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ore305\Desktop\Atacama_supplemental_files\"/>
    </mc:Choice>
  </mc:AlternateContent>
  <xr:revisionPtr revIDLastSave="0" documentId="13_ncr:1_{81D11851-3B83-453A-A483-6F2B2002958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Summary" sheetId="5" r:id="rId1"/>
    <sheet name="McrA" sheetId="26" r:id="rId2"/>
    <sheet name="PmoA" sheetId="25" r:id="rId3"/>
    <sheet name="MmoA" sheetId="24" r:id="rId4"/>
    <sheet name="FeFe" sheetId="23" r:id="rId5"/>
    <sheet name="Fe" sheetId="22" r:id="rId6"/>
    <sheet name="CoxL" sheetId="21" r:id="rId7"/>
    <sheet name="CooS" sheetId="20" r:id="rId8"/>
    <sheet name="PsaA" sheetId="19" r:id="rId9"/>
    <sheet name="PsbA" sheetId="18" r:id="rId10"/>
    <sheet name="RHO" sheetId="17" r:id="rId11"/>
    <sheet name="RbcL" sheetId="16" r:id="rId12"/>
    <sheet name="Mcr" sheetId="15" r:id="rId13"/>
    <sheet name="HbsT" sheetId="14" r:id="rId14"/>
    <sheet name="HbsC" sheetId="13" r:id="rId15"/>
    <sheet name="AcsB" sheetId="12" r:id="rId16"/>
    <sheet name="AclB" sheetId="11" r:id="rId17"/>
    <sheet name="NiFe" sheetId="1" r:id="rId18"/>
    <sheet name="AtpA" sheetId="2" r:id="rId19"/>
    <sheet name="CcoN" sheetId="3" r:id="rId20"/>
    <sheet name="CoxA" sheetId="4" r:id="rId21"/>
    <sheet name="CydA" sheetId="6" r:id="rId22"/>
    <sheet name="CyoA" sheetId="7" r:id="rId23"/>
    <sheet name="NuoF" sheetId="8" r:id="rId24"/>
    <sheet name="SdhA" sheetId="9" r:id="rId25"/>
    <sheet name="FrdA" sheetId="10" r:id="rId26"/>
  </sheets>
  <calcPr calcId="191029"/>
</workbook>
</file>

<file path=xl/calcChain.xml><?xml version="1.0" encoding="utf-8"?>
<calcChain xmlns="http://schemas.openxmlformats.org/spreadsheetml/2006/main">
  <c r="R22" i="5" l="1"/>
  <c r="R23" i="5"/>
  <c r="F3" i="26"/>
  <c r="R5" i="5" s="1"/>
  <c r="F4" i="26"/>
  <c r="R6" i="5" s="1"/>
  <c r="F5" i="26"/>
  <c r="R7" i="5" s="1"/>
  <c r="F6" i="26"/>
  <c r="R8" i="5" s="1"/>
  <c r="F7" i="26"/>
  <c r="R9" i="5" s="1"/>
  <c r="F8" i="26"/>
  <c r="R10" i="5" s="1"/>
  <c r="F9" i="26"/>
  <c r="R11" i="5" s="1"/>
  <c r="F10" i="26"/>
  <c r="R12" i="5" s="1"/>
  <c r="F11" i="26"/>
  <c r="R13" i="5" s="1"/>
  <c r="F12" i="26"/>
  <c r="R14" i="5" s="1"/>
  <c r="F13" i="26"/>
  <c r="R15" i="5" s="1"/>
  <c r="F14" i="26"/>
  <c r="R17" i="5" s="1"/>
  <c r="F15" i="26"/>
  <c r="R18" i="5" s="1"/>
  <c r="F16" i="26"/>
  <c r="R21" i="5" s="1"/>
  <c r="F17" i="26"/>
  <c r="F18" i="26"/>
  <c r="F19" i="26"/>
  <c r="R27" i="5" s="1"/>
  <c r="F20" i="26"/>
  <c r="R28" i="5" s="1"/>
  <c r="F21" i="26"/>
  <c r="R31" i="5" s="1"/>
  <c r="F22" i="26"/>
  <c r="R32" i="5" s="1"/>
  <c r="F23" i="26"/>
  <c r="R33" i="5" s="1"/>
  <c r="F24" i="26"/>
  <c r="R37" i="5" s="1"/>
  <c r="F25" i="26"/>
  <c r="R41" i="5" s="1"/>
  <c r="F26" i="26"/>
  <c r="R42" i="5" s="1"/>
  <c r="F27" i="26"/>
  <c r="R44" i="5" s="1"/>
  <c r="F28" i="26"/>
  <c r="R46" i="5" s="1"/>
  <c r="F29" i="26"/>
  <c r="R48" i="5" s="1"/>
  <c r="F2" i="26"/>
  <c r="R4" i="5" s="1"/>
  <c r="Q11" i="5"/>
  <c r="Q12" i="5"/>
  <c r="Q13" i="5"/>
  <c r="Q15" i="5"/>
  <c r="Q16" i="5"/>
  <c r="Q36" i="5"/>
  <c r="Q37" i="5"/>
  <c r="Q46" i="5"/>
  <c r="Q4" i="5"/>
  <c r="G3" i="25"/>
  <c r="Q5" i="5" s="1"/>
  <c r="G4" i="25"/>
  <c r="Q6" i="5" s="1"/>
  <c r="G5" i="25"/>
  <c r="Q7" i="5" s="1"/>
  <c r="G6" i="25"/>
  <c r="Q8" i="5" s="1"/>
  <c r="G7" i="25"/>
  <c r="Q9" i="5" s="1"/>
  <c r="G8" i="25"/>
  <c r="Q10" i="5" s="1"/>
  <c r="G9" i="25"/>
  <c r="G10" i="25"/>
  <c r="G11" i="25"/>
  <c r="G12" i="25"/>
  <c r="Q14" i="5" s="1"/>
  <c r="G13" i="25"/>
  <c r="G14" i="25"/>
  <c r="G15" i="25"/>
  <c r="Q17" i="5" s="1"/>
  <c r="G16" i="25"/>
  <c r="Q18" i="5" s="1"/>
  <c r="G17" i="25"/>
  <c r="Q21" i="5" s="1"/>
  <c r="G18" i="25"/>
  <c r="Q22" i="5" s="1"/>
  <c r="G19" i="25"/>
  <c r="Q23" i="5" s="1"/>
  <c r="G20" i="25"/>
  <c r="Q24" i="5" s="1"/>
  <c r="G21" i="25"/>
  <c r="Q25" i="5" s="1"/>
  <c r="G22" i="25"/>
  <c r="Q27" i="5" s="1"/>
  <c r="G23" i="25"/>
  <c r="Q29" i="5" s="1"/>
  <c r="G24" i="25"/>
  <c r="Q31" i="5" s="1"/>
  <c r="G25" i="25"/>
  <c r="Q33" i="5" s="1"/>
  <c r="G26" i="25"/>
  <c r="G27" i="25"/>
  <c r="G28" i="25"/>
  <c r="Q39" i="5" s="1"/>
  <c r="G29" i="25"/>
  <c r="Q41" i="5" s="1"/>
  <c r="G30" i="25"/>
  <c r="Q42" i="5" s="1"/>
  <c r="G31" i="25"/>
  <c r="Q45" i="5" s="1"/>
  <c r="G32" i="25"/>
  <c r="G2" i="25"/>
  <c r="P10" i="5"/>
  <c r="P11" i="5"/>
  <c r="P12" i="5"/>
  <c r="P13" i="5"/>
  <c r="P29" i="5"/>
  <c r="P30" i="5"/>
  <c r="P31" i="5"/>
  <c r="P35" i="5"/>
  <c r="P51" i="5"/>
  <c r="P4" i="5"/>
  <c r="V3" i="24"/>
  <c r="P5" i="5" s="1"/>
  <c r="V4" i="24"/>
  <c r="P6" i="5" s="1"/>
  <c r="V5" i="24"/>
  <c r="P7" i="5" s="1"/>
  <c r="V6" i="24"/>
  <c r="P9" i="5" s="1"/>
  <c r="V7" i="24"/>
  <c r="V8" i="24"/>
  <c r="V9" i="24"/>
  <c r="V10" i="24"/>
  <c r="V11" i="24"/>
  <c r="P14" i="5" s="1"/>
  <c r="V12" i="24"/>
  <c r="P15" i="5" s="1"/>
  <c r="V13" i="24"/>
  <c r="P16" i="5" s="1"/>
  <c r="V14" i="24"/>
  <c r="P17" i="5" s="1"/>
  <c r="V15" i="24"/>
  <c r="P18" i="5" s="1"/>
  <c r="V16" i="24"/>
  <c r="P20" i="5" s="1"/>
  <c r="V17" i="24"/>
  <c r="P21" i="5" s="1"/>
  <c r="V18" i="24"/>
  <c r="P22" i="5" s="1"/>
  <c r="V19" i="24"/>
  <c r="P25" i="5" s="1"/>
  <c r="V20" i="24"/>
  <c r="P27" i="5" s="1"/>
  <c r="V21" i="24"/>
  <c r="P28" i="5" s="1"/>
  <c r="V22" i="24"/>
  <c r="V23" i="24"/>
  <c r="V24" i="24"/>
  <c r="V25" i="24"/>
  <c r="P32" i="5" s="1"/>
  <c r="V26" i="24"/>
  <c r="P33" i="5" s="1"/>
  <c r="V27" i="24"/>
  <c r="P34" i="5" s="1"/>
  <c r="V28" i="24"/>
  <c r="V29" i="24"/>
  <c r="P37" i="5" s="1"/>
  <c r="V30" i="24"/>
  <c r="P38" i="5" s="1"/>
  <c r="V31" i="24"/>
  <c r="P39" i="5" s="1"/>
  <c r="V32" i="24"/>
  <c r="P41" i="5" s="1"/>
  <c r="V33" i="24"/>
  <c r="P42" i="5" s="1"/>
  <c r="V34" i="24"/>
  <c r="P44" i="5" s="1"/>
  <c r="V35" i="24"/>
  <c r="P45" i="5" s="1"/>
  <c r="V36" i="24"/>
  <c r="P46" i="5" s="1"/>
  <c r="V37" i="24"/>
  <c r="P49" i="5" s="1"/>
  <c r="V38" i="24"/>
  <c r="V2" i="24"/>
  <c r="N13" i="5"/>
  <c r="N16" i="5"/>
  <c r="N18" i="5"/>
  <c r="N19" i="5"/>
  <c r="N22" i="5"/>
  <c r="N26" i="5"/>
  <c r="N32" i="5"/>
  <c r="N33" i="5"/>
  <c r="N50" i="5"/>
  <c r="N51" i="5"/>
  <c r="J3" i="23"/>
  <c r="N5" i="5" s="1"/>
  <c r="J4" i="23"/>
  <c r="N6" i="5" s="1"/>
  <c r="J5" i="23"/>
  <c r="N7" i="5" s="1"/>
  <c r="J6" i="23"/>
  <c r="N9" i="5" s="1"/>
  <c r="J7" i="23"/>
  <c r="N10" i="5" s="1"/>
  <c r="J8" i="23"/>
  <c r="N11" i="5" s="1"/>
  <c r="J9" i="23"/>
  <c r="N12" i="5" s="1"/>
  <c r="J10" i="23"/>
  <c r="J11" i="23"/>
  <c r="N14" i="5" s="1"/>
  <c r="J12" i="23"/>
  <c r="N15" i="5" s="1"/>
  <c r="J13" i="23"/>
  <c r="J14" i="23"/>
  <c r="N17" i="5" s="1"/>
  <c r="J15" i="23"/>
  <c r="J16" i="23"/>
  <c r="J17" i="23"/>
  <c r="N20" i="5" s="1"/>
  <c r="J18" i="23"/>
  <c r="N21" i="5" s="1"/>
  <c r="J19" i="23"/>
  <c r="J20" i="23"/>
  <c r="N23" i="5" s="1"/>
  <c r="J21" i="23"/>
  <c r="N24" i="5" s="1"/>
  <c r="J22" i="23"/>
  <c r="N25" i="5" s="1"/>
  <c r="J23" i="23"/>
  <c r="J24" i="23"/>
  <c r="N27" i="5" s="1"/>
  <c r="J25" i="23"/>
  <c r="N28" i="5" s="1"/>
  <c r="J26" i="23"/>
  <c r="N29" i="5" s="1"/>
  <c r="J27" i="23"/>
  <c r="N30" i="5" s="1"/>
  <c r="J28" i="23"/>
  <c r="N31" i="5" s="1"/>
  <c r="J29" i="23"/>
  <c r="J30" i="23"/>
  <c r="J31" i="23"/>
  <c r="N34" i="5" s="1"/>
  <c r="J32" i="23"/>
  <c r="N35" i="5" s="1"/>
  <c r="J33" i="23"/>
  <c r="N36" i="5" s="1"/>
  <c r="J34" i="23"/>
  <c r="N37" i="5" s="1"/>
  <c r="J35" i="23"/>
  <c r="N38" i="5" s="1"/>
  <c r="J36" i="23"/>
  <c r="N39" i="5" s="1"/>
  <c r="J37" i="23"/>
  <c r="N40" i="5" s="1"/>
  <c r="J38" i="23"/>
  <c r="N41" i="5" s="1"/>
  <c r="J39" i="23"/>
  <c r="N42" i="5" s="1"/>
  <c r="J40" i="23"/>
  <c r="N43" i="5" s="1"/>
  <c r="J41" i="23"/>
  <c r="N44" i="5" s="1"/>
  <c r="J42" i="23"/>
  <c r="N45" i="5" s="1"/>
  <c r="J43" i="23"/>
  <c r="N46" i="5" s="1"/>
  <c r="J44" i="23"/>
  <c r="N48" i="5" s="1"/>
  <c r="J45" i="23"/>
  <c r="N49" i="5" s="1"/>
  <c r="J46" i="23"/>
  <c r="J47" i="23"/>
  <c r="J2" i="23"/>
  <c r="N4" i="5" s="1"/>
  <c r="M9" i="5"/>
  <c r="M15" i="5"/>
  <c r="M16" i="5"/>
  <c r="M17" i="5"/>
  <c r="M40" i="5"/>
  <c r="AA3" i="22"/>
  <c r="M5" i="5" s="1"/>
  <c r="AA4" i="22"/>
  <c r="M6" i="5" s="1"/>
  <c r="AA5" i="22"/>
  <c r="M7" i="5" s="1"/>
  <c r="AA6" i="22"/>
  <c r="M8" i="5" s="1"/>
  <c r="AA7" i="22"/>
  <c r="AA8" i="22"/>
  <c r="M11" i="5" s="1"/>
  <c r="AA9" i="22"/>
  <c r="M12" i="5" s="1"/>
  <c r="AA10" i="22"/>
  <c r="M13" i="5" s="1"/>
  <c r="AA11" i="22"/>
  <c r="M14" i="5" s="1"/>
  <c r="AA12" i="22"/>
  <c r="AA13" i="22"/>
  <c r="AA14" i="22"/>
  <c r="AA15" i="22"/>
  <c r="M20" i="5" s="1"/>
  <c r="AA16" i="22"/>
  <c r="M21" i="5" s="1"/>
  <c r="AA17" i="22"/>
  <c r="M22" i="5" s="1"/>
  <c r="AA18" i="22"/>
  <c r="M26" i="5" s="1"/>
  <c r="AA19" i="22"/>
  <c r="M27" i="5" s="1"/>
  <c r="AA20" i="22"/>
  <c r="M28" i="5" s="1"/>
  <c r="AA21" i="22"/>
  <c r="M29" i="5" s="1"/>
  <c r="AA22" i="22"/>
  <c r="M31" i="5" s="1"/>
  <c r="AA23" i="22"/>
  <c r="M33" i="5" s="1"/>
  <c r="AA24" i="22"/>
  <c r="M34" i="5" s="1"/>
  <c r="AA25" i="22"/>
  <c r="M36" i="5" s="1"/>
  <c r="AA26" i="22"/>
  <c r="M37" i="5" s="1"/>
  <c r="AA27" i="22"/>
  <c r="M38" i="5" s="1"/>
  <c r="AA28" i="22"/>
  <c r="M39" i="5" s="1"/>
  <c r="AA29" i="22"/>
  <c r="AA30" i="22"/>
  <c r="M41" i="5" s="1"/>
  <c r="AA31" i="22"/>
  <c r="M44" i="5" s="1"/>
  <c r="AA32" i="22"/>
  <c r="M45" i="5" s="1"/>
  <c r="AA33" i="22"/>
  <c r="M46" i="5" s="1"/>
  <c r="AA34" i="22"/>
  <c r="M49" i="5" s="1"/>
  <c r="AA35" i="22"/>
  <c r="M50" i="5" s="1"/>
  <c r="AA2" i="22"/>
  <c r="M4" i="5" s="1"/>
  <c r="L7" i="5"/>
  <c r="L11" i="5"/>
  <c r="L14" i="5"/>
  <c r="L32" i="5"/>
  <c r="L43" i="5"/>
  <c r="L44" i="5"/>
  <c r="L45" i="5"/>
  <c r="L51" i="5"/>
  <c r="AY3" i="21"/>
  <c r="L5" i="5" s="1"/>
  <c r="AY4" i="21"/>
  <c r="L6" i="5" s="1"/>
  <c r="AY5" i="21"/>
  <c r="AY6" i="21"/>
  <c r="L8" i="5" s="1"/>
  <c r="AY7" i="21"/>
  <c r="L9" i="5" s="1"/>
  <c r="AY8" i="21"/>
  <c r="L10" i="5" s="1"/>
  <c r="AY9" i="21"/>
  <c r="AY10" i="21"/>
  <c r="L12" i="5" s="1"/>
  <c r="AY11" i="21"/>
  <c r="L13" i="5" s="1"/>
  <c r="AY12" i="21"/>
  <c r="AY13" i="21"/>
  <c r="L15" i="5" s="1"/>
  <c r="AY14" i="21"/>
  <c r="L16" i="5" s="1"/>
  <c r="AY15" i="21"/>
  <c r="L17" i="5" s="1"/>
  <c r="AY16" i="21"/>
  <c r="L18" i="5" s="1"/>
  <c r="AY17" i="21"/>
  <c r="L19" i="5" s="1"/>
  <c r="AY18" i="21"/>
  <c r="L20" i="5" s="1"/>
  <c r="AY19" i="21"/>
  <c r="L21" i="5" s="1"/>
  <c r="AY20" i="21"/>
  <c r="L22" i="5" s="1"/>
  <c r="AY21" i="21"/>
  <c r="L23" i="5" s="1"/>
  <c r="AY22" i="21"/>
  <c r="L24" i="5" s="1"/>
  <c r="AY23" i="21"/>
  <c r="L25" i="5" s="1"/>
  <c r="AY24" i="21"/>
  <c r="L26" i="5" s="1"/>
  <c r="AY25" i="21"/>
  <c r="L27" i="5" s="1"/>
  <c r="AY26" i="21"/>
  <c r="L28" i="5" s="1"/>
  <c r="AY27" i="21"/>
  <c r="L29" i="5" s="1"/>
  <c r="AY28" i="21"/>
  <c r="L30" i="5" s="1"/>
  <c r="AY29" i="21"/>
  <c r="L31" i="5" s="1"/>
  <c r="AY30" i="21"/>
  <c r="AY31" i="21"/>
  <c r="L33" i="5" s="1"/>
  <c r="AY32" i="21"/>
  <c r="L34" i="5" s="1"/>
  <c r="AY33" i="21"/>
  <c r="L35" i="5" s="1"/>
  <c r="AY34" i="21"/>
  <c r="L36" i="5" s="1"/>
  <c r="AY35" i="21"/>
  <c r="L37" i="5" s="1"/>
  <c r="AY36" i="21"/>
  <c r="L38" i="5" s="1"/>
  <c r="AY37" i="21"/>
  <c r="L39" i="5" s="1"/>
  <c r="AY38" i="21"/>
  <c r="L40" i="5" s="1"/>
  <c r="AY39" i="21"/>
  <c r="L41" i="5" s="1"/>
  <c r="AY40" i="21"/>
  <c r="L42" i="5" s="1"/>
  <c r="AY41" i="21"/>
  <c r="AY42" i="21"/>
  <c r="AY43" i="21"/>
  <c r="AY44" i="21"/>
  <c r="L46" i="5" s="1"/>
  <c r="AY45" i="21"/>
  <c r="L48" i="5" s="1"/>
  <c r="AY46" i="21"/>
  <c r="L49" i="5" s="1"/>
  <c r="AY47" i="21"/>
  <c r="L50" i="5" s="1"/>
  <c r="AY48" i="21"/>
  <c r="AY2" i="21"/>
  <c r="L4" i="5" s="1"/>
  <c r="K12" i="5"/>
  <c r="K13" i="5"/>
  <c r="K17" i="5"/>
  <c r="K25" i="5"/>
  <c r="K40" i="5"/>
  <c r="K41" i="5"/>
  <c r="HO3" i="20"/>
  <c r="K5" i="5" s="1"/>
  <c r="HO4" i="20"/>
  <c r="K6" i="5" s="1"/>
  <c r="HO5" i="20"/>
  <c r="K7" i="5" s="1"/>
  <c r="HO6" i="20"/>
  <c r="K9" i="5" s="1"/>
  <c r="HO7" i="20"/>
  <c r="K10" i="5" s="1"/>
  <c r="HO8" i="20"/>
  <c r="K11" i="5" s="1"/>
  <c r="HO9" i="20"/>
  <c r="HO10" i="20"/>
  <c r="HO11" i="20"/>
  <c r="K14" i="5" s="1"/>
  <c r="HO12" i="20"/>
  <c r="K15" i="5" s="1"/>
  <c r="HO13" i="20"/>
  <c r="K16" i="5" s="1"/>
  <c r="HO14" i="20"/>
  <c r="HO15" i="20"/>
  <c r="K18" i="5" s="1"/>
  <c r="HO16" i="20"/>
  <c r="K20" i="5" s="1"/>
  <c r="HO17" i="20"/>
  <c r="K21" i="5" s="1"/>
  <c r="HO18" i="20"/>
  <c r="K22" i="5" s="1"/>
  <c r="HO19" i="20"/>
  <c r="K23" i="5" s="1"/>
  <c r="HO20" i="20"/>
  <c r="K24" i="5" s="1"/>
  <c r="HO21" i="20"/>
  <c r="HO22" i="20"/>
  <c r="K26" i="5" s="1"/>
  <c r="HO23" i="20"/>
  <c r="K27" i="5" s="1"/>
  <c r="HO24" i="20"/>
  <c r="K28" i="5" s="1"/>
  <c r="HO25" i="20"/>
  <c r="K29" i="5" s="1"/>
  <c r="HO26" i="20"/>
  <c r="K30" i="5" s="1"/>
  <c r="HO27" i="20"/>
  <c r="K31" i="5" s="1"/>
  <c r="HO28" i="20"/>
  <c r="K32" i="5" s="1"/>
  <c r="HO29" i="20"/>
  <c r="K33" i="5" s="1"/>
  <c r="HO30" i="20"/>
  <c r="K34" i="5" s="1"/>
  <c r="HO31" i="20"/>
  <c r="K35" i="5" s="1"/>
  <c r="HO32" i="20"/>
  <c r="K36" i="5" s="1"/>
  <c r="HO33" i="20"/>
  <c r="K37" i="5" s="1"/>
  <c r="HO34" i="20"/>
  <c r="K38" i="5" s="1"/>
  <c r="HO35" i="20"/>
  <c r="K39" i="5" s="1"/>
  <c r="HO36" i="20"/>
  <c r="HO37" i="20"/>
  <c r="HO38" i="20"/>
  <c r="K42" i="5" s="1"/>
  <c r="HO39" i="20"/>
  <c r="K43" i="5" s="1"/>
  <c r="HO40" i="20"/>
  <c r="K44" i="5" s="1"/>
  <c r="HO41" i="20"/>
  <c r="K45" i="5" s="1"/>
  <c r="HO42" i="20"/>
  <c r="K46" i="5" s="1"/>
  <c r="HO43" i="20"/>
  <c r="K48" i="5" s="1"/>
  <c r="HO44" i="20"/>
  <c r="K49" i="5" s="1"/>
  <c r="HO45" i="20"/>
  <c r="K51" i="5" s="1"/>
  <c r="HO2" i="20"/>
  <c r="K4" i="5" s="1"/>
  <c r="S13" i="5"/>
  <c r="S15" i="5"/>
  <c r="S25" i="5"/>
  <c r="S26" i="5"/>
  <c r="S27" i="5"/>
  <c r="G3" i="19"/>
  <c r="S5" i="5" s="1"/>
  <c r="G4" i="19"/>
  <c r="S6" i="5" s="1"/>
  <c r="G5" i="19"/>
  <c r="S7" i="5" s="1"/>
  <c r="G6" i="19"/>
  <c r="S9" i="5" s="1"/>
  <c r="G7" i="19"/>
  <c r="S10" i="5" s="1"/>
  <c r="G8" i="19"/>
  <c r="S11" i="5" s="1"/>
  <c r="G9" i="19"/>
  <c r="S12" i="5" s="1"/>
  <c r="G10" i="19"/>
  <c r="G11" i="19"/>
  <c r="S14" i="5" s="1"/>
  <c r="G12" i="19"/>
  <c r="G13" i="19"/>
  <c r="S16" i="5" s="1"/>
  <c r="G14" i="19"/>
  <c r="S17" i="5" s="1"/>
  <c r="G15" i="19"/>
  <c r="S18" i="5" s="1"/>
  <c r="G16" i="19"/>
  <c r="S19" i="5" s="1"/>
  <c r="G17" i="19"/>
  <c r="S20" i="5" s="1"/>
  <c r="G18" i="19"/>
  <c r="S21" i="5" s="1"/>
  <c r="G19" i="19"/>
  <c r="S22" i="5" s="1"/>
  <c r="G20" i="19"/>
  <c r="S23" i="5" s="1"/>
  <c r="G21" i="19"/>
  <c r="S24" i="5" s="1"/>
  <c r="G22" i="19"/>
  <c r="G23" i="19"/>
  <c r="G24" i="19"/>
  <c r="G25" i="19"/>
  <c r="S28" i="5" s="1"/>
  <c r="G26" i="19"/>
  <c r="S29" i="5" s="1"/>
  <c r="G27" i="19"/>
  <c r="S32" i="5" s="1"/>
  <c r="G28" i="19"/>
  <c r="S33" i="5" s="1"/>
  <c r="G29" i="19"/>
  <c r="S34" i="5" s="1"/>
  <c r="G30" i="19"/>
  <c r="S35" i="5" s="1"/>
  <c r="G31" i="19"/>
  <c r="S36" i="5" s="1"/>
  <c r="G32" i="19"/>
  <c r="S37" i="5" s="1"/>
  <c r="G33" i="19"/>
  <c r="S38" i="5" s="1"/>
  <c r="G34" i="19"/>
  <c r="S39" i="5" s="1"/>
  <c r="G35" i="19"/>
  <c r="S40" i="5" s="1"/>
  <c r="G36" i="19"/>
  <c r="S41" i="5" s="1"/>
  <c r="G37" i="19"/>
  <c r="S42" i="5" s="1"/>
  <c r="G38" i="19"/>
  <c r="S44" i="5" s="1"/>
  <c r="G39" i="19"/>
  <c r="S45" i="5" s="1"/>
  <c r="G40" i="19"/>
  <c r="S46" i="5" s="1"/>
  <c r="G41" i="19"/>
  <c r="S49" i="5" s="1"/>
  <c r="G42" i="19"/>
  <c r="S51" i="5" s="1"/>
  <c r="G2" i="19"/>
  <c r="S4" i="5" s="1"/>
  <c r="T5" i="5"/>
  <c r="T16" i="5"/>
  <c r="T17" i="5"/>
  <c r="T20" i="5"/>
  <c r="T21" i="5"/>
  <c r="T50" i="5"/>
  <c r="U5" i="5"/>
  <c r="U15" i="5"/>
  <c r="U17" i="5"/>
  <c r="G3" i="18"/>
  <c r="G4" i="18"/>
  <c r="T6" i="5" s="1"/>
  <c r="G5" i="18"/>
  <c r="T7" i="5" s="1"/>
  <c r="G6" i="18"/>
  <c r="T8" i="5" s="1"/>
  <c r="G7" i="18"/>
  <c r="T9" i="5" s="1"/>
  <c r="G8" i="18"/>
  <c r="T10" i="5" s="1"/>
  <c r="G9" i="18"/>
  <c r="T11" i="5" s="1"/>
  <c r="G10" i="18"/>
  <c r="T12" i="5" s="1"/>
  <c r="G11" i="18"/>
  <c r="T13" i="5" s="1"/>
  <c r="G12" i="18"/>
  <c r="T14" i="5" s="1"/>
  <c r="G13" i="18"/>
  <c r="T15" i="5" s="1"/>
  <c r="G14" i="18"/>
  <c r="G15" i="18"/>
  <c r="G16" i="18"/>
  <c r="T18" i="5" s="1"/>
  <c r="G17" i="18"/>
  <c r="T19" i="5" s="1"/>
  <c r="G18" i="18"/>
  <c r="G19" i="18"/>
  <c r="G20" i="18"/>
  <c r="T22" i="5" s="1"/>
  <c r="G21" i="18"/>
  <c r="T23" i="5" s="1"/>
  <c r="G22" i="18"/>
  <c r="T24" i="5" s="1"/>
  <c r="G23" i="18"/>
  <c r="T25" i="5" s="1"/>
  <c r="G24" i="18"/>
  <c r="T26" i="5" s="1"/>
  <c r="G25" i="18"/>
  <c r="T27" i="5" s="1"/>
  <c r="G26" i="18"/>
  <c r="T28" i="5" s="1"/>
  <c r="G27" i="18"/>
  <c r="T29" i="5" s="1"/>
  <c r="G28" i="18"/>
  <c r="T30" i="5" s="1"/>
  <c r="G29" i="18"/>
  <c r="T31" i="5" s="1"/>
  <c r="G30" i="18"/>
  <c r="T32" i="5" s="1"/>
  <c r="G31" i="18"/>
  <c r="T33" i="5" s="1"/>
  <c r="G32" i="18"/>
  <c r="T34" i="5" s="1"/>
  <c r="G33" i="18"/>
  <c r="T35" i="5" s="1"/>
  <c r="G34" i="18"/>
  <c r="T36" i="5" s="1"/>
  <c r="G35" i="18"/>
  <c r="T37" i="5" s="1"/>
  <c r="G36" i="18"/>
  <c r="T38" i="5" s="1"/>
  <c r="G37" i="18"/>
  <c r="T39" i="5" s="1"/>
  <c r="G38" i="18"/>
  <c r="T40" i="5" s="1"/>
  <c r="G39" i="18"/>
  <c r="T41" i="5" s="1"/>
  <c r="G40" i="18"/>
  <c r="T42" i="5" s="1"/>
  <c r="G41" i="18"/>
  <c r="T44" i="5" s="1"/>
  <c r="G42" i="18"/>
  <c r="T45" i="5" s="1"/>
  <c r="G43" i="18"/>
  <c r="T46" i="5" s="1"/>
  <c r="G44" i="18"/>
  <c r="T48" i="5" s="1"/>
  <c r="G45" i="18"/>
  <c r="T49" i="5" s="1"/>
  <c r="G46" i="18"/>
  <c r="G47" i="18"/>
  <c r="T51" i="5" s="1"/>
  <c r="G2" i="18"/>
  <c r="T4" i="5" s="1"/>
  <c r="H3" i="17"/>
  <c r="H4" i="17"/>
  <c r="U6" i="5" s="1"/>
  <c r="H5" i="17"/>
  <c r="U7" i="5" s="1"/>
  <c r="H6" i="17"/>
  <c r="U8" i="5" s="1"/>
  <c r="H7" i="17"/>
  <c r="U9" i="5" s="1"/>
  <c r="H8" i="17"/>
  <c r="U10" i="5" s="1"/>
  <c r="H9" i="17"/>
  <c r="U11" i="5" s="1"/>
  <c r="H10" i="17"/>
  <c r="U12" i="5" s="1"/>
  <c r="H11" i="17"/>
  <c r="U13" i="5" s="1"/>
  <c r="H12" i="17"/>
  <c r="U14" i="5" s="1"/>
  <c r="H13" i="17"/>
  <c r="H14" i="17"/>
  <c r="U16" i="5" s="1"/>
  <c r="H15" i="17"/>
  <c r="H16" i="17"/>
  <c r="U18" i="5" s="1"/>
  <c r="H17" i="17"/>
  <c r="U19" i="5" s="1"/>
  <c r="H18" i="17"/>
  <c r="U21" i="5" s="1"/>
  <c r="H19" i="17"/>
  <c r="U22" i="5" s="1"/>
  <c r="H20" i="17"/>
  <c r="U23" i="5" s="1"/>
  <c r="H21" i="17"/>
  <c r="U24" i="5" s="1"/>
  <c r="H22" i="17"/>
  <c r="U25" i="5" s="1"/>
  <c r="H23" i="17"/>
  <c r="U26" i="5" s="1"/>
  <c r="H24" i="17"/>
  <c r="U27" i="5" s="1"/>
  <c r="H25" i="17"/>
  <c r="U28" i="5" s="1"/>
  <c r="H26" i="17"/>
  <c r="U29" i="5" s="1"/>
  <c r="H27" i="17"/>
  <c r="U31" i="5" s="1"/>
  <c r="H28" i="17"/>
  <c r="U32" i="5" s="1"/>
  <c r="H29" i="17"/>
  <c r="U33" i="5" s="1"/>
  <c r="H30" i="17"/>
  <c r="U34" i="5" s="1"/>
  <c r="H31" i="17"/>
  <c r="U35" i="5" s="1"/>
  <c r="H32" i="17"/>
  <c r="U36" i="5" s="1"/>
  <c r="H33" i="17"/>
  <c r="U37" i="5" s="1"/>
  <c r="H34" i="17"/>
  <c r="U38" i="5" s="1"/>
  <c r="H35" i="17"/>
  <c r="U39" i="5" s="1"/>
  <c r="H36" i="17"/>
  <c r="U41" i="5" s="1"/>
  <c r="H37" i="17"/>
  <c r="U42" i="5" s="1"/>
  <c r="H38" i="17"/>
  <c r="U44" i="5" s="1"/>
  <c r="H39" i="17"/>
  <c r="U45" i="5" s="1"/>
  <c r="H40" i="17"/>
  <c r="U46" i="5" s="1"/>
  <c r="H41" i="17"/>
  <c r="U48" i="5" s="1"/>
  <c r="H42" i="17"/>
  <c r="U49" i="5" s="1"/>
  <c r="H43" i="17"/>
  <c r="U51" i="5" s="1"/>
  <c r="H2" i="17"/>
  <c r="U4" i="5" s="1"/>
  <c r="J23" i="5" l="1"/>
  <c r="J28" i="5"/>
  <c r="J36" i="5"/>
  <c r="J37" i="5"/>
  <c r="J39" i="5"/>
  <c r="J41" i="5"/>
  <c r="J42" i="5"/>
  <c r="J44" i="5"/>
  <c r="J45" i="5"/>
  <c r="J49" i="5"/>
  <c r="J50" i="5"/>
  <c r="I3" i="16"/>
  <c r="J5" i="5" s="1"/>
  <c r="I4" i="16"/>
  <c r="J6" i="5" s="1"/>
  <c r="I5" i="16"/>
  <c r="J7" i="5" s="1"/>
  <c r="I6" i="16"/>
  <c r="J9" i="5" s="1"/>
  <c r="I7" i="16"/>
  <c r="J10" i="5" s="1"/>
  <c r="I8" i="16"/>
  <c r="J11" i="5" s="1"/>
  <c r="I9" i="16"/>
  <c r="J12" i="5" s="1"/>
  <c r="I10" i="16"/>
  <c r="J13" i="5" s="1"/>
  <c r="I11" i="16"/>
  <c r="J14" i="5" s="1"/>
  <c r="I12" i="16"/>
  <c r="J15" i="5" s="1"/>
  <c r="I13" i="16"/>
  <c r="J16" i="5" s="1"/>
  <c r="I14" i="16"/>
  <c r="J17" i="5" s="1"/>
  <c r="I15" i="16"/>
  <c r="J18" i="5" s="1"/>
  <c r="I16" i="16"/>
  <c r="J20" i="5" s="1"/>
  <c r="I17" i="16"/>
  <c r="J21" i="5" s="1"/>
  <c r="I18" i="16"/>
  <c r="J22" i="5" s="1"/>
  <c r="I19" i="16"/>
  <c r="I20" i="16"/>
  <c r="J24" i="5" s="1"/>
  <c r="I21" i="16"/>
  <c r="J25" i="5" s="1"/>
  <c r="I22" i="16"/>
  <c r="J26" i="5" s="1"/>
  <c r="I23" i="16"/>
  <c r="J27" i="5" s="1"/>
  <c r="I24" i="16"/>
  <c r="I25" i="16"/>
  <c r="J29" i="5" s="1"/>
  <c r="I26" i="16"/>
  <c r="J30" i="5" s="1"/>
  <c r="I27" i="16"/>
  <c r="J31" i="5" s="1"/>
  <c r="I28" i="16"/>
  <c r="J32" i="5" s="1"/>
  <c r="I29" i="16"/>
  <c r="J33" i="5" s="1"/>
  <c r="I30" i="16"/>
  <c r="J34" i="5" s="1"/>
  <c r="I31" i="16"/>
  <c r="J35" i="5" s="1"/>
  <c r="I32" i="16"/>
  <c r="I33" i="16"/>
  <c r="I34" i="16"/>
  <c r="J38" i="5" s="1"/>
  <c r="I35" i="16"/>
  <c r="I36" i="16"/>
  <c r="J40" i="5" s="1"/>
  <c r="I37" i="16"/>
  <c r="I38" i="16"/>
  <c r="I39" i="16"/>
  <c r="I40" i="16"/>
  <c r="I41" i="16"/>
  <c r="J46" i="5" s="1"/>
  <c r="I42" i="16"/>
  <c r="J48" i="5" s="1"/>
  <c r="I43" i="16"/>
  <c r="I44" i="16"/>
  <c r="I45" i="16"/>
  <c r="J51" i="5" s="1"/>
  <c r="I2" i="16"/>
  <c r="J4" i="5" s="1"/>
  <c r="I8" i="5"/>
  <c r="I10" i="5"/>
  <c r="I24" i="5"/>
  <c r="I26" i="5"/>
  <c r="I39" i="5"/>
  <c r="I40" i="5"/>
  <c r="I42" i="5"/>
  <c r="I48" i="5"/>
  <c r="H3" i="15"/>
  <c r="I5" i="5" s="1"/>
  <c r="H4" i="15"/>
  <c r="I6" i="5" s="1"/>
  <c r="H5" i="15"/>
  <c r="I7" i="5" s="1"/>
  <c r="H6" i="15"/>
  <c r="H7" i="15"/>
  <c r="I9" i="5" s="1"/>
  <c r="H8" i="15"/>
  <c r="H9" i="15"/>
  <c r="I11" i="5" s="1"/>
  <c r="H10" i="15"/>
  <c r="I12" i="5" s="1"/>
  <c r="H11" i="15"/>
  <c r="I13" i="5" s="1"/>
  <c r="H12" i="15"/>
  <c r="I14" i="5" s="1"/>
  <c r="H13" i="15"/>
  <c r="I15" i="5" s="1"/>
  <c r="H14" i="15"/>
  <c r="I16" i="5" s="1"/>
  <c r="H15" i="15"/>
  <c r="I17" i="5" s="1"/>
  <c r="H16" i="15"/>
  <c r="I18" i="5" s="1"/>
  <c r="H17" i="15"/>
  <c r="I19" i="5" s="1"/>
  <c r="H18" i="15"/>
  <c r="I20" i="5" s="1"/>
  <c r="H19" i="15"/>
  <c r="I21" i="5" s="1"/>
  <c r="H20" i="15"/>
  <c r="I22" i="5" s="1"/>
  <c r="H21" i="15"/>
  <c r="I23" i="5" s="1"/>
  <c r="H22" i="15"/>
  <c r="H23" i="15"/>
  <c r="I25" i="5" s="1"/>
  <c r="H24" i="15"/>
  <c r="H25" i="15"/>
  <c r="I27" i="5" s="1"/>
  <c r="H26" i="15"/>
  <c r="I28" i="5" s="1"/>
  <c r="H27" i="15"/>
  <c r="I29" i="5" s="1"/>
  <c r="H28" i="15"/>
  <c r="I30" i="5" s="1"/>
  <c r="H29" i="15"/>
  <c r="I31" i="5" s="1"/>
  <c r="H30" i="15"/>
  <c r="I32" i="5" s="1"/>
  <c r="H31" i="15"/>
  <c r="I33" i="5" s="1"/>
  <c r="H32" i="15"/>
  <c r="I34" i="5" s="1"/>
  <c r="H33" i="15"/>
  <c r="I35" i="5" s="1"/>
  <c r="H34" i="15"/>
  <c r="I36" i="5" s="1"/>
  <c r="H35" i="15"/>
  <c r="I37" i="5" s="1"/>
  <c r="H36" i="15"/>
  <c r="I38" i="5" s="1"/>
  <c r="H37" i="15"/>
  <c r="H38" i="15"/>
  <c r="H39" i="15"/>
  <c r="I41" i="5" s="1"/>
  <c r="H40" i="15"/>
  <c r="H41" i="15"/>
  <c r="I43" i="5" s="1"/>
  <c r="H42" i="15"/>
  <c r="I44" i="5" s="1"/>
  <c r="H43" i="15"/>
  <c r="I45" i="5" s="1"/>
  <c r="H44" i="15"/>
  <c r="I46" i="5" s="1"/>
  <c r="H45" i="15"/>
  <c r="H46" i="15"/>
  <c r="I49" i="5" s="1"/>
  <c r="H47" i="15"/>
  <c r="I50" i="5" s="1"/>
  <c r="H48" i="15"/>
  <c r="I51" i="5" s="1"/>
  <c r="H2" i="15"/>
  <c r="I4" i="5" s="1"/>
  <c r="H5" i="5"/>
  <c r="H6" i="5"/>
  <c r="H7" i="5"/>
  <c r="H24" i="5"/>
  <c r="H26" i="5"/>
  <c r="H40" i="5"/>
  <c r="H42" i="5"/>
  <c r="H48" i="5"/>
  <c r="H4" i="5"/>
  <c r="L3" i="14"/>
  <c r="L4" i="14"/>
  <c r="L5" i="14"/>
  <c r="L6" i="14"/>
  <c r="H8" i="5" s="1"/>
  <c r="L7" i="14"/>
  <c r="H9" i="5" s="1"/>
  <c r="L8" i="14"/>
  <c r="H10" i="5" s="1"/>
  <c r="L9" i="14"/>
  <c r="H11" i="5" s="1"/>
  <c r="L10" i="14"/>
  <c r="H12" i="5" s="1"/>
  <c r="L11" i="14"/>
  <c r="H13" i="5" s="1"/>
  <c r="L12" i="14"/>
  <c r="H14" i="5" s="1"/>
  <c r="L13" i="14"/>
  <c r="H15" i="5" s="1"/>
  <c r="L14" i="14"/>
  <c r="H16" i="5" s="1"/>
  <c r="L15" i="14"/>
  <c r="H17" i="5" s="1"/>
  <c r="L16" i="14"/>
  <c r="H18" i="5" s="1"/>
  <c r="L17" i="14"/>
  <c r="H19" i="5" s="1"/>
  <c r="L18" i="14"/>
  <c r="H20" i="5" s="1"/>
  <c r="L19" i="14"/>
  <c r="H22" i="5" s="1"/>
  <c r="L20" i="14"/>
  <c r="H23" i="5" s="1"/>
  <c r="L21" i="14"/>
  <c r="L22" i="14"/>
  <c r="H25" i="5" s="1"/>
  <c r="L23" i="14"/>
  <c r="L24" i="14"/>
  <c r="H27" i="5" s="1"/>
  <c r="L25" i="14"/>
  <c r="H28" i="5" s="1"/>
  <c r="L26" i="14"/>
  <c r="H29" i="5" s="1"/>
  <c r="L27" i="14"/>
  <c r="H30" i="5" s="1"/>
  <c r="L28" i="14"/>
  <c r="H31" i="5" s="1"/>
  <c r="L29" i="14"/>
  <c r="H32" i="5" s="1"/>
  <c r="L30" i="14"/>
  <c r="H33" i="5" s="1"/>
  <c r="L31" i="14"/>
  <c r="H34" i="5" s="1"/>
  <c r="L32" i="14"/>
  <c r="H35" i="5" s="1"/>
  <c r="L33" i="14"/>
  <c r="H36" i="5" s="1"/>
  <c r="L34" i="14"/>
  <c r="H37" i="5" s="1"/>
  <c r="L35" i="14"/>
  <c r="H38" i="5" s="1"/>
  <c r="L36" i="14"/>
  <c r="H39" i="5" s="1"/>
  <c r="L37" i="14"/>
  <c r="L38" i="14"/>
  <c r="H41" i="5" s="1"/>
  <c r="L39" i="14"/>
  <c r="L40" i="14"/>
  <c r="H43" i="5" s="1"/>
  <c r="L41" i="14"/>
  <c r="H44" i="5" s="1"/>
  <c r="L42" i="14"/>
  <c r="H45" i="5" s="1"/>
  <c r="L43" i="14"/>
  <c r="H46" i="5" s="1"/>
  <c r="L44" i="14"/>
  <c r="L45" i="14"/>
  <c r="H49" i="5" s="1"/>
  <c r="L46" i="14"/>
  <c r="H50" i="5" s="1"/>
  <c r="L47" i="14"/>
  <c r="H51" i="5" s="1"/>
  <c r="L2" i="14"/>
  <c r="G10" i="5"/>
  <c r="G33" i="5"/>
  <c r="O3" i="13"/>
  <c r="G5" i="5" s="1"/>
  <c r="O4" i="13"/>
  <c r="G6" i="5" s="1"/>
  <c r="O5" i="13"/>
  <c r="G7" i="5" s="1"/>
  <c r="O6" i="13"/>
  <c r="G8" i="5" s="1"/>
  <c r="O7" i="13"/>
  <c r="G9" i="5" s="1"/>
  <c r="O8" i="13"/>
  <c r="O9" i="13"/>
  <c r="G11" i="5" s="1"/>
  <c r="O10" i="13"/>
  <c r="G12" i="5" s="1"/>
  <c r="O11" i="13"/>
  <c r="G13" i="5" s="1"/>
  <c r="O12" i="13"/>
  <c r="G14" i="5" s="1"/>
  <c r="O13" i="13"/>
  <c r="G15" i="5" s="1"/>
  <c r="O14" i="13"/>
  <c r="G16" i="5" s="1"/>
  <c r="O15" i="13"/>
  <c r="G17" i="5" s="1"/>
  <c r="O16" i="13"/>
  <c r="G18" i="5" s="1"/>
  <c r="O17" i="13"/>
  <c r="G20" i="5" s="1"/>
  <c r="O18" i="13"/>
  <c r="G21" i="5" s="1"/>
  <c r="O19" i="13"/>
  <c r="G22" i="5" s="1"/>
  <c r="O20" i="13"/>
  <c r="G28" i="5" s="1"/>
  <c r="O21" i="13"/>
  <c r="G29" i="5" s="1"/>
  <c r="O22" i="13"/>
  <c r="G31" i="5" s="1"/>
  <c r="O23" i="13"/>
  <c r="G32" i="5" s="1"/>
  <c r="O24" i="13"/>
  <c r="O25" i="13"/>
  <c r="G37" i="5" s="1"/>
  <c r="O26" i="13"/>
  <c r="G38" i="5" s="1"/>
  <c r="O27" i="13"/>
  <c r="G41" i="5" s="1"/>
  <c r="O28" i="13"/>
  <c r="G42" i="5" s="1"/>
  <c r="O29" i="13"/>
  <c r="G45" i="5" s="1"/>
  <c r="O30" i="13"/>
  <c r="G46" i="5" s="1"/>
  <c r="O31" i="13"/>
  <c r="G48" i="5" s="1"/>
  <c r="O32" i="13"/>
  <c r="G49" i="5" s="1"/>
  <c r="O2" i="13"/>
  <c r="G4" i="5" s="1"/>
  <c r="F5" i="5"/>
  <c r="F6" i="5"/>
  <c r="F38" i="5"/>
  <c r="HB3" i="12"/>
  <c r="HB4" i="12"/>
  <c r="HB5" i="12"/>
  <c r="F7" i="5" s="1"/>
  <c r="HB6" i="12"/>
  <c r="F8" i="5" s="1"/>
  <c r="HB7" i="12"/>
  <c r="F9" i="5" s="1"/>
  <c r="HB8" i="12"/>
  <c r="F11" i="5" s="1"/>
  <c r="HB9" i="12"/>
  <c r="F12" i="5" s="1"/>
  <c r="HB10" i="12"/>
  <c r="F13" i="5" s="1"/>
  <c r="HB11" i="12"/>
  <c r="F14" i="5" s="1"/>
  <c r="HB12" i="12"/>
  <c r="F15" i="5" s="1"/>
  <c r="HB13" i="12"/>
  <c r="F16" i="5" s="1"/>
  <c r="HB14" i="12"/>
  <c r="F17" i="5" s="1"/>
  <c r="HB15" i="12"/>
  <c r="F18" i="5" s="1"/>
  <c r="HB16" i="12"/>
  <c r="F20" i="5" s="1"/>
  <c r="HB17" i="12"/>
  <c r="F21" i="5" s="1"/>
  <c r="HB18" i="12"/>
  <c r="F22" i="5" s="1"/>
  <c r="HB19" i="12"/>
  <c r="F23" i="5" s="1"/>
  <c r="HB20" i="12"/>
  <c r="F25" i="5" s="1"/>
  <c r="HB21" i="12"/>
  <c r="F26" i="5" s="1"/>
  <c r="HB22" i="12"/>
  <c r="F27" i="5" s="1"/>
  <c r="HB23" i="12"/>
  <c r="F28" i="5" s="1"/>
  <c r="HB24" i="12"/>
  <c r="F29" i="5" s="1"/>
  <c r="HB25" i="12"/>
  <c r="F31" i="5" s="1"/>
  <c r="HB26" i="12"/>
  <c r="F32" i="5" s="1"/>
  <c r="HB27" i="12"/>
  <c r="F33" i="5" s="1"/>
  <c r="HB28" i="12"/>
  <c r="F34" i="5" s="1"/>
  <c r="HB29" i="12"/>
  <c r="F35" i="5" s="1"/>
  <c r="HB30" i="12"/>
  <c r="F36" i="5" s="1"/>
  <c r="HB31" i="12"/>
  <c r="F37" i="5" s="1"/>
  <c r="HB32" i="12"/>
  <c r="HB33" i="12"/>
  <c r="F40" i="5" s="1"/>
  <c r="HB34" i="12"/>
  <c r="F41" i="5" s="1"/>
  <c r="HB35" i="12"/>
  <c r="F42" i="5" s="1"/>
  <c r="HB36" i="12"/>
  <c r="F44" i="5" s="1"/>
  <c r="HB37" i="12"/>
  <c r="F45" i="5" s="1"/>
  <c r="HB38" i="12"/>
  <c r="F46" i="5" s="1"/>
  <c r="HB39" i="12"/>
  <c r="F48" i="5" s="1"/>
  <c r="HB40" i="12"/>
  <c r="F49" i="5" s="1"/>
  <c r="HB41" i="12"/>
  <c r="F51" i="5" s="1"/>
  <c r="HB2" i="12"/>
  <c r="F4" i="5" s="1"/>
  <c r="E5" i="5"/>
  <c r="E6" i="5"/>
  <c r="E22" i="5"/>
  <c r="E41" i="5"/>
  <c r="E42" i="5"/>
  <c r="E44" i="5"/>
  <c r="E50" i="5"/>
  <c r="E51" i="5"/>
  <c r="BP3" i="11"/>
  <c r="BP4" i="11"/>
  <c r="BP5" i="11"/>
  <c r="E7" i="5" s="1"/>
  <c r="BP6" i="11"/>
  <c r="E8" i="5" s="1"/>
  <c r="BP7" i="11"/>
  <c r="E9" i="5" s="1"/>
  <c r="BP8" i="11"/>
  <c r="E10" i="5" s="1"/>
  <c r="BP9" i="11"/>
  <c r="E11" i="5" s="1"/>
  <c r="BP10" i="11"/>
  <c r="E12" i="5" s="1"/>
  <c r="BP11" i="11"/>
  <c r="E13" i="5" s="1"/>
  <c r="BP12" i="11"/>
  <c r="E14" i="5" s="1"/>
  <c r="BP13" i="11"/>
  <c r="E15" i="5" s="1"/>
  <c r="BP14" i="11"/>
  <c r="E16" i="5" s="1"/>
  <c r="BP15" i="11"/>
  <c r="E17" i="5" s="1"/>
  <c r="BP16" i="11"/>
  <c r="E18" i="5" s="1"/>
  <c r="BP17" i="11"/>
  <c r="E20" i="5" s="1"/>
  <c r="BP18" i="11"/>
  <c r="E21" i="5" s="1"/>
  <c r="BP19" i="11"/>
  <c r="BP20" i="11"/>
  <c r="E24" i="5" s="1"/>
  <c r="BP21" i="11"/>
  <c r="E25" i="5" s="1"/>
  <c r="BP22" i="11"/>
  <c r="E26" i="5" s="1"/>
  <c r="BP23" i="11"/>
  <c r="E27" i="5" s="1"/>
  <c r="BP24" i="11"/>
  <c r="E28" i="5" s="1"/>
  <c r="BP25" i="11"/>
  <c r="E29" i="5" s="1"/>
  <c r="BP26" i="11"/>
  <c r="E31" i="5" s="1"/>
  <c r="BP27" i="11"/>
  <c r="E32" i="5" s="1"/>
  <c r="BP28" i="11"/>
  <c r="E33" i="5" s="1"/>
  <c r="BP29" i="11"/>
  <c r="E34" i="5" s="1"/>
  <c r="BP30" i="11"/>
  <c r="E35" i="5" s="1"/>
  <c r="BP31" i="11"/>
  <c r="E36" i="5" s="1"/>
  <c r="BP32" i="11"/>
  <c r="E37" i="5" s="1"/>
  <c r="BP33" i="11"/>
  <c r="E38" i="5" s="1"/>
  <c r="BP34" i="11"/>
  <c r="E40" i="5" s="1"/>
  <c r="BP35" i="11"/>
  <c r="BP36" i="11"/>
  <c r="BP37" i="11"/>
  <c r="BP38" i="11"/>
  <c r="E45" i="5" s="1"/>
  <c r="BP39" i="11"/>
  <c r="E46" i="5" s="1"/>
  <c r="BP40" i="11"/>
  <c r="E48" i="5" s="1"/>
  <c r="BP41" i="11"/>
  <c r="BP42" i="11"/>
  <c r="BP2" i="11"/>
  <c r="E4" i="5" s="1"/>
  <c r="AC13" i="5"/>
  <c r="AC15" i="5"/>
  <c r="AC32" i="5"/>
  <c r="AC33" i="5"/>
  <c r="AC49" i="5"/>
  <c r="AC50" i="5"/>
  <c r="G3" i="10"/>
  <c r="AC5" i="5" s="1"/>
  <c r="G4" i="10"/>
  <c r="AC6" i="5" s="1"/>
  <c r="G5" i="10"/>
  <c r="AC7" i="5" s="1"/>
  <c r="G6" i="10"/>
  <c r="AC8" i="5" s="1"/>
  <c r="G7" i="10"/>
  <c r="AC9" i="5" s="1"/>
  <c r="G8" i="10"/>
  <c r="AC11" i="5" s="1"/>
  <c r="G9" i="10"/>
  <c r="AC12" i="5" s="1"/>
  <c r="G10" i="10"/>
  <c r="G11" i="10"/>
  <c r="AC14" i="5" s="1"/>
  <c r="G12" i="10"/>
  <c r="G13" i="10"/>
  <c r="AC16" i="5" s="1"/>
  <c r="G14" i="10"/>
  <c r="AC17" i="5" s="1"/>
  <c r="G15" i="10"/>
  <c r="AC18" i="5" s="1"/>
  <c r="G16" i="10"/>
  <c r="AC19" i="5" s="1"/>
  <c r="G17" i="10"/>
  <c r="AC20" i="5" s="1"/>
  <c r="G18" i="10"/>
  <c r="AC21" i="5" s="1"/>
  <c r="G19" i="10"/>
  <c r="AC22" i="5" s="1"/>
  <c r="G20" i="10"/>
  <c r="AC23" i="5" s="1"/>
  <c r="G21" i="10"/>
  <c r="AC24" i="5" s="1"/>
  <c r="G22" i="10"/>
  <c r="AC25" i="5" s="1"/>
  <c r="G23" i="10"/>
  <c r="AC26" i="5" s="1"/>
  <c r="G24" i="10"/>
  <c r="AC27" i="5" s="1"/>
  <c r="G25" i="10"/>
  <c r="AC28" i="5" s="1"/>
  <c r="G26" i="10"/>
  <c r="AC29" i="5" s="1"/>
  <c r="G27" i="10"/>
  <c r="AC30" i="5" s="1"/>
  <c r="G28" i="10"/>
  <c r="AC31" i="5" s="1"/>
  <c r="G29" i="10"/>
  <c r="G30" i="10"/>
  <c r="G31" i="10"/>
  <c r="AC34" i="5" s="1"/>
  <c r="G32" i="10"/>
  <c r="AC35" i="5" s="1"/>
  <c r="G33" i="10"/>
  <c r="AC36" i="5" s="1"/>
  <c r="G34" i="10"/>
  <c r="AC37" i="5" s="1"/>
  <c r="G35" i="10"/>
  <c r="AC38" i="5" s="1"/>
  <c r="G36" i="10"/>
  <c r="AC39" i="5" s="1"/>
  <c r="G37" i="10"/>
  <c r="AC40" i="5" s="1"/>
  <c r="G38" i="10"/>
  <c r="AC41" i="5" s="1"/>
  <c r="G39" i="10"/>
  <c r="AC42" i="5" s="1"/>
  <c r="G40" i="10"/>
  <c r="AC43" i="5" s="1"/>
  <c r="G41" i="10"/>
  <c r="AC44" i="5" s="1"/>
  <c r="G42" i="10"/>
  <c r="AC45" i="5" s="1"/>
  <c r="G43" i="10"/>
  <c r="AC46" i="5" s="1"/>
  <c r="G44" i="10"/>
  <c r="AC47" i="5" s="1"/>
  <c r="G45" i="10"/>
  <c r="AC48" i="5" s="1"/>
  <c r="G46" i="10"/>
  <c r="G47" i="10"/>
  <c r="G48" i="10"/>
  <c r="AC51" i="5" s="1"/>
  <c r="G2" i="10"/>
  <c r="AC4" i="5" s="1"/>
  <c r="V29" i="5"/>
  <c r="W42" i="5"/>
  <c r="W44" i="5"/>
  <c r="X32" i="5"/>
  <c r="X34" i="5"/>
  <c r="X51" i="5"/>
  <c r="Y22" i="5"/>
  <c r="Y24" i="5"/>
  <c r="Y7" i="5"/>
  <c r="Z24" i="5"/>
  <c r="Z25" i="5"/>
  <c r="Z27" i="5"/>
  <c r="AA18" i="5"/>
  <c r="AA44" i="5"/>
  <c r="AA45" i="5"/>
  <c r="AB22" i="5"/>
  <c r="AB27" i="5"/>
  <c r="AB33" i="5"/>
  <c r="AB46" i="5"/>
  <c r="AB47" i="5"/>
  <c r="N3" i="9"/>
  <c r="AB5" i="5" s="1"/>
  <c r="N4" i="9"/>
  <c r="AB6" i="5" s="1"/>
  <c r="N5" i="9"/>
  <c r="AB7" i="5" s="1"/>
  <c r="N6" i="9"/>
  <c r="AB12" i="5" s="1"/>
  <c r="N7" i="9"/>
  <c r="AB13" i="5" s="1"/>
  <c r="N8" i="9"/>
  <c r="AB14" i="5" s="1"/>
  <c r="N9" i="9"/>
  <c r="AB15" i="5" s="1"/>
  <c r="N10" i="9"/>
  <c r="AB16" i="5" s="1"/>
  <c r="N11" i="9"/>
  <c r="AB17" i="5" s="1"/>
  <c r="N12" i="9"/>
  <c r="AB18" i="5" s="1"/>
  <c r="N13" i="9"/>
  <c r="AB19" i="5" s="1"/>
  <c r="N14" i="9"/>
  <c r="AB20" i="5" s="1"/>
  <c r="N15" i="9"/>
  <c r="AB21" i="5" s="1"/>
  <c r="N16" i="9"/>
  <c r="N17" i="9"/>
  <c r="AB23" i="5" s="1"/>
  <c r="N18" i="9"/>
  <c r="AB24" i="5" s="1"/>
  <c r="N19" i="9"/>
  <c r="AB25" i="5" s="1"/>
  <c r="N20" i="9"/>
  <c r="AB26" i="5" s="1"/>
  <c r="N21" i="9"/>
  <c r="N22" i="9"/>
  <c r="AB28" i="5" s="1"/>
  <c r="N23" i="9"/>
  <c r="AB29" i="5" s="1"/>
  <c r="N24" i="9"/>
  <c r="AB30" i="5" s="1"/>
  <c r="N25" i="9"/>
  <c r="AB31" i="5" s="1"/>
  <c r="N26" i="9"/>
  <c r="AB32" i="5" s="1"/>
  <c r="N27" i="9"/>
  <c r="N28" i="9"/>
  <c r="AB34" i="5" s="1"/>
  <c r="N29" i="9"/>
  <c r="AB35" i="5" s="1"/>
  <c r="N30" i="9"/>
  <c r="AB36" i="5" s="1"/>
  <c r="N31" i="9"/>
  <c r="AB37" i="5" s="1"/>
  <c r="N32" i="9"/>
  <c r="AB38" i="5" s="1"/>
  <c r="N33" i="9"/>
  <c r="AB39" i="5" s="1"/>
  <c r="N34" i="9"/>
  <c r="AB40" i="5" s="1"/>
  <c r="N35" i="9"/>
  <c r="AB41" i="5" s="1"/>
  <c r="N36" i="9"/>
  <c r="AB42" i="5" s="1"/>
  <c r="N37" i="9"/>
  <c r="AB43" i="5" s="1"/>
  <c r="N38" i="9"/>
  <c r="AB44" i="5" s="1"/>
  <c r="N39" i="9"/>
  <c r="AB45" i="5" s="1"/>
  <c r="N40" i="9"/>
  <c r="N41" i="9"/>
  <c r="N42" i="9"/>
  <c r="AB48" i="5" s="1"/>
  <c r="N43" i="9"/>
  <c r="AB49" i="5" s="1"/>
  <c r="N44" i="9"/>
  <c r="AB50" i="5" s="1"/>
  <c r="N45" i="9"/>
  <c r="AB51" i="5" s="1"/>
  <c r="N2" i="9"/>
  <c r="AB4" i="5" s="1"/>
  <c r="V3" i="8"/>
  <c r="AA5" i="5" s="1"/>
  <c r="V4" i="8"/>
  <c r="AA6" i="5" s="1"/>
  <c r="V5" i="8"/>
  <c r="AA7" i="5" s="1"/>
  <c r="V6" i="8"/>
  <c r="AA9" i="5" s="1"/>
  <c r="V7" i="8"/>
  <c r="AA10" i="5" s="1"/>
  <c r="V8" i="8"/>
  <c r="AA11" i="5" s="1"/>
  <c r="V9" i="8"/>
  <c r="AA12" i="5" s="1"/>
  <c r="V10" i="8"/>
  <c r="AA13" i="5" s="1"/>
  <c r="V11" i="8"/>
  <c r="AA14" i="5" s="1"/>
  <c r="V12" i="8"/>
  <c r="AA15" i="5" s="1"/>
  <c r="V13" i="8"/>
  <c r="AA16" i="5" s="1"/>
  <c r="V14" i="8"/>
  <c r="AA17" i="5" s="1"/>
  <c r="V15" i="8"/>
  <c r="V16" i="8"/>
  <c r="AA19" i="5" s="1"/>
  <c r="V17" i="8"/>
  <c r="AA20" i="5" s="1"/>
  <c r="V18" i="8"/>
  <c r="AA21" i="5" s="1"/>
  <c r="V19" i="8"/>
  <c r="AA22" i="5" s="1"/>
  <c r="V20" i="8"/>
  <c r="AA23" i="5" s="1"/>
  <c r="V21" i="8"/>
  <c r="AA24" i="5" s="1"/>
  <c r="V22" i="8"/>
  <c r="AA25" i="5" s="1"/>
  <c r="V23" i="8"/>
  <c r="AA26" i="5" s="1"/>
  <c r="V24" i="8"/>
  <c r="AA27" i="5" s="1"/>
  <c r="V25" i="8"/>
  <c r="AA28" i="5" s="1"/>
  <c r="V26" i="8"/>
  <c r="AA29" i="5" s="1"/>
  <c r="V27" i="8"/>
  <c r="AA30" i="5" s="1"/>
  <c r="V28" i="8"/>
  <c r="AA31" i="5" s="1"/>
  <c r="V29" i="8"/>
  <c r="AA32" i="5" s="1"/>
  <c r="V30" i="8"/>
  <c r="AA33" i="5" s="1"/>
  <c r="V31" i="8"/>
  <c r="AA34" i="5" s="1"/>
  <c r="V32" i="8"/>
  <c r="AA35" i="5" s="1"/>
  <c r="V33" i="8"/>
  <c r="AA36" i="5" s="1"/>
  <c r="V34" i="8"/>
  <c r="AA37" i="5" s="1"/>
  <c r="V35" i="8"/>
  <c r="AA38" i="5" s="1"/>
  <c r="V36" i="8"/>
  <c r="AA39" i="5" s="1"/>
  <c r="V37" i="8"/>
  <c r="AA40" i="5" s="1"/>
  <c r="V38" i="8"/>
  <c r="AA41" i="5" s="1"/>
  <c r="V39" i="8"/>
  <c r="AA42" i="5" s="1"/>
  <c r="V40" i="8"/>
  <c r="AA43" i="5" s="1"/>
  <c r="V41" i="8"/>
  <c r="V42" i="8"/>
  <c r="V43" i="8"/>
  <c r="AA46" i="5" s="1"/>
  <c r="V44" i="8"/>
  <c r="AA47" i="5" s="1"/>
  <c r="V45" i="8"/>
  <c r="AA48" i="5" s="1"/>
  <c r="V46" i="8"/>
  <c r="AA49" i="5" s="1"/>
  <c r="V47" i="8"/>
  <c r="AA50" i="5" s="1"/>
  <c r="V48" i="8"/>
  <c r="AA51" i="5" s="1"/>
  <c r="V2" i="8"/>
  <c r="AA4" i="5" s="1"/>
  <c r="R3" i="7"/>
  <c r="Z5" i="5" s="1"/>
  <c r="R4" i="7"/>
  <c r="Z6" i="5" s="1"/>
  <c r="R5" i="7"/>
  <c r="Z7" i="5" s="1"/>
  <c r="R6" i="7"/>
  <c r="Z8" i="5" s="1"/>
  <c r="R7" i="7"/>
  <c r="Z9" i="5" s="1"/>
  <c r="R8" i="7"/>
  <c r="Z10" i="5" s="1"/>
  <c r="R9" i="7"/>
  <c r="Z11" i="5" s="1"/>
  <c r="R10" i="7"/>
  <c r="Z12" i="5" s="1"/>
  <c r="R11" i="7"/>
  <c r="Z13" i="5" s="1"/>
  <c r="R12" i="7"/>
  <c r="Z14" i="5" s="1"/>
  <c r="R13" i="7"/>
  <c r="Z15" i="5" s="1"/>
  <c r="R14" i="7"/>
  <c r="Z16" i="5" s="1"/>
  <c r="R15" i="7"/>
  <c r="Z17" i="5" s="1"/>
  <c r="R16" i="7"/>
  <c r="Z18" i="5" s="1"/>
  <c r="R17" i="7"/>
  <c r="Z19" i="5" s="1"/>
  <c r="R18" i="7"/>
  <c r="Z20" i="5" s="1"/>
  <c r="R19" i="7"/>
  <c r="Z21" i="5" s="1"/>
  <c r="R20" i="7"/>
  <c r="Z22" i="5" s="1"/>
  <c r="R21" i="7"/>
  <c r="Z23" i="5" s="1"/>
  <c r="R22" i="7"/>
  <c r="R23" i="7"/>
  <c r="R24" i="7"/>
  <c r="Z26" i="5" s="1"/>
  <c r="R25" i="7"/>
  <c r="R26" i="7"/>
  <c r="Z28" i="5" s="1"/>
  <c r="R27" i="7"/>
  <c r="Z29" i="5" s="1"/>
  <c r="R28" i="7"/>
  <c r="Z30" i="5" s="1"/>
  <c r="R29" i="7"/>
  <c r="Z31" i="5" s="1"/>
  <c r="R30" i="7"/>
  <c r="Z32" i="5" s="1"/>
  <c r="R31" i="7"/>
  <c r="Z33" i="5" s="1"/>
  <c r="R32" i="7"/>
  <c r="Z34" i="5" s="1"/>
  <c r="R33" i="7"/>
  <c r="Z35" i="5" s="1"/>
  <c r="R34" i="7"/>
  <c r="Z36" i="5" s="1"/>
  <c r="R35" i="7"/>
  <c r="Z37" i="5" s="1"/>
  <c r="R36" i="7"/>
  <c r="Z38" i="5" s="1"/>
  <c r="R37" i="7"/>
  <c r="Z39" i="5" s="1"/>
  <c r="R38" i="7"/>
  <c r="Z41" i="5" s="1"/>
  <c r="R39" i="7"/>
  <c r="Z42" i="5" s="1"/>
  <c r="R40" i="7"/>
  <c r="Z44" i="5" s="1"/>
  <c r="R41" i="7"/>
  <c r="Z45" i="5" s="1"/>
  <c r="R42" i="7"/>
  <c r="Z46" i="5" s="1"/>
  <c r="R43" i="7"/>
  <c r="Z47" i="5" s="1"/>
  <c r="R44" i="7"/>
  <c r="Z48" i="5" s="1"/>
  <c r="R45" i="7"/>
  <c r="Z49" i="5" s="1"/>
  <c r="R46" i="7"/>
  <c r="Z50" i="5" s="1"/>
  <c r="R47" i="7"/>
  <c r="Z51" i="5" s="1"/>
  <c r="R2" i="7"/>
  <c r="Z4" i="5" s="1"/>
  <c r="K53" i="5"/>
  <c r="L53" i="5"/>
  <c r="M53" i="5"/>
  <c r="N53" i="5"/>
  <c r="P53" i="5"/>
  <c r="Q53" i="5"/>
  <c r="R53" i="5"/>
  <c r="S53" i="5"/>
  <c r="T53" i="5"/>
  <c r="U53" i="5"/>
  <c r="AO3" i="6"/>
  <c r="Y5" i="5" s="1"/>
  <c r="AO4" i="6"/>
  <c r="Y6" i="5" s="1"/>
  <c r="AO5" i="6"/>
  <c r="AO6" i="6"/>
  <c r="Y8" i="5" s="1"/>
  <c r="AO7" i="6"/>
  <c r="Y9" i="5" s="1"/>
  <c r="AO8" i="6"/>
  <c r="Y10" i="5" s="1"/>
  <c r="AO9" i="6"/>
  <c r="Y11" i="5" s="1"/>
  <c r="AO10" i="6"/>
  <c r="Y12" i="5" s="1"/>
  <c r="AO11" i="6"/>
  <c r="Y13" i="5" s="1"/>
  <c r="AO12" i="6"/>
  <c r="Y14" i="5" s="1"/>
  <c r="AO13" i="6"/>
  <c r="Y15" i="5" s="1"/>
  <c r="AO14" i="6"/>
  <c r="Y16" i="5" s="1"/>
  <c r="AO15" i="6"/>
  <c r="Y17" i="5" s="1"/>
  <c r="AO16" i="6"/>
  <c r="Y18" i="5" s="1"/>
  <c r="AO17" i="6"/>
  <c r="Y19" i="5" s="1"/>
  <c r="AO18" i="6"/>
  <c r="Y20" i="5" s="1"/>
  <c r="AO19" i="6"/>
  <c r="Y21" i="5" s="1"/>
  <c r="AO20" i="6"/>
  <c r="AO21" i="6"/>
  <c r="Y23" i="5" s="1"/>
  <c r="AO22" i="6"/>
  <c r="AO23" i="6"/>
  <c r="Y25" i="5" s="1"/>
  <c r="AO24" i="6"/>
  <c r="Y26" i="5" s="1"/>
  <c r="AO25" i="6"/>
  <c r="Y27" i="5" s="1"/>
  <c r="AO26" i="6"/>
  <c r="Y28" i="5" s="1"/>
  <c r="AO27" i="6"/>
  <c r="Y29" i="5" s="1"/>
  <c r="AO28" i="6"/>
  <c r="Y30" i="5" s="1"/>
  <c r="AO29" i="6"/>
  <c r="Y31" i="5" s="1"/>
  <c r="AO30" i="6"/>
  <c r="Y32" i="5" s="1"/>
  <c r="AO31" i="6"/>
  <c r="Y33" i="5" s="1"/>
  <c r="AO32" i="6"/>
  <c r="Y34" i="5" s="1"/>
  <c r="AO33" i="6"/>
  <c r="Y35" i="5" s="1"/>
  <c r="AO34" i="6"/>
  <c r="Y36" i="5" s="1"/>
  <c r="AO35" i="6"/>
  <c r="Y37" i="5" s="1"/>
  <c r="AO36" i="6"/>
  <c r="Y38" i="5" s="1"/>
  <c r="AO37" i="6"/>
  <c r="Y39" i="5" s="1"/>
  <c r="AO38" i="6"/>
  <c r="Y41" i="5" s="1"/>
  <c r="AO39" i="6"/>
  <c r="Y42" i="5" s="1"/>
  <c r="AO40" i="6"/>
  <c r="Y43" i="5" s="1"/>
  <c r="AO41" i="6"/>
  <c r="Y44" i="5" s="1"/>
  <c r="AO42" i="6"/>
  <c r="Y45" i="5" s="1"/>
  <c r="AO43" i="6"/>
  <c r="Y46" i="5" s="1"/>
  <c r="AO44" i="6"/>
  <c r="Y47" i="5" s="1"/>
  <c r="AO45" i="6"/>
  <c r="Y48" i="5" s="1"/>
  <c r="AO46" i="6"/>
  <c r="Y49" i="5" s="1"/>
  <c r="AO47" i="6"/>
  <c r="Y50" i="5" s="1"/>
  <c r="AO48" i="6"/>
  <c r="Y51" i="5" s="1"/>
  <c r="AO2" i="6"/>
  <c r="Y4" i="5" s="1"/>
  <c r="AK3" i="4"/>
  <c r="X5" i="5" s="1"/>
  <c r="AK4" i="4"/>
  <c r="X6" i="5" s="1"/>
  <c r="AK5" i="4"/>
  <c r="X7" i="5" s="1"/>
  <c r="AK6" i="4"/>
  <c r="X8" i="5" s="1"/>
  <c r="AK7" i="4"/>
  <c r="X9" i="5" s="1"/>
  <c r="AK8" i="4"/>
  <c r="X10" i="5" s="1"/>
  <c r="AK9" i="4"/>
  <c r="X11" i="5" s="1"/>
  <c r="AK10" i="4"/>
  <c r="X12" i="5" s="1"/>
  <c r="AK11" i="4"/>
  <c r="X13" i="5" s="1"/>
  <c r="AK12" i="4"/>
  <c r="X14" i="5" s="1"/>
  <c r="AK13" i="4"/>
  <c r="X15" i="5" s="1"/>
  <c r="AK14" i="4"/>
  <c r="X16" i="5" s="1"/>
  <c r="AK15" i="4"/>
  <c r="X17" i="5" s="1"/>
  <c r="AK16" i="4"/>
  <c r="X18" i="5" s="1"/>
  <c r="AK17" i="4"/>
  <c r="X19" i="5" s="1"/>
  <c r="AK18" i="4"/>
  <c r="X20" i="5" s="1"/>
  <c r="AK19" i="4"/>
  <c r="X21" i="5" s="1"/>
  <c r="AK20" i="4"/>
  <c r="X22" i="5" s="1"/>
  <c r="AK21" i="4"/>
  <c r="X23" i="5" s="1"/>
  <c r="AK22" i="4"/>
  <c r="X24" i="5" s="1"/>
  <c r="AK23" i="4"/>
  <c r="X25" i="5" s="1"/>
  <c r="AK24" i="4"/>
  <c r="X26" i="5" s="1"/>
  <c r="AK25" i="4"/>
  <c r="X27" i="5" s="1"/>
  <c r="AK26" i="4"/>
  <c r="X28" i="5" s="1"/>
  <c r="AK27" i="4"/>
  <c r="X29" i="5" s="1"/>
  <c r="AK28" i="4"/>
  <c r="X30" i="5" s="1"/>
  <c r="AK29" i="4"/>
  <c r="X31" i="5" s="1"/>
  <c r="AK30" i="4"/>
  <c r="AK31" i="4"/>
  <c r="X33" i="5" s="1"/>
  <c r="AK32" i="4"/>
  <c r="AK33" i="4"/>
  <c r="X35" i="5" s="1"/>
  <c r="AK34" i="4"/>
  <c r="X36" i="5" s="1"/>
  <c r="AK35" i="4"/>
  <c r="X37" i="5" s="1"/>
  <c r="AK36" i="4"/>
  <c r="X38" i="5" s="1"/>
  <c r="AK37" i="4"/>
  <c r="X39" i="5" s="1"/>
  <c r="AK38" i="4"/>
  <c r="X41" i="5" s="1"/>
  <c r="AK39" i="4"/>
  <c r="X42" i="5" s="1"/>
  <c r="AK40" i="4"/>
  <c r="X43" i="5" s="1"/>
  <c r="AK41" i="4"/>
  <c r="X44" i="5" s="1"/>
  <c r="AK42" i="4"/>
  <c r="X45" i="5" s="1"/>
  <c r="AK43" i="4"/>
  <c r="X46" i="5" s="1"/>
  <c r="AK44" i="4"/>
  <c r="X47" i="5" s="1"/>
  <c r="AK45" i="4"/>
  <c r="X48" i="5" s="1"/>
  <c r="AK46" i="4"/>
  <c r="X49" i="5" s="1"/>
  <c r="AK47" i="4"/>
  <c r="X50" i="5" s="1"/>
  <c r="AK48" i="4"/>
  <c r="AK2" i="4"/>
  <c r="X4" i="5" s="1"/>
  <c r="Y3" i="3"/>
  <c r="W5" i="5" s="1"/>
  <c r="Y4" i="3"/>
  <c r="W6" i="5" s="1"/>
  <c r="Y5" i="3"/>
  <c r="W7" i="5" s="1"/>
  <c r="Y6" i="3"/>
  <c r="W8" i="5" s="1"/>
  <c r="Y7" i="3"/>
  <c r="W9" i="5" s="1"/>
  <c r="Y8" i="3"/>
  <c r="W10" i="5" s="1"/>
  <c r="Y9" i="3"/>
  <c r="W11" i="5" s="1"/>
  <c r="Y10" i="3"/>
  <c r="W12" i="5" s="1"/>
  <c r="Y11" i="3"/>
  <c r="W13" i="5" s="1"/>
  <c r="Y12" i="3"/>
  <c r="W14" i="5" s="1"/>
  <c r="Y13" i="3"/>
  <c r="W15" i="5" s="1"/>
  <c r="Y14" i="3"/>
  <c r="W16" i="5" s="1"/>
  <c r="Y15" i="3"/>
  <c r="W17" i="5" s="1"/>
  <c r="Y16" i="3"/>
  <c r="W18" i="5" s="1"/>
  <c r="Y17" i="3"/>
  <c r="W19" i="5" s="1"/>
  <c r="Y18" i="3"/>
  <c r="W20" i="5" s="1"/>
  <c r="Y19" i="3"/>
  <c r="W21" i="5" s="1"/>
  <c r="Y20" i="3"/>
  <c r="W22" i="5" s="1"/>
  <c r="Y21" i="3"/>
  <c r="W23" i="5" s="1"/>
  <c r="Y22" i="3"/>
  <c r="W24" i="5" s="1"/>
  <c r="Y23" i="3"/>
  <c r="W25" i="5" s="1"/>
  <c r="Y24" i="3"/>
  <c r="W26" i="5" s="1"/>
  <c r="Y25" i="3"/>
  <c r="W27" i="5" s="1"/>
  <c r="Y26" i="3"/>
  <c r="W28" i="5" s="1"/>
  <c r="Y27" i="3"/>
  <c r="W29" i="5" s="1"/>
  <c r="Y28" i="3"/>
  <c r="W30" i="5" s="1"/>
  <c r="Y29" i="3"/>
  <c r="W31" i="5" s="1"/>
  <c r="Y30" i="3"/>
  <c r="W32" i="5" s="1"/>
  <c r="Y31" i="3"/>
  <c r="W33" i="5" s="1"/>
  <c r="Y32" i="3"/>
  <c r="W34" i="5" s="1"/>
  <c r="Y33" i="3"/>
  <c r="W35" i="5" s="1"/>
  <c r="Y34" i="3"/>
  <c r="W36" i="5" s="1"/>
  <c r="Y35" i="3"/>
  <c r="W37" i="5" s="1"/>
  <c r="Y36" i="3"/>
  <c r="W38" i="5" s="1"/>
  <c r="Y37" i="3"/>
  <c r="W39" i="5" s="1"/>
  <c r="Y38" i="3"/>
  <c r="W41" i="5" s="1"/>
  <c r="Y39" i="3"/>
  <c r="Y40" i="3"/>
  <c r="W43" i="5" s="1"/>
  <c r="Y41" i="3"/>
  <c r="Y42" i="3"/>
  <c r="W45" i="5" s="1"/>
  <c r="Y43" i="3"/>
  <c r="W46" i="5" s="1"/>
  <c r="Y44" i="3"/>
  <c r="W47" i="5" s="1"/>
  <c r="Y45" i="3"/>
  <c r="W48" i="5" s="1"/>
  <c r="Y46" i="3"/>
  <c r="W49" i="5" s="1"/>
  <c r="Y47" i="3"/>
  <c r="W50" i="5" s="1"/>
  <c r="Y48" i="3"/>
  <c r="W51" i="5" s="1"/>
  <c r="Y2" i="3"/>
  <c r="W4" i="5" s="1"/>
  <c r="V3" i="2"/>
  <c r="V5" i="5" s="1"/>
  <c r="V4" i="2"/>
  <c r="V6" i="5" s="1"/>
  <c r="V5" i="2"/>
  <c r="V7" i="5" s="1"/>
  <c r="V6" i="2"/>
  <c r="V8" i="5" s="1"/>
  <c r="V7" i="2"/>
  <c r="V9" i="5" s="1"/>
  <c r="V8" i="2"/>
  <c r="V10" i="5" s="1"/>
  <c r="V9" i="2"/>
  <c r="V11" i="5" s="1"/>
  <c r="V10" i="2"/>
  <c r="V12" i="5" s="1"/>
  <c r="V11" i="2"/>
  <c r="V13" i="5" s="1"/>
  <c r="V12" i="2"/>
  <c r="V14" i="5" s="1"/>
  <c r="V13" i="2"/>
  <c r="V15" i="5" s="1"/>
  <c r="V14" i="2"/>
  <c r="V16" i="5" s="1"/>
  <c r="V15" i="2"/>
  <c r="V17" i="5" s="1"/>
  <c r="V16" i="2"/>
  <c r="V18" i="5" s="1"/>
  <c r="V17" i="2"/>
  <c r="V19" i="5" s="1"/>
  <c r="V18" i="2"/>
  <c r="V20" i="5" s="1"/>
  <c r="V19" i="2"/>
  <c r="V21" i="5" s="1"/>
  <c r="V20" i="2"/>
  <c r="V22" i="5" s="1"/>
  <c r="V21" i="2"/>
  <c r="V23" i="5" s="1"/>
  <c r="V22" i="2"/>
  <c r="V24" i="5" s="1"/>
  <c r="V23" i="2"/>
  <c r="V25" i="5" s="1"/>
  <c r="V24" i="2"/>
  <c r="V26" i="5" s="1"/>
  <c r="V25" i="2"/>
  <c r="V27" i="5" s="1"/>
  <c r="V26" i="2"/>
  <c r="V28" i="5" s="1"/>
  <c r="V27" i="2"/>
  <c r="V28" i="2"/>
  <c r="V30" i="5" s="1"/>
  <c r="V29" i="2"/>
  <c r="V31" i="5" s="1"/>
  <c r="V30" i="2"/>
  <c r="V32" i="5" s="1"/>
  <c r="V31" i="2"/>
  <c r="V33" i="5" s="1"/>
  <c r="V32" i="2"/>
  <c r="V34" i="5" s="1"/>
  <c r="V33" i="2"/>
  <c r="V35" i="5" s="1"/>
  <c r="V34" i="2"/>
  <c r="V36" i="5" s="1"/>
  <c r="V35" i="2"/>
  <c r="V37" i="5" s="1"/>
  <c r="V36" i="2"/>
  <c r="V38" i="5" s="1"/>
  <c r="V37" i="2"/>
  <c r="V39" i="5" s="1"/>
  <c r="V38" i="2"/>
  <c r="V41" i="5" s="1"/>
  <c r="V39" i="2"/>
  <c r="V42" i="5" s="1"/>
  <c r="V40" i="2"/>
  <c r="V43" i="5" s="1"/>
  <c r="V41" i="2"/>
  <c r="V44" i="5" s="1"/>
  <c r="V42" i="2"/>
  <c r="V45" i="5" s="1"/>
  <c r="V43" i="2"/>
  <c r="V46" i="5" s="1"/>
  <c r="V44" i="2"/>
  <c r="V47" i="5" s="1"/>
  <c r="V45" i="2"/>
  <c r="V48" i="5" s="1"/>
  <c r="V46" i="2"/>
  <c r="V49" i="5" s="1"/>
  <c r="V47" i="2"/>
  <c r="V50" i="5" s="1"/>
  <c r="V48" i="2"/>
  <c r="V51" i="5" s="1"/>
  <c r="V2" i="2"/>
  <c r="V4" i="5" s="1"/>
  <c r="J53" i="5" l="1"/>
  <c r="H53" i="5"/>
  <c r="I53" i="5"/>
  <c r="E53" i="5"/>
  <c r="G53" i="5"/>
  <c r="F53" i="5"/>
  <c r="AC53" i="5"/>
  <c r="W53" i="5"/>
  <c r="Y53" i="5"/>
  <c r="Z53" i="5"/>
  <c r="AB53" i="5"/>
  <c r="V53" i="5"/>
  <c r="AA53" i="5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B49" i="1"/>
  <c r="C49" i="1"/>
  <c r="AE3" i="1"/>
  <c r="O5" i="5" s="1"/>
  <c r="AE4" i="1"/>
  <c r="O6" i="5" s="1"/>
  <c r="AE5" i="1"/>
  <c r="O7" i="5" s="1"/>
  <c r="AE6" i="1"/>
  <c r="O8" i="5" s="1"/>
  <c r="AE7" i="1"/>
  <c r="O9" i="5" s="1"/>
  <c r="AE8" i="1"/>
  <c r="O10" i="5" s="1"/>
  <c r="AE9" i="1"/>
  <c r="O11" i="5" s="1"/>
  <c r="AE10" i="1"/>
  <c r="O12" i="5" s="1"/>
  <c r="AE11" i="1"/>
  <c r="O13" i="5" s="1"/>
  <c r="AE12" i="1"/>
  <c r="O14" i="5" s="1"/>
  <c r="AE13" i="1"/>
  <c r="O15" i="5" s="1"/>
  <c r="AE14" i="1"/>
  <c r="O16" i="5" s="1"/>
  <c r="AE15" i="1"/>
  <c r="O17" i="5" s="1"/>
  <c r="AE16" i="1"/>
  <c r="O18" i="5" s="1"/>
  <c r="AE17" i="1"/>
  <c r="O19" i="5" s="1"/>
  <c r="AE18" i="1"/>
  <c r="O20" i="5" s="1"/>
  <c r="AE19" i="1"/>
  <c r="O21" i="5" s="1"/>
  <c r="AE20" i="1"/>
  <c r="O22" i="5" s="1"/>
  <c r="AE21" i="1"/>
  <c r="O23" i="5" s="1"/>
  <c r="AE22" i="1"/>
  <c r="O24" i="5" s="1"/>
  <c r="AE23" i="1"/>
  <c r="O25" i="5" s="1"/>
  <c r="AE24" i="1"/>
  <c r="O26" i="5" s="1"/>
  <c r="AE25" i="1"/>
  <c r="O27" i="5" s="1"/>
  <c r="AE26" i="1"/>
  <c r="O28" i="5" s="1"/>
  <c r="AE27" i="1"/>
  <c r="O29" i="5" s="1"/>
  <c r="AE28" i="1"/>
  <c r="O30" i="5" s="1"/>
  <c r="AE29" i="1"/>
  <c r="O31" i="5" s="1"/>
  <c r="AE30" i="1"/>
  <c r="O32" i="5" s="1"/>
  <c r="AE31" i="1"/>
  <c r="O33" i="5" s="1"/>
  <c r="AE32" i="1"/>
  <c r="O34" i="5" s="1"/>
  <c r="AE33" i="1"/>
  <c r="O35" i="5" s="1"/>
  <c r="AE34" i="1"/>
  <c r="O36" i="5" s="1"/>
  <c r="AE35" i="1"/>
  <c r="O37" i="5" s="1"/>
  <c r="AE36" i="1"/>
  <c r="O38" i="5" s="1"/>
  <c r="AE37" i="1"/>
  <c r="O39" i="5" s="1"/>
  <c r="AE38" i="1"/>
  <c r="O41" i="5" s="1"/>
  <c r="AE39" i="1"/>
  <c r="O42" i="5" s="1"/>
  <c r="AE40" i="1"/>
  <c r="O43" i="5" s="1"/>
  <c r="AE41" i="1"/>
  <c r="O44" i="5" s="1"/>
  <c r="AE42" i="1"/>
  <c r="O45" i="5" s="1"/>
  <c r="AE43" i="1"/>
  <c r="O46" i="5" s="1"/>
  <c r="AE44" i="1"/>
  <c r="O48" i="5" s="1"/>
  <c r="AE45" i="1"/>
  <c r="O49" i="5" s="1"/>
  <c r="AE46" i="1"/>
  <c r="O50" i="5" s="1"/>
  <c r="AE47" i="1"/>
  <c r="O51" i="5" s="1"/>
  <c r="AE2" i="1"/>
  <c r="O4" i="5" s="1"/>
  <c r="D49" i="1"/>
  <c r="E49" i="1"/>
  <c r="O53" i="5" l="1"/>
  <c r="AE49" i="1"/>
</calcChain>
</file>

<file path=xl/sharedStrings.xml><?xml version="1.0" encoding="utf-8"?>
<sst xmlns="http://schemas.openxmlformats.org/spreadsheetml/2006/main" count="2181" uniqueCount="838">
  <si>
    <t>file_id</t>
  </si>
  <si>
    <t>[NiFe] Group 1d</t>
  </si>
  <si>
    <t>[NiFe] Group 1g</t>
  </si>
  <si>
    <t>[NiFe] Group 1h</t>
  </si>
  <si>
    <t>[NiFe] Group 1l</t>
  </si>
  <si>
    <t>[NiFe] Group 2a</t>
  </si>
  <si>
    <t>[NiFe] Group 2c</t>
  </si>
  <si>
    <t>[NiFe] Group 3b</t>
  </si>
  <si>
    <t>[NiFe] Group 3d</t>
  </si>
  <si>
    <t>[NiFe] Group 4a</t>
  </si>
  <si>
    <t>[NiFe] Group 4b</t>
  </si>
  <si>
    <t>[NiFe] Group 4c</t>
  </si>
  <si>
    <t>[NiFe] Group 4d</t>
  </si>
  <si>
    <t>[NiFe] Group 4e</t>
  </si>
  <si>
    <t>[NiFe] Group 4f</t>
  </si>
  <si>
    <t>[NiFe] Group 4g</t>
  </si>
  <si>
    <t>[NiFe] Group 4h</t>
  </si>
  <si>
    <t>[NiFe] Group 4i</t>
  </si>
  <si>
    <t>[NiFe] Group 1a</t>
  </si>
  <si>
    <t>[NiFe] Group 1b</t>
  </si>
  <si>
    <t>[NiFe] Group 1f</t>
  </si>
  <si>
    <t>[NiFe] Group 1j</t>
  </si>
  <si>
    <t>[NiFe] Group 1c</t>
  </si>
  <si>
    <t>[NiFe] Group 1e</t>
  </si>
  <si>
    <t>[NiFe] Group 1i</t>
  </si>
  <si>
    <t>[NiFe] Group 2b</t>
  </si>
  <si>
    <t>[NiFe] Group 3a</t>
  </si>
  <si>
    <t>[NiFe] Group 3c</t>
  </si>
  <si>
    <t>[NiFe] Group 1k</t>
  </si>
  <si>
    <t>DGA_IDNA_01_R1.tsv</t>
  </si>
  <si>
    <t>DGA_IDNA_01_R2.tsv</t>
  </si>
  <si>
    <t>DGA_IDNA_1020_R1.tsv</t>
  </si>
  <si>
    <t>DGA_IDNA_1020_R2.tsv</t>
  </si>
  <si>
    <t>DGA_IDNA_3040_R1.tsv</t>
  </si>
  <si>
    <t>DGA_IDNA_3040_R2.tsv</t>
  </si>
  <si>
    <t>DGA_IDNA_5060_R1.tsv</t>
  </si>
  <si>
    <t>DGA_IDNA_510_R1.tsv</t>
  </si>
  <si>
    <t>DGA_IDNA_510_R2.tsv</t>
  </si>
  <si>
    <t>MES_IDNA_01_R2.tsv</t>
  </si>
  <si>
    <t>MES_IDNA_1020_R1.tsv</t>
  </si>
  <si>
    <t>MES_IDNA_1020_R2.tsv</t>
  </si>
  <si>
    <t>MES_IDNA_3040_R1.tsv</t>
  </si>
  <si>
    <t>MES_IDNA_3040_R2.tsv</t>
  </si>
  <si>
    <t>MES_IDNA_5060_R1.tsv</t>
  </si>
  <si>
    <t>MES_IDNA_5060_R2.tsv</t>
  </si>
  <si>
    <t>MES_IDNA_510_R1.tsv</t>
  </si>
  <si>
    <t>MES_IDNA_510_R2.tsv</t>
  </si>
  <si>
    <t>NOA_IDNA_01_R1.tsv</t>
  </si>
  <si>
    <t>NOA_IDNA_01_R2.tsv</t>
  </si>
  <si>
    <t>NOA_IDNA_1020_R1.tsv</t>
  </si>
  <si>
    <t>NOA_IDNA_1020_R2.tsv</t>
  </si>
  <si>
    <t>NOA_IDNA_3040_R1.tsv</t>
  </si>
  <si>
    <t>NOA_IDNA_3040_R2.tsv</t>
  </si>
  <si>
    <t>NOA_IDNA_5060_R1.tsv</t>
  </si>
  <si>
    <t>NOA_IDNA_5060_R2.tsv</t>
  </si>
  <si>
    <t>NOA_IDNA_510_R2.tsv</t>
  </si>
  <si>
    <t>YUN_IDNA_01_R1.tsv</t>
  </si>
  <si>
    <t>YUN_IDNA_01_R2.tsv</t>
  </si>
  <si>
    <t>YUN_IDNA_1020_R1.tsv</t>
  </si>
  <si>
    <t>YUN_IDNA_1020_R2.tsv</t>
  </si>
  <si>
    <t>YUN_IDNA_3040_R1.tsv</t>
  </si>
  <si>
    <t>YUN_IDNA_5060_R1.tsv</t>
  </si>
  <si>
    <t>YUN_IDNA_5060_R2.tsv</t>
  </si>
  <si>
    <t>YUN_IDNA_510_R1.tsv</t>
  </si>
  <si>
    <t>YUN_IDNA_510_R2.tsv</t>
  </si>
  <si>
    <t xml:space="preserve">alternate F1F0 ATPase, F1 subunit alpha </t>
  </si>
  <si>
    <t xml:space="preserve">ATP F0F1 synthase subunit alpha </t>
  </si>
  <si>
    <t xml:space="preserve">ATP synthase </t>
  </si>
  <si>
    <t xml:space="preserve">ATP synthase subunit A </t>
  </si>
  <si>
    <t xml:space="preserve">ATPase </t>
  </si>
  <si>
    <t xml:space="preserve">F0F1 ATP synthase subunit A </t>
  </si>
  <si>
    <t xml:space="preserve">F0F1 ATP synthase subunit alpha </t>
  </si>
  <si>
    <t xml:space="preserve">F0F1 ATP synthase subunit alpha, partial </t>
  </si>
  <si>
    <t xml:space="preserve">hypothetical protein </t>
  </si>
  <si>
    <t xml:space="preserve">MULTISPECIES: ATP synthase subunit A </t>
  </si>
  <si>
    <t xml:space="preserve">MULTISPECIES: F0F1 ATP synthase subunit alpha </t>
  </si>
  <si>
    <t xml:space="preserve">ATP synthase subunit alpha </t>
  </si>
  <si>
    <t xml:space="preserve">MULTISPECIES: alternate F1F0 ATPase, F1 subunit alpha </t>
  </si>
  <si>
    <t xml:space="preserve">MULTISPECIES: ATP synthase alpha/beta family nucleotide-binding protein </t>
  </si>
  <si>
    <t xml:space="preserve">MULTISPECIES: ATPase </t>
  </si>
  <si>
    <t xml:space="preserve">MULTISPECIES: hypothetical protein </t>
  </si>
  <si>
    <t xml:space="preserve">sodium-transporting two-sector ATPase </t>
  </si>
  <si>
    <t xml:space="preserve">MULTISPECIES: ATP F0F1 synthase subunit alpha </t>
  </si>
  <si>
    <t xml:space="preserve">ATP F0F1 synthase subunit alpha, partial </t>
  </si>
  <si>
    <t>YUN_IDNA_3040_R2.tsv</t>
  </si>
  <si>
    <t xml:space="preserve">cbb3-type cytochrome c oxidase subunit I </t>
  </si>
  <si>
    <t xml:space="preserve">cytochrome-c oxidase, cbb3-type subunit I </t>
  </si>
  <si>
    <t xml:space="preserve">cytochrome-c oxidase, cbb3-type subunit I, partial </t>
  </si>
  <si>
    <t xml:space="preserve">cytochrome-c oxidase, cbb3-type subunit II, partial </t>
  </si>
  <si>
    <t xml:space="preserve">MULTISPECIES: cytochrome-c oxidase, cbb3-type subunit I </t>
  </si>
  <si>
    <t xml:space="preserve">MULTISPECIES: cytochrome-c oxidase, cbb3-type subunit II, partial </t>
  </si>
  <si>
    <t xml:space="preserve">cytochrome oxidase subunit I </t>
  </si>
  <si>
    <t xml:space="preserve">membrane protein </t>
  </si>
  <si>
    <t xml:space="preserve">cytochrome-c oxidase </t>
  </si>
  <si>
    <t xml:space="preserve">cytochrome C oxidase Cbb3 </t>
  </si>
  <si>
    <t xml:space="preserve">cytochrome oxidase </t>
  </si>
  <si>
    <t xml:space="preserve">MULTISPECIES: cbb3-type cytochrome oxidase subunit 1 </t>
  </si>
  <si>
    <t xml:space="preserve">MULTISPECIES: cytochrome oxidase </t>
  </si>
  <si>
    <t xml:space="preserve">cytochrome c oxidase subunit I </t>
  </si>
  <si>
    <t xml:space="preserve">MULTISPECIES: cbb3-type cytochrome c oxidase subunit I </t>
  </si>
  <si>
    <t xml:space="preserve">cytochrome c oxidase, cbb3-type subunit I </t>
  </si>
  <si>
    <t xml:space="preserve">MULTISPECIES: cytochrome-c oxidase, cbb3-type subunit I, partial </t>
  </si>
  <si>
    <t xml:space="preserve">MULTISPECIES: membrane protein </t>
  </si>
  <si>
    <t xml:space="preserve">MULTISPECIES: cytochrome C oxidase subunit protein </t>
  </si>
  <si>
    <t xml:space="preserve">cytochrome oxidase, partial </t>
  </si>
  <si>
    <t xml:space="preserve">cytochrome aa3 quinol oxidase subunit I </t>
  </si>
  <si>
    <t xml:space="preserve">cytochrome aa3 quinol oxidase subunit I, partial </t>
  </si>
  <si>
    <t xml:space="preserve">cytochrome c oxidase subunit 1 </t>
  </si>
  <si>
    <t xml:space="preserve">cytochrome c oxidase subunit 1, partial </t>
  </si>
  <si>
    <t xml:space="preserve">cytochrome C oxidase subunit I </t>
  </si>
  <si>
    <t xml:space="preserve">cytochrome c oxidase subunit I, partial </t>
  </si>
  <si>
    <t xml:space="preserve">cytochrome ubiquinol oxidase subunit I </t>
  </si>
  <si>
    <t xml:space="preserve">cytochrome ubiquinol oxidase subunit I, partial </t>
  </si>
  <si>
    <t xml:space="preserve">MULTISPECIES: cytochrome aa3 quinol oxidase subunit I </t>
  </si>
  <si>
    <t xml:space="preserve">MULTISPECIES: cytochrome c oxidase subunit I </t>
  </si>
  <si>
    <t xml:space="preserve">MULTISPECIES: cytochrome c oxidase subunit I, partial </t>
  </si>
  <si>
    <t xml:space="preserve">MULTISPECIES: cytochrome ubiquinol oxidase subunit I </t>
  </si>
  <si>
    <t xml:space="preserve">cytochrome-c oxidase, partial </t>
  </si>
  <si>
    <t xml:space="preserve">cytochrome c oxidase polypeptide I </t>
  </si>
  <si>
    <t xml:space="preserve">cytochrome C oxidase subunit 1, partial </t>
  </si>
  <si>
    <t xml:space="preserve">hypothetical protein, partial </t>
  </si>
  <si>
    <t xml:space="preserve">MULTISPECIES: cytochrome-c oxidase </t>
  </si>
  <si>
    <t xml:space="preserve">MULTISPECIES: cytochrome ubiquinol oxidase subunit I, partial </t>
  </si>
  <si>
    <t xml:space="preserve">cox-type terminal oxidase subunit I </t>
  </si>
  <si>
    <t xml:space="preserve">MULTISPECIES: cox-type terminal oxidase subunit I </t>
  </si>
  <si>
    <t xml:space="preserve">MULTISPECIES: cytochrome c oxidase subunit 1 </t>
  </si>
  <si>
    <t xml:space="preserve">MULTISPECIES: quinol oxidase subunit 1 </t>
  </si>
  <si>
    <t xml:space="preserve">quinol oxidase subunit 1 </t>
  </si>
  <si>
    <t xml:space="preserve">Cytochrome c oxidase polypeptide I </t>
  </si>
  <si>
    <t xml:space="preserve">cytochrome C and Quinol oxidase polypeptide I family protein </t>
  </si>
  <si>
    <t xml:space="preserve">cytochrome C oxidase, partial </t>
  </si>
  <si>
    <t xml:space="preserve">Heme/copper-type cytochrome/quinol oxidase subunit 1 </t>
  </si>
  <si>
    <t xml:space="preserve">MULTISPECIES: cytochrome C oxidase subunit I </t>
  </si>
  <si>
    <t xml:space="preserve">heme/copper-type cytochrome/quinol oxidase subunit 1 </t>
  </si>
  <si>
    <t xml:space="preserve">cytochrome C oxidase CoxN </t>
  </si>
  <si>
    <t>Estimated abundance in community (%)</t>
  </si>
  <si>
    <t>Carbon fixation</t>
  </si>
  <si>
    <t>Trace gas metabolism</t>
  </si>
  <si>
    <t>Phototrophy</t>
  </si>
  <si>
    <t>Respiration</t>
  </si>
  <si>
    <t>AclB</t>
  </si>
  <si>
    <t>AcsB</t>
  </si>
  <si>
    <t>HbsC</t>
  </si>
  <si>
    <t>HbsT</t>
  </si>
  <si>
    <t>Mcr</t>
  </si>
  <si>
    <t>RbcL</t>
  </si>
  <si>
    <t>CooS</t>
  </si>
  <si>
    <t>CoxL</t>
  </si>
  <si>
    <t>Fe</t>
  </si>
  <si>
    <t>FeFe</t>
  </si>
  <si>
    <t>NiFe</t>
  </si>
  <si>
    <t>MmoA</t>
  </si>
  <si>
    <t>PmoA</t>
  </si>
  <si>
    <t>McrA</t>
  </si>
  <si>
    <t>PsaA</t>
  </si>
  <si>
    <t>PsbA</t>
  </si>
  <si>
    <t>RHO</t>
  </si>
  <si>
    <t>AtpA</t>
  </si>
  <si>
    <t>CcoN</t>
  </si>
  <si>
    <t>CoxA</t>
  </si>
  <si>
    <t>CydA</t>
  </si>
  <si>
    <t>CyoA</t>
  </si>
  <si>
    <t>NuoF</t>
  </si>
  <si>
    <t>SdhA</t>
  </si>
  <si>
    <t>FrdA</t>
  </si>
  <si>
    <t>Mean (max abundance capped at 100%)</t>
  </si>
  <si>
    <t xml:space="preserve">cytochrome bd-I ubiquinol oxidase subunit CydA </t>
  </si>
  <si>
    <t xml:space="preserve">cytochrome bd oxidase subunit I </t>
  </si>
  <si>
    <t xml:space="preserve">cytochrome BD quinol oxidase subunit I </t>
  </si>
  <si>
    <t xml:space="preserve">cytochrome d terminal oxidase subunit 1 </t>
  </si>
  <si>
    <t xml:space="preserve">cytochrome d terminal oxidase subunit I </t>
  </si>
  <si>
    <t xml:space="preserve">cytochrome d ubiquinol oxidase subunit II </t>
  </si>
  <si>
    <t xml:space="preserve">DUF2788 domain-containing protein </t>
  </si>
  <si>
    <t xml:space="preserve">MULTISPECIES: cytochrome bd oxidase subunit I </t>
  </si>
  <si>
    <t xml:space="preserve">MULTISPECIES: cytochrome d terminal oxidase subunit 1 </t>
  </si>
  <si>
    <t xml:space="preserve">MULTISPECIES: cytochrome d ubiquinol oxidase subunit II </t>
  </si>
  <si>
    <t xml:space="preserve">cytochrome bd-I ubiquinol oxidase subunit CydA, partial </t>
  </si>
  <si>
    <t xml:space="preserve">cytochrome d terminal oxidase subunit 1, partial </t>
  </si>
  <si>
    <t xml:space="preserve">cytochrome d ubiquinol oxidase subunit I </t>
  </si>
  <si>
    <t xml:space="preserve">MULTISPECIES: cytochrome d terminal oxidase subunit I </t>
  </si>
  <si>
    <t xml:space="preserve">cytochrome bd-II oxidase subunit 1 </t>
  </si>
  <si>
    <t xml:space="preserve">cytochrome BD ubiquinol oxidase subunit I </t>
  </si>
  <si>
    <t xml:space="preserve">MULTISPECIES: cytochrome d ubiquinol oxidase subunit 1 </t>
  </si>
  <si>
    <t xml:space="preserve">MULTISPECIES: cytochrome bd-I ubiquinol oxidase subunit CydA </t>
  </si>
  <si>
    <t xml:space="preserve">cytochrome ubiquinol oxidase </t>
  </si>
  <si>
    <t xml:space="preserve">cytochrome d oxidase </t>
  </si>
  <si>
    <t xml:space="preserve">cytochrome d terminal oxidase subunit I, partial </t>
  </si>
  <si>
    <t xml:space="preserve">cytochrome d ubiquinol oxidase subunit 1 </t>
  </si>
  <si>
    <t xml:space="preserve">MULTISPECIES: cytochrome d ubiquinol oxidase subunit I </t>
  </si>
  <si>
    <t xml:space="preserve">cytochrome c </t>
  </si>
  <si>
    <t xml:space="preserve">MULTISPECIES: cytochrome bd-II oxidase subunit 1 </t>
  </si>
  <si>
    <t xml:space="preserve">cytochrome oxidase subunit 1 </t>
  </si>
  <si>
    <t xml:space="preserve">cytochrome bd-type quinol oxidase subunit 1 </t>
  </si>
  <si>
    <t xml:space="preserve">cytochrome bd ubiquinol oxidase subunit I </t>
  </si>
  <si>
    <t xml:space="preserve">MULTISPECIES: cytochrome bd ubiquinol oxidase subunit I </t>
  </si>
  <si>
    <t xml:space="preserve">cytochrome d ubiquinol oxidase subunit 2 </t>
  </si>
  <si>
    <t xml:space="preserve">cytochrome </t>
  </si>
  <si>
    <t xml:space="preserve">cytochrome aa3 quinol oxidase subunit II </t>
  </si>
  <si>
    <t xml:space="preserve">cytochrome ubiquinol oxidase subunit II </t>
  </si>
  <si>
    <t xml:space="preserve">MULTISPECIES: cytochrome aa3 quinol oxidase subunit II </t>
  </si>
  <si>
    <t xml:space="preserve">MULTISPECIES: ubiquinol oxidase subunit II </t>
  </si>
  <si>
    <t xml:space="preserve">ubiquinol oxidase subunit II </t>
  </si>
  <si>
    <t xml:space="preserve">ubiquinol oxidase subunit II, partial </t>
  </si>
  <si>
    <t xml:space="preserve">cytochrome c oxidase subunit II </t>
  </si>
  <si>
    <t xml:space="preserve">cytochrome o ubiquinol oxidase subunit II </t>
  </si>
  <si>
    <t xml:space="preserve">cytochrome o ubiquinol oxidase </t>
  </si>
  <si>
    <t xml:space="preserve">MULTISPECIES: cytochrome c oxidase subunit II </t>
  </si>
  <si>
    <t xml:space="preserve">MULTISPECIES: cytochrome o ubiquinol oxidase subunit II </t>
  </si>
  <si>
    <t xml:space="preserve">MULTISPECIES: cytochrome ubiquinol oxidase subunit II </t>
  </si>
  <si>
    <t xml:space="preserve">cytochrome o ubiquinol oxidase subunit II, partial </t>
  </si>
  <si>
    <t xml:space="preserve">4Fe-4S binding protein </t>
  </si>
  <si>
    <t xml:space="preserve">4Fe-4S binding protein, partial </t>
  </si>
  <si>
    <t xml:space="preserve">4Fe-4S dicluster domain-containing protein </t>
  </si>
  <si>
    <t xml:space="preserve">4Fe-4S dicluster domain-containing protein, partial </t>
  </si>
  <si>
    <t xml:space="preserve">MULTISPECIES: NADH-quinone oxidoreductase subunit NuoF </t>
  </si>
  <si>
    <t xml:space="preserve">NADH-quinone oxidoreductase subunit F </t>
  </si>
  <si>
    <t xml:space="preserve">NADH-quinone oxidoreductase subunit L </t>
  </si>
  <si>
    <t xml:space="preserve">NADH-quinone oxidoreductase subunit NuoF </t>
  </si>
  <si>
    <t xml:space="preserve">NADH-quinone oxidoreductase subunit NuoF, partial </t>
  </si>
  <si>
    <t xml:space="preserve">NADH dehydrogenase </t>
  </si>
  <si>
    <t xml:space="preserve">NADH dehydrogenase, partial </t>
  </si>
  <si>
    <t xml:space="preserve">MULTISPECIES: 4Fe-4S dicluster domain-containing protein </t>
  </si>
  <si>
    <t xml:space="preserve">MULTISPECIES: NADH-quinone oxidoreductase subunit NuoF, partial </t>
  </si>
  <si>
    <t xml:space="preserve">MULTISPECIES: NADH dehydrogenase </t>
  </si>
  <si>
    <t xml:space="preserve">NAD(P)-dependent nickel-iron dehydrogenase flavin-containing subunit </t>
  </si>
  <si>
    <t xml:space="preserve">NADH:ubiquinone oxidoreductase NADH-binding (51 kD) subunit </t>
  </si>
  <si>
    <t xml:space="preserve">NADH-quinone oxidoreductase subunit J/K </t>
  </si>
  <si>
    <t xml:space="preserve">NADH-quinone oxidoreductase subunit F, partial </t>
  </si>
  <si>
    <t>NOA_IDNA_510_R1.tsv</t>
  </si>
  <si>
    <t>Metabolic marker gene abundance</t>
  </si>
  <si>
    <t>Amborella trichopoda</t>
  </si>
  <si>
    <t>Aquifex aeolicus</t>
  </si>
  <si>
    <t>Candidatus Acididesulfobacter diazotrophicus</t>
  </si>
  <si>
    <t>Candidatus Cloacimonetes bacterium</t>
  </si>
  <si>
    <t>Chlorobium phaeovibrioides</t>
  </si>
  <si>
    <t>Coniosporium apollinis</t>
  </si>
  <si>
    <t>Hydrogenivirga caldilitoris</t>
  </si>
  <si>
    <t>Hydrogenobacter hydrogenophilus</t>
  </si>
  <si>
    <t>Leptospirillum ferriphilum</t>
  </si>
  <si>
    <t>Persephonella marina</t>
  </si>
  <si>
    <t>Schizosaccharomyces octosporus</t>
  </si>
  <si>
    <t>Sorghum bicolor</t>
  </si>
  <si>
    <t>Thermocrinis albus</t>
  </si>
  <si>
    <t>Thermovibrio ammonificans</t>
  </si>
  <si>
    <t>Caldiserica bacterium</t>
  </si>
  <si>
    <t>Chlorobium limicola</t>
  </si>
  <si>
    <t>Chlorobium phaeobacteroides</t>
  </si>
  <si>
    <t>Cucurbita moschata</t>
  </si>
  <si>
    <t>Glycine max</t>
  </si>
  <si>
    <t>Hydrogenobacter thermophilus</t>
  </si>
  <si>
    <t>Leptospirillum ferrooxidans</t>
  </si>
  <si>
    <t>Methanothrix soehngenii</t>
  </si>
  <si>
    <t>Nautilia profundicola</t>
  </si>
  <si>
    <t>Pelodictyon phaeoclathratiforme</t>
  </si>
  <si>
    <t>Prosthecochloris aestuarii</t>
  </si>
  <si>
    <t>Sulfurimonas denitrificans</t>
  </si>
  <si>
    <t>Brachypodium distachyon</t>
  </si>
  <si>
    <t>Candidatus Bathyarchaeota archaeon</t>
  </si>
  <si>
    <t>Candidatus Bipolaricaulis anaerobius</t>
  </si>
  <si>
    <t>Candidatus Marinamargulisbacteria bacterium SCGC AG-439-L15</t>
  </si>
  <si>
    <t>Candidatus Nitrospira inopinata</t>
  </si>
  <si>
    <t>Candidatus Nitrospira nitrificans</t>
  </si>
  <si>
    <t>Candidatus Nitrospira nitrosa</t>
  </si>
  <si>
    <t>Cetia pacifica</t>
  </si>
  <si>
    <t>Chlorobaculum parvum</t>
  </si>
  <si>
    <t>Chlorobaculum thiosulfatiphilum</t>
  </si>
  <si>
    <t>Chlorobium chlorochromatii</t>
  </si>
  <si>
    <t>Desulfurobacterium atlanticum</t>
  </si>
  <si>
    <t>Hydrogenothermus marinus</t>
  </si>
  <si>
    <t>Methanosaeta harundinacea</t>
  </si>
  <si>
    <t>Nitratifractor salsuginis</t>
  </si>
  <si>
    <t>Nitrospira defluvii</t>
  </si>
  <si>
    <t>Nitrospira japonica</t>
  </si>
  <si>
    <t>Nitrospira moscoviensis</t>
  </si>
  <si>
    <t>Sulfurimonas autotrophica</t>
  </si>
  <si>
    <t>Thermoplasmata archaeon</t>
  </si>
  <si>
    <t>Balnearium lithotrophicum</t>
  </si>
  <si>
    <t>Candidatus Desulfofervidus auxilii</t>
  </si>
  <si>
    <t>Candidatus Syntrophoarchaeum sp. GoM_oil</t>
  </si>
  <si>
    <t>Desulfurobacterium thermolithotrophum</t>
  </si>
  <si>
    <t>Medicago truncatula</t>
  </si>
  <si>
    <t>Phorcysia thermohydrogeniphila</t>
  </si>
  <si>
    <t>Sulfurovum lithotrophicum</t>
  </si>
  <si>
    <t>Candidatus Syntrophoarchaeum caldarius</t>
  </si>
  <si>
    <t>Desulfurella multipotens</t>
  </si>
  <si>
    <t>Nitratiruptor tergarcus</t>
  </si>
  <si>
    <t>Sulfurihydrogenibium azorense</t>
  </si>
  <si>
    <t>Sulfurihydrogenibium yellowstonense</t>
  </si>
  <si>
    <t>Persephonella hydrogeniphila</t>
  </si>
  <si>
    <t>Sulfurihydrogenibium subterraneum</t>
  </si>
  <si>
    <t>Hydrogenimonas thermophila</t>
  </si>
  <si>
    <t>Lebetimonas natsushimae</t>
  </si>
  <si>
    <t>Sulfuricurvum kujiense</t>
  </si>
  <si>
    <t>Sulfurimonas hongkongensis</t>
  </si>
  <si>
    <t>Caminibacter mediatlanticus</t>
  </si>
  <si>
    <t>Caldanaerovirga acetigignens</t>
  </si>
  <si>
    <t>Candidatus Kuenenia stuttgartiensis</t>
  </si>
  <si>
    <t>Clostridioides difficile</t>
  </si>
  <si>
    <t>Clostridium carboxidivorans</t>
  </si>
  <si>
    <t>Clostridium sp. KNHs214</t>
  </si>
  <si>
    <t>Desulfatitalea tepidiphila</t>
  </si>
  <si>
    <t>Desulfomonile tiedjei</t>
  </si>
  <si>
    <t>Desulfonatronospira thiodismutans</t>
  </si>
  <si>
    <t>Desulfosporosinus sp. I2</t>
  </si>
  <si>
    <t>Desulfosporosinus sp. SbF1</t>
  </si>
  <si>
    <t>Desulfosporosinus youngiae</t>
  </si>
  <si>
    <t>Eubacterium aggregans</t>
  </si>
  <si>
    <t>Khelaifiella massiliensis</t>
  </si>
  <si>
    <t>Methanoculleus bourgensis</t>
  </si>
  <si>
    <t>Methanomassiliicoccales archaeon RumEn M2</t>
  </si>
  <si>
    <t>Methanosphaerula palustris</t>
  </si>
  <si>
    <t>Methanothermobacter marburgensis</t>
  </si>
  <si>
    <t>Moorella mulderi</t>
  </si>
  <si>
    <t>Romboutsia lituseburensis</t>
  </si>
  <si>
    <t>Tepidibacter formicigenes</t>
  </si>
  <si>
    <t>Tepidibacter mesophilus</t>
  </si>
  <si>
    <t>Tepidibacter thalassicus</t>
  </si>
  <si>
    <t>Thermodesulfobacterium hydrogeniphilum</t>
  </si>
  <si>
    <t>NA</t>
  </si>
  <si>
    <t>Acetobacterium woodii</t>
  </si>
  <si>
    <t>Candidatus Desulforudis audaxviator</t>
  </si>
  <si>
    <t>Candidatus Methanoperedens sp. BLZ2</t>
  </si>
  <si>
    <t>Carboxydothermus islandicus</t>
  </si>
  <si>
    <t>Dehalococcoides mccartyi</t>
  </si>
  <si>
    <t>Dehalococcoides sp. UCH007</t>
  </si>
  <si>
    <t>Desulfacinum hydrothermale</t>
  </si>
  <si>
    <t>Desulfobacca acetoxidans</t>
  </si>
  <si>
    <t>Desulfosporosinus sp. OL</t>
  </si>
  <si>
    <t>Desulfotomaculum thermosubterraneum</t>
  </si>
  <si>
    <t>Geosporobacter ferrireducens</t>
  </si>
  <si>
    <t>Lachnospiraceae bacterium TWA4</t>
  </si>
  <si>
    <t>Methanolobus profundi</t>
  </si>
  <si>
    <t>Methanothermococcus okinawensis</t>
  </si>
  <si>
    <t>Methanothermococcus thermolithotrophicus</t>
  </si>
  <si>
    <t>MULTISPECIES: Carboxydothermus</t>
  </si>
  <si>
    <t>MULTISPECIES: Desulfobacula</t>
  </si>
  <si>
    <t>MULTISPECIES: Eubacterium</t>
  </si>
  <si>
    <t>Paeniclostridium sordellii</t>
  </si>
  <si>
    <t>partial Candidatus Bathyarchaeota archaeon ex4484_135</t>
  </si>
  <si>
    <t>Sporomusa ovata</t>
  </si>
  <si>
    <t>Tepidanaerobacter acetatoxydans</t>
  </si>
  <si>
    <t>Thermoanaerobacter kivui</t>
  </si>
  <si>
    <t>Acetoanaerobium noterae</t>
  </si>
  <si>
    <t>Calderihabitans maritimus</t>
  </si>
  <si>
    <t>Candidatus Magnetobacterium casensis</t>
  </si>
  <si>
    <t>Dehalogenimonas lykanthroporepellens</t>
  </si>
  <si>
    <t>Desulfosporosinus acidiphilus</t>
  </si>
  <si>
    <t>Desulfosporosinus hippei</t>
  </si>
  <si>
    <t>Desulfosporosinus orientis</t>
  </si>
  <si>
    <t>Desulfosporosinus sp. FKA</t>
  </si>
  <si>
    <t>Desulfosporosinus sp. FKB</t>
  </si>
  <si>
    <t>Desulfosporosinus sp. HMP52</t>
  </si>
  <si>
    <t>Desulfotalea sp.</t>
  </si>
  <si>
    <t>Methanoregula boonei</t>
  </si>
  <si>
    <t>MULTISPECIES: Carboxydocella</t>
  </si>
  <si>
    <t>Romboutsia maritimum</t>
  </si>
  <si>
    <t>Sporobacter termitidis</t>
  </si>
  <si>
    <t>Thermodesulfatator autotrophicus</t>
  </si>
  <si>
    <t>Thermodesulfovibrio aggregans</t>
  </si>
  <si>
    <t>Thermodesulfovibrio islandicus</t>
  </si>
  <si>
    <t>Thermodesulfovibrio sp. N1</t>
  </si>
  <si>
    <t>Acetobacterium dehalogenans</t>
  </si>
  <si>
    <t>Acetobacterium wieringae</t>
  </si>
  <si>
    <t>Alkalispirochaeta odontotermitis</t>
  </si>
  <si>
    <t>Desulfofustis glycolicus</t>
  </si>
  <si>
    <t>Dethiobacter alkaliphilus</t>
  </si>
  <si>
    <t>Lactonifactor longoviformis</t>
  </si>
  <si>
    <t>Methanobacterium formicicum</t>
  </si>
  <si>
    <t>Methanobacterium sp. MB1</t>
  </si>
  <si>
    <t>Methanobacterium sp. MZ A1</t>
  </si>
  <si>
    <t>Methanobrevibacter arboriphilus</t>
  </si>
  <si>
    <t>Methanofollis ethanolicus</t>
  </si>
  <si>
    <t>Methanothermus fervidus</t>
  </si>
  <si>
    <t>MULTISPECIES: Desulfotignum</t>
  </si>
  <si>
    <t>MULTISPECIES: Methanobacterium</t>
  </si>
  <si>
    <t>Candidatus Syntrophoarchaeum butanivorans</t>
  </si>
  <si>
    <t>Dehalogenimonas alkenigignens</t>
  </si>
  <si>
    <t>Desulfotomaculum acetoxidans</t>
  </si>
  <si>
    <t>Desulfotomaculum gibsoniae</t>
  </si>
  <si>
    <t>Methanocaldococcus fervens</t>
  </si>
  <si>
    <t>Methanocaldococcus sp. FS406 22</t>
  </si>
  <si>
    <t>Methanosarcina siciliae</t>
  </si>
  <si>
    <t>Methermicoccus shengliensis</t>
  </si>
  <si>
    <t>MULTISPECIES: Peptostreptococcaceae</t>
  </si>
  <si>
    <t>MULTISPECIES: Sporomusa</t>
  </si>
  <si>
    <t>Terrisporobacter glycolicus</t>
  </si>
  <si>
    <t>Treponema primitia</t>
  </si>
  <si>
    <t>Blautia sp. Marseille P3201T</t>
  </si>
  <si>
    <t>Candidatus Methanoperedens nitroreducens</t>
  </si>
  <si>
    <t>Clostridium aceticum</t>
  </si>
  <si>
    <t>Clostridium formicaceticum</t>
  </si>
  <si>
    <t>delta proteobacterium NaphS2</t>
  </si>
  <si>
    <t>Desulfamplus magnetovallimortis</t>
  </si>
  <si>
    <t>Desulfatiglans anilini</t>
  </si>
  <si>
    <t>Dethiosulfatarculus sandiegensis</t>
  </si>
  <si>
    <t>Halarsenatibacter silvermanii</t>
  </si>
  <si>
    <t>Holophaga foetida</t>
  </si>
  <si>
    <t>Intestinibacter bartlettii</t>
  </si>
  <si>
    <t>Marvinbryantia formatexigens</t>
  </si>
  <si>
    <t>Selenihalanaerobacter shriftii</t>
  </si>
  <si>
    <t>Sporomusa sphaeroides</t>
  </si>
  <si>
    <t>Syntrophorhabdus aromaticivorans</t>
  </si>
  <si>
    <t>Thermodesulfatator atlanticus</t>
  </si>
  <si>
    <t>Thermodesulfatator indicus</t>
  </si>
  <si>
    <t>Blautia hydrogenotrophica</t>
  </si>
  <si>
    <t>Blautia sp. An249</t>
  </si>
  <si>
    <t>Blautia sp. Marseille P3087</t>
  </si>
  <si>
    <t>Desulfobacterium autotrophicum</t>
  </si>
  <si>
    <t>Desulfocapsa sulfexigens</t>
  </si>
  <si>
    <t>Desulfococcus multivorans</t>
  </si>
  <si>
    <t>Desulfopila aestuarii</t>
  </si>
  <si>
    <t>Desulforhopalus singaporensis</t>
  </si>
  <si>
    <t>Nitrospirae bacterium HCH 1</t>
  </si>
  <si>
    <t>Oxobacter pfennigii</t>
  </si>
  <si>
    <t>Acetobacterium bakii</t>
  </si>
  <si>
    <t>Ammonifex degensii</t>
  </si>
  <si>
    <t>Candidatus Thorarchaeota archaeon SMTZ1 83</t>
  </si>
  <si>
    <t>Desulfocarbo indianensis</t>
  </si>
  <si>
    <t>Desulfovermiculus halophilus</t>
  </si>
  <si>
    <t>Methanocaldococcus vulcanius</t>
  </si>
  <si>
    <t>Methanopyrus sp. KOL6</t>
  </si>
  <si>
    <t>Moorella thermoacetica</t>
  </si>
  <si>
    <t>Peptococcaceae bacterium CEB3</t>
  </si>
  <si>
    <t>ANME 1 cluster archaeon ex4572_4</t>
  </si>
  <si>
    <t>Clostridium luticellarii</t>
  </si>
  <si>
    <t>Desulfacinum infernum</t>
  </si>
  <si>
    <t>Desulfatibacillum aliphaticivorans</t>
  </si>
  <si>
    <t>Desulfatibacillum alkenivorans</t>
  </si>
  <si>
    <t>Desulfosporosinus sp. BG</t>
  </si>
  <si>
    <t>Methanohalobium evestigatum</t>
  </si>
  <si>
    <t>Methanosarcina sp. MTP4</t>
  </si>
  <si>
    <t>Peptostreptococcaceae bacterium VA2</t>
  </si>
  <si>
    <t>Sporomusa malonica</t>
  </si>
  <si>
    <t>Thermodesulforhabdus norvegica</t>
  </si>
  <si>
    <t>Acetohalobium arabaticum</t>
  </si>
  <si>
    <t>Clostridium coskatii</t>
  </si>
  <si>
    <t>Clostridium ragsdalei</t>
  </si>
  <si>
    <t>Blautia schinkii</t>
  </si>
  <si>
    <t>Methanosarcina acetivorans</t>
  </si>
  <si>
    <t>Methanosarcina barkeri</t>
  </si>
  <si>
    <t>Candidatus Altiarchaeum sp. CG12_big_fil_rev_8_21_14_0_65_33_22</t>
  </si>
  <si>
    <t>Candidatus Scalindua sp. husup a2</t>
  </si>
  <si>
    <t>Desulfitobacterium metallireducens</t>
  </si>
  <si>
    <t>Methanosarcina lacustris</t>
  </si>
  <si>
    <t>Methanosarcina mazei</t>
  </si>
  <si>
    <t>MULTISPECIES: Methanosarcina</t>
  </si>
  <si>
    <t>Blautia obeum</t>
  </si>
  <si>
    <t>Candidatus Altiarchaeales archaeon WOR_SM1_79</t>
  </si>
  <si>
    <t>Candidatus Bathyarchaeota archaeon B25</t>
  </si>
  <si>
    <t>Candidatus Geothermarchaeota archaeon ex4572_27</t>
  </si>
  <si>
    <t>Carboxydothermus pertinax</t>
  </si>
  <si>
    <t>delta proteobacterium MLMS 1</t>
  </si>
  <si>
    <t>Desulfarculus baarsii</t>
  </si>
  <si>
    <t>Desulfurivibrio alkaliphilus</t>
  </si>
  <si>
    <t>Methanococcoides methylutens</t>
  </si>
  <si>
    <t>MULTISPECIES: Robinsoniella</t>
  </si>
  <si>
    <t>Natronincola ferrireducens</t>
  </si>
  <si>
    <t>Sporomusa acidovorans</t>
  </si>
  <si>
    <t>Thermodesulfobacterium commune</t>
  </si>
  <si>
    <t>Thermodesulfobacterium thermophilum</t>
  </si>
  <si>
    <t>Caldimicrobium thiodismutans</t>
  </si>
  <si>
    <t>Candidatus Brocadia sapporoensis</t>
  </si>
  <si>
    <t>Candidatus Brocadia sinica</t>
  </si>
  <si>
    <t>Candidatus Methanomassiliicoccus intestinalis</t>
  </si>
  <si>
    <t>Desulfitibacter alkalitolerans</t>
  </si>
  <si>
    <t>Desulfosporosinus lacus</t>
  </si>
  <si>
    <t>Methanocaldococcus bathoardescens</t>
  </si>
  <si>
    <t>Methanococcus aeolicus</t>
  </si>
  <si>
    <t>Methanomethylovorans hollandica</t>
  </si>
  <si>
    <t>Candidatus Altiarchaeales archaeon WOR_SM1_86 2</t>
  </si>
  <si>
    <t>Methanosarcina flavescens</t>
  </si>
  <si>
    <t>Methanosarcina sp. 1.H.A.2.2</t>
  </si>
  <si>
    <t>Methanosarcina sp. 2.H.A.1B.4</t>
  </si>
  <si>
    <t>Methanosarcina thermophila</t>
  </si>
  <si>
    <t>Sporomusa silvacetica</t>
  </si>
  <si>
    <t>Syntrophobacter fumaroxidans</t>
  </si>
  <si>
    <t>Dissulfuribacter thermophilus</t>
  </si>
  <si>
    <t>Methanosarcina horonobensis</t>
  </si>
  <si>
    <t>Methanosarcina sp. Kolksee</t>
  </si>
  <si>
    <t>Acetonema longum</t>
  </si>
  <si>
    <t>Blautia sp. SF 50</t>
  </si>
  <si>
    <t>Deferrisoma camini</t>
  </si>
  <si>
    <t>MULTISPECIES: Blautia</t>
  </si>
  <si>
    <t>MULTISPECIES: Desulfitobacterium</t>
  </si>
  <si>
    <t>Parasporobacterium paucivorans</t>
  </si>
  <si>
    <t>Candidatus Altiarchaeales archaeon IMC4</t>
  </si>
  <si>
    <t>Thermanaeromonas toyohensis</t>
  </si>
  <si>
    <t>Methanospirillum hungatei</t>
  </si>
  <si>
    <t>Thermosulfurimonas dismutans</t>
  </si>
  <si>
    <t>Desulfotomaculum intricatum</t>
  </si>
  <si>
    <t>Methanobacterium lacus</t>
  </si>
  <si>
    <t>Ruminococcus gauvreauii</t>
  </si>
  <si>
    <t>Candidatus Altiarchaeales archaeon HGW Altiarchaeales 3</t>
  </si>
  <si>
    <t>Methanocaldococcus jannaschii</t>
  </si>
  <si>
    <t>Methanococcoides vulcani</t>
  </si>
  <si>
    <t>Thermacetogenium phaeum</t>
  </si>
  <si>
    <t>Candidatus Thorarchaeota archaeon SMTZ1 45</t>
  </si>
  <si>
    <t>Clostridium ljungdahlii</t>
  </si>
  <si>
    <t>Methanotorris formicicus</t>
  </si>
  <si>
    <t>Methanotorris igneus</t>
  </si>
  <si>
    <t>Methanoregula formicica</t>
  </si>
  <si>
    <t>Acidianus sulfidivorans</t>
  </si>
  <si>
    <t>Ignicoccus hospitalis</t>
  </si>
  <si>
    <t>Ignicoccus islandicus</t>
  </si>
  <si>
    <t>Pyrolobus fumarii</t>
  </si>
  <si>
    <t>Metallosphaera yellowstonensis</t>
  </si>
  <si>
    <t>Sulfolobus islandicus</t>
  </si>
  <si>
    <t>Saccharolobus solfataricus</t>
  </si>
  <si>
    <t>Sulfurisphaera tokodaii</t>
  </si>
  <si>
    <t>Acidianus hospitalis</t>
  </si>
  <si>
    <t>Metallosphaera hakonensis</t>
  </si>
  <si>
    <t>Metallosphaera sedula</t>
  </si>
  <si>
    <t>Metallosphaera cuprina</t>
  </si>
  <si>
    <t>Candidatus Nitrosarchaeum limnium</t>
  </si>
  <si>
    <t>Candidatus Nitrosocosmicus arcticus</t>
  </si>
  <si>
    <t>Candidatus Nitrosocosmicus franklandus</t>
  </si>
  <si>
    <t>Candidatus Nitrosomarinus catalina</t>
  </si>
  <si>
    <t>Candidatus Nitrosopelagicus brevis</t>
  </si>
  <si>
    <t>Candidatus Nitrosopumilus adriaticus</t>
  </si>
  <si>
    <t>Candidatus Nitrosopumilus salaria</t>
  </si>
  <si>
    <t>Candidatus Nitrosotenuis chungbukensis</t>
  </si>
  <si>
    <t>Nitrosarchaeum koreense</t>
  </si>
  <si>
    <t>Nitrososphaera viennensis</t>
  </si>
  <si>
    <t>Candidatus Chloroploca asiatica</t>
  </si>
  <si>
    <t>Candidatus Viridilinea mediisalina</t>
  </si>
  <si>
    <t>Chloroflexus aurantiacus</t>
  </si>
  <si>
    <t>Chloroflexus islandicus</t>
  </si>
  <si>
    <t>Oscillochloris trichoides</t>
  </si>
  <si>
    <t>Roseiflexus castenholzii</t>
  </si>
  <si>
    <t>SUM</t>
  </si>
  <si>
    <t>Alkaliphilus peptidifermentans</t>
  </si>
  <si>
    <t>Alkaliphilus transvaalensis</t>
  </si>
  <si>
    <t>Anaeromicrobium sediminis</t>
  </si>
  <si>
    <t>Anaerovirgula multivorans</t>
  </si>
  <si>
    <t>Caldicellulosiruptor saccharolyticus</t>
  </si>
  <si>
    <t>Caloramator mitchellensis</t>
  </si>
  <si>
    <t>Caloranaerobacter azorensis</t>
  </si>
  <si>
    <t>Campylobacter concisus</t>
  </si>
  <si>
    <t>Candidatus Kryptonium thompsoni</t>
  </si>
  <si>
    <t>Candidatus Verstraetearchaeota archaeon</t>
  </si>
  <si>
    <t>Clostridium estertheticum</t>
  </si>
  <si>
    <t>Clostridium pasteurianum</t>
  </si>
  <si>
    <t>Desulfatirhabdium butyrativorans</t>
  </si>
  <si>
    <t>Desulfofarcimen acetoxidans</t>
  </si>
  <si>
    <t>Desulfofundulus australicus</t>
  </si>
  <si>
    <t>Desulfonema ishimotonii</t>
  </si>
  <si>
    <t>Desulfurispora thermophila</t>
  </si>
  <si>
    <t>Ferroglobus placidus</t>
  </si>
  <si>
    <t>Gottschalkia acidurici</t>
  </si>
  <si>
    <t>Halonatronum saccharophilum</t>
  </si>
  <si>
    <t>Hungatella hathewayi</t>
  </si>
  <si>
    <t>Lachnoanaerobaculum saburreum</t>
  </si>
  <si>
    <t>Methanofollis liminatans</t>
  </si>
  <si>
    <t>Natronincola peptidivorans</t>
  </si>
  <si>
    <t>Orenia marismortui</t>
  </si>
  <si>
    <t>Pseudobutyrivibrio xylanivorans</t>
  </si>
  <si>
    <t>Rubrivivax gelatinosus</t>
  </si>
  <si>
    <t>Ruminiclostridium cellulolyticum</t>
  </si>
  <si>
    <t>Ruminiclostridium hungatei</t>
  </si>
  <si>
    <t>Ruminiclostridium josui</t>
  </si>
  <si>
    <t>Ruminiclostridium papyrosolvens</t>
  </si>
  <si>
    <t>Ruminococcus albus</t>
  </si>
  <si>
    <t>Ruminococcus flavefaciens</t>
  </si>
  <si>
    <t>Sharpea azabuensis</t>
  </si>
  <si>
    <t>Stomatobaculum longum</t>
  </si>
  <si>
    <t>Thermococcus radiotolerans</t>
  </si>
  <si>
    <t>Alterileibacterium massiliense</t>
  </si>
  <si>
    <t>Butyrivibrio hungatei</t>
  </si>
  <si>
    <t>Carboxydothermus ferrireducens</t>
  </si>
  <si>
    <t>Carboxydothermus hydrogenoformans</t>
  </si>
  <si>
    <t>Clostridium acidisoli</t>
  </si>
  <si>
    <t>Clostridium akagii</t>
  </si>
  <si>
    <t>Clostridium botulinum</t>
  </si>
  <si>
    <t>Clostridium combesii</t>
  </si>
  <si>
    <t>Clostridium roseum</t>
  </si>
  <si>
    <t>Clostridium ventriculi</t>
  </si>
  <si>
    <t>Desulfofundulus thermocisternus</t>
  </si>
  <si>
    <t>Desulfofundulus thermosubterraneus</t>
  </si>
  <si>
    <t>Desulfospira joergensenii</t>
  </si>
  <si>
    <t>Desulfotomaculum nigrificans</t>
  </si>
  <si>
    <t>Desulfovibrio longus</t>
  </si>
  <si>
    <t>Hungateiclostridium cellulolyticum</t>
  </si>
  <si>
    <t>Hungateiclostridium clariflavum</t>
  </si>
  <si>
    <t>Marasmitruncus massiliensis</t>
  </si>
  <si>
    <t>Orenia metallireducens</t>
  </si>
  <si>
    <t>Oribacterium sinus</t>
  </si>
  <si>
    <t>Syntrophaceticus schinkii</t>
  </si>
  <si>
    <t>Tepidibacillus decaturensis</t>
  </si>
  <si>
    <t>Terrisporobacter othiniensis</t>
  </si>
  <si>
    <t>Thermococcus guaymasensis</t>
  </si>
  <si>
    <t>Thermococcus onnurineus</t>
  </si>
  <si>
    <t>Ammonifex thiophilus</t>
  </si>
  <si>
    <t>Anaerobutyricum hallii</t>
  </si>
  <si>
    <t>Azotobacter beijerinckii</t>
  </si>
  <si>
    <t>Bacillus beveridgei</t>
  </si>
  <si>
    <t>Candidatus Bathyarchaeota archaeon BA1</t>
  </si>
  <si>
    <t>Candidatus Methanohalarchaeum thermophilum</t>
  </si>
  <si>
    <t>Candidatus Woesearchaeota archaeon</t>
  </si>
  <si>
    <t>Desulfohalotomaculum alkaliphilum</t>
  </si>
  <si>
    <t>Desulfonatronum lacustre</t>
  </si>
  <si>
    <t>Desulfoplanes formicivorans</t>
  </si>
  <si>
    <t>Methylomusa anaerophila</t>
  </si>
  <si>
    <t>Pelobacter carbinolicus</t>
  </si>
  <si>
    <t>Selenomonas massiliensis</t>
  </si>
  <si>
    <t>Selenomonas ruminantium</t>
  </si>
  <si>
    <t>Succinimonas amylolytica</t>
  </si>
  <si>
    <t>Thermincola ferriacetica</t>
  </si>
  <si>
    <t>Thermincola potens</t>
  </si>
  <si>
    <t>Candidatus Latescibacteria bacterium</t>
  </si>
  <si>
    <t>Candidatus Lokiarchaeota archaeon</t>
  </si>
  <si>
    <t>Clostridium beijerinckii</t>
  </si>
  <si>
    <t>Clostridium cochlearium</t>
  </si>
  <si>
    <t>Clostridium drakei</t>
  </si>
  <si>
    <t>Desulfobacterium vacuolatum</t>
  </si>
  <si>
    <t>Geobacter bremensis</t>
  </si>
  <si>
    <t>Desulfohalovibrio reitneri</t>
  </si>
  <si>
    <t>Desulfovibrio bizertensis</t>
  </si>
  <si>
    <t>Desulfovirgula thermocuniculi</t>
  </si>
  <si>
    <t>Faecalicatena fissicatena</t>
  </si>
  <si>
    <t>Geobacter pickeringii</t>
  </si>
  <si>
    <t>Methanoculleus thermophilus</t>
  </si>
  <si>
    <t>Mitsuokella jalaludinii</t>
  </si>
  <si>
    <t>Natranaerobius thermophilus</t>
  </si>
  <si>
    <t>Photobacterium marinum</t>
  </si>
  <si>
    <t>Romboutsia weinsteinii</t>
  </si>
  <si>
    <t>Treponema azotonutricium</t>
  </si>
  <si>
    <t>Veillonella dispar</t>
  </si>
  <si>
    <t>Veillonella parvula</t>
  </si>
  <si>
    <t>Veillonella rodentium</t>
  </si>
  <si>
    <t>Anaerosporomusa subterranea</t>
  </si>
  <si>
    <t>Clostridium chromiireducens</t>
  </si>
  <si>
    <t>Clostridium sporogenes</t>
  </si>
  <si>
    <t>Clostridium tyrobutyricum</t>
  </si>
  <si>
    <t>Desulfosporosinus meridiei</t>
  </si>
  <si>
    <t>Tyzzerella nexilis</t>
  </si>
  <si>
    <t>Desulfocurvibacter africanus</t>
  </si>
  <si>
    <t>Desulfovibrio putealis</t>
  </si>
  <si>
    <t>Desulfovibrio vulgaris</t>
  </si>
  <si>
    <t>Geobacter sulfurreducens</t>
  </si>
  <si>
    <t>Desulfonatronovibrio hydrogenovorans</t>
  </si>
  <si>
    <t>Thermococcus siculi</t>
  </si>
  <si>
    <t>Paenibacillus forsythiae</t>
  </si>
  <si>
    <t>Methanolobus tindarius</t>
  </si>
  <si>
    <t>Blautia hominis</t>
  </si>
  <si>
    <t>Blautia producta</t>
  </si>
  <si>
    <t>Caldicoprobacter oshimai</t>
  </si>
  <si>
    <t>Clostridium aerotolerans</t>
  </si>
  <si>
    <t>Desulfosoma caldarium</t>
  </si>
  <si>
    <t>Desulfovibrio frigidus</t>
  </si>
  <si>
    <t>Desulfovibrio oxyclinae</t>
  </si>
  <si>
    <t>Eubacterium callanderi</t>
  </si>
  <si>
    <t>Ferrimonas kyonanensis</t>
  </si>
  <si>
    <t>Geoglobus acetivorans</t>
  </si>
  <si>
    <t>Hydrogenispora ethanolica</t>
  </si>
  <si>
    <t>Pelosinus fermentans</t>
  </si>
  <si>
    <t>Pseudodesulfovibrio indicus</t>
  </si>
  <si>
    <t>Acetitomaculum ruminis</t>
  </si>
  <si>
    <t>Candidatus Methanosuratus subterraneum</t>
  </si>
  <si>
    <t>Geoglobus ahangari</t>
  </si>
  <si>
    <t>Alkaliphilus metalliredigens</t>
  </si>
  <si>
    <t>Desulfosarcina cetonica</t>
  </si>
  <si>
    <t>Thermosediminibacter oceani</t>
  </si>
  <si>
    <t>Desnuesiella massiliensis</t>
  </si>
  <si>
    <t>Faecalicatena orotica</t>
  </si>
  <si>
    <t>Clostridium cellulovorans</t>
  </si>
  <si>
    <t>Geobacter uraniireducens</t>
  </si>
  <si>
    <t>Methanolinea tarda</t>
  </si>
  <si>
    <t>Thermohalobacter berrensis</t>
  </si>
  <si>
    <t>Dehalobacterium formicoaceticum</t>
  </si>
  <si>
    <t>Desulfallas gibsoniae</t>
  </si>
  <si>
    <t>Desulfotomaculum aeronauticum</t>
  </si>
  <si>
    <t>Rhodospirillum rubrum</t>
  </si>
  <si>
    <t>Desulfitobacterium dehalogenans</t>
  </si>
  <si>
    <t>Desulfitobacterium hafniense</t>
  </si>
  <si>
    <t>Thermofilum adornatus</t>
  </si>
  <si>
    <t>Carboxydocella thermautotrophica</t>
  </si>
  <si>
    <t>Fonticella tunisiensis</t>
  </si>
  <si>
    <t>Methanobrevibacter ruminantium</t>
  </si>
  <si>
    <t>Methanopyrus kandleri</t>
  </si>
  <si>
    <t>Methanothermobacter thermautotrophicus</t>
  </si>
  <si>
    <t>Methanobrevibacter smithii</t>
  </si>
  <si>
    <t>Methanocaldococcus villosus</t>
  </si>
  <si>
    <t>Methanococcus voltae</t>
  </si>
  <si>
    <t>Methanobrevibacter sp. AbM4</t>
  </si>
  <si>
    <t>Methanocaldococcus infernus</t>
  </si>
  <si>
    <t>Methanococcus vannielii</t>
  </si>
  <si>
    <t>Methanocorpusculum labreanum</t>
  </si>
  <si>
    <t>Methanococcus maripaludis</t>
  </si>
  <si>
    <t>Methanoplanus petrolearius</t>
  </si>
  <si>
    <t>Methanocaldococcus sp. FS406-22</t>
  </si>
  <si>
    <t>[FeFe] Group A1</t>
  </si>
  <si>
    <t>[FeFe] Group A2</t>
  </si>
  <si>
    <t>[FeFe] Group A3</t>
  </si>
  <si>
    <t>[FeFe] Group A4</t>
  </si>
  <si>
    <t>[FeFe] Group C2</t>
  </si>
  <si>
    <t>[FeFe] Group C3</t>
  </si>
  <si>
    <t>[FeFe] Group B</t>
  </si>
  <si>
    <t>[FeFe] Group C1</t>
  </si>
  <si>
    <t>bryophila</t>
  </si>
  <si>
    <t>buryatense</t>
  </si>
  <si>
    <t>capsulatus</t>
  </si>
  <si>
    <t>hirsuta</t>
  </si>
  <si>
    <t>ishizawai</t>
  </si>
  <si>
    <t>marinum</t>
  </si>
  <si>
    <t>methanicus</t>
  </si>
  <si>
    <t>Methylomonas</t>
  </si>
  <si>
    <t>Methylosinus</t>
  </si>
  <si>
    <t>silvestris</t>
  </si>
  <si>
    <t>sp. LW4</t>
  </si>
  <si>
    <t>sp. MK1</t>
  </si>
  <si>
    <t>sp. PW1</t>
  </si>
  <si>
    <t>sporium</t>
  </si>
  <si>
    <t>stellata</t>
  </si>
  <si>
    <t>tundripaludum</t>
  </si>
  <si>
    <t>aerolata</t>
  </si>
  <si>
    <t>miyakonense</t>
  </si>
  <si>
    <t>methanica</t>
  </si>
  <si>
    <t>polyspora</t>
  </si>
  <si>
    <t>Verrucomicrobia)</t>
  </si>
  <si>
    <t>Site</t>
  </si>
  <si>
    <t>Depth</t>
  </si>
  <si>
    <t>Replicate</t>
  </si>
  <si>
    <t>0-1</t>
  </si>
  <si>
    <t>01</t>
  </si>
  <si>
    <t>R1</t>
  </si>
  <si>
    <t>R2</t>
  </si>
  <si>
    <t>10-20</t>
  </si>
  <si>
    <t>30-40</t>
  </si>
  <si>
    <t>50-60</t>
  </si>
  <si>
    <t>5-10</t>
  </si>
  <si>
    <t>DGA</t>
  </si>
  <si>
    <t>MES</t>
  </si>
  <si>
    <t>NOA</t>
  </si>
  <si>
    <t>YUN</t>
  </si>
  <si>
    <t>PxmA</t>
  </si>
  <si>
    <t>Methylomirabilota</t>
  </si>
  <si>
    <t>Gammaproteobacteria</t>
  </si>
  <si>
    <t>Alphaproteobacteria</t>
  </si>
  <si>
    <t>McrA-like</t>
  </si>
  <si>
    <t>Oxidative</t>
  </si>
  <si>
    <t>Reductive</t>
  </si>
  <si>
    <t>Group 2a</t>
  </si>
  <si>
    <t>Group 3a</t>
  </si>
  <si>
    <t>Group 3c</t>
  </si>
  <si>
    <t>Group 4a</t>
  </si>
  <si>
    <t>Group 1a</t>
  </si>
  <si>
    <t>Group 1b</t>
  </si>
  <si>
    <t>Group 1c</t>
  </si>
  <si>
    <t>Group 2b</t>
  </si>
  <si>
    <t>Group 3b</t>
  </si>
  <si>
    <t>Group 4b</t>
  </si>
  <si>
    <t>Group 4c</t>
  </si>
  <si>
    <t>Group 5a</t>
  </si>
  <si>
    <t>Group 5b</t>
  </si>
  <si>
    <t>Group 5c</t>
  </si>
  <si>
    <t>Group 5d</t>
  </si>
  <si>
    <t>Type IA</t>
  </si>
  <si>
    <t>Type IB</t>
  </si>
  <si>
    <t>Type IC</t>
  </si>
  <si>
    <t>Type ID</t>
  </si>
  <si>
    <t>Type IE</t>
  </si>
  <si>
    <t>Type III</t>
  </si>
  <si>
    <t>Type II</t>
  </si>
  <si>
    <t>Bacteriorhodopsin</t>
  </si>
  <si>
    <t>Eukaryotic rhodopsin</t>
  </si>
  <si>
    <t>Pantorhodopsin</t>
  </si>
  <si>
    <t>Proteorhodopsin</t>
  </si>
  <si>
    <t>Sodium rhodopsin</t>
  </si>
  <si>
    <t>Xanthorhodopsin</t>
  </si>
  <si>
    <t>Chloroflexota-type</t>
  </si>
  <si>
    <t>Chloroplast-type</t>
  </si>
  <si>
    <t>Proteobacteria-type</t>
  </si>
  <si>
    <t>Cyanobacteria-type</t>
  </si>
  <si>
    <t>Gemmatimonadota-type</t>
  </si>
  <si>
    <t>Chlorobi-type</t>
  </si>
  <si>
    <t>Firmicutes-type</t>
  </si>
  <si>
    <t>Acidobacteria-type</t>
  </si>
  <si>
    <t>Acidobacteriota | Acidibacteriales</t>
  </si>
  <si>
    <t>Actinobacteriota | Acidimicrobiales</t>
  </si>
  <si>
    <t>Actinobacteriota | Actinomycetales</t>
  </si>
  <si>
    <t>Actinobacteriota | Corynebacteriales</t>
  </si>
  <si>
    <t>Actinobacteriota | Jiangellales</t>
  </si>
  <si>
    <t>Actinobacteriota | Microtrichales</t>
  </si>
  <si>
    <t>Actinobacteriota | Nitriliruptorales</t>
  </si>
  <si>
    <t>Actinobacteriota | Propionibacteriales</t>
  </si>
  <si>
    <t>Actinobacteriota | Solirubrobacterales</t>
  </si>
  <si>
    <t>Actinobacteriota | Streptomycetales</t>
  </si>
  <si>
    <t>Actinobacteriota | Streptosporangiales</t>
  </si>
  <si>
    <t>Bacteroidota | Chitinophagales</t>
  </si>
  <si>
    <t>Bacteroidota | Flavobacteriales</t>
  </si>
  <si>
    <t>Bacteroidota | Rhodothermales</t>
  </si>
  <si>
    <t>Calditrichaeota | N/A</t>
  </si>
  <si>
    <t>Chloroflexota | Ktedonobacterales</t>
  </si>
  <si>
    <t>Chloroflexota | Thermoflexales</t>
  </si>
  <si>
    <t>Chloroflexota | Thermomicrobiales</t>
  </si>
  <si>
    <t>Crenarchaeota | Desulfurococcales</t>
  </si>
  <si>
    <t>Crenarchaeota | Sulfolobales</t>
  </si>
  <si>
    <t>Deinococcota | Deinococcales</t>
  </si>
  <si>
    <t>Dormibacterota | Dormibacteriales</t>
  </si>
  <si>
    <t>Firmicutes | Alicyclobacillales</t>
  </si>
  <si>
    <t>Firmicutes | Bacillales</t>
  </si>
  <si>
    <t>Firmicutes | Brevibacillales</t>
  </si>
  <si>
    <t>Firmicutes | Kyrpidiales</t>
  </si>
  <si>
    <t>Firmicutes | Sulfobacillales</t>
  </si>
  <si>
    <t>Firmicutes | Thermaerobacteriales</t>
  </si>
  <si>
    <t>Firmicutes | Thermicanales</t>
  </si>
  <si>
    <t>Firmicutes | Thermoactinomycetales</t>
  </si>
  <si>
    <t>Gemmatimonadota | Gemmatimonadales</t>
  </si>
  <si>
    <t>Halobacterota | Halobacteriales</t>
  </si>
  <si>
    <t>Marsarchaeota | N/A</t>
  </si>
  <si>
    <t>Methylomirabilota | Rokubacteriales</t>
  </si>
  <si>
    <t>Myxococcota | Kofleriales</t>
  </si>
  <si>
    <t>Patescibacteria | N/A</t>
  </si>
  <si>
    <t>Proteobacteria | Betaproteobacteriales</t>
  </si>
  <si>
    <t>Proteobacteria | Ectothiorhodospirales</t>
  </si>
  <si>
    <t>Proteobacteria | Enterobacterales</t>
  </si>
  <si>
    <t>Proteobacteria | Kiloniellales</t>
  </si>
  <si>
    <t>Proteobacteria | Nevskiales</t>
  </si>
  <si>
    <t>Proteobacteria | Nitrococcales</t>
  </si>
  <si>
    <t>Proteobacteria | Pseudomonadales</t>
  </si>
  <si>
    <t>Proteobacteria | Rhizobiales</t>
  </si>
  <si>
    <t>Proteobacteria | Rhodobacterales</t>
  </si>
  <si>
    <t>Proteobacteria | Rhodospirillales</t>
  </si>
  <si>
    <t>Proteobacteria | Thiohalospirales</t>
  </si>
  <si>
    <t>Proteobacteria | Enterobacteriales</t>
  </si>
  <si>
    <t>Proteobacteria | Nisaeales</t>
  </si>
  <si>
    <t>TAL_IDNA_01_R1.tsv</t>
  </si>
  <si>
    <t>TAL</t>
  </si>
  <si>
    <t>TAL_IDNA_01_R2.tsv</t>
  </si>
  <si>
    <t>TAL_IDNA_1020_R1.tsv</t>
  </si>
  <si>
    <t>TAL_IDNA_1020_R2.tsv</t>
  </si>
  <si>
    <t>TAL_IDNA_3040_R1.tsv</t>
  </si>
  <si>
    <t>TAL_IDNA_3040_R2.tsv</t>
  </si>
  <si>
    <t>TAL_IDNA_5060_R1.tsv</t>
  </si>
  <si>
    <t>TAL_IDNA_5060_R2.tsv</t>
  </si>
  <si>
    <t>TAL_IDNA_510_R1.tsv</t>
  </si>
  <si>
    <t>TAL_IDNA_510_R2.tsv</t>
  </si>
  <si>
    <t>Paraclostridium TALermentans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</si>
</sst>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99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21" fillId="0" borderId="13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18" fillId="35" borderId="14" xfId="0" applyFont="1" applyFill="1" applyBorder="1"/>
    <xf numFmtId="0" fontId="18" fillId="35" borderId="12" xfId="0" applyFont="1" applyFill="1" applyBorder="1"/>
    <xf numFmtId="0" fontId="18" fillId="35" borderId="13" xfId="0" applyFont="1" applyFill="1" applyBorder="1"/>
    <xf numFmtId="0" fontId="18" fillId="36" borderId="14" xfId="0" applyFont="1" applyFill="1" applyBorder="1"/>
    <xf numFmtId="0" fontId="18" fillId="36" borderId="12" xfId="0" applyFont="1" applyFill="1" applyBorder="1"/>
    <xf numFmtId="0" fontId="18" fillId="37" borderId="14" xfId="0" applyFont="1" applyFill="1" applyBorder="1"/>
    <xf numFmtId="0" fontId="18" fillId="37" borderId="12" xfId="0" applyFont="1" applyFill="1" applyBorder="1"/>
    <xf numFmtId="0" fontId="18" fillId="37" borderId="13" xfId="0" applyFont="1" applyFill="1" applyBorder="1"/>
    <xf numFmtId="0" fontId="18" fillId="38" borderId="12" xfId="0" applyFont="1" applyFill="1" applyBorder="1"/>
    <xf numFmtId="49" fontId="0" fillId="0" borderId="0" xfId="0" applyNumberFormat="1" applyFont="1"/>
    <xf numFmtId="2" fontId="18" fillId="0" borderId="0" xfId="0" applyNumberFormat="1" applyFont="1"/>
    <xf numFmtId="0" fontId="18" fillId="0" borderId="0" xfId="0" applyFont="1" applyAlignment="1">
      <alignment vertical="center"/>
    </xf>
    <xf numFmtId="0" fontId="20" fillId="37" borderId="11" xfId="0" applyFont="1" applyFill="1" applyBorder="1" applyAlignment="1">
      <alignment horizontal="center"/>
    </xf>
    <xf numFmtId="0" fontId="20" fillId="37" borderId="0" xfId="0" applyFont="1" applyFill="1" applyBorder="1" applyAlignment="1">
      <alignment horizontal="center"/>
    </xf>
    <xf numFmtId="0" fontId="20" fillId="37" borderId="10" xfId="0" applyFont="1" applyFill="1" applyBorder="1" applyAlignment="1">
      <alignment horizontal="center"/>
    </xf>
    <xf numFmtId="0" fontId="19" fillId="38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9" fillId="34" borderId="10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/>
    </xf>
    <xf numFmtId="0" fontId="20" fillId="35" borderId="0" xfId="0" applyFont="1" applyFill="1" applyBorder="1" applyAlignment="1">
      <alignment horizontal="center"/>
    </xf>
    <xf numFmtId="0" fontId="20" fillId="35" borderId="10" xfId="0" applyFont="1" applyFill="1" applyBorder="1" applyAlignment="1">
      <alignment horizontal="center"/>
    </xf>
    <xf numFmtId="0" fontId="20" fillId="36" borderId="11" xfId="0" applyFont="1" applyFill="1" applyBorder="1" applyAlignment="1">
      <alignment horizontal="center"/>
    </xf>
    <xf numFmtId="0" fontId="20" fillId="36" borderId="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"/>
  <sheetViews>
    <sheetView tabSelected="1" zoomScale="88" workbookViewId="0">
      <selection activeCell="A4" sqref="A4"/>
    </sheetView>
  </sheetViews>
  <sheetFormatPr defaultRowHeight="15" x14ac:dyDescent="0.25"/>
  <cols>
    <col min="1" max="1" width="22.85546875" style="1" bestFit="1" customWidth="1"/>
    <col min="2" max="3" width="22.85546875" style="1" customWidth="1"/>
    <col min="4" max="4" width="29.5703125" style="1" bestFit="1" customWidth="1"/>
    <col min="5" max="5" width="6.7109375" style="1" bestFit="1" customWidth="1"/>
    <col min="6" max="6" width="5" style="1" bestFit="1" customWidth="1"/>
    <col min="7" max="7" width="4.85546875" style="1" bestFit="1" customWidth="1"/>
    <col min="8" max="12" width="6.140625" style="1" bestFit="1" customWidth="1"/>
    <col min="13" max="13" width="4.85546875" style="1" customWidth="1"/>
    <col min="14" max="14" width="6.140625" style="1" bestFit="1" customWidth="1"/>
    <col min="15" max="15" width="5.85546875" style="1" bestFit="1" customWidth="1"/>
    <col min="16" max="17" width="6.140625" style="1" bestFit="1" customWidth="1"/>
    <col min="18" max="18" width="5" style="1" customWidth="1"/>
    <col min="19" max="19" width="4.7109375" style="1" bestFit="1" customWidth="1"/>
    <col min="20" max="21" width="4.85546875" style="1" bestFit="1" customWidth="1"/>
    <col min="22" max="22" width="5.7109375" style="1" bestFit="1" customWidth="1"/>
    <col min="23" max="23" width="4.85546875" style="1" customWidth="1"/>
    <col min="24" max="25" width="5.7109375" style="1" bestFit="1" customWidth="1"/>
    <col min="26" max="26" width="4.85546875" style="1" bestFit="1" customWidth="1"/>
    <col min="27" max="28" width="5.7109375" style="1" bestFit="1" customWidth="1"/>
    <col min="29" max="29" width="4.85546875" style="1" bestFit="1" customWidth="1"/>
  </cols>
  <sheetData>
    <row r="1" spans="1:29" x14ac:dyDescent="0.25">
      <c r="A1" s="21" t="s">
        <v>229</v>
      </c>
      <c r="B1" s="21"/>
      <c r="C1" s="21"/>
      <c r="D1" s="21"/>
    </row>
    <row r="2" spans="1:29" x14ac:dyDescent="0.25">
      <c r="A2" s="22" t="s">
        <v>135</v>
      </c>
      <c r="B2" s="22"/>
      <c r="C2" s="22"/>
      <c r="D2" s="23"/>
      <c r="E2" s="24" t="s">
        <v>136</v>
      </c>
      <c r="F2" s="25"/>
      <c r="G2" s="25"/>
      <c r="H2" s="25"/>
      <c r="I2" s="25"/>
      <c r="J2" s="26"/>
      <c r="K2" s="27" t="s">
        <v>137</v>
      </c>
      <c r="L2" s="28"/>
      <c r="M2" s="28"/>
      <c r="N2" s="28"/>
      <c r="O2" s="28"/>
      <c r="P2" s="28"/>
      <c r="Q2" s="28"/>
      <c r="R2" s="28"/>
      <c r="S2" s="17" t="s">
        <v>138</v>
      </c>
      <c r="T2" s="18"/>
      <c r="U2" s="19"/>
      <c r="V2" s="20" t="s">
        <v>139</v>
      </c>
      <c r="W2" s="20"/>
      <c r="X2" s="20"/>
      <c r="Y2" s="20"/>
      <c r="Z2" s="20"/>
      <c r="AA2" s="20"/>
      <c r="AB2" s="20"/>
      <c r="AC2" s="20"/>
    </row>
    <row r="3" spans="1:29" ht="15.75" thickBot="1" x14ac:dyDescent="0.3">
      <c r="A3" s="2" t="s">
        <v>0</v>
      </c>
      <c r="B3" s="3" t="s">
        <v>719</v>
      </c>
      <c r="C3" s="4" t="s">
        <v>720</v>
      </c>
      <c r="D3" s="2" t="s">
        <v>721</v>
      </c>
      <c r="E3" s="5" t="s">
        <v>140</v>
      </c>
      <c r="F3" s="6" t="s">
        <v>141</v>
      </c>
      <c r="G3" s="6" t="s">
        <v>142</v>
      </c>
      <c r="H3" s="6" t="s">
        <v>143</v>
      </c>
      <c r="I3" s="6" t="s">
        <v>144</v>
      </c>
      <c r="J3" s="7" t="s">
        <v>145</v>
      </c>
      <c r="K3" s="8" t="s">
        <v>146</v>
      </c>
      <c r="L3" s="9" t="s">
        <v>147</v>
      </c>
      <c r="M3" s="9" t="s">
        <v>148</v>
      </c>
      <c r="N3" s="9" t="s">
        <v>149</v>
      </c>
      <c r="O3" s="9" t="s">
        <v>150</v>
      </c>
      <c r="P3" s="9" t="s">
        <v>151</v>
      </c>
      <c r="Q3" s="9" t="s">
        <v>152</v>
      </c>
      <c r="R3" s="9" t="s">
        <v>153</v>
      </c>
      <c r="S3" s="10" t="s">
        <v>154</v>
      </c>
      <c r="T3" s="11" t="s">
        <v>155</v>
      </c>
      <c r="U3" s="12" t="s">
        <v>156</v>
      </c>
      <c r="V3" s="13" t="s">
        <v>157</v>
      </c>
      <c r="W3" s="13" t="s">
        <v>158</v>
      </c>
      <c r="X3" s="13" t="s">
        <v>159</v>
      </c>
      <c r="Y3" s="13" t="s">
        <v>160</v>
      </c>
      <c r="Z3" s="13" t="s">
        <v>161</v>
      </c>
      <c r="AA3" s="13" t="s">
        <v>162</v>
      </c>
      <c r="AB3" s="13" t="s">
        <v>163</v>
      </c>
      <c r="AC3" s="13" t="s">
        <v>164</v>
      </c>
    </row>
    <row r="4" spans="1:29" x14ac:dyDescent="0.25">
      <c r="A4" s="1" t="s">
        <v>826</v>
      </c>
      <c r="B4" s="1" t="s">
        <v>827</v>
      </c>
      <c r="C4" s="14" t="s">
        <v>722</v>
      </c>
      <c r="D4" s="14" t="s">
        <v>724</v>
      </c>
      <c r="E4" s="15">
        <f>INDEX(AclB!$BP$2:$BP$42,MATCH(A4,AclB!$A$2:$A$42,0))</f>
        <v>0.46850861237562935</v>
      </c>
      <c r="F4" s="15">
        <f>INDEX(AcsB!$HB$2:$HB$41,MATCH(A4,AcsB!$A$2:$A$41,0))</f>
        <v>0.1753103270888825</v>
      </c>
      <c r="G4" s="15">
        <f>INDEX(HbsC!$O$2:$O$32,MATCH(A4,HbsC!$A$2:$A$32,0))</f>
        <v>3.0706993599550883E-2</v>
      </c>
      <c r="H4" s="15">
        <f>INDEX(HbsT!$L$2:$L$47,MATCH(A4,HbsT!$A$2:$A$47,0))</f>
        <v>1.1445204220507319</v>
      </c>
      <c r="I4" s="15">
        <f>INDEX(Mcr!$H$2:$H$48,MATCH(A4,Mcr!$A$2:$A$48,0))</f>
        <v>2.2695489744583881</v>
      </c>
      <c r="J4" s="15">
        <f>INDEX(RbcL!$I$2:$I$45,MATCH(A4,RbcL!$A$2:$A$45,0))</f>
        <v>4.6843443728586918</v>
      </c>
      <c r="K4" s="15">
        <f>INDEX(CooS!$HO$2:$HO$45,MATCH(A4,CooS!$A$2:$A$45,0))</f>
        <v>0.36355895123354498</v>
      </c>
      <c r="L4" s="15">
        <f>INDEX(CoxL!$AY$2:$AY$48,MATCH(A4,CoxL!$A$2:$A$48,0))</f>
        <v>23.757340947054701</v>
      </c>
      <c r="M4" s="15">
        <f>INDEX(Fe!$AA$2:$AA$35,MATCH(A4,Fe!$A$2:$A$35,0))</f>
        <v>5.9403732715517465E-2</v>
      </c>
      <c r="N4" s="15">
        <f>INDEX(FeFe!$J$2:$J$47,MATCH(A4,FeFe!$A$2:$A$47,0))</f>
        <v>0.82123689680420076</v>
      </c>
      <c r="O4" s="15">
        <f>INDEX(NiFe!$AE$2:$AE$47,MATCH(A4,NiFe!$A$2:$A$47,0))</f>
        <v>16.540311932630754</v>
      </c>
      <c r="P4" s="15">
        <f>INDEX(MmoA!$V$2:$V$38,MATCH(A4,MmoA!$A$2:$A$38,0))</f>
        <v>0.836505551415615</v>
      </c>
      <c r="Q4" s="15">
        <f>INDEX(PmoA!$G$2:$G$32,MATCH(A4,PmoA!$A$2:$A$32,0))</f>
        <v>3.1676730486569077E-2</v>
      </c>
      <c r="R4" s="15">
        <f>INDEX(McrA!$F$2:$F$29,MATCH(A4,McrA!$A$2:$A$29,0))</f>
        <v>0.23373288697248962</v>
      </c>
      <c r="S4" s="15">
        <f>INDEX(PsaA!$G$2:$G$42,MATCH(A4,PsaA!$A$2:$A$42,0))</f>
        <v>4.9178267466624133E-2</v>
      </c>
      <c r="T4" s="15">
        <f>INDEX(PsbA!$G$2:$G$47,MATCH(A4,PsbA!$A$2:$A$47,0))</f>
        <v>0.23566701706955284</v>
      </c>
      <c r="U4" s="15">
        <f>INDEX(RHO!$H$2:$H$43,MATCH(A4,RHO!$A$2:$A$43,0))</f>
        <v>0.99047331034693242</v>
      </c>
      <c r="V4" s="15">
        <f>INDEX(AtpA!$V$2:$V$48,MATCH(Summary!A4,AtpA!$A$2:$A$48,0))</f>
        <v>69.899068334902779</v>
      </c>
      <c r="W4" s="15">
        <f>INDEX(CcoN!$Y$2:$Y$48,MATCH(Summary!A4,CcoN!$A$2:$A$48,0))</f>
        <v>1.6664684789991917</v>
      </c>
      <c r="X4" s="15">
        <f>INDEX(CoxA!$AK$2:$AK$48,MATCH(Summary!A4,CoxA!$A$2:$A$48,0))</f>
        <v>55.505160340443915</v>
      </c>
      <c r="Y4" s="15">
        <f>INDEX(CydA!$AO$2:$AO$48,MATCH(Summary!A4,CydA!$A$2:$A$48,0))</f>
        <v>22.849187224671898</v>
      </c>
      <c r="Z4" s="15">
        <f>INDEX(CyoA!$R$2:$R$47,MATCH(Summary!A4,CyoA!$A$2:$A$47,0))</f>
        <v>2.1665172380919064</v>
      </c>
      <c r="AA4" s="15">
        <f>INDEX(NuoF!$V$2:$V$48,MATCH(Summary!A4,NuoF!$A$2:$A$48,0))</f>
        <v>54.774260977664127</v>
      </c>
      <c r="AB4" s="15">
        <f>INDEX(SdhA!$N$2:$N$45,MATCH(Summary!A4,SdhA!$A$2:$A$45,0))</f>
        <v>54.305727126831314</v>
      </c>
      <c r="AC4" s="15">
        <f>INDEX(FrdA!$G$2:$G$48,MATCH(Summary!A4,FrdA!$A$2:$A$48,0))</f>
        <v>19.631132904089871</v>
      </c>
    </row>
    <row r="5" spans="1:29" x14ac:dyDescent="0.25">
      <c r="A5" s="1" t="s">
        <v>828</v>
      </c>
      <c r="B5" s="1" t="s">
        <v>827</v>
      </c>
      <c r="C5" s="14" t="s">
        <v>723</v>
      </c>
      <c r="D5" s="14" t="s">
        <v>725</v>
      </c>
      <c r="E5" s="15">
        <f>INDEX(AclB!$BP$2:$BP$42,MATCH(A5,AclB!$A$2:$A$42,0))</f>
        <v>0.31156771389219973</v>
      </c>
      <c r="F5" s="15">
        <f>INDEX(AcsB!$HB$2:$HB$41,MATCH(A5,AcsB!$A$2:$A$41,0))</f>
        <v>0.21638278658685942</v>
      </c>
      <c r="G5" s="15">
        <f>INDEX(HbsC!$O$2:$O$32,MATCH(A5,HbsC!$A$2:$A$32,0))</f>
        <v>3.4921640855687303E-2</v>
      </c>
      <c r="H5" s="15">
        <f>INDEX(HbsT!$L$2:$L$47,MATCH(A5,HbsT!$A$2:$A$47,0))</f>
        <v>1.9952047038511991</v>
      </c>
      <c r="I5" s="15">
        <f>INDEX(Mcr!$H$2:$H$48,MATCH(A5,Mcr!$A$2:$A$48,0))</f>
        <v>2.4573258801348539</v>
      </c>
      <c r="J5" s="15">
        <f>INDEX(RbcL!$I$2:$I$45,MATCH(A5,RbcL!$A$2:$A$45,0))</f>
        <v>3.9976193369355397</v>
      </c>
      <c r="K5" s="15">
        <f>INDEX(CooS!$HO$2:$HO$45,MATCH(A5,CooS!$A$2:$A$45,0))</f>
        <v>0.3570051865844347</v>
      </c>
      <c r="L5" s="15">
        <f>INDEX(CoxL!$AY$2:$AY$48,MATCH(A5,CoxL!$A$2:$A$48,0))</f>
        <v>22.184615732879827</v>
      </c>
      <c r="M5" s="15">
        <f>INDEX(Fe!$AA$2:$AA$35,MATCH(A5,Fe!$A$2:$A$35,0))</f>
        <v>9.1142667575175654E-2</v>
      </c>
      <c r="N5" s="15">
        <f>INDEX(FeFe!$J$2:$J$47,MATCH(A5,FeFe!$A$2:$A$47,0))</f>
        <v>0.81955683440195026</v>
      </c>
      <c r="O5" s="15">
        <f>INDEX(NiFe!$AE$2:$AE$47,MATCH(A5,NiFe!$A$2:$A$47,0))</f>
        <v>17.40375429903531</v>
      </c>
      <c r="P5" s="15">
        <f>INDEX(MmoA!$V$2:$V$38,MATCH(A5,MmoA!$A$2:$A$38,0))</f>
        <v>1.0889860948704231</v>
      </c>
      <c r="Q5" s="15">
        <f>INDEX(PmoA!$G$2:$G$32,MATCH(A5,PmoA!$A$2:$A$32,0))</f>
        <v>0.10254760185752221</v>
      </c>
      <c r="R5" s="15">
        <f>INDEX(McrA!$F$2:$F$29,MATCH(A5,McrA!$A$2:$A$29,0))</f>
        <v>0.11034113021895281</v>
      </c>
      <c r="S5" s="15">
        <f>INDEX(PsaA!$G$2:$G$42,MATCH(A5,PsaA!$A$2:$A$42,0))</f>
        <v>3.3505344938364469E-2</v>
      </c>
      <c r="T5" s="15">
        <f>INDEX(PsbA!$G$2:$G$47,MATCH(A5,PsbA!$A$2:$A$47,0))</f>
        <v>0.39091588296165969</v>
      </c>
      <c r="U5" s="15">
        <f>INDEX(RHO!$H$2:$H$43,MATCH(A5,RHO!$A$2:$A$43,0))</f>
        <v>1.0724739068075277</v>
      </c>
      <c r="V5" s="15">
        <f>INDEX(AtpA!$V$2:$V$48,MATCH(Summary!A5,AtpA!$A$2:$A$48,0))</f>
        <v>65.724297017645682</v>
      </c>
      <c r="W5" s="15">
        <f>INDEX(CcoN!$Y$2:$Y$48,MATCH(Summary!A5,CcoN!$A$2:$A$48,0))</f>
        <v>1.220948800481638</v>
      </c>
      <c r="X5" s="15">
        <f>INDEX(CoxA!$AK$2:$AK$48,MATCH(Summary!A5,CoxA!$A$2:$A$48,0))</f>
        <v>47.356274874614137</v>
      </c>
      <c r="Y5" s="15">
        <f>INDEX(CydA!$AO$2:$AO$48,MATCH(Summary!A5,CydA!$A$2:$A$48,0))</f>
        <v>18.965838310259223</v>
      </c>
      <c r="Z5" s="15">
        <f>INDEX(CyoA!$R$2:$R$47,MATCH(Summary!A5,CyoA!$A$2:$A$47,0))</f>
        <v>0.80938500657474099</v>
      </c>
      <c r="AA5" s="15">
        <f>INDEX(NuoF!$V$2:$V$48,MATCH(Summary!A5,NuoF!$A$2:$A$48,0))</f>
        <v>53.455175981005638</v>
      </c>
      <c r="AB5" s="15">
        <f>INDEX(SdhA!$N$2:$N$45,MATCH(Summary!A5,SdhA!$A$2:$A$45,0))</f>
        <v>53.320178950550314</v>
      </c>
      <c r="AC5" s="15">
        <f>INDEX(FrdA!$G$2:$G$48,MATCH(Summary!A5,FrdA!$A$2:$A$48,0))</f>
        <v>19.056261314850349</v>
      </c>
    </row>
    <row r="6" spans="1:29" x14ac:dyDescent="0.25">
      <c r="A6" s="1" t="s">
        <v>829</v>
      </c>
      <c r="B6" s="1" t="s">
        <v>827</v>
      </c>
      <c r="C6" s="14" t="s">
        <v>726</v>
      </c>
      <c r="D6" s="14" t="s">
        <v>724</v>
      </c>
      <c r="E6" s="15">
        <f>INDEX(AclB!$BP$2:$BP$42,MATCH(A6,AclB!$A$2:$A$42,0))</f>
        <v>2.5956159074745755</v>
      </c>
      <c r="F6" s="15">
        <f>INDEX(AcsB!$HB$2:$HB$41,MATCH(A6,AcsB!$A$2:$A$41,0))</f>
        <v>0.15611297379604508</v>
      </c>
      <c r="G6" s="15">
        <f>INDEX(HbsC!$O$2:$O$32,MATCH(A6,HbsC!$A$2:$A$32,0))</f>
        <v>9.8862273200478801E-2</v>
      </c>
      <c r="H6" s="15">
        <f>INDEX(HbsT!$L$2:$L$47,MATCH(A6,HbsT!$A$2:$A$47,0))</f>
        <v>1.5338558138734597</v>
      </c>
      <c r="I6" s="15">
        <f>INDEX(Mcr!$H$2:$H$48,MATCH(A6,Mcr!$A$2:$A$48,0))</f>
        <v>3.374165960364325</v>
      </c>
      <c r="J6" s="15">
        <f>INDEX(RbcL!$I$2:$I$45,MATCH(A6,RbcL!$A$2:$A$45,0))</f>
        <v>22.224555391204277</v>
      </c>
      <c r="K6" s="15">
        <f>INDEX(CooS!$HO$2:$HO$45,MATCH(A6,CooS!$A$2:$A$45,0))</f>
        <v>0.39739727374750222</v>
      </c>
      <c r="L6" s="15">
        <f>INDEX(CoxL!$AY$2:$AY$48,MATCH(A6,CoxL!$A$2:$A$48,0))</f>
        <v>27.927228001236422</v>
      </c>
      <c r="M6" s="15">
        <f>INDEX(Fe!$AA$2:$AA$35,MATCH(A6,Fe!$A$2:$A$35,0))</f>
        <v>0.24455657882806808</v>
      </c>
      <c r="N6" s="15">
        <f>INDEX(FeFe!$J$2:$J$47,MATCH(A6,FeFe!$A$2:$A$47,0))</f>
        <v>3.1540888415623223</v>
      </c>
      <c r="O6" s="15">
        <f>INDEX(NiFe!$AE$2:$AE$47,MATCH(A6,NiFe!$A$2:$A$47,0))</f>
        <v>28.930859677570123</v>
      </c>
      <c r="P6" s="15">
        <f>INDEX(MmoA!$V$2:$V$38,MATCH(A6,MmoA!$A$2:$A$38,0))</f>
        <v>0.28690367111659543</v>
      </c>
      <c r="Q6" s="15">
        <f>INDEX(PmoA!$G$2:$G$32,MATCH(A6,PmoA!$A$2:$A$32,0))</f>
        <v>10.220630942014074</v>
      </c>
      <c r="R6" s="15">
        <f>INDEX(McrA!$F$2:$F$29,MATCH(A6,McrA!$A$2:$A$29,0))</f>
        <v>0.27023642521373964</v>
      </c>
      <c r="S6" s="15">
        <f>INDEX(PsaA!$G$2:$G$42,MATCH(A6,PsaA!$A$2:$A$42,0))</f>
        <v>0.139815513247394</v>
      </c>
      <c r="T6" s="15">
        <f>INDEX(PsbA!$G$2:$G$47,MATCH(A6,PsbA!$A$2:$A$47,0))</f>
        <v>0.4857446973987713</v>
      </c>
      <c r="U6" s="15">
        <f>INDEX(RHO!$H$2:$H$43,MATCH(A6,RHO!$A$2:$A$43,0))</f>
        <v>0.35081241085214721</v>
      </c>
      <c r="V6" s="15">
        <f>INDEX(AtpA!$V$2:$V$48,MATCH(Summary!A6,AtpA!$A$2:$A$48,0))</f>
        <v>96.586516920646972</v>
      </c>
      <c r="W6" s="15">
        <f>INDEX(CcoN!$Y$2:$Y$48,MATCH(Summary!A6,CcoN!$A$2:$A$48,0))</f>
        <v>3.6780341248053636</v>
      </c>
      <c r="X6" s="15">
        <f>INDEX(CoxA!$AK$2:$AK$48,MATCH(Summary!A6,CoxA!$A$2:$A$48,0))</f>
        <v>148.06258641893575</v>
      </c>
      <c r="Y6" s="15">
        <f>INDEX(CydA!$AO$2:$AO$48,MATCH(Summary!A6,CydA!$A$2:$A$48,0))</f>
        <v>25.15613071434171</v>
      </c>
      <c r="Z6" s="15">
        <f>INDEX(CyoA!$R$2:$R$47,MATCH(Summary!A6,CyoA!$A$2:$A$47,0))</f>
        <v>3.6140616459762911</v>
      </c>
      <c r="AA6" s="15">
        <f>INDEX(NuoF!$V$2:$V$48,MATCH(Summary!A6,NuoF!$A$2:$A$48,0))</f>
        <v>98.548957242253096</v>
      </c>
      <c r="AB6" s="15">
        <f>INDEX(SdhA!$N$2:$N$45,MATCH(Summary!A6,SdhA!$A$2:$A$45,0))</f>
        <v>94.249407009319881</v>
      </c>
      <c r="AC6" s="15">
        <f>INDEX(FrdA!$G$2:$G$48,MATCH(Summary!A6,FrdA!$A$2:$A$48,0))</f>
        <v>40.623050527933415</v>
      </c>
    </row>
    <row r="7" spans="1:29" x14ac:dyDescent="0.25">
      <c r="A7" s="1" t="s">
        <v>830</v>
      </c>
      <c r="B7" s="1" t="s">
        <v>827</v>
      </c>
      <c r="C7" s="14" t="s">
        <v>726</v>
      </c>
      <c r="D7" s="14" t="s">
        <v>725</v>
      </c>
      <c r="E7" s="15">
        <f>INDEX(AclB!$BP$2:$BP$42,MATCH(A7,AclB!$A$2:$A$42,0))</f>
        <v>1.6867589666097742</v>
      </c>
      <c r="F7" s="15">
        <f>INDEX(AcsB!$HB$2:$HB$41,MATCH(A7,AcsB!$A$2:$A$41,0))</f>
        <v>0.25026780690468919</v>
      </c>
      <c r="G7" s="15">
        <f>INDEX(HbsC!$O$2:$O$32,MATCH(A7,HbsC!$A$2:$A$32,0))</f>
        <v>0.1438951231765688</v>
      </c>
      <c r="H7" s="15">
        <f>INDEX(HbsT!$L$2:$L$47,MATCH(A7,HbsT!$A$2:$A$47,0))</f>
        <v>1.7887341536240087</v>
      </c>
      <c r="I7" s="15">
        <f>INDEX(Mcr!$H$2:$H$48,MATCH(A7,Mcr!$A$2:$A$48,0))</f>
        <v>3.2751716888333267</v>
      </c>
      <c r="J7" s="15">
        <f>INDEX(RbcL!$I$2:$I$45,MATCH(A7,RbcL!$A$2:$A$45,0))</f>
        <v>22.664728762147572</v>
      </c>
      <c r="K7" s="15">
        <f>INDEX(CooS!$HO$2:$HO$45,MATCH(A7,CooS!$A$2:$A$45,0))</f>
        <v>0.38860609789946565</v>
      </c>
      <c r="L7" s="15">
        <f>INDEX(CoxL!$AY$2:$AY$48,MATCH(A7,CoxL!$A$2:$A$48,0))</f>
        <v>29.974627809829496</v>
      </c>
      <c r="M7" s="15">
        <f>INDEX(Fe!$AA$2:$AA$35,MATCH(A7,Fe!$A$2:$A$35,0))</f>
        <v>0.24965212463007841</v>
      </c>
      <c r="N7" s="15">
        <f>INDEX(FeFe!$J$2:$J$47,MATCH(A7,FeFe!$A$2:$A$47,0))</f>
        <v>3.2507393314511703</v>
      </c>
      <c r="O7" s="15">
        <f>INDEX(NiFe!$AE$2:$AE$47,MATCH(A7,NiFe!$A$2:$A$47,0))</f>
        <v>30.20058431953176</v>
      </c>
      <c r="P7" s="15">
        <f>INDEX(MmoA!$V$2:$V$38,MATCH(A7,MmoA!$A$2:$A$38,0))</f>
        <v>0.41675374671559351</v>
      </c>
      <c r="Q7" s="15">
        <f>INDEX(PmoA!$G$2:$G$32,MATCH(A7,PmoA!$A$2:$A$32,0))</f>
        <v>12.855761631585933</v>
      </c>
      <c r="R7" s="15">
        <f>INDEX(McrA!$F$2:$F$29,MATCH(A7,McrA!$A$2:$A$29,0))</f>
        <v>0.15062248484272051</v>
      </c>
      <c r="S7" s="15">
        <f>INDEX(PsaA!$G$2:$G$42,MATCH(A7,PsaA!$A$2:$A$42,0))</f>
        <v>0.1992832043912928</v>
      </c>
      <c r="T7" s="15">
        <f>INDEX(PsbA!$G$2:$G$47,MATCH(A7,PsbA!$A$2:$A$47,0))</f>
        <v>0.41460871665383697</v>
      </c>
      <c r="U7" s="15">
        <f>INDEX(RHO!$H$2:$H$43,MATCH(A7,RHO!$A$2:$A$43,0))</f>
        <v>0.72755883660262921</v>
      </c>
      <c r="V7" s="15">
        <f>INDEX(AtpA!$V$2:$V$48,MATCH(Summary!A7,AtpA!$A$2:$A$48,0))</f>
        <v>90.784064039333202</v>
      </c>
      <c r="W7" s="15">
        <f>INDEX(CcoN!$Y$2:$Y$48,MATCH(Summary!A7,CcoN!$A$2:$A$48,0))</f>
        <v>2.9523912858310308</v>
      </c>
      <c r="X7" s="15">
        <f>INDEX(CoxA!$AK$2:$AK$48,MATCH(Summary!A7,CoxA!$A$2:$A$48,0))</f>
        <v>145.63442567816057</v>
      </c>
      <c r="Y7" s="15">
        <f>INDEX(CydA!$AO$2:$AO$48,MATCH(Summary!A7,CydA!$A$2:$A$48,0))</f>
        <v>19.124163011502024</v>
      </c>
      <c r="Z7" s="15">
        <f>INDEX(CyoA!$R$2:$R$47,MATCH(Summary!A7,CyoA!$A$2:$A$47,0))</f>
        <v>4.5792933245267049</v>
      </c>
      <c r="AA7" s="15">
        <f>INDEX(NuoF!$V$2:$V$48,MATCH(Summary!A7,NuoF!$A$2:$A$48,0))</f>
        <v>96.340519475473386</v>
      </c>
      <c r="AB7" s="15">
        <f>INDEX(SdhA!$N$2:$N$45,MATCH(Summary!A7,SdhA!$A$2:$A$45,0))</f>
        <v>94.464243286801732</v>
      </c>
      <c r="AC7" s="15">
        <f>INDEX(FrdA!$G$2:$G$48,MATCH(Summary!A7,FrdA!$A$2:$A$48,0))</f>
        <v>40.326496781849869</v>
      </c>
    </row>
    <row r="8" spans="1:29" x14ac:dyDescent="0.25">
      <c r="A8" s="1" t="s">
        <v>831</v>
      </c>
      <c r="B8" s="1" t="s">
        <v>827</v>
      </c>
      <c r="C8" s="14" t="s">
        <v>727</v>
      </c>
      <c r="D8" s="14" t="s">
        <v>724</v>
      </c>
      <c r="E8" s="15">
        <f>INDEX(AclB!$BP$2:$BP$42,MATCH(A8,AclB!$A$2:$A$42,0))</f>
        <v>1.3366873852184451</v>
      </c>
      <c r="F8" s="15">
        <f>INDEX(AcsB!$HB$2:$HB$41,MATCH(A8,AcsB!$A$2:$A$41,0))</f>
        <v>0.23561094257815379</v>
      </c>
      <c r="G8" s="15">
        <f>INDEX(HbsC!$O$2:$O$32,MATCH(A8,HbsC!$A$2:$A$32,0))</f>
        <v>0.18111722508739814</v>
      </c>
      <c r="H8" s="15">
        <f>INDEX(HbsT!$L$2:$L$47,MATCH(A8,HbsT!$A$2:$A$47,0))</f>
        <v>1.909271556890012</v>
      </c>
      <c r="I8" s="15">
        <f>INDEX(Mcr!$H$2:$H$48,MATCH(A8,Mcr!$A$2:$A$48,0))</f>
        <v>4.6231680992909157</v>
      </c>
      <c r="J8" s="15">
        <v>0</v>
      </c>
      <c r="K8" s="15">
        <v>0</v>
      </c>
      <c r="L8" s="15">
        <f>INDEX(CoxL!$AY$2:$AY$48,MATCH(A8,CoxL!$A$2:$A$48,0))</f>
        <v>51.652747488729723</v>
      </c>
      <c r="M8" s="15">
        <f>INDEX(Fe!$AA$2:$AA$35,MATCH(A8,Fe!$A$2:$A$35,0))</f>
        <v>0.12828850768445529</v>
      </c>
      <c r="N8" s="15">
        <v>0</v>
      </c>
      <c r="O8" s="15">
        <f>INDEX(NiFe!$AE$2:$AE$47,MATCH(A8,NiFe!$A$2:$A$47,0))</f>
        <v>34.663614006257859</v>
      </c>
      <c r="P8" s="15">
        <v>0</v>
      </c>
      <c r="Q8" s="15">
        <f>INDEX(PmoA!$G$2:$G$32,MATCH(A8,PmoA!$A$2:$A$32,0))</f>
        <v>2.8929931968494502</v>
      </c>
      <c r="R8" s="15">
        <f>INDEX(McrA!$F$2:$F$29,MATCH(A8,McrA!$A$2:$A$29,0))</f>
        <v>0.29831868143673312</v>
      </c>
      <c r="S8" s="15">
        <v>0</v>
      </c>
      <c r="T8" s="15">
        <f>INDEX(PsbA!$G$2:$G$47,MATCH(A8,PsbA!$A$2:$A$47,0))</f>
        <v>1.390728438428972</v>
      </c>
      <c r="U8" s="15">
        <f>INDEX(RHO!$H$2:$H$43,MATCH(A8,RHO!$A$2:$A$43,0))</f>
        <v>0.49650154737590446</v>
      </c>
      <c r="V8" s="15">
        <f>INDEX(AtpA!$V$2:$V$48,MATCH(Summary!A8,AtpA!$A$2:$A$48,0))</f>
        <v>92.522639130612461</v>
      </c>
      <c r="W8" s="15">
        <f>INDEX(CcoN!$Y$2:$Y$48,MATCH(Summary!A8,CcoN!$A$2:$A$48,0))</f>
        <v>1.2015233268646988</v>
      </c>
      <c r="X8" s="15">
        <f>INDEX(CoxA!$AK$2:$AK$48,MATCH(Summary!A8,CoxA!$A$2:$A$48,0))</f>
        <v>145.95811107455185</v>
      </c>
      <c r="Y8" s="15">
        <f>INDEX(CydA!$AO$2:$AO$48,MATCH(Summary!A8,CydA!$A$2:$A$48,0))</f>
        <v>34.60887537858396</v>
      </c>
      <c r="Z8" s="15">
        <f>INDEX(CyoA!$R$2:$R$47,MATCH(Summary!A8,CyoA!$A$2:$A$47,0))</f>
        <v>4.4594750784002581</v>
      </c>
      <c r="AA8" s="15">
        <v>0</v>
      </c>
      <c r="AB8" s="15">
        <v>0</v>
      </c>
      <c r="AC8" s="15">
        <f>INDEX(FrdA!$G$2:$G$48,MATCH(Summary!A8,FrdA!$A$2:$A$48,0))</f>
        <v>41.139377054049874</v>
      </c>
    </row>
    <row r="9" spans="1:29" x14ac:dyDescent="0.25">
      <c r="A9" s="1" t="s">
        <v>832</v>
      </c>
      <c r="B9" s="1" t="s">
        <v>827</v>
      </c>
      <c r="C9" s="14" t="s">
        <v>727</v>
      </c>
      <c r="D9" s="14" t="s">
        <v>725</v>
      </c>
      <c r="E9" s="15">
        <f>INDEX(AclB!$BP$2:$BP$42,MATCH(A9,AclB!$A$2:$A$42,0))</f>
        <v>1.2041192801860956</v>
      </c>
      <c r="F9" s="15">
        <f>INDEX(AcsB!$HB$2:$HB$41,MATCH(A9,AcsB!$A$2:$A$41,0))</f>
        <v>0.21764018254244147</v>
      </c>
      <c r="G9" s="15">
        <f>INDEX(HbsC!$O$2:$O$32,MATCH(A9,HbsC!$A$2:$A$32,0))</f>
        <v>0.17356839660834333</v>
      </c>
      <c r="H9" s="15">
        <f>INDEX(HbsT!$L$2:$L$47,MATCH(A9,HbsT!$A$2:$A$47,0))</f>
        <v>2.0053381503265326</v>
      </c>
      <c r="I9" s="15">
        <f>INDEX(Mcr!$H$2:$H$48,MATCH(A9,Mcr!$A$2:$A$48,0))</f>
        <v>4.2509898691772667</v>
      </c>
      <c r="J9" s="15">
        <f>INDEX(RbcL!$I$2:$I$45,MATCH(A9,RbcL!$A$2:$A$45,0))</f>
        <v>24.453276252985859</v>
      </c>
      <c r="K9" s="15">
        <f>INDEX(CooS!$HO$2:$HO$45,MATCH(A9,CooS!$A$2:$A$45,0))</f>
        <v>0.43220101522781618</v>
      </c>
      <c r="L9" s="15">
        <f>INDEX(CoxL!$AY$2:$AY$48,MATCH(A9,CoxL!$A$2:$A$48,0))</f>
        <v>54.42304964689496</v>
      </c>
      <c r="M9" s="15">
        <f>INDEX(Fe!$AA$2:$AA$35,MATCH(A9,Fe!$A$2:$A$35,0))</f>
        <v>0.27515998076455755</v>
      </c>
      <c r="N9" s="15">
        <f>INDEX(FeFe!$J$2:$J$47,MATCH(A9,FeFe!$A$2:$A$47,0))</f>
        <v>2.518878117903911</v>
      </c>
      <c r="O9" s="15">
        <f>INDEX(NiFe!$AE$2:$AE$47,MATCH(A9,NiFe!$A$2:$A$47,0))</f>
        <v>38.290587948520063</v>
      </c>
      <c r="P9" s="15">
        <f>INDEX(MmoA!$V$2:$V$38,MATCH(A9,MmoA!$A$2:$A$38,0))</f>
        <v>0.40681859036854245</v>
      </c>
      <c r="Q9" s="15">
        <f>INDEX(PmoA!$G$2:$G$32,MATCH(A9,PmoA!$A$2:$A$32,0))</f>
        <v>1.9950712917020941</v>
      </c>
      <c r="R9" s="15">
        <f>INDEX(McrA!$F$2:$F$29,MATCH(A9,McrA!$A$2:$A$29,0))</f>
        <v>0.34137886484250207</v>
      </c>
      <c r="S9" s="15">
        <f>INDEX(PsaA!$G$2:$G$42,MATCH(A9,PsaA!$A$2:$A$42,0))</f>
        <v>7.4732951335095693E-2</v>
      </c>
      <c r="T9" s="15">
        <f>INDEX(PsbA!$G$2:$G$47,MATCH(A9,PsbA!$A$2:$A$47,0))</f>
        <v>0.42541130897495522</v>
      </c>
      <c r="U9" s="15">
        <f>INDEX(RHO!$H$2:$H$43,MATCH(A9,RHO!$A$2:$A$43,0))</f>
        <v>0.58724559159131018</v>
      </c>
      <c r="V9" s="15">
        <f>INDEX(AtpA!$V$2:$V$48,MATCH(Summary!A9,AtpA!$A$2:$A$48,0))</f>
        <v>93.581521543650823</v>
      </c>
      <c r="W9" s="15">
        <f>INDEX(CcoN!$Y$2:$Y$48,MATCH(Summary!A9,CcoN!$A$2:$A$48,0))</f>
        <v>1.7541334569839477</v>
      </c>
      <c r="X9" s="15">
        <f>INDEX(CoxA!$AK$2:$AK$48,MATCH(Summary!A9,CoxA!$A$2:$A$48,0))</f>
        <v>138.42547874059738</v>
      </c>
      <c r="Y9" s="15">
        <f>INDEX(CydA!$AO$2:$AO$48,MATCH(Summary!A9,CydA!$A$2:$A$48,0))</f>
        <v>37.939103971604688</v>
      </c>
      <c r="Z9" s="15">
        <f>INDEX(CyoA!$R$2:$R$47,MATCH(Summary!A9,CyoA!$A$2:$A$47,0))</f>
        <v>6.6008542751341013</v>
      </c>
      <c r="AA9" s="15">
        <f>INDEX(NuoF!$V$2:$V$48,MATCH(Summary!A9,NuoF!$A$2:$A$48,0))</f>
        <v>98.468824116846676</v>
      </c>
      <c r="AB9" s="15">
        <v>0</v>
      </c>
      <c r="AC9" s="15">
        <f>INDEX(FrdA!$G$2:$G$48,MATCH(Summary!A9,FrdA!$A$2:$A$48,0))</f>
        <v>42.216067425161256</v>
      </c>
    </row>
    <row r="10" spans="1:29" x14ac:dyDescent="0.25">
      <c r="A10" s="1" t="s">
        <v>833</v>
      </c>
      <c r="B10" s="1" t="s">
        <v>827</v>
      </c>
      <c r="C10" s="14" t="s">
        <v>728</v>
      </c>
      <c r="D10" s="14" t="s">
        <v>724</v>
      </c>
      <c r="E10" s="15">
        <f>INDEX(AclB!$BP$2:$BP$42,MATCH(A10,AclB!$A$2:$A$42,0))</f>
        <v>1.6649378446162424</v>
      </c>
      <c r="F10" s="15">
        <v>0</v>
      </c>
      <c r="G10" s="15">
        <f>INDEX(HbsC!$O$2:$O$32,MATCH(A10,HbsC!$A$2:$A$32,0))</f>
        <v>7.1479767269223893E-2</v>
      </c>
      <c r="H10" s="15">
        <f>INDEX(HbsT!$L$2:$L$47,MATCH(A10,HbsT!$A$2:$A$47,0))</f>
        <v>1.9838428739826144</v>
      </c>
      <c r="I10" s="15">
        <f>INDEX(Mcr!$H$2:$H$48,MATCH(A10,Mcr!$A$2:$A$48,0))</f>
        <v>2.84710460244247</v>
      </c>
      <c r="J10" s="15">
        <f>INDEX(RbcL!$I$2:$I$45,MATCH(A10,RbcL!$A$2:$A$45,0))</f>
        <v>18.17996889890366</v>
      </c>
      <c r="K10" s="15">
        <f>INDEX(CooS!$HO$2:$HO$45,MATCH(A10,CooS!$A$2:$A$45,0))</f>
        <v>0.49931320831740794</v>
      </c>
      <c r="L10" s="15">
        <f>INDEX(CoxL!$AY$2:$AY$48,MATCH(A10,CoxL!$A$2:$A$48,0))</f>
        <v>51.554850192249482</v>
      </c>
      <c r="M10" s="15">
        <v>0</v>
      </c>
      <c r="N10" s="15">
        <f>INDEX(FeFe!$J$2:$J$47,MATCH(A10,FeFe!$A$2:$A$47,0))</f>
        <v>2.3647853473561313</v>
      </c>
      <c r="O10" s="15">
        <f>INDEX(NiFe!$AE$2:$AE$47,MATCH(A10,NiFe!$A$2:$A$47,0))</f>
        <v>51.801986665729054</v>
      </c>
      <c r="P10" s="15">
        <f>INDEX(MmoA!$V$2:$V$38,MATCH(A10,MmoA!$A$2:$A$38,0))</f>
        <v>0.40795878646466682</v>
      </c>
      <c r="Q10" s="15">
        <f>INDEX(PmoA!$G$2:$G$32,MATCH(A10,PmoA!$A$2:$A$32,0))</f>
        <v>0.66967440355004981</v>
      </c>
      <c r="R10" s="15">
        <f>INDEX(McrA!$F$2:$F$29,MATCH(A10,McrA!$A$2:$A$29,0))</f>
        <v>0.261600796526476</v>
      </c>
      <c r="S10" s="15">
        <f>INDEX(PsaA!$G$2:$G$42,MATCH(A10,PsaA!$A$2:$A$42,0))</f>
        <v>6.8272655807100499E-2</v>
      </c>
      <c r="T10" s="15">
        <f>INDEX(PsbA!$G$2:$G$47,MATCH(A10,PsbA!$A$2:$A$47,0))</f>
        <v>0.25271277361435707</v>
      </c>
      <c r="U10" s="15">
        <f>INDEX(RHO!$H$2:$H$43,MATCH(A10,RHO!$A$2:$A$43,0))</f>
        <v>0.50305633063733057</v>
      </c>
      <c r="V10" s="15">
        <f>INDEX(AtpA!$V$2:$V$48,MATCH(Summary!A10,AtpA!$A$2:$A$48,0))</f>
        <v>104.23873767857212</v>
      </c>
      <c r="W10" s="15">
        <f>INDEX(CcoN!$Y$2:$Y$48,MATCH(Summary!A10,CcoN!$A$2:$A$48,0))</f>
        <v>19.941948752646681</v>
      </c>
      <c r="X10" s="15">
        <f>INDEX(CoxA!$AK$2:$AK$48,MATCH(Summary!A10,CoxA!$A$2:$A$48,0))</f>
        <v>155.47455676912921</v>
      </c>
      <c r="Y10" s="15">
        <f>INDEX(CydA!$AO$2:$AO$48,MATCH(Summary!A10,CydA!$A$2:$A$48,0))</f>
        <v>53.410976309299045</v>
      </c>
      <c r="Z10" s="15">
        <f>INDEX(CyoA!$R$2:$R$47,MATCH(Summary!A10,CyoA!$A$2:$A$47,0))</f>
        <v>10.15289161088228</v>
      </c>
      <c r="AA10" s="15">
        <f>INDEX(NuoF!$V$2:$V$48,MATCH(Summary!A10,NuoF!$A$2:$A$48,0))</f>
        <v>82.133619723580324</v>
      </c>
      <c r="AB10" s="15">
        <v>0</v>
      </c>
      <c r="AC10" s="15">
        <v>0</v>
      </c>
    </row>
    <row r="11" spans="1:29" x14ac:dyDescent="0.25">
      <c r="A11" s="1" t="s">
        <v>834</v>
      </c>
      <c r="B11" s="1" t="s">
        <v>827</v>
      </c>
      <c r="C11" s="14" t="s">
        <v>728</v>
      </c>
      <c r="D11" s="14" t="s">
        <v>725</v>
      </c>
      <c r="E11" s="15">
        <f>INDEX(AclB!$BP$2:$BP$42,MATCH(A11,AclB!$A$2:$A$42,0))</f>
        <v>1.2769973629180553</v>
      </c>
      <c r="F11" s="15">
        <f>INDEX(AcsB!$HB$2:$HB$41,MATCH(A11,AcsB!$A$2:$A$41,0))</f>
        <v>0.13217597222765562</v>
      </c>
      <c r="G11" s="15">
        <f>INDEX(HbsC!$O$2:$O$32,MATCH(A11,HbsC!$A$2:$A$32,0))</f>
        <v>0.17524057240616397</v>
      </c>
      <c r="H11" s="15">
        <f>INDEX(HbsT!$L$2:$L$47,MATCH(A11,HbsT!$A$2:$A$47,0))</f>
        <v>1.2128788574612936</v>
      </c>
      <c r="I11" s="15">
        <f>INDEX(Mcr!$H$2:$H$48,MATCH(A11,Mcr!$A$2:$A$48,0))</f>
        <v>2.9966470541747139</v>
      </c>
      <c r="J11" s="15">
        <f>INDEX(RbcL!$I$2:$I$45,MATCH(A11,RbcL!$A$2:$A$45,0))</f>
        <v>20.785755185636027</v>
      </c>
      <c r="K11" s="15">
        <f>INDEX(CooS!$HO$2:$HO$45,MATCH(A11,CooS!$A$2:$A$45,0))</f>
        <v>0.33901887428942956</v>
      </c>
      <c r="L11" s="15">
        <f>INDEX(CoxL!$AY$2:$AY$48,MATCH(A11,CoxL!$A$2:$A$48,0))</f>
        <v>37.032178156504088</v>
      </c>
      <c r="M11" s="15">
        <f>INDEX(Fe!$AA$2:$AA$35,MATCH(A11,Fe!$A$2:$A$35,0))</f>
        <v>0.13612499814595688</v>
      </c>
      <c r="N11" s="15">
        <f>INDEX(FeFe!$J$2:$J$47,MATCH(A11,FeFe!$A$2:$A$47,0))</f>
        <v>1.8152455954664595</v>
      </c>
      <c r="O11" s="15">
        <f>INDEX(NiFe!$AE$2:$AE$47,MATCH(A11,NiFe!$A$2:$A$47,0))</f>
        <v>36.310694622455081</v>
      </c>
      <c r="P11" s="15">
        <f>INDEX(MmoA!$V$2:$V$38,MATCH(A11,MmoA!$A$2:$A$38,0))</f>
        <v>0.29824713571490497</v>
      </c>
      <c r="Q11" s="15">
        <f>INDEX(PmoA!$G$2:$G$32,MATCH(A11,PmoA!$A$2:$A$32,0))</f>
        <v>1.1124142192658877</v>
      </c>
      <c r="R11" s="15">
        <f>INDEX(McrA!$F$2:$F$29,MATCH(A11,McrA!$A$2:$A$29,0))</f>
        <v>0.10222371555629521</v>
      </c>
      <c r="S11" s="15">
        <f>INDEX(PsaA!$G$2:$G$42,MATCH(A11,PsaA!$A$2:$A$42,0))</f>
        <v>0.2493098235530091</v>
      </c>
      <c r="T11" s="15">
        <f>INDEX(PsbA!$G$2:$G$47,MATCH(A11,PsbA!$A$2:$A$47,0))</f>
        <v>0.64150161552064022</v>
      </c>
      <c r="U11" s="15">
        <f>INDEX(RHO!$H$2:$H$43,MATCH(A11,RHO!$A$2:$A$43,0))</f>
        <v>0.34703864017818559</v>
      </c>
      <c r="V11" s="15">
        <f>INDEX(AtpA!$V$2:$V$48,MATCH(Summary!A11,AtpA!$A$2:$A$48,0))</f>
        <v>92.967491795173274</v>
      </c>
      <c r="W11" s="15">
        <f>INDEX(CcoN!$Y$2:$Y$48,MATCH(Summary!A11,CcoN!$A$2:$A$48,0))</f>
        <v>20.358254623009696</v>
      </c>
      <c r="X11" s="15">
        <f>INDEX(CoxA!$AK$2:$AK$48,MATCH(Summary!A11,CoxA!$A$2:$A$48,0))</f>
        <v>111.59998784185386</v>
      </c>
      <c r="Y11" s="15">
        <f>INDEX(CydA!$AO$2:$AO$48,MATCH(Summary!A11,CydA!$A$2:$A$48,0))</f>
        <v>37.115458929449098</v>
      </c>
      <c r="Z11" s="15">
        <f>INDEX(CyoA!$R$2:$R$47,MATCH(Summary!A11,CyoA!$A$2:$A$47,0))</f>
        <v>14.25898952412742</v>
      </c>
      <c r="AA11" s="15">
        <f>INDEX(NuoF!$V$2:$V$48,MATCH(Summary!A11,NuoF!$A$2:$A$48,0))</f>
        <v>87.895768807743849</v>
      </c>
      <c r="AB11" s="15">
        <v>0</v>
      </c>
      <c r="AC11" s="15">
        <f>INDEX(FrdA!$G$2:$G$48,MATCH(Summary!A11,FrdA!$A$2:$A$48,0))</f>
        <v>30.592913644432954</v>
      </c>
    </row>
    <row r="12" spans="1:29" x14ac:dyDescent="0.25">
      <c r="A12" s="1" t="s">
        <v>835</v>
      </c>
      <c r="B12" s="1" t="s">
        <v>827</v>
      </c>
      <c r="C12" s="14" t="s">
        <v>729</v>
      </c>
      <c r="D12" s="14" t="s">
        <v>724</v>
      </c>
      <c r="E12" s="15">
        <f>INDEX(AclB!$BP$2:$BP$42,MATCH(A12,AclB!$A$2:$A$42,0))</f>
        <v>1.2949625033113978</v>
      </c>
      <c r="F12" s="15">
        <f>INDEX(AcsB!$HB$2:$HB$41,MATCH(A12,AcsB!$A$2:$A$41,0))</f>
        <v>0.1803916449414496</v>
      </c>
      <c r="G12" s="15">
        <f>INDEX(HbsC!$O$2:$O$32,MATCH(A12,HbsC!$A$2:$A$32,0))</f>
        <v>9.4677186557249313E-2</v>
      </c>
      <c r="H12" s="15">
        <f>INDEX(HbsT!$L$2:$L$47,MATCH(A12,HbsT!$A$2:$A$47,0))</f>
        <v>1.4874225556364444</v>
      </c>
      <c r="I12" s="15">
        <f>INDEX(Mcr!$H$2:$H$48,MATCH(A12,Mcr!$A$2:$A$48,0))</f>
        <v>2.5807996859716948</v>
      </c>
      <c r="J12" s="15">
        <f>INDEX(RbcL!$I$2:$I$45,MATCH(A12,RbcL!$A$2:$A$45,0))</f>
        <v>23.954525014226654</v>
      </c>
      <c r="K12" s="15">
        <f>INDEX(CooS!$HO$2:$HO$45,MATCH(A12,CooS!$A$2:$A$45,0))</f>
        <v>0.35970224826271513</v>
      </c>
      <c r="L12" s="15">
        <f>INDEX(CoxL!$AY$2:$AY$48,MATCH(A12,CoxL!$A$2:$A$48,0))</f>
        <v>25.961063630817936</v>
      </c>
      <c r="M12" s="15">
        <f>INDEX(Fe!$AA$2:$AA$35,MATCH(A12,Fe!$A$2:$A$35,0))</f>
        <v>0.25911436485354095</v>
      </c>
      <c r="N12" s="15">
        <f>INDEX(FeFe!$J$2:$J$47,MATCH(A12,FeFe!$A$2:$A$47,0))</f>
        <v>2.4500450200269088</v>
      </c>
      <c r="O12" s="15">
        <f>INDEX(NiFe!$AE$2:$AE$47,MATCH(A12,NiFe!$A$2:$A$47,0))</f>
        <v>25.816684628477141</v>
      </c>
      <c r="P12" s="15">
        <f>INDEX(MmoA!$V$2:$V$38,MATCH(A12,MmoA!$A$2:$A$38,0))</f>
        <v>0.12604270762012401</v>
      </c>
      <c r="Q12" s="15">
        <f>INDEX(PmoA!$G$2:$G$32,MATCH(A12,PmoA!$A$2:$A$32,0))</f>
        <v>6.3453824984377016</v>
      </c>
      <c r="R12" s="15">
        <f>INDEX(McrA!$F$2:$F$29,MATCH(A12,McrA!$A$2:$A$29,0))</f>
        <v>0.16549327389959431</v>
      </c>
      <c r="S12" s="15">
        <f>INDEX(PsaA!$G$2:$G$42,MATCH(A12,PsaA!$A$2:$A$42,0))</f>
        <v>8.413660759112912E-2</v>
      </c>
      <c r="T12" s="15">
        <f>INDEX(PsbA!$G$2:$G$47,MATCH(A12,PsbA!$A$2:$A$47,0))</f>
        <v>0.28450768356710787</v>
      </c>
      <c r="U12" s="15">
        <f>INDEX(RHO!$H$2:$H$43,MATCH(A12,RHO!$A$2:$A$43,0))</f>
        <v>0.48731093710769818</v>
      </c>
      <c r="V12" s="15">
        <f>INDEX(AtpA!$V$2:$V$48,MATCH(Summary!A12,AtpA!$A$2:$A$48,0))</f>
        <v>75.31292220078214</v>
      </c>
      <c r="W12" s="15">
        <f>INDEX(CcoN!$Y$2:$Y$48,MATCH(Summary!A12,CcoN!$A$2:$A$48,0))</f>
        <v>0.95244007559401189</v>
      </c>
      <c r="X12" s="15">
        <f>INDEX(CoxA!$AK$2:$AK$48,MATCH(Summary!A12,CoxA!$A$2:$A$48,0))</f>
        <v>111.60702408595132</v>
      </c>
      <c r="Y12" s="15">
        <f>INDEX(CydA!$AO$2:$AO$48,MATCH(Summary!A12,CydA!$A$2:$A$48,0))</f>
        <v>16.812330015860326</v>
      </c>
      <c r="Z12" s="15">
        <f>INDEX(CyoA!$R$2:$R$47,MATCH(Summary!A12,CyoA!$A$2:$A$47,0))</f>
        <v>3.9120350498342811</v>
      </c>
      <c r="AA12" s="15">
        <f>INDEX(NuoF!$V$2:$V$48,MATCH(Summary!A12,NuoF!$A$2:$A$48,0))</f>
        <v>75.937667950562357</v>
      </c>
      <c r="AB12" s="15">
        <f>INDEX(SdhA!$N$2:$N$45,MATCH(Summary!A12,SdhA!$A$2:$A$45,0))</f>
        <v>69.628192175738747</v>
      </c>
      <c r="AC12" s="15">
        <f>INDEX(FrdA!$G$2:$G$48,MATCH(Summary!A12,FrdA!$A$2:$A$48,0))</f>
        <v>29.247704205980998</v>
      </c>
    </row>
    <row r="13" spans="1:29" x14ac:dyDescent="0.25">
      <c r="A13" s="1" t="s">
        <v>836</v>
      </c>
      <c r="B13" s="1" t="s">
        <v>827</v>
      </c>
      <c r="C13" s="14" t="s">
        <v>729</v>
      </c>
      <c r="D13" s="14" t="s">
        <v>725</v>
      </c>
      <c r="E13" s="15">
        <f>INDEX(AclB!$BP$2:$BP$42,MATCH(A13,AclB!$A$2:$A$42,0))</f>
        <v>1.6822740370719305</v>
      </c>
      <c r="F13" s="15">
        <f>INDEX(AcsB!$HB$2:$HB$41,MATCH(A13,AcsB!$A$2:$A$41,0))</f>
        <v>0.22454788249106161</v>
      </c>
      <c r="G13" s="15">
        <f>INDEX(HbsC!$O$2:$O$32,MATCH(A13,HbsC!$A$2:$A$32,0))</f>
        <v>0.13577910958730921</v>
      </c>
      <c r="H13" s="15">
        <f>INDEX(HbsT!$L$2:$L$47,MATCH(A13,HbsT!$A$2:$A$47,0))</f>
        <v>1.6250974121874278</v>
      </c>
      <c r="I13" s="15">
        <f>INDEX(Mcr!$H$2:$H$48,MATCH(A13,Mcr!$A$2:$A$48,0))</f>
        <v>3.1212043194711825</v>
      </c>
      <c r="J13" s="15">
        <f>INDEX(RbcL!$I$2:$I$45,MATCH(A13,RbcL!$A$2:$A$45,0))</f>
        <v>34.555470549854824</v>
      </c>
      <c r="K13" s="15">
        <f>INDEX(CooS!$HO$2:$HO$45,MATCH(A13,CooS!$A$2:$A$45,0))</f>
        <v>0.51284466282865859</v>
      </c>
      <c r="L13" s="15">
        <f>INDEX(CoxL!$AY$2:$AY$48,MATCH(A13,CoxL!$A$2:$A$48,0))</f>
        <v>30.300156051776113</v>
      </c>
      <c r="M13" s="15">
        <f>INDEX(Fe!$AA$2:$AA$35,MATCH(A13,Fe!$A$2:$A$35,0))</f>
        <v>0.21747139362419562</v>
      </c>
      <c r="N13" s="15">
        <f>INDEX(FeFe!$J$2:$J$47,MATCH(A13,FeFe!$A$2:$A$47,0))</f>
        <v>2.1469765060602573</v>
      </c>
      <c r="O13" s="15">
        <f>INDEX(NiFe!$AE$2:$AE$47,MATCH(A13,NiFe!$A$2:$A$47,0))</f>
        <v>29.568057589887648</v>
      </c>
      <c r="P13" s="15">
        <f>INDEX(MmoA!$V$2:$V$38,MATCH(A13,MmoA!$A$2:$A$38,0))</f>
        <v>0.1871899379361148</v>
      </c>
      <c r="Q13" s="15">
        <f>INDEX(PmoA!$G$2:$G$32,MATCH(A13,PmoA!$A$2:$A$32,0))</f>
        <v>5.5896177767908473</v>
      </c>
      <c r="R13" s="15">
        <f>INDEX(McrA!$F$2:$F$29,MATCH(A13,McrA!$A$2:$A$29,0))</f>
        <v>0.2012694567010998</v>
      </c>
      <c r="S13" s="15">
        <f>INDEX(PsaA!$G$2:$G$42,MATCH(A13,PsaA!$A$2:$A$42,0))</f>
        <v>0.13887082659612149</v>
      </c>
      <c r="T13" s="15">
        <f>INDEX(PsbA!$G$2:$G$47,MATCH(A13,PsbA!$A$2:$A$47,0))</f>
        <v>0.35559901078389239</v>
      </c>
      <c r="U13" s="15">
        <f>INDEX(RHO!$H$2:$H$43,MATCH(A13,RHO!$A$2:$A$43,0))</f>
        <v>0.57337104495607616</v>
      </c>
      <c r="V13" s="15">
        <f>INDEX(AtpA!$V$2:$V$48,MATCH(Summary!A13,AtpA!$A$2:$A$48,0))</f>
        <v>90.331591164250639</v>
      </c>
      <c r="W13" s="15">
        <f>INDEX(CcoN!$Y$2:$Y$48,MATCH(Summary!A13,CcoN!$A$2:$A$48,0))</f>
        <v>14.556143779575873</v>
      </c>
      <c r="X13" s="15">
        <f>INDEX(CoxA!$AK$2:$AK$48,MATCH(Summary!A13,CoxA!$A$2:$A$48,0))</f>
        <v>158.15386314380328</v>
      </c>
      <c r="Y13" s="15">
        <f>INDEX(CydA!$AO$2:$AO$48,MATCH(Summary!A13,CydA!$A$2:$A$48,0))</f>
        <v>30.696103279276429</v>
      </c>
      <c r="Z13" s="15">
        <f>INDEX(CyoA!$R$2:$R$47,MATCH(Summary!A13,CyoA!$A$2:$A$47,0))</f>
        <v>6.2960577067865247</v>
      </c>
      <c r="AA13" s="15">
        <f>INDEX(NuoF!$V$2:$V$48,MATCH(Summary!A13,NuoF!$A$2:$A$48,0))</f>
        <v>93.287430054062511</v>
      </c>
      <c r="AB13" s="15">
        <f>INDEX(SdhA!$N$2:$N$45,MATCH(Summary!A13,SdhA!$A$2:$A$45,0))</f>
        <v>89.871241996268026</v>
      </c>
      <c r="AC13" s="15">
        <f>INDEX(FrdA!$G$2:$G$48,MATCH(Summary!A13,FrdA!$A$2:$A$48,0))</f>
        <v>33.96719474271174</v>
      </c>
    </row>
    <row r="14" spans="1:29" x14ac:dyDescent="0.25">
      <c r="A14" s="1" t="s">
        <v>29</v>
      </c>
      <c r="B14" s="1" t="s">
        <v>730</v>
      </c>
      <c r="C14" s="14" t="s">
        <v>722</v>
      </c>
      <c r="D14" s="14" t="s">
        <v>724</v>
      </c>
      <c r="E14" s="15">
        <f>INDEX(AclB!$BP$2:$BP$42,MATCH(A14,AclB!$A$2:$A$42,0))</f>
        <v>1.2855978467070428</v>
      </c>
      <c r="F14" s="15">
        <f>INDEX(AcsB!$HB$2:$HB$41,MATCH(A14,AcsB!$A$2:$A$41,0))</f>
        <v>0.21021228184717503</v>
      </c>
      <c r="G14" s="15">
        <f>INDEX(HbsC!$O$2:$O$32,MATCH(A14,HbsC!$A$2:$A$32,0))</f>
        <v>8.7847402423361892E-2</v>
      </c>
      <c r="H14" s="15">
        <f>INDEX(HbsT!$L$2:$L$47,MATCH(A14,HbsT!$A$2:$A$47,0))</f>
        <v>2.8254792219747222</v>
      </c>
      <c r="I14" s="15">
        <f>INDEX(Mcr!$H$2:$H$48,MATCH(A14,Mcr!$A$2:$A$48,0))</f>
        <v>3.9463441415576264</v>
      </c>
      <c r="J14" s="15">
        <f>INDEX(RbcL!$I$2:$I$45,MATCH(A14,RbcL!$A$2:$A$45,0))</f>
        <v>40.919073302735377</v>
      </c>
      <c r="K14" s="15">
        <f>INDEX(CooS!$HO$2:$HO$45,MATCH(A14,CooS!$A$2:$A$45,0))</f>
        <v>0.55768269203141974</v>
      </c>
      <c r="L14" s="15">
        <f>INDEX(CoxL!$AY$2:$AY$48,MATCH(A14,CoxL!$A$2:$A$48,0))</f>
        <v>34.004370315606153</v>
      </c>
      <c r="M14" s="15">
        <f>INDEX(Fe!$AA$2:$AA$35,MATCH(A14,Fe!$A$2:$A$35,0))</f>
        <v>0.38179042951551789</v>
      </c>
      <c r="N14" s="15">
        <f>INDEX(FeFe!$J$2:$J$47,MATCH(A14,FeFe!$A$2:$A$47,0))</f>
        <v>1.5539035179736231</v>
      </c>
      <c r="O14" s="15">
        <f>INDEX(NiFe!$AE$2:$AE$47,MATCH(A14,NiFe!$A$2:$A$47,0))</f>
        <v>58.923759827854369</v>
      </c>
      <c r="P14" s="15">
        <f>INDEX(MmoA!$V$2:$V$38,MATCH(A14,MmoA!$A$2:$A$38,0))</f>
        <v>1.4281634191750745</v>
      </c>
      <c r="Q14" s="15">
        <f>INDEX(PmoA!$G$2:$G$32,MATCH(A14,PmoA!$A$2:$A$32,0))</f>
        <v>0.1969959687249303</v>
      </c>
      <c r="R14" s="15">
        <f>INDEX(McrA!$F$2:$F$29,MATCH(A14,McrA!$A$2:$A$29,0))</f>
        <v>0.2230344394752273</v>
      </c>
      <c r="S14" s="15">
        <f>INDEX(PsaA!$G$2:$G$42,MATCH(A14,PsaA!$A$2:$A$42,0))</f>
        <v>7.2798609251114588E-2</v>
      </c>
      <c r="T14" s="15">
        <f>INDEX(PsbA!$G$2:$G$47,MATCH(A14,PsbA!$A$2:$A$47,0))</f>
        <v>0.50831652812197725</v>
      </c>
      <c r="U14" s="15">
        <f>INDEX(RHO!$H$2:$H$43,MATCH(A14,RHO!$A$2:$A$43,0))</f>
        <v>3.0668349344953789</v>
      </c>
      <c r="V14" s="15">
        <f>INDEX(AtpA!$V$2:$V$48,MATCH(Summary!A14,AtpA!$A$2:$A$48,0))</f>
        <v>77.151969260112949</v>
      </c>
      <c r="W14" s="15">
        <f>INDEX(CcoN!$Y$2:$Y$48,MATCH(Summary!A14,CcoN!$A$2:$A$48,0))</f>
        <v>0.17841942967402913</v>
      </c>
      <c r="X14" s="15">
        <f>INDEX(CoxA!$AK$2:$AK$48,MATCH(Summary!A14,CoxA!$A$2:$A$48,0))</f>
        <v>63.461018525762938</v>
      </c>
      <c r="Y14" s="15">
        <f>INDEX(CydA!$AO$2:$AO$48,MATCH(Summary!A14,CydA!$A$2:$A$48,0))</f>
        <v>37.527901564030266</v>
      </c>
      <c r="Z14" s="15">
        <f>INDEX(CyoA!$R$2:$R$47,MATCH(Summary!A14,CyoA!$A$2:$A$47,0))</f>
        <v>2.5515210165830005</v>
      </c>
      <c r="AA14" s="15">
        <f>INDEX(NuoF!$V$2:$V$48,MATCH(Summary!A14,NuoF!$A$2:$A$48,0))</f>
        <v>55.705130894219153</v>
      </c>
      <c r="AB14" s="15">
        <f>INDEX(SdhA!$N$2:$N$45,MATCH(Summary!A14,SdhA!$A$2:$A$45,0))</f>
        <v>60.170637310876806</v>
      </c>
      <c r="AC14" s="15">
        <f>INDEX(FrdA!$G$2:$G$48,MATCH(Summary!A14,FrdA!$A$2:$A$48,0))</f>
        <v>25.578373530042633</v>
      </c>
    </row>
    <row r="15" spans="1:29" x14ac:dyDescent="0.25">
      <c r="A15" s="1" t="s">
        <v>30</v>
      </c>
      <c r="B15" s="1" t="s">
        <v>730</v>
      </c>
      <c r="C15" s="14" t="s">
        <v>722</v>
      </c>
      <c r="D15" s="14" t="s">
        <v>725</v>
      </c>
      <c r="E15" s="15">
        <f>INDEX(AclB!$BP$2:$BP$42,MATCH(A15,AclB!$A$2:$A$42,0))</f>
        <v>1.1550513042539314</v>
      </c>
      <c r="F15" s="15">
        <f>INDEX(AcsB!$HB$2:$HB$41,MATCH(A15,AcsB!$A$2:$A$41,0))</f>
        <v>0.17749666819992657</v>
      </c>
      <c r="G15" s="15">
        <f>INDEX(HbsC!$O$2:$O$32,MATCH(A15,HbsC!$A$2:$A$32,0))</f>
        <v>0.12282425056961632</v>
      </c>
      <c r="H15" s="15">
        <f>INDEX(HbsT!$L$2:$L$47,MATCH(A15,HbsT!$A$2:$A$47,0))</f>
        <v>4.3527702276849771</v>
      </c>
      <c r="I15" s="15">
        <f>INDEX(Mcr!$H$2:$H$48,MATCH(A15,Mcr!$A$2:$A$48,0))</f>
        <v>4.3832568199278441</v>
      </c>
      <c r="J15" s="15">
        <f>INDEX(RbcL!$I$2:$I$45,MATCH(A15,RbcL!$A$2:$A$45,0))</f>
        <v>28.015881738853416</v>
      </c>
      <c r="K15" s="15">
        <f>INDEX(CooS!$HO$2:$HO$45,MATCH(A15,CooS!$A$2:$A$45,0))</f>
        <v>0.50505570136767197</v>
      </c>
      <c r="L15" s="15">
        <f>INDEX(CoxL!$AY$2:$AY$48,MATCH(A15,CoxL!$A$2:$A$48,0))</f>
        <v>53.816967119990743</v>
      </c>
      <c r="M15" s="15">
        <f>INDEX(Fe!$AA$2:$AA$35,MATCH(A15,Fe!$A$2:$A$35,0))</f>
        <v>0.27673879482811031</v>
      </c>
      <c r="N15" s="15">
        <f>INDEX(FeFe!$J$2:$J$47,MATCH(A15,FeFe!$A$2:$A$47,0))</f>
        <v>1.4276726014520709</v>
      </c>
      <c r="O15" s="15">
        <f>INDEX(NiFe!$AE$2:$AE$47,MATCH(A15,NiFe!$A$2:$A$47,0))</f>
        <v>56.654276984816356</v>
      </c>
      <c r="P15" s="15">
        <f>INDEX(MmoA!$V$2:$V$38,MATCH(A15,MmoA!$A$2:$A$38,0))</f>
        <v>1.733911274390312</v>
      </c>
      <c r="Q15" s="15">
        <f>INDEX(PmoA!$G$2:$G$32,MATCH(A15,PmoA!$A$2:$A$32,0))</f>
        <v>4.7823856974813797E-2</v>
      </c>
      <c r="R15" s="15">
        <f>INDEX(McrA!$F$2:$F$29,MATCH(A15,McrA!$A$2:$A$29,0))</f>
        <v>0.3091094208909832</v>
      </c>
      <c r="S15" s="15">
        <f>INDEX(PsaA!$G$2:$G$42,MATCH(A15,PsaA!$A$2:$A$42,0))</f>
        <v>8.6373382066643994E-2</v>
      </c>
      <c r="T15" s="15">
        <f>INDEX(PsbA!$G$2:$G$47,MATCH(A15,PsbA!$A$2:$A$47,0))</f>
        <v>0.5204013713344694</v>
      </c>
      <c r="U15" s="15">
        <f>INDEX(RHO!$H$2:$H$43,MATCH(A15,RHO!$A$2:$A$43,0))</f>
        <v>2.6412447084380184</v>
      </c>
      <c r="V15" s="15">
        <f>INDEX(AtpA!$V$2:$V$48,MATCH(Summary!A15,AtpA!$A$2:$A$48,0))</f>
        <v>77.827809839165326</v>
      </c>
      <c r="W15" s="15">
        <f>INDEX(CcoN!$Y$2:$Y$48,MATCH(Summary!A15,CcoN!$A$2:$A$48,0))</f>
        <v>0.18774323876623278</v>
      </c>
      <c r="X15" s="15">
        <f>INDEX(CoxA!$AK$2:$AK$48,MATCH(Summary!A15,CoxA!$A$2:$A$48,0))</f>
        <v>72.802053793314286</v>
      </c>
      <c r="Y15" s="15">
        <f>INDEX(CydA!$AO$2:$AO$48,MATCH(Summary!A15,CydA!$A$2:$A$48,0))</f>
        <v>52.48484665743365</v>
      </c>
      <c r="Z15" s="15">
        <f>INDEX(CyoA!$R$2:$R$47,MATCH(Summary!A15,CyoA!$A$2:$A$47,0))</f>
        <v>0.99308248754833617</v>
      </c>
      <c r="AA15" s="15">
        <f>INDEX(NuoF!$V$2:$V$48,MATCH(Summary!A15,NuoF!$A$2:$A$48,0))</f>
        <v>55.633047101640521</v>
      </c>
      <c r="AB15" s="15">
        <f>INDEX(SdhA!$N$2:$N$45,MATCH(Summary!A15,SdhA!$A$2:$A$45,0))</f>
        <v>68.673931318165188</v>
      </c>
      <c r="AC15" s="15">
        <f>INDEX(FrdA!$G$2:$G$48,MATCH(Summary!A15,FrdA!$A$2:$A$48,0))</f>
        <v>31.459382892128801</v>
      </c>
    </row>
    <row r="16" spans="1:29" x14ac:dyDescent="0.25">
      <c r="A16" s="1" t="s">
        <v>31</v>
      </c>
      <c r="B16" s="1" t="s">
        <v>730</v>
      </c>
      <c r="C16" s="14" t="s">
        <v>726</v>
      </c>
      <c r="D16" s="14" t="s">
        <v>724</v>
      </c>
      <c r="E16" s="15">
        <f>INDEX(AclB!$BP$2:$BP$42,MATCH(A16,AclB!$A$2:$A$42,0))</f>
        <v>1.0446014638095789</v>
      </c>
      <c r="F16" s="15">
        <f>INDEX(AcsB!$HB$2:$HB$41,MATCH(A16,AcsB!$A$2:$A$41,0))</f>
        <v>0.19891932996359429</v>
      </c>
      <c r="G16" s="15">
        <f>INDEX(HbsC!$O$2:$O$32,MATCH(A16,HbsC!$A$2:$A$32,0))</f>
        <v>0.11956067845181312</v>
      </c>
      <c r="H16" s="15">
        <f>INDEX(HbsT!$L$2:$L$47,MATCH(A16,HbsT!$A$2:$A$47,0))</f>
        <v>1.3679935679171233</v>
      </c>
      <c r="I16" s="15">
        <f>INDEX(Mcr!$H$2:$H$48,MATCH(A16,Mcr!$A$2:$A$48,0))</f>
        <v>2.7216169921937787</v>
      </c>
      <c r="J16" s="15">
        <f>INDEX(RbcL!$I$2:$I$45,MATCH(A16,RbcL!$A$2:$A$45,0))</f>
        <v>33.414858553629706</v>
      </c>
      <c r="K16" s="15">
        <f>INDEX(CooS!$HO$2:$HO$45,MATCH(A16,CooS!$A$2:$A$45,0))</f>
        <v>0.27360610815307823</v>
      </c>
      <c r="L16" s="15">
        <f>INDEX(CoxL!$AY$2:$AY$48,MATCH(A16,CoxL!$A$2:$A$48,0))</f>
        <v>31.973300339210713</v>
      </c>
      <c r="M16" s="15">
        <f>INDEX(Fe!$AA$2:$AA$35,MATCH(A16,Fe!$A$2:$A$35,0))</f>
        <v>0.14266162163140045</v>
      </c>
      <c r="N16" s="15">
        <f>INDEX(FeFe!$J$2:$J$47,MATCH(A16,FeFe!$A$2:$A$47,0))</f>
        <v>1.4997099708577717</v>
      </c>
      <c r="O16" s="15">
        <f>INDEX(NiFe!$AE$2:$AE$47,MATCH(A16,NiFe!$A$2:$A$47,0))</f>
        <v>37.950660012094829</v>
      </c>
      <c r="P16" s="15">
        <f>INDEX(MmoA!$V$2:$V$38,MATCH(A16,MmoA!$A$2:$A$38,0))</f>
        <v>0.13057621933976768</v>
      </c>
      <c r="Q16" s="15">
        <f>INDEX(PmoA!$G$2:$G$32,MATCH(A16,PmoA!$A$2:$A$32,0))</f>
        <v>0.31105499089770811</v>
      </c>
      <c r="R16" s="15">
        <v>0</v>
      </c>
      <c r="S16" s="15">
        <f>INDEX(PsaA!$G$2:$G$42,MATCH(A16,PsaA!$A$2:$A$42,0))</f>
        <v>0.14509623905862798</v>
      </c>
      <c r="T16" s="15">
        <f>INDEX(PsbA!$G$2:$G$47,MATCH(A16,PsbA!$A$2:$A$47,0))</f>
        <v>0.5719845297252214</v>
      </c>
      <c r="U16" s="15">
        <f>INDEX(RHO!$H$2:$H$43,MATCH(A16,RHO!$A$2:$A$43,0))</f>
        <v>0.67645230026780034</v>
      </c>
      <c r="V16" s="15">
        <f>INDEX(AtpA!$V$2:$V$48,MATCH(Summary!A16,AtpA!$A$2:$A$48,0))</f>
        <v>92.582348572493103</v>
      </c>
      <c r="W16" s="15">
        <f>INDEX(CcoN!$Y$2:$Y$48,MATCH(Summary!A16,CcoN!$A$2:$A$48,0))</f>
        <v>1.116491001926041</v>
      </c>
      <c r="X16" s="15">
        <f>INDEX(CoxA!$AK$2:$AK$48,MATCH(Summary!A16,CoxA!$A$2:$A$48,0))</f>
        <v>127.09538851257058</v>
      </c>
      <c r="Y16" s="15">
        <f>INDEX(CydA!$AO$2:$AO$48,MATCH(Summary!A16,CydA!$A$2:$A$48,0))</f>
        <v>24.847208406822514</v>
      </c>
      <c r="Z16" s="15">
        <f>INDEX(CyoA!$R$2:$R$47,MATCH(Summary!A16,CyoA!$A$2:$A$47,0))</f>
        <v>11.621420434803174</v>
      </c>
      <c r="AA16" s="15">
        <f>INDEX(NuoF!$V$2:$V$48,MATCH(Summary!A16,NuoF!$A$2:$A$48,0))</f>
        <v>85.556930436542203</v>
      </c>
      <c r="AB16" s="15">
        <f>INDEX(SdhA!$N$2:$N$45,MATCH(Summary!A16,SdhA!$A$2:$A$45,0))</f>
        <v>76.300951184732682</v>
      </c>
      <c r="AC16" s="15">
        <f>INDEX(FrdA!$G$2:$G$48,MATCH(Summary!A16,FrdA!$A$2:$A$48,0))</f>
        <v>33.432386061456569</v>
      </c>
    </row>
    <row r="17" spans="1:29" x14ac:dyDescent="0.25">
      <c r="A17" s="1" t="s">
        <v>32</v>
      </c>
      <c r="B17" s="1" t="s">
        <v>730</v>
      </c>
      <c r="C17" s="14" t="s">
        <v>726</v>
      </c>
      <c r="D17" s="14" t="s">
        <v>725</v>
      </c>
      <c r="E17" s="15">
        <f>INDEX(AclB!$BP$2:$BP$42,MATCH(A17,AclB!$A$2:$A$42,0))</f>
        <v>1.0194986556031567</v>
      </c>
      <c r="F17" s="15">
        <f>INDEX(AcsB!$HB$2:$HB$41,MATCH(A17,AcsB!$A$2:$A$41,0))</f>
        <v>0.24162091120011192</v>
      </c>
      <c r="G17" s="15">
        <f>INDEX(HbsC!$O$2:$O$32,MATCH(A17,HbsC!$A$2:$A$32,0))</f>
        <v>5.8048269666097746E-2</v>
      </c>
      <c r="H17" s="15">
        <f>INDEX(HbsT!$L$2:$L$47,MATCH(A17,HbsT!$A$2:$A$47,0))</f>
        <v>1.3843231456449405</v>
      </c>
      <c r="I17" s="15">
        <f>INDEX(Mcr!$H$2:$H$48,MATCH(A17,Mcr!$A$2:$A$48,0))</f>
        <v>2.5788679076346241</v>
      </c>
      <c r="J17" s="15">
        <f>INDEX(RbcL!$I$2:$I$45,MATCH(A17,RbcL!$A$2:$A$45,0))</f>
        <v>49.376633765802843</v>
      </c>
      <c r="K17" s="15">
        <f>INDEX(CooS!$HO$2:$HO$45,MATCH(A17,CooS!$A$2:$A$45,0))</f>
        <v>0.3297474721890824</v>
      </c>
      <c r="L17" s="15">
        <f>INDEX(CoxL!$AY$2:$AY$48,MATCH(A17,CoxL!$A$2:$A$48,0))</f>
        <v>30.786377594556402</v>
      </c>
      <c r="M17" s="15">
        <f>INDEX(Fe!$AA$2:$AA$35,MATCH(A17,Fe!$A$2:$A$35,0))</f>
        <v>0.21721794170458641</v>
      </c>
      <c r="N17" s="15">
        <f>INDEX(FeFe!$J$2:$J$47,MATCH(A17,FeFe!$A$2:$A$47,0))</f>
        <v>1.9938081894417055</v>
      </c>
      <c r="O17" s="15">
        <f>INDEX(NiFe!$AE$2:$AE$47,MATCH(A17,NiFe!$A$2:$A$47,0))</f>
        <v>44.449198629611494</v>
      </c>
      <c r="P17" s="15">
        <f>INDEX(MmoA!$V$2:$V$38,MATCH(A17,MmoA!$A$2:$A$38,0))</f>
        <v>0.17350270938547685</v>
      </c>
      <c r="Q17" s="15">
        <f>INDEX(PmoA!$G$2:$G$32,MATCH(A17,PmoA!$A$2:$A$32,0))</f>
        <v>0.44532284560729518</v>
      </c>
      <c r="R17" s="15">
        <f>INDEX(McrA!$F$2:$F$29,MATCH(A17,McrA!$A$2:$A$29,0))</f>
        <v>3.3826351823079588E-2</v>
      </c>
      <c r="S17" s="15">
        <f>INDEX(PsaA!$G$2:$G$42,MATCH(A17,PsaA!$A$2:$A$42,0))</f>
        <v>0.13800870836887724</v>
      </c>
      <c r="T17" s="15">
        <f>INDEX(PsbA!$G$2:$G$47,MATCH(A17,PsbA!$A$2:$A$47,0))</f>
        <v>0.38185509176472604</v>
      </c>
      <c r="U17" s="15">
        <f>INDEX(RHO!$H$2:$H$43,MATCH(A17,RHO!$A$2:$A$43,0))</f>
        <v>0.9432885876057413</v>
      </c>
      <c r="V17" s="15">
        <f>INDEX(AtpA!$V$2:$V$48,MATCH(Summary!A17,AtpA!$A$2:$A$48,0))</f>
        <v>94.159269893912452</v>
      </c>
      <c r="W17" s="15">
        <f>INDEX(CcoN!$Y$2:$Y$48,MATCH(Summary!A17,CcoN!$A$2:$A$48,0))</f>
        <v>0.87445254761535218</v>
      </c>
      <c r="X17" s="15">
        <f>INDEX(CoxA!$AK$2:$AK$48,MATCH(Summary!A17,CoxA!$A$2:$A$48,0))</f>
        <v>123.8540670727815</v>
      </c>
      <c r="Y17" s="15">
        <f>INDEX(CydA!$AO$2:$AO$48,MATCH(Summary!A17,CydA!$A$2:$A$48,0))</f>
        <v>21.332454790938353</v>
      </c>
      <c r="Z17" s="15">
        <f>INDEX(CyoA!$R$2:$R$47,MATCH(Summary!A17,CyoA!$A$2:$A$47,0))</f>
        <v>7.1537241170510768</v>
      </c>
      <c r="AA17" s="15">
        <f>INDEX(NuoF!$V$2:$V$48,MATCH(Summary!A17,NuoF!$A$2:$A$48,0))</f>
        <v>84.082955957642895</v>
      </c>
      <c r="AB17" s="15">
        <f>INDEX(SdhA!$N$2:$N$45,MATCH(Summary!A17,SdhA!$A$2:$A$45,0))</f>
        <v>83.678207656213687</v>
      </c>
      <c r="AC17" s="15">
        <f>INDEX(FrdA!$G$2:$G$48,MATCH(Summary!A17,FrdA!$A$2:$A$48,0))</f>
        <v>35.08291565491735</v>
      </c>
    </row>
    <row r="18" spans="1:29" x14ac:dyDescent="0.25">
      <c r="A18" s="1" t="s">
        <v>33</v>
      </c>
      <c r="B18" s="1" t="s">
        <v>730</v>
      </c>
      <c r="C18" s="14" t="s">
        <v>727</v>
      </c>
      <c r="D18" s="14" t="s">
        <v>724</v>
      </c>
      <c r="E18" s="15">
        <f>INDEX(AclB!$BP$2:$BP$42,MATCH(A18,AclB!$A$2:$A$42,0))</f>
        <v>1.0126748688039195</v>
      </c>
      <c r="F18" s="15">
        <f>INDEX(AcsB!$HB$2:$HB$41,MATCH(A18,AcsB!$A$2:$A$41,0))</f>
        <v>0.1324163420338749</v>
      </c>
      <c r="G18" s="15">
        <f>INDEX(HbsC!$O$2:$O$32,MATCH(A18,HbsC!$A$2:$A$32,0))</f>
        <v>0.12577764073867301</v>
      </c>
      <c r="H18" s="15">
        <f>INDEX(HbsT!$L$2:$L$47,MATCH(A18,HbsT!$A$2:$A$47,0))</f>
        <v>2.5589559521334584</v>
      </c>
      <c r="I18" s="15">
        <f>INDEX(Mcr!$H$2:$H$48,MATCH(A18,Mcr!$A$2:$A$48,0))</f>
        <v>3.2514623814935852</v>
      </c>
      <c r="J18" s="15">
        <f>INDEX(RbcL!$I$2:$I$45,MATCH(A18,RbcL!$A$2:$A$45,0))</f>
        <v>6.0051428738179453</v>
      </c>
      <c r="K18" s="15">
        <f>INDEX(CooS!$HO$2:$HO$45,MATCH(A18,CooS!$A$2:$A$45,0))</f>
        <v>0.30247796222979562</v>
      </c>
      <c r="L18" s="15">
        <f>INDEX(CoxL!$AY$2:$AY$48,MATCH(A18,CoxL!$A$2:$A$48,0))</f>
        <v>43.549310453599617</v>
      </c>
      <c r="M18" s="15">
        <v>0</v>
      </c>
      <c r="N18" s="15">
        <f>INDEX(FeFe!$J$2:$J$47,MATCH(A18,FeFe!$A$2:$A$47,0))</f>
        <v>3.3310651951669721</v>
      </c>
      <c r="O18" s="15">
        <f>INDEX(NiFe!$AE$2:$AE$47,MATCH(A18,NiFe!$A$2:$A$47,0))</f>
        <v>32.998018161866682</v>
      </c>
      <c r="P18" s="15">
        <f>INDEX(MmoA!$V$2:$V$38,MATCH(A18,MmoA!$A$2:$A$38,0))</f>
        <v>0.31318591256055189</v>
      </c>
      <c r="Q18" s="15">
        <f>INDEX(PmoA!$G$2:$G$32,MATCH(A18,PmoA!$A$2:$A$32,0))</f>
        <v>0.34541208157400799</v>
      </c>
      <c r="R18" s="15">
        <f>INDEX(McrA!$F$2:$F$29,MATCH(A18,McrA!$A$2:$A$29,0))</f>
        <v>0.37195198128781315</v>
      </c>
      <c r="S18" s="15">
        <f>INDEX(PsaA!$G$2:$G$42,MATCH(A18,PsaA!$A$2:$A$42,0))</f>
        <v>6.8485760071752194E-2</v>
      </c>
      <c r="T18" s="15">
        <f>INDEX(PsbA!$G$2:$G$47,MATCH(A18,PsbA!$A$2:$A$47,0))</f>
        <v>2.0336482947265401E-2</v>
      </c>
      <c r="U18" s="15">
        <f>INDEX(RHO!$H$2:$H$43,MATCH(A18,RHO!$A$2:$A$43,0))</f>
        <v>0.552788198092519</v>
      </c>
      <c r="V18" s="15">
        <f>INDEX(AtpA!$V$2:$V$48,MATCH(Summary!A18,AtpA!$A$2:$A$48,0))</f>
        <v>77.65989157899881</v>
      </c>
      <c r="W18" s="15">
        <f>INDEX(CcoN!$Y$2:$Y$48,MATCH(Summary!A18,CcoN!$A$2:$A$48,0))</f>
        <v>4.3326746994785976</v>
      </c>
      <c r="X18" s="15">
        <f>INDEX(CoxA!$AK$2:$AK$48,MATCH(Summary!A18,CoxA!$A$2:$A$48,0))</f>
        <v>144.48486986145193</v>
      </c>
      <c r="Y18" s="15">
        <f>INDEX(CydA!$AO$2:$AO$48,MATCH(Summary!A18,CydA!$A$2:$A$48,0))</f>
        <v>46.601345232706166</v>
      </c>
      <c r="Z18" s="15">
        <f>INDEX(CyoA!$R$2:$R$47,MATCH(Summary!A18,CyoA!$A$2:$A$47,0))</f>
        <v>5.1284799694648306</v>
      </c>
      <c r="AA18" s="15">
        <f>INDEX(NuoF!$V$2:$V$48,MATCH(Summary!A18,NuoF!$A$2:$A$48,0))</f>
        <v>64.333083773808028</v>
      </c>
      <c r="AB18" s="15">
        <f>INDEX(SdhA!$N$2:$N$45,MATCH(Summary!A18,SdhA!$A$2:$A$45,0))</f>
        <v>82.519944268810661</v>
      </c>
      <c r="AC18" s="15">
        <f>INDEX(FrdA!$G$2:$G$48,MATCH(Summary!A18,FrdA!$A$2:$A$48,0))</f>
        <v>31.97782597662372</v>
      </c>
    </row>
    <row r="19" spans="1:29" x14ac:dyDescent="0.25">
      <c r="A19" s="1" t="s">
        <v>34</v>
      </c>
      <c r="B19" s="1" t="s">
        <v>730</v>
      </c>
      <c r="C19" s="14" t="s">
        <v>727</v>
      </c>
      <c r="D19" s="14" t="s">
        <v>725</v>
      </c>
      <c r="E19" s="15">
        <v>0</v>
      </c>
      <c r="F19" s="15">
        <v>0</v>
      </c>
      <c r="G19" s="15">
        <v>0</v>
      </c>
      <c r="H19" s="15">
        <f>INDEX(HbsT!$L$2:$L$47,MATCH(A19,HbsT!$A$2:$A$47,0))</f>
        <v>1.8712112753203141</v>
      </c>
      <c r="I19" s="15">
        <f>INDEX(Mcr!$H$2:$H$48,MATCH(A19,Mcr!$A$2:$A$48,0))</f>
        <v>0.99980428747491801</v>
      </c>
      <c r="J19" s="15">
        <v>0</v>
      </c>
      <c r="K19" s="15">
        <v>0</v>
      </c>
      <c r="L19" s="15">
        <f>INDEX(CoxL!$AY$2:$AY$48,MATCH(A19,CoxL!$A$2:$A$48,0))</f>
        <v>19.571180005177297</v>
      </c>
      <c r="M19" s="15">
        <v>0</v>
      </c>
      <c r="N19" s="15">
        <f>INDEX(FeFe!$J$2:$J$47,MATCH(A19,FeFe!$A$2:$A$47,0))</f>
        <v>1.503200022562357</v>
      </c>
      <c r="O19" s="15">
        <f>INDEX(NiFe!$AE$2:$AE$47,MATCH(A19,NiFe!$A$2:$A$47,0))</f>
        <v>13.322647764231601</v>
      </c>
      <c r="P19" s="15">
        <v>0</v>
      </c>
      <c r="Q19" s="15">
        <v>0</v>
      </c>
      <c r="R19" s="15">
        <v>0</v>
      </c>
      <c r="S19" s="15">
        <f>INDEX(PsaA!$G$2:$G$42,MATCH(A19,PsaA!$A$2:$A$42,0))</f>
        <v>1.499503111426685</v>
      </c>
      <c r="T19" s="15">
        <f>INDEX(PsbA!$G$2:$G$47,MATCH(A19,PsbA!$A$2:$A$47,0))</f>
        <v>8.7114714852397785</v>
      </c>
      <c r="U19" s="15">
        <f>INDEX(RHO!$H$2:$H$43,MATCH(A19,RHO!$A$2:$A$43,0))</f>
        <v>1.4435062523201501</v>
      </c>
      <c r="V19" s="15">
        <f>INDEX(AtpA!$V$2:$V$48,MATCH(Summary!A19,AtpA!$A$2:$A$48,0))</f>
        <v>75.228462428886274</v>
      </c>
      <c r="W19" s="15">
        <f>INDEX(CcoN!$Y$2:$Y$48,MATCH(Summary!A19,CcoN!$A$2:$A$48,0))</f>
        <v>5.2004245225167756</v>
      </c>
      <c r="X19" s="15">
        <f>INDEX(CoxA!$AK$2:$AK$48,MATCH(Summary!A19,CoxA!$A$2:$A$48,0))</f>
        <v>81.813557756830619</v>
      </c>
      <c r="Y19" s="15">
        <f>INDEX(CydA!$AO$2:$AO$48,MATCH(Summary!A19,CydA!$A$2:$A$48,0))</f>
        <v>39.762684444196061</v>
      </c>
      <c r="Z19" s="15">
        <f>INDEX(CyoA!$R$2:$R$47,MATCH(Summary!A19,CyoA!$A$2:$A$47,0))</f>
        <v>1.1076111360588301</v>
      </c>
      <c r="AA19" s="15">
        <f>INDEX(NuoF!$V$2:$V$48,MATCH(Summary!A19,NuoF!$A$2:$A$48,0))</f>
        <v>20.166118524619627</v>
      </c>
      <c r="AB19" s="15">
        <f>INDEX(SdhA!$N$2:$N$45,MATCH(Summary!A19,SdhA!$A$2:$A$45,0))</f>
        <v>52.721939616774989</v>
      </c>
      <c r="AC19" s="15">
        <f>INDEX(FrdA!$G$2:$G$48,MATCH(Summary!A19,FrdA!$A$2:$A$48,0))</f>
        <v>20.692075053906009</v>
      </c>
    </row>
    <row r="20" spans="1:29" x14ac:dyDescent="0.25">
      <c r="A20" s="1" t="s">
        <v>35</v>
      </c>
      <c r="B20" s="1" t="s">
        <v>730</v>
      </c>
      <c r="C20" s="14" t="s">
        <v>728</v>
      </c>
      <c r="D20" s="14" t="s">
        <v>724</v>
      </c>
      <c r="E20" s="15">
        <f>INDEX(AclB!$BP$2:$BP$42,MATCH(A20,AclB!$A$2:$A$42,0))</f>
        <v>0.166582088625364</v>
      </c>
      <c r="F20" s="15">
        <f>INDEX(AcsB!$HB$2:$HB$41,MATCH(A20,AcsB!$A$2:$A$41,0))</f>
        <v>0.16809482915771032</v>
      </c>
      <c r="G20" s="15">
        <f>INDEX(HbsC!$O$2:$O$32,MATCH(A20,HbsC!$A$2:$A$32,0))</f>
        <v>5.2462309468664099E-2</v>
      </c>
      <c r="H20" s="15">
        <f>INDEX(HbsT!$L$2:$L$47,MATCH(A20,HbsT!$A$2:$A$47,0))</f>
        <v>2.3623995899922776</v>
      </c>
      <c r="I20" s="15">
        <f>INDEX(Mcr!$H$2:$H$48,MATCH(A20,Mcr!$A$2:$A$48,0))</f>
        <v>2.3031097554657869</v>
      </c>
      <c r="J20" s="15">
        <f>INDEX(RbcL!$I$2:$I$45,MATCH(A20,RbcL!$A$2:$A$45,0))</f>
        <v>1.312764539175082</v>
      </c>
      <c r="K20" s="15">
        <f>INDEX(CooS!$HO$2:$HO$45,MATCH(A20,CooS!$A$2:$A$45,0))</f>
        <v>0.88451851838627171</v>
      </c>
      <c r="L20" s="15">
        <f>INDEX(CoxL!$AY$2:$AY$48,MATCH(A20,CoxL!$A$2:$A$48,0))</f>
        <v>52.583309746488048</v>
      </c>
      <c r="M20" s="15">
        <f>INDEX(Fe!$AA$2:$AA$35,MATCH(A20,Fe!$A$2:$A$35,0))</f>
        <v>7.2205192713938701E-2</v>
      </c>
      <c r="N20" s="15">
        <f>INDEX(FeFe!$J$2:$J$47,MATCH(A20,FeFe!$A$2:$A$47,0))</f>
        <v>0.61612993255323201</v>
      </c>
      <c r="O20" s="15">
        <f>INDEX(NiFe!$AE$2:$AE$47,MATCH(A20,NiFe!$A$2:$A$47,0))</f>
        <v>24.515078547807537</v>
      </c>
      <c r="P20" s="15">
        <f>INDEX(MmoA!$V$2:$V$38,MATCH(A20,MmoA!$A$2:$A$38,0))</f>
        <v>4.64410671319197E-2</v>
      </c>
      <c r="Q20" s="15">
        <v>0</v>
      </c>
      <c r="R20" s="15">
        <v>0</v>
      </c>
      <c r="S20" s="15">
        <f>INDEX(PsaA!$G$2:$G$42,MATCH(A20,PsaA!$A$2:$A$42,0))</f>
        <v>0.52570024290826101</v>
      </c>
      <c r="T20" s="15">
        <f>INDEX(PsbA!$G$2:$G$47,MATCH(A20,PsbA!$A$2:$A$47,0))</f>
        <v>0.83262762124460399</v>
      </c>
      <c r="U20" s="15">
        <v>0</v>
      </c>
      <c r="V20" s="15">
        <f>INDEX(AtpA!$V$2:$V$48,MATCH(Summary!A20,AtpA!$A$2:$A$48,0))</f>
        <v>111.6111620054788</v>
      </c>
      <c r="W20" s="15">
        <f>INDEX(CcoN!$Y$2:$Y$48,MATCH(Summary!A20,CcoN!$A$2:$A$48,0))</f>
        <v>23.248985916515416</v>
      </c>
      <c r="X20" s="15">
        <f>INDEX(CoxA!$AK$2:$AK$48,MATCH(Summary!A20,CoxA!$A$2:$A$48,0))</f>
        <v>146.52707987419959</v>
      </c>
      <c r="Y20" s="15">
        <f>INDEX(CydA!$AO$2:$AO$48,MATCH(Summary!A20,CydA!$A$2:$A$48,0))</f>
        <v>67.942719424553275</v>
      </c>
      <c r="Z20" s="15">
        <f>INDEX(CyoA!$R$2:$R$47,MATCH(Summary!A20,CyoA!$A$2:$A$47,0))</f>
        <v>7.3849365228186157</v>
      </c>
      <c r="AA20" s="15">
        <f>INDEX(NuoF!$V$2:$V$48,MATCH(Summary!A20,NuoF!$A$2:$A$48,0))</f>
        <v>68.799015883431352</v>
      </c>
      <c r="AB20" s="15">
        <f>INDEX(SdhA!$N$2:$N$45,MATCH(Summary!A20,SdhA!$A$2:$A$45,0))</f>
        <v>50.406368252568171</v>
      </c>
      <c r="AC20" s="15">
        <f>INDEX(FrdA!$G$2:$G$48,MATCH(Summary!A20,FrdA!$A$2:$A$48,0))</f>
        <v>22.040863136950911</v>
      </c>
    </row>
    <row r="21" spans="1:29" x14ac:dyDescent="0.25">
      <c r="A21" s="1" t="s">
        <v>36</v>
      </c>
      <c r="B21" s="1" t="s">
        <v>730</v>
      </c>
      <c r="C21" s="14" t="s">
        <v>729</v>
      </c>
      <c r="D21" s="14" t="s">
        <v>724</v>
      </c>
      <c r="E21" s="15">
        <f>INDEX(AclB!$BP$2:$BP$42,MATCH(A21,AclB!$A$2:$A$42,0))</f>
        <v>0.99437447557443548</v>
      </c>
      <c r="F21" s="15">
        <f>INDEX(AcsB!$HB$2:$HB$41,MATCH(A21,AcsB!$A$2:$A$41,0))</f>
        <v>0.25736790424185763</v>
      </c>
      <c r="G21" s="15">
        <f>INDEX(HbsC!$O$2:$O$32,MATCH(A21,HbsC!$A$2:$A$32,0))</f>
        <v>6.3280243227884822E-2</v>
      </c>
      <c r="H21" s="15">
        <v>0</v>
      </c>
      <c r="I21" s="15">
        <f>INDEX(Mcr!$H$2:$H$48,MATCH(A21,Mcr!$A$2:$A$48,0))</f>
        <v>2.7677226556655268</v>
      </c>
      <c r="J21" s="15">
        <f>INDEX(RbcL!$I$2:$I$45,MATCH(A21,RbcL!$A$2:$A$45,0))</f>
        <v>34.63106775282121</v>
      </c>
      <c r="K21" s="15">
        <f>INDEX(CooS!$HO$2:$HO$45,MATCH(A21,CooS!$A$2:$A$45,0))</f>
        <v>0.4350933351038237</v>
      </c>
      <c r="L21" s="15">
        <f>INDEX(CoxL!$AY$2:$AY$48,MATCH(A21,CoxL!$A$2:$A$48,0))</f>
        <v>17.303066497212377</v>
      </c>
      <c r="M21" s="15">
        <f>INDEX(Fe!$AA$2:$AA$35,MATCH(A21,Fe!$A$2:$A$35,0))</f>
        <v>0.14325660849904645</v>
      </c>
      <c r="N21" s="15">
        <f>INDEX(FeFe!$J$2:$J$47,MATCH(A21,FeFe!$A$2:$A$47,0))</f>
        <v>1.8170082384713677</v>
      </c>
      <c r="O21" s="15">
        <f>INDEX(NiFe!$AE$2:$AE$47,MATCH(A21,NiFe!$A$2:$A$47,0))</f>
        <v>33.722678146879325</v>
      </c>
      <c r="P21" s="15">
        <f>INDEX(MmoA!$V$2:$V$38,MATCH(A21,MmoA!$A$2:$A$38,0))</f>
        <v>0.14455870101014537</v>
      </c>
      <c r="Q21" s="15">
        <f>INDEX(PmoA!$G$2:$G$32,MATCH(A21,PmoA!$A$2:$A$32,0))</f>
        <v>0.14762767640589891</v>
      </c>
      <c r="R21" s="15">
        <f>INDEX(McrA!$F$2:$F$29,MATCH(A21,McrA!$A$2:$A$29,0))</f>
        <v>0.11505345212486071</v>
      </c>
      <c r="S21" s="15">
        <f>INDEX(PsaA!$G$2:$G$42,MATCH(A21,PsaA!$A$2:$A$42,0))</f>
        <v>1.710410053089198E-2</v>
      </c>
      <c r="T21" s="15">
        <f>INDEX(PsbA!$G$2:$G$47,MATCH(A21,PsbA!$A$2:$A$47,0))</f>
        <v>0.39656618136608568</v>
      </c>
      <c r="U21" s="15">
        <f>INDEX(RHO!$H$2:$H$43,MATCH(A21,RHO!$A$2:$A$43,0))</f>
        <v>0.761410220665519</v>
      </c>
      <c r="V21" s="15">
        <f>INDEX(AtpA!$V$2:$V$48,MATCH(Summary!A21,AtpA!$A$2:$A$48,0))</f>
        <v>92.268702199860002</v>
      </c>
      <c r="W21" s="15">
        <f>INDEX(CcoN!$Y$2:$Y$48,MATCH(Summary!A21,CcoN!$A$2:$A$48,0))</f>
        <v>1.7912588539117325</v>
      </c>
      <c r="X21" s="15">
        <f>INDEX(CoxA!$AK$2:$AK$48,MATCH(Summary!A21,CoxA!$A$2:$A$48,0))</f>
        <v>103.77045931854548</v>
      </c>
      <c r="Y21" s="15">
        <f>INDEX(CydA!$AO$2:$AO$48,MATCH(Summary!A21,CydA!$A$2:$A$48,0))</f>
        <v>16.026632869528651</v>
      </c>
      <c r="Z21" s="15">
        <f>INDEX(CyoA!$R$2:$R$47,MATCH(Summary!A21,CyoA!$A$2:$A$47,0))</f>
        <v>4.7714795668301155</v>
      </c>
      <c r="AA21" s="15">
        <f>INDEX(NuoF!$V$2:$V$48,MATCH(Summary!A21,NuoF!$A$2:$A$48,0))</f>
        <v>87.889577735871086</v>
      </c>
      <c r="AB21" s="15">
        <f>INDEX(SdhA!$N$2:$N$45,MATCH(Summary!A21,SdhA!$A$2:$A$45,0))</f>
        <v>73.058656521353839</v>
      </c>
      <c r="AC21" s="15">
        <f>INDEX(FrdA!$G$2:$G$48,MATCH(Summary!A21,FrdA!$A$2:$A$48,0))</f>
        <v>33.512532106010831</v>
      </c>
    </row>
    <row r="22" spans="1:29" x14ac:dyDescent="0.25">
      <c r="A22" s="1" t="s">
        <v>37</v>
      </c>
      <c r="B22" s="1" t="s">
        <v>730</v>
      </c>
      <c r="C22" s="14" t="s">
        <v>729</v>
      </c>
      <c r="D22" s="14" t="s">
        <v>725</v>
      </c>
      <c r="E22" s="15">
        <f>INDEX(AclB!$BP$2:$BP$42,MATCH(A22,AclB!$A$2:$A$42,0))</f>
        <v>1.0737731537139172</v>
      </c>
      <c r="F22" s="15">
        <f>INDEX(AcsB!$HB$2:$HB$41,MATCH(A22,AcsB!$A$2:$A$41,0))</f>
        <v>0.16287475892944533</v>
      </c>
      <c r="G22" s="15">
        <f>INDEX(HbsC!$O$2:$O$32,MATCH(A22,HbsC!$A$2:$A$32,0))</f>
        <v>8.7647715437273885E-2</v>
      </c>
      <c r="H22" s="15">
        <f>INDEX(HbsT!$L$2:$L$47,MATCH(A22,HbsT!$A$2:$A$47,0))</f>
        <v>2.0294394114268899</v>
      </c>
      <c r="I22" s="15">
        <f>INDEX(Mcr!$H$2:$H$48,MATCH(A22,Mcr!$A$2:$A$48,0))</f>
        <v>3.1554848046387942</v>
      </c>
      <c r="J22" s="15">
        <f>INDEX(RbcL!$I$2:$I$45,MATCH(A22,RbcL!$A$2:$A$45,0))</f>
        <v>44.620781127833084</v>
      </c>
      <c r="K22" s="15">
        <f>INDEX(CooS!$HO$2:$HO$45,MATCH(A22,CooS!$A$2:$A$45,0))</f>
        <v>0.4362676038450588</v>
      </c>
      <c r="L22" s="15">
        <f>INDEX(CoxL!$AY$2:$AY$48,MATCH(A22,CoxL!$A$2:$A$48,0))</f>
        <v>30.95865969420867</v>
      </c>
      <c r="M22" s="15">
        <f>INDEX(Fe!$AA$2:$AA$35,MATCH(A22,Fe!$A$2:$A$35,0))</f>
        <v>0.37704870379307331</v>
      </c>
      <c r="N22" s="15">
        <f>INDEX(FeFe!$J$2:$J$47,MATCH(A22,FeFe!$A$2:$A$47,0))</f>
        <v>1.8181358597548771</v>
      </c>
      <c r="O22" s="15">
        <f>INDEX(NiFe!$AE$2:$AE$47,MATCH(A22,NiFe!$A$2:$A$47,0))</f>
        <v>43.698793705147416</v>
      </c>
      <c r="P22" s="15">
        <f>INDEX(MmoA!$V$2:$V$38,MATCH(A22,MmoA!$A$2:$A$38,0))</f>
        <v>0.4003268435941208</v>
      </c>
      <c r="Q22" s="15">
        <f>INDEX(PmoA!$G$2:$G$32,MATCH(A22,PmoA!$A$2:$A$32,0))</f>
        <v>9.7865117784361397E-2</v>
      </c>
      <c r="R22" s="15">
        <f>INDEX(McrA!$F$2:$F$29,MATCH(A22,McrA!$A$2:$A$29,0))</f>
        <v>0.28864135245238876</v>
      </c>
      <c r="S22" s="15">
        <f>INDEX(PsaA!$G$2:$G$42,MATCH(A22,PsaA!$A$2:$A$42,0))</f>
        <v>8.2706311805909968E-2</v>
      </c>
      <c r="T22" s="15">
        <f>INDEX(PsbA!$G$2:$G$47,MATCH(A22,PsbA!$A$2:$A$47,0))</f>
        <v>0.50744100449763363</v>
      </c>
      <c r="U22" s="15">
        <f>INDEX(RHO!$H$2:$H$43,MATCH(A22,RHO!$A$2:$A$43,0))</f>
        <v>1.4746067707508117</v>
      </c>
      <c r="V22" s="15">
        <f>INDEX(AtpA!$V$2:$V$48,MATCH(Summary!A22,AtpA!$A$2:$A$48,0))</f>
        <v>99.153026770354018</v>
      </c>
      <c r="W22" s="15">
        <f>INDEX(CcoN!$Y$2:$Y$48,MATCH(Summary!A22,CcoN!$A$2:$A$48,0))</f>
        <v>0.99903444525071916</v>
      </c>
      <c r="X22" s="15">
        <f>INDEX(CoxA!$AK$2:$AK$48,MATCH(Summary!A22,CoxA!$A$2:$A$48,0))</f>
        <v>103.75112256379028</v>
      </c>
      <c r="Y22" s="15">
        <f>INDEX(CydA!$AO$2:$AO$48,MATCH(Summary!A22,CydA!$A$2:$A$48,0))</f>
        <v>22.749257163190595</v>
      </c>
      <c r="Z22" s="15">
        <f>INDEX(CyoA!$R$2:$R$47,MATCH(Summary!A22,CyoA!$A$2:$A$47,0))</f>
        <v>4.4227039875651739</v>
      </c>
      <c r="AA22" s="15">
        <f>INDEX(NuoF!$V$2:$V$48,MATCH(Summary!A22,NuoF!$A$2:$A$48,0))</f>
        <v>73.875815032700714</v>
      </c>
      <c r="AB22" s="15">
        <f>INDEX(SdhA!$N$2:$N$45,MATCH(Summary!A22,SdhA!$A$2:$A$45,0))</f>
        <v>77.673481680420508</v>
      </c>
      <c r="AC22" s="15">
        <f>INDEX(FrdA!$G$2:$G$48,MATCH(Summary!A22,FrdA!$A$2:$A$48,0))</f>
        <v>35.126101687363374</v>
      </c>
    </row>
    <row r="23" spans="1:29" x14ac:dyDescent="0.25">
      <c r="A23" s="1" t="s">
        <v>38</v>
      </c>
      <c r="B23" s="1" t="s">
        <v>731</v>
      </c>
      <c r="C23" s="14" t="s">
        <v>722</v>
      </c>
      <c r="D23" s="14" t="s">
        <v>725</v>
      </c>
      <c r="E23" s="15">
        <v>0</v>
      </c>
      <c r="F23" s="15">
        <f>INDEX(AcsB!$HB$2:$HB$41,MATCH(A23,AcsB!$A$2:$A$41,0))</f>
        <v>3.3066254967843503E-2</v>
      </c>
      <c r="G23" s="15">
        <v>0</v>
      </c>
      <c r="H23" s="15">
        <f>INDEX(HbsT!$L$2:$L$47,MATCH(A23,HbsT!$A$2:$A$47,0))</f>
        <v>0.86562165282540626</v>
      </c>
      <c r="I23" s="15">
        <f>INDEX(Mcr!$H$2:$H$48,MATCH(A23,Mcr!$A$2:$A$48,0))</f>
        <v>0.67207537271679407</v>
      </c>
      <c r="J23" s="15">
        <f>INDEX(RbcL!$I$2:$I$45,MATCH(A23,RbcL!$A$2:$A$45,0))</f>
        <v>1.1449733615131701</v>
      </c>
      <c r="K23" s="15">
        <f>INDEX(CooS!$HO$2:$HO$45,MATCH(A23,CooS!$A$2:$A$45,0))</f>
        <v>0.17921347232520529</v>
      </c>
      <c r="L23" s="15">
        <f>INDEX(CoxL!$AY$2:$AY$48,MATCH(A23,CoxL!$A$2:$A$48,0))</f>
        <v>6.5418806387628461</v>
      </c>
      <c r="M23" s="15">
        <v>0</v>
      </c>
      <c r="N23" s="15">
        <f>INDEX(FeFe!$J$2:$J$47,MATCH(A23,FeFe!$A$2:$A$47,0))</f>
        <v>0.78276906236496457</v>
      </c>
      <c r="O23" s="15">
        <f>INDEX(NiFe!$AE$2:$AE$47,MATCH(A23,NiFe!$A$2:$A$47,0))</f>
        <v>3.2127142872583154</v>
      </c>
      <c r="P23" s="15">
        <v>0</v>
      </c>
      <c r="Q23" s="15">
        <f>INDEX(PmoA!$G$2:$G$32,MATCH(A23,PmoA!$A$2:$A$32,0))</f>
        <v>0.11758589627871301</v>
      </c>
      <c r="R23" s="15">
        <f>INDEX(McrA!$F$2:$F$29,MATCH(A23,McrA!$A$2:$A$29,0))</f>
        <v>2.7007912979576901E-2</v>
      </c>
      <c r="S23" s="15">
        <f>INDEX(PsaA!$G$2:$G$42,MATCH(A23,PsaA!$A$2:$A$42,0))</f>
        <v>7.7406240700979206E-2</v>
      </c>
      <c r="T23" s="15">
        <f>INDEX(PsbA!$G$2:$G$47,MATCH(A23,PsbA!$A$2:$A$47,0))</f>
        <v>0.13289869374706501</v>
      </c>
      <c r="U23" s="15">
        <f>INDEX(RHO!$H$2:$H$43,MATCH(A23,RHO!$A$2:$A$43,0))</f>
        <v>0.15777425069455001</v>
      </c>
      <c r="V23" s="15">
        <f>INDEX(AtpA!$V$2:$V$48,MATCH(Summary!A23,AtpA!$A$2:$A$48,0))</f>
        <v>67.431023450882833</v>
      </c>
      <c r="W23" s="15">
        <f>INDEX(CcoN!$Y$2:$Y$48,MATCH(Summary!A23,CcoN!$A$2:$A$48,0))</f>
        <v>91.642242821019437</v>
      </c>
      <c r="X23" s="15">
        <f>INDEX(CoxA!$AK$2:$AK$48,MATCH(Summary!A23,CoxA!$A$2:$A$48,0))</f>
        <v>84.317234917236959</v>
      </c>
      <c r="Y23" s="15">
        <f>INDEX(CydA!$AO$2:$AO$48,MATCH(Summary!A23,CydA!$A$2:$A$48,0))</f>
        <v>81.948617406878867</v>
      </c>
      <c r="Z23" s="15">
        <f>INDEX(CyoA!$R$2:$R$47,MATCH(Summary!A23,CyoA!$A$2:$A$47,0))</f>
        <v>21.728728558885109</v>
      </c>
      <c r="AA23" s="15">
        <f>INDEX(NuoF!$V$2:$V$48,MATCH(Summary!A23,NuoF!$A$2:$A$48,0))</f>
        <v>58.215936886539637</v>
      </c>
      <c r="AB23" s="15">
        <f>INDEX(SdhA!$N$2:$N$45,MATCH(Summary!A23,SdhA!$A$2:$A$45,0))</f>
        <v>29.364008129807718</v>
      </c>
      <c r="AC23" s="15">
        <f>INDEX(FrdA!$G$2:$G$48,MATCH(Summary!A23,FrdA!$A$2:$A$48,0))</f>
        <v>8.9176191575760893</v>
      </c>
    </row>
    <row r="24" spans="1:29" x14ac:dyDescent="0.25">
      <c r="A24" s="1" t="s">
        <v>39</v>
      </c>
      <c r="B24" s="1" t="s">
        <v>731</v>
      </c>
      <c r="C24" s="14" t="s">
        <v>726</v>
      </c>
      <c r="D24" s="14" t="s">
        <v>724</v>
      </c>
      <c r="E24" s="15">
        <f>INDEX(AclB!$BP$2:$BP$42,MATCH(A24,AclB!$A$2:$A$42,0))</f>
        <v>0.18986231603312101</v>
      </c>
      <c r="F24" s="15">
        <v>0</v>
      </c>
      <c r="G24" s="15">
        <v>0</v>
      </c>
      <c r="H24" s="15">
        <f>INDEX(HbsT!$L$2:$L$47,MATCH(A24,HbsT!$A$2:$A$47,0))</f>
        <v>0.53864176265730501</v>
      </c>
      <c r="I24" s="15">
        <f>INDEX(Mcr!$H$2:$H$48,MATCH(A24,Mcr!$A$2:$A$48,0))</f>
        <v>0.78670030730117735</v>
      </c>
      <c r="J24" s="15">
        <f>INDEX(RbcL!$I$2:$I$45,MATCH(A24,RbcL!$A$2:$A$45,0))</f>
        <v>0.51064985012721098</v>
      </c>
      <c r="K24" s="15">
        <f>INDEX(CooS!$HO$2:$HO$45,MATCH(A24,CooS!$A$2:$A$45,0))</f>
        <v>0.41975238045238461</v>
      </c>
      <c r="L24" s="15">
        <f>INDEX(CoxL!$AY$2:$AY$48,MATCH(A24,CoxL!$A$2:$A$48,0))</f>
        <v>2.5155870134388154</v>
      </c>
      <c r="M24" s="15">
        <v>0</v>
      </c>
      <c r="N24" s="15">
        <f>INDEX(FeFe!$J$2:$J$47,MATCH(A24,FeFe!$A$2:$A$47,0))</f>
        <v>0.74915148368992301</v>
      </c>
      <c r="O24" s="15">
        <f>INDEX(NiFe!$AE$2:$AE$47,MATCH(A24,NiFe!$A$2:$A$47,0))</f>
        <v>5.503534024573506</v>
      </c>
      <c r="P24" s="15">
        <v>0</v>
      </c>
      <c r="Q24" s="15">
        <f>INDEX(PmoA!$G$2:$G$32,MATCH(A24,PmoA!$A$2:$A$32,0))</f>
        <v>0.213722407856441</v>
      </c>
      <c r="R24" s="15">
        <v>0</v>
      </c>
      <c r="S24" s="15">
        <f>INDEX(PsaA!$G$2:$G$42,MATCH(A24,PsaA!$A$2:$A$42,0))</f>
        <v>0.14308464396699</v>
      </c>
      <c r="T24" s="15">
        <f>INDEX(PsbA!$G$2:$G$47,MATCH(A24,PsbA!$A$2:$A$47,0))</f>
        <v>0.16196732999573499</v>
      </c>
      <c r="U24" s="15">
        <f>INDEX(RHO!$H$2:$H$43,MATCH(A24,RHO!$A$2:$A$43,0))</f>
        <v>1.4469514235401808</v>
      </c>
      <c r="V24" s="15">
        <f>INDEX(AtpA!$V$2:$V$48,MATCH(Summary!A24,AtpA!$A$2:$A$48,0))</f>
        <v>82.186996667325062</v>
      </c>
      <c r="W24" s="15">
        <f>INDEX(CcoN!$Y$2:$Y$48,MATCH(Summary!A24,CcoN!$A$2:$A$48,0))</f>
        <v>111.57019445682556</v>
      </c>
      <c r="X24" s="15">
        <f>INDEX(CoxA!$AK$2:$AK$48,MATCH(Summary!A24,CoxA!$A$2:$A$48,0))</f>
        <v>81.260073200044957</v>
      </c>
      <c r="Y24" s="15">
        <f>INDEX(CydA!$AO$2:$AO$48,MATCH(Summary!A24,CydA!$A$2:$A$48,0))</f>
        <v>101.8519485251509</v>
      </c>
      <c r="Z24" s="15">
        <f>INDEX(CyoA!$R$2:$R$47,MATCH(Summary!A24,CyoA!$A$2:$A$47,0))</f>
        <v>42.089425090094032</v>
      </c>
      <c r="AA24" s="15">
        <f>INDEX(NuoF!$V$2:$V$48,MATCH(Summary!A24,NuoF!$A$2:$A$48,0))</f>
        <v>11.96560713722447</v>
      </c>
      <c r="AB24" s="15">
        <f>INDEX(SdhA!$N$2:$N$45,MATCH(Summary!A24,SdhA!$A$2:$A$45,0))</f>
        <v>15.74594802736908</v>
      </c>
      <c r="AC24" s="15">
        <f>INDEX(FrdA!$G$2:$G$48,MATCH(Summary!A24,FrdA!$A$2:$A$48,0))</f>
        <v>5.7600407598272643</v>
      </c>
    </row>
    <row r="25" spans="1:29" x14ac:dyDescent="0.25">
      <c r="A25" s="1" t="s">
        <v>40</v>
      </c>
      <c r="B25" s="1" t="s">
        <v>731</v>
      </c>
      <c r="C25" s="14" t="s">
        <v>726</v>
      </c>
      <c r="D25" s="14" t="s">
        <v>725</v>
      </c>
      <c r="E25" s="15">
        <f>INDEX(AclB!$BP$2:$BP$42,MATCH(A25,AclB!$A$2:$A$42,0))</f>
        <v>0.1414209763664129</v>
      </c>
      <c r="F25" s="15">
        <f>INDEX(AcsB!$HB$2:$HB$41,MATCH(A25,AcsB!$A$2:$A$41,0))</f>
        <v>0.18782408931044361</v>
      </c>
      <c r="G25" s="15">
        <v>0</v>
      </c>
      <c r="H25" s="15">
        <f>INDEX(HbsT!$L$2:$L$47,MATCH(A25,HbsT!$A$2:$A$47,0))</f>
        <v>0.71075710247410517</v>
      </c>
      <c r="I25" s="15">
        <f>INDEX(Mcr!$H$2:$H$48,MATCH(A25,Mcr!$A$2:$A$48,0))</f>
        <v>1.0660526222793301</v>
      </c>
      <c r="J25" s="15">
        <f>INDEX(RbcL!$I$2:$I$45,MATCH(A25,RbcL!$A$2:$A$45,0))</f>
        <v>7.2446229816032668</v>
      </c>
      <c r="K25" s="15">
        <f>INDEX(CooS!$HO$2:$HO$45,MATCH(A25,CooS!$A$2:$A$45,0))</f>
        <v>0.15738859463665519</v>
      </c>
      <c r="L25" s="15">
        <f>INDEX(CoxL!$AY$2:$AY$48,MATCH(A25,CoxL!$A$2:$A$48,0))</f>
        <v>6.0993306047404534</v>
      </c>
      <c r="M25" s="15">
        <v>0</v>
      </c>
      <c r="N25" s="15">
        <f>INDEX(FeFe!$J$2:$J$47,MATCH(A25,FeFe!$A$2:$A$47,0))</f>
        <v>0.84449959852958689</v>
      </c>
      <c r="O25" s="15">
        <f>INDEX(NiFe!$AE$2:$AE$47,MATCH(A25,NiFe!$A$2:$A$47,0))</f>
        <v>7.2747591131100844</v>
      </c>
      <c r="P25" s="15">
        <f>INDEX(MmoA!$V$2:$V$38,MATCH(A25,MmoA!$A$2:$A$38,0))</f>
        <v>2.58420038239385E-2</v>
      </c>
      <c r="Q25" s="15">
        <f>INDEX(PmoA!$G$2:$G$32,MATCH(A25,PmoA!$A$2:$A$32,0))</f>
        <v>0.40608863151903402</v>
      </c>
      <c r="R25" s="15">
        <v>0</v>
      </c>
      <c r="S25" s="15">
        <f>INDEX(PsaA!$G$2:$G$42,MATCH(A25,PsaA!$A$2:$A$42,0))</f>
        <v>0.1473759725759399</v>
      </c>
      <c r="T25" s="15">
        <f>INDEX(PsbA!$G$2:$G$47,MATCH(A25,PsbA!$A$2:$A$47,0))</f>
        <v>0.35020857641184383</v>
      </c>
      <c r="U25" s="15">
        <f>INDEX(RHO!$H$2:$H$43,MATCH(A25,RHO!$A$2:$A$43,0))</f>
        <v>9.7956281161626108E-2</v>
      </c>
      <c r="V25" s="15">
        <f>INDEX(AtpA!$V$2:$V$48,MATCH(Summary!A25,AtpA!$A$2:$A$48,0))</f>
        <v>106.13935858012202</v>
      </c>
      <c r="W25" s="15">
        <f>INDEX(CcoN!$Y$2:$Y$48,MATCH(Summary!A25,CcoN!$A$2:$A$48,0))</f>
        <v>155.51241306182843</v>
      </c>
      <c r="X25" s="15">
        <f>INDEX(CoxA!$AK$2:$AK$48,MATCH(Summary!A25,CoxA!$A$2:$A$48,0))</f>
        <v>137.16207989217463</v>
      </c>
      <c r="Y25" s="15">
        <f>INDEX(CydA!$AO$2:$AO$48,MATCH(Summary!A25,CydA!$A$2:$A$48,0))</f>
        <v>129.74338857864271</v>
      </c>
      <c r="Z25" s="15">
        <f>INDEX(CyoA!$R$2:$R$47,MATCH(Summary!A25,CyoA!$A$2:$A$47,0))</f>
        <v>46.665429131392912</v>
      </c>
      <c r="AA25" s="15">
        <f>INDEX(NuoF!$V$2:$V$48,MATCH(Summary!A25,NuoF!$A$2:$A$48,0))</f>
        <v>33.741240262864132</v>
      </c>
      <c r="AB25" s="15">
        <f>INDEX(SdhA!$N$2:$N$45,MATCH(Summary!A25,SdhA!$A$2:$A$45,0))</f>
        <v>37.615787510574847</v>
      </c>
      <c r="AC25" s="15">
        <f>INDEX(FrdA!$G$2:$G$48,MATCH(Summary!A25,FrdA!$A$2:$A$48,0))</f>
        <v>11.761909113323149</v>
      </c>
    </row>
    <row r="26" spans="1:29" x14ac:dyDescent="0.25">
      <c r="A26" s="1" t="s">
        <v>41</v>
      </c>
      <c r="B26" s="1" t="s">
        <v>731</v>
      </c>
      <c r="C26" s="14" t="s">
        <v>727</v>
      </c>
      <c r="D26" s="14" t="s">
        <v>724</v>
      </c>
      <c r="E26" s="15">
        <f>INDEX(AclB!$BP$2:$BP$42,MATCH(A26,AclB!$A$2:$A$42,0))</f>
        <v>0.171498206484507</v>
      </c>
      <c r="F26" s="15">
        <f>INDEX(AcsB!$HB$2:$HB$41,MATCH(A26,AcsB!$A$2:$A$41,0))</f>
        <v>0.165766314556548</v>
      </c>
      <c r="G26" s="15">
        <v>0</v>
      </c>
      <c r="H26" s="15">
        <f>INDEX(HbsT!$L$2:$L$47,MATCH(A26,HbsT!$A$2:$A$47,0))</f>
        <v>0.45756383387686406</v>
      </c>
      <c r="I26" s="15">
        <f>INDEX(Mcr!$H$2:$H$48,MATCH(A26,Mcr!$A$2:$A$48,0))</f>
        <v>1.0461430492189385</v>
      </c>
      <c r="J26" s="15">
        <f>INDEX(RbcL!$I$2:$I$45,MATCH(A26,RbcL!$A$2:$A$45,0))</f>
        <v>1.9870103862324231</v>
      </c>
      <c r="K26" s="15">
        <f>INDEX(CooS!$HO$2:$HO$45,MATCH(A26,CooS!$A$2:$A$45,0))</f>
        <v>0.16201591939661991</v>
      </c>
      <c r="L26" s="15">
        <f>INDEX(CoxL!$AY$2:$AY$48,MATCH(A26,CoxL!$A$2:$A$48,0))</f>
        <v>9.1768939216825522</v>
      </c>
      <c r="M26" s="15">
        <f>INDEX(Fe!$AA$2:$AA$35,MATCH(A26,Fe!$A$2:$A$35,0))</f>
        <v>0.20980237443028499</v>
      </c>
      <c r="N26" s="15">
        <f>INDEX(FeFe!$J$2:$J$47,MATCH(A26,FeFe!$A$2:$A$47,0))</f>
        <v>2.850428796036788</v>
      </c>
      <c r="O26" s="15">
        <f>INDEX(NiFe!$AE$2:$AE$47,MATCH(A26,NiFe!$A$2:$A$47,0))</f>
        <v>10.516723679430843</v>
      </c>
      <c r="P26" s="15">
        <v>0</v>
      </c>
      <c r="Q26" s="15">
        <v>0</v>
      </c>
      <c r="R26" s="15">
        <v>0</v>
      </c>
      <c r="S26" s="15">
        <f>INDEX(PsaA!$G$2:$G$42,MATCH(A26,PsaA!$A$2:$A$42,0))</f>
        <v>0.159716449061784</v>
      </c>
      <c r="T26" s="15">
        <f>INDEX(PsbA!$G$2:$G$47,MATCH(A26,PsbA!$A$2:$A$47,0))</f>
        <v>0.70431371547364652</v>
      </c>
      <c r="U26" s="15">
        <f>INDEX(RHO!$H$2:$H$43,MATCH(A26,RHO!$A$2:$A$43,0))</f>
        <v>0.124741653207544</v>
      </c>
      <c r="V26" s="15">
        <f>INDEX(AtpA!$V$2:$V$48,MATCH(Summary!A26,AtpA!$A$2:$A$48,0))</f>
        <v>135.7873385833274</v>
      </c>
      <c r="W26" s="15">
        <f>INDEX(CcoN!$Y$2:$Y$48,MATCH(Summary!A26,CcoN!$A$2:$A$48,0))</f>
        <v>128.80204820130962</v>
      </c>
      <c r="X26" s="15">
        <f>INDEX(CoxA!$AK$2:$AK$48,MATCH(Summary!A26,CoxA!$A$2:$A$48,0))</f>
        <v>123.05887025226754</v>
      </c>
      <c r="Y26" s="15">
        <f>INDEX(CydA!$AO$2:$AO$48,MATCH(Summary!A26,CydA!$A$2:$A$48,0))</f>
        <v>122.54788853055656</v>
      </c>
      <c r="Z26" s="15">
        <f>INDEX(CyoA!$R$2:$R$47,MATCH(Summary!A26,CyoA!$A$2:$A$47,0))</f>
        <v>70.732165260976771</v>
      </c>
      <c r="AA26" s="15">
        <f>INDEX(NuoF!$V$2:$V$48,MATCH(Summary!A26,NuoF!$A$2:$A$48,0))</f>
        <v>26.857787694766479</v>
      </c>
      <c r="AB26" s="15">
        <f>INDEX(SdhA!$N$2:$N$45,MATCH(Summary!A26,SdhA!$A$2:$A$45,0))</f>
        <v>35.276693140517054</v>
      </c>
      <c r="AC26" s="15">
        <f>INDEX(FrdA!$G$2:$G$48,MATCH(Summary!A26,FrdA!$A$2:$A$48,0))</f>
        <v>15.883366623233421</v>
      </c>
    </row>
    <row r="27" spans="1:29" x14ac:dyDescent="0.25">
      <c r="A27" s="1" t="s">
        <v>42</v>
      </c>
      <c r="B27" s="1" t="s">
        <v>731</v>
      </c>
      <c r="C27" s="14" t="s">
        <v>727</v>
      </c>
      <c r="D27" s="14" t="s">
        <v>725</v>
      </c>
      <c r="E27" s="15">
        <f>INDEX(AclB!$BP$2:$BP$42,MATCH(A27,AclB!$A$2:$A$42,0))</f>
        <v>0.1411530889332534</v>
      </c>
      <c r="F27" s="15">
        <f>INDEX(AcsB!$HB$2:$HB$41,MATCH(A27,AcsB!$A$2:$A$41,0))</f>
        <v>0.20565064716073772</v>
      </c>
      <c r="G27" s="15">
        <v>0</v>
      </c>
      <c r="H27" s="15">
        <f>INDEX(HbsT!$L$2:$L$47,MATCH(A27,HbsT!$A$2:$A$47,0))</f>
        <v>0.45753564905154409</v>
      </c>
      <c r="I27" s="15">
        <f>INDEX(Mcr!$H$2:$H$48,MATCH(A27,Mcr!$A$2:$A$48,0))</f>
        <v>1.2168479117793061</v>
      </c>
      <c r="J27" s="15">
        <f>INDEX(RbcL!$I$2:$I$45,MATCH(A27,RbcL!$A$2:$A$45,0))</f>
        <v>5.4296894470963251</v>
      </c>
      <c r="K27" s="15">
        <f>INDEX(CooS!$HO$2:$HO$45,MATCH(A27,CooS!$A$2:$A$45,0))</f>
        <v>0.99950892585454409</v>
      </c>
      <c r="L27" s="15">
        <f>INDEX(CoxL!$AY$2:$AY$48,MATCH(A27,CoxL!$A$2:$A$48,0))</f>
        <v>4.3501094763457129</v>
      </c>
      <c r="M27" s="15">
        <f>INDEX(Fe!$AA$2:$AA$35,MATCH(A27,Fe!$A$2:$A$35,0))</f>
        <v>0.43058430964302596</v>
      </c>
      <c r="N27" s="15">
        <f>INDEX(FeFe!$J$2:$J$47,MATCH(A27,FeFe!$A$2:$A$47,0))</f>
        <v>1.922498413834405</v>
      </c>
      <c r="O27" s="15">
        <f>INDEX(NiFe!$AE$2:$AE$47,MATCH(A27,NiFe!$A$2:$A$47,0))</f>
        <v>3.6283913081955483</v>
      </c>
      <c r="P27" s="15">
        <f>INDEX(MmoA!$V$2:$V$38,MATCH(A27,MmoA!$A$2:$A$38,0))</f>
        <v>9.5407045753122699E-2</v>
      </c>
      <c r="Q27" s="15">
        <f>INDEX(PmoA!$G$2:$G$32,MATCH(A27,PmoA!$A$2:$A$32,0))</f>
        <v>0.951584430343551</v>
      </c>
      <c r="R27" s="15">
        <f>INDEX(McrA!$F$2:$F$29,MATCH(A27,McrA!$A$2:$A$29,0))</f>
        <v>3.0180308016316101E-2</v>
      </c>
      <c r="S27" s="15">
        <f>INDEX(PsaA!$G$2:$G$42,MATCH(A27,PsaA!$A$2:$A$42,0))</f>
        <v>0.52733129623307184</v>
      </c>
      <c r="T27" s="15">
        <f>INDEX(PsbA!$G$2:$G$47,MATCH(A27,PsbA!$A$2:$A$47,0))</f>
        <v>0.45052893581914361</v>
      </c>
      <c r="U27" s="15">
        <f>INDEX(RHO!$H$2:$H$43,MATCH(A27,RHO!$A$2:$A$43,0))</f>
        <v>5.7759405684393098E-2</v>
      </c>
      <c r="V27" s="15">
        <f>INDEX(AtpA!$V$2:$V$48,MATCH(Summary!A27,AtpA!$A$2:$A$48,0))</f>
        <v>121.78954083646143</v>
      </c>
      <c r="W27" s="15">
        <f>INDEX(CcoN!$Y$2:$Y$48,MATCH(Summary!A27,CcoN!$A$2:$A$48,0))</f>
        <v>190.29427977066018</v>
      </c>
      <c r="X27" s="15">
        <f>INDEX(CoxA!$AK$2:$AK$48,MATCH(Summary!A27,CoxA!$A$2:$A$48,0))</f>
        <v>105.7763774769771</v>
      </c>
      <c r="Y27" s="15">
        <f>INDEX(CydA!$AO$2:$AO$48,MATCH(Summary!A27,CydA!$A$2:$A$48,0))</f>
        <v>141.89076015919903</v>
      </c>
      <c r="Z27" s="15">
        <f>INDEX(CyoA!$R$2:$R$47,MATCH(Summary!A27,CyoA!$A$2:$A$47,0))</f>
        <v>35.513054578524887</v>
      </c>
      <c r="AA27" s="15">
        <f>INDEX(NuoF!$V$2:$V$48,MATCH(Summary!A27,NuoF!$A$2:$A$48,0))</f>
        <v>30.06394400204292</v>
      </c>
      <c r="AB27" s="15">
        <f>INDEX(SdhA!$N$2:$N$45,MATCH(Summary!A27,SdhA!$A$2:$A$45,0))</f>
        <v>27.967416612405742</v>
      </c>
      <c r="AC27" s="15">
        <f>INDEX(FrdA!$G$2:$G$48,MATCH(Summary!A27,FrdA!$A$2:$A$48,0))</f>
        <v>12.983856923172251</v>
      </c>
    </row>
    <row r="28" spans="1:29" x14ac:dyDescent="0.25">
      <c r="A28" s="1" t="s">
        <v>43</v>
      </c>
      <c r="B28" s="1" t="s">
        <v>731</v>
      </c>
      <c r="C28" s="14" t="s">
        <v>728</v>
      </c>
      <c r="D28" s="14" t="s">
        <v>724</v>
      </c>
      <c r="E28" s="15">
        <f>INDEX(AclB!$BP$2:$BP$42,MATCH(A28,AclB!$A$2:$A$42,0))</f>
        <v>0.34966765710955305</v>
      </c>
      <c r="F28" s="15">
        <f>INDEX(AcsB!$HB$2:$HB$41,MATCH(A28,AcsB!$A$2:$A$41,0))</f>
        <v>0.11723073919245101</v>
      </c>
      <c r="G28" s="15">
        <f>INDEX(HbsC!$O$2:$O$32,MATCH(A28,HbsC!$A$2:$A$32,0))</f>
        <v>2.60984387194515E-2</v>
      </c>
      <c r="H28" s="15">
        <f>INDEX(HbsT!$L$2:$L$47,MATCH(A28,HbsT!$A$2:$A$47,0))</f>
        <v>0.84117882736114868</v>
      </c>
      <c r="I28" s="15">
        <f>INDEX(Mcr!$H$2:$H$48,MATCH(A28,Mcr!$A$2:$A$48,0))</f>
        <v>1.357659732891064</v>
      </c>
      <c r="J28" s="15">
        <f>INDEX(RbcL!$I$2:$I$45,MATCH(A28,RbcL!$A$2:$A$45,0))</f>
        <v>4.2382457386156833</v>
      </c>
      <c r="K28" s="15">
        <f>INDEX(CooS!$HO$2:$HO$45,MATCH(A28,CooS!$A$2:$A$45,0))</f>
        <v>0.1895617137745195</v>
      </c>
      <c r="L28" s="15">
        <f>INDEX(CoxL!$AY$2:$AY$48,MATCH(A28,CoxL!$A$2:$A$48,0))</f>
        <v>3.77016654144448</v>
      </c>
      <c r="M28" s="15">
        <f>INDEX(Fe!$AA$2:$AA$35,MATCH(A28,Fe!$A$2:$A$35,0))</f>
        <v>0.21155750845342519</v>
      </c>
      <c r="N28" s="15">
        <f>INDEX(FeFe!$J$2:$J$47,MATCH(A28,FeFe!$A$2:$A$47,0))</f>
        <v>0.98750398592937449</v>
      </c>
      <c r="O28" s="15">
        <f>INDEX(NiFe!$AE$2:$AE$47,MATCH(A28,NiFe!$A$2:$A$47,0))</f>
        <v>4.4566904368443705</v>
      </c>
      <c r="P28" s="15">
        <f>INDEX(MmoA!$V$2:$V$38,MATCH(A28,MmoA!$A$2:$A$38,0))</f>
        <v>0.17479442280796748</v>
      </c>
      <c r="Q28" s="15">
        <v>0</v>
      </c>
      <c r="R28" s="15">
        <f>INDEX(McrA!$F$2:$F$29,MATCH(A28,McrA!$A$2:$A$29,0))</f>
        <v>1.05783323782454E-2</v>
      </c>
      <c r="S28" s="15">
        <f>INDEX(PsaA!$G$2:$G$42,MATCH(A28,PsaA!$A$2:$A$42,0))</f>
        <v>0.31382937099342501</v>
      </c>
      <c r="T28" s="15">
        <f>INDEX(PsbA!$G$2:$G$47,MATCH(A28,PsbA!$A$2:$A$47,0))</f>
        <v>2.9635193130252713</v>
      </c>
      <c r="U28" s="15">
        <f>INDEX(RHO!$H$2:$H$43,MATCH(A28,RHO!$A$2:$A$43,0))</f>
        <v>0.1761602304088869</v>
      </c>
      <c r="V28" s="15">
        <f>INDEX(AtpA!$V$2:$V$48,MATCH(Summary!A28,AtpA!$A$2:$A$48,0))</f>
        <v>83.940216084483694</v>
      </c>
      <c r="W28" s="15">
        <f>INDEX(CcoN!$Y$2:$Y$48,MATCH(Summary!A28,CcoN!$A$2:$A$48,0))</f>
        <v>152.85959757204557</v>
      </c>
      <c r="X28" s="15">
        <f>INDEX(CoxA!$AK$2:$AK$48,MATCH(Summary!A28,CoxA!$A$2:$A$48,0))</f>
        <v>117.46480030736053</v>
      </c>
      <c r="Y28" s="15">
        <f>INDEX(CydA!$AO$2:$AO$48,MATCH(Summary!A28,CydA!$A$2:$A$48,0))</f>
        <v>95.997214289616537</v>
      </c>
      <c r="Z28" s="15">
        <f>INDEX(CyoA!$R$2:$R$47,MATCH(Summary!A28,CyoA!$A$2:$A$47,0))</f>
        <v>30.472479850099337</v>
      </c>
      <c r="AA28" s="15">
        <f>INDEX(NuoF!$V$2:$V$48,MATCH(Summary!A28,NuoF!$A$2:$A$48,0))</f>
        <v>21.24154697319786</v>
      </c>
      <c r="AB28" s="15">
        <f>INDEX(SdhA!$N$2:$N$45,MATCH(Summary!A28,SdhA!$A$2:$A$45,0))</f>
        <v>34.03306145892634</v>
      </c>
      <c r="AC28" s="15">
        <f>INDEX(FrdA!$G$2:$G$48,MATCH(Summary!A28,FrdA!$A$2:$A$48,0))</f>
        <v>12.68905276797264</v>
      </c>
    </row>
    <row r="29" spans="1:29" x14ac:dyDescent="0.25">
      <c r="A29" s="1" t="s">
        <v>44</v>
      </c>
      <c r="B29" s="1" t="s">
        <v>731</v>
      </c>
      <c r="C29" s="14" t="s">
        <v>728</v>
      </c>
      <c r="D29" s="14" t="s">
        <v>725</v>
      </c>
      <c r="E29" s="15">
        <f>INDEX(AclB!$BP$2:$BP$42,MATCH(A29,AclB!$A$2:$A$42,0))</f>
        <v>0.24094545070087869</v>
      </c>
      <c r="F29" s="15">
        <f>INDEX(AcsB!$HB$2:$HB$41,MATCH(A29,AcsB!$A$2:$A$41,0))</f>
        <v>1.091342712747376</v>
      </c>
      <c r="G29" s="15">
        <f>INDEX(HbsC!$O$2:$O$32,MATCH(A29,HbsC!$A$2:$A$32,0))</f>
        <v>4.0735637592535498E-2</v>
      </c>
      <c r="H29" s="15">
        <f>INDEX(HbsT!$L$2:$L$47,MATCH(A29,HbsT!$A$2:$A$47,0))</f>
        <v>0.52906812954340654</v>
      </c>
      <c r="I29" s="15">
        <f>INDEX(Mcr!$H$2:$H$48,MATCH(A29,Mcr!$A$2:$A$48,0))</f>
        <v>1.3545800918812421</v>
      </c>
      <c r="J29" s="15">
        <f>INDEX(RbcL!$I$2:$I$45,MATCH(A29,RbcL!$A$2:$A$45,0))</f>
        <v>2.1269559946467753</v>
      </c>
      <c r="K29" s="15">
        <f>INDEX(CooS!$HO$2:$HO$45,MATCH(A29,CooS!$A$2:$A$45,0))</f>
        <v>0.19882984842727111</v>
      </c>
      <c r="L29" s="15">
        <f>INDEX(CoxL!$AY$2:$AY$48,MATCH(A29,CoxL!$A$2:$A$48,0))</f>
        <v>3.3082860354930399</v>
      </c>
      <c r="M29" s="15">
        <f>INDEX(Fe!$AA$2:$AA$35,MATCH(A29,Fe!$A$2:$A$35,0))</f>
        <v>0.4375029096542839</v>
      </c>
      <c r="N29" s="15">
        <f>INDEX(FeFe!$J$2:$J$47,MATCH(A29,FeFe!$A$2:$A$47,0))</f>
        <v>2.1148968936269603</v>
      </c>
      <c r="O29" s="15">
        <f>INDEX(NiFe!$AE$2:$AE$47,MATCH(A29,NiFe!$A$2:$A$47,0))</f>
        <v>3.7363861530950371</v>
      </c>
      <c r="P29" s="15">
        <f>INDEX(MmoA!$V$2:$V$38,MATCH(A29,MmoA!$A$2:$A$38,0))</f>
        <v>3.8539204860494003E-2</v>
      </c>
      <c r="Q29" s="15">
        <f>INDEX(PmoA!$G$2:$G$32,MATCH(A29,PmoA!$A$2:$A$32,0))</f>
        <v>3.7773874232899199E-2</v>
      </c>
      <c r="R29" s="15">
        <v>0</v>
      </c>
      <c r="S29" s="15">
        <f>INDEX(PsaA!$G$2:$G$42,MATCH(A29,PsaA!$A$2:$A$42,0))</f>
        <v>0.23626764747288459</v>
      </c>
      <c r="T29" s="15">
        <f>INDEX(PsbA!$G$2:$G$47,MATCH(A29,PsbA!$A$2:$A$47,0))</f>
        <v>0.82158908992606983</v>
      </c>
      <c r="U29" s="15">
        <f>INDEX(RHO!$H$2:$H$43,MATCH(A29,RHO!$A$2:$A$43,0))</f>
        <v>0.30747886107259564</v>
      </c>
      <c r="V29" s="15">
        <f>INDEX(AtpA!$V$2:$V$48,MATCH(Summary!A29,AtpA!$A$2:$A$48,0))</f>
        <v>139.13316104380004</v>
      </c>
      <c r="W29" s="15">
        <f>INDEX(CcoN!$Y$2:$Y$48,MATCH(Summary!A29,CcoN!$A$2:$A$48,0))</f>
        <v>116.29922952454865</v>
      </c>
      <c r="X29" s="15">
        <f>INDEX(CoxA!$AK$2:$AK$48,MATCH(Summary!A29,CoxA!$A$2:$A$48,0))</f>
        <v>123.67561247025392</v>
      </c>
      <c r="Y29" s="15">
        <f>INDEX(CydA!$AO$2:$AO$48,MATCH(Summary!A29,CydA!$A$2:$A$48,0))</f>
        <v>112.21571775805</v>
      </c>
      <c r="Z29" s="15">
        <f>INDEX(CyoA!$R$2:$R$47,MATCH(Summary!A29,CyoA!$A$2:$A$47,0))</f>
        <v>19.12223112646133</v>
      </c>
      <c r="AA29" s="15">
        <f>INDEX(NuoF!$V$2:$V$48,MATCH(Summary!A29,NuoF!$A$2:$A$48,0))</f>
        <v>33.989728846378597</v>
      </c>
      <c r="AB29" s="15">
        <f>INDEX(SdhA!$N$2:$N$45,MATCH(Summary!A29,SdhA!$A$2:$A$45,0))</f>
        <v>27.105755077815804</v>
      </c>
      <c r="AC29" s="15">
        <f>INDEX(FrdA!$G$2:$G$48,MATCH(Summary!A29,FrdA!$A$2:$A$48,0))</f>
        <v>11.25500182775297</v>
      </c>
    </row>
    <row r="30" spans="1:29" x14ac:dyDescent="0.25">
      <c r="A30" s="1" t="s">
        <v>45</v>
      </c>
      <c r="B30" s="1" t="s">
        <v>731</v>
      </c>
      <c r="C30" s="14" t="s">
        <v>729</v>
      </c>
      <c r="D30" s="14" t="s">
        <v>724</v>
      </c>
      <c r="E30" s="15">
        <v>0</v>
      </c>
      <c r="F30" s="15">
        <v>0</v>
      </c>
      <c r="G30" s="15">
        <v>0</v>
      </c>
      <c r="H30" s="15">
        <f>INDEX(HbsT!$L$2:$L$47,MATCH(A30,HbsT!$A$2:$A$47,0))</f>
        <v>0.97542918458775496</v>
      </c>
      <c r="I30" s="15">
        <f>INDEX(Mcr!$H$2:$H$48,MATCH(A30,Mcr!$A$2:$A$48,0))</f>
        <v>1.3122404027898029</v>
      </c>
      <c r="J30" s="15">
        <f>INDEX(RbcL!$I$2:$I$45,MATCH(A30,RbcL!$A$2:$A$45,0))</f>
        <v>12.314878540304214</v>
      </c>
      <c r="K30" s="15">
        <f>INDEX(CooS!$HO$2:$HO$45,MATCH(A30,CooS!$A$2:$A$45,0))</f>
        <v>0.27495985494994002</v>
      </c>
      <c r="L30" s="15">
        <f>INDEX(CoxL!$AY$2:$AY$48,MATCH(A30,CoxL!$A$2:$A$48,0))</f>
        <v>16.556186662254326</v>
      </c>
      <c r="M30" s="15">
        <v>0</v>
      </c>
      <c r="N30" s="15">
        <f>INDEX(FeFe!$J$2:$J$47,MATCH(A30,FeFe!$A$2:$A$47,0))</f>
        <v>4.3441175938438503</v>
      </c>
      <c r="O30" s="15">
        <f>INDEX(NiFe!$AE$2:$AE$47,MATCH(A30,NiFe!$A$2:$A$47,0))</f>
        <v>9.5476949749885467</v>
      </c>
      <c r="P30" s="15">
        <f>INDEX(MmoA!$V$2:$V$38,MATCH(A30,MmoA!$A$2:$A$38,0))</f>
        <v>0.34759076003105699</v>
      </c>
      <c r="Q30" s="15">
        <v>0</v>
      </c>
      <c r="R30" s="15">
        <v>0</v>
      </c>
      <c r="S30" s="15">
        <v>0</v>
      </c>
      <c r="T30" s="15">
        <f>INDEX(PsbA!$G$2:$G$47,MATCH(A30,PsbA!$A$2:$A$47,0))</f>
        <v>20.945169182736709</v>
      </c>
      <c r="U30" s="15">
        <v>0</v>
      </c>
      <c r="V30" s="15">
        <f>INDEX(AtpA!$V$2:$V$48,MATCH(Summary!A30,AtpA!$A$2:$A$48,0))</f>
        <v>62.115730415305478</v>
      </c>
      <c r="W30" s="15">
        <f>INDEX(CcoN!$Y$2:$Y$48,MATCH(Summary!A30,CcoN!$A$2:$A$48,0))</f>
        <v>62.799986816324392</v>
      </c>
      <c r="X30" s="15">
        <f>INDEX(CoxA!$AK$2:$AK$48,MATCH(Summary!A30,CoxA!$A$2:$A$48,0))</f>
        <v>80.641052883081457</v>
      </c>
      <c r="Y30" s="15">
        <f>INDEX(CydA!$AO$2:$AO$48,MATCH(Summary!A30,CydA!$A$2:$A$48,0))</f>
        <v>28.33218916093816</v>
      </c>
      <c r="Z30" s="15">
        <f>INDEX(CyoA!$R$2:$R$47,MATCH(Summary!A30,CyoA!$A$2:$A$47,0))</f>
        <v>5.4220160348439181</v>
      </c>
      <c r="AA30" s="15">
        <f>INDEX(NuoF!$V$2:$V$48,MATCH(Summary!A30,NuoF!$A$2:$A$48,0))</f>
        <v>44.256479621888211</v>
      </c>
      <c r="AB30" s="15">
        <f>INDEX(SdhA!$N$2:$N$45,MATCH(Summary!A30,SdhA!$A$2:$A$45,0))</f>
        <v>44.839121959764093</v>
      </c>
      <c r="AC30" s="15">
        <f>INDEX(FrdA!$G$2:$G$48,MATCH(Summary!A30,FrdA!$A$2:$A$48,0))</f>
        <v>8.0772081477744511</v>
      </c>
    </row>
    <row r="31" spans="1:29" x14ac:dyDescent="0.25">
      <c r="A31" s="1" t="s">
        <v>46</v>
      </c>
      <c r="B31" s="1" t="s">
        <v>731</v>
      </c>
      <c r="C31" s="14" t="s">
        <v>729</v>
      </c>
      <c r="D31" s="14" t="s">
        <v>725</v>
      </c>
      <c r="E31" s="15">
        <f>INDEX(AclB!$BP$2:$BP$42,MATCH(A31,AclB!$A$2:$A$42,0))</f>
        <v>1.1575530778659191</v>
      </c>
      <c r="F31" s="15">
        <f>INDEX(AcsB!$HB$2:$HB$41,MATCH(A31,AcsB!$A$2:$A$41,0))</f>
        <v>0.12434460787698527</v>
      </c>
      <c r="G31" s="15">
        <f>INDEX(HbsC!$O$2:$O$32,MATCH(A31,HbsC!$A$2:$A$32,0))</f>
        <v>6.1682626485464999E-2</v>
      </c>
      <c r="H31" s="15">
        <f>INDEX(HbsT!$L$2:$L$47,MATCH(A31,HbsT!$A$2:$A$47,0))</f>
        <v>0.89622479597272409</v>
      </c>
      <c r="I31" s="15">
        <f>INDEX(Mcr!$H$2:$H$48,MATCH(A31,Mcr!$A$2:$A$48,0))</f>
        <v>1.3696750404368638</v>
      </c>
      <c r="J31" s="15">
        <f>INDEX(RbcL!$I$2:$I$45,MATCH(A31,RbcL!$A$2:$A$45,0))</f>
        <v>173.75907553057027</v>
      </c>
      <c r="K31" s="15">
        <f>INDEX(CooS!$HO$2:$HO$45,MATCH(A31,CooS!$A$2:$A$45,0))</f>
        <v>0.76984359737173347</v>
      </c>
      <c r="L31" s="15">
        <f>INDEX(CoxL!$AY$2:$AY$48,MATCH(A31,CoxL!$A$2:$A$48,0))</f>
        <v>17.816323932615756</v>
      </c>
      <c r="M31" s="15">
        <f>INDEX(Fe!$AA$2:$AA$35,MATCH(A31,Fe!$A$2:$A$35,0))</f>
        <v>0.17002756049038709</v>
      </c>
      <c r="N31" s="15">
        <f>INDEX(FeFe!$J$2:$J$47,MATCH(A31,FeFe!$A$2:$A$47,0))</f>
        <v>2.3249594501496262</v>
      </c>
      <c r="O31" s="15">
        <f>INDEX(NiFe!$AE$2:$AE$47,MATCH(A31,NiFe!$A$2:$A$47,0))</f>
        <v>75.374143522519603</v>
      </c>
      <c r="P31" s="15">
        <f>INDEX(MmoA!$V$2:$V$38,MATCH(A31,MmoA!$A$2:$A$38,0))</f>
        <v>0.77470222854742166</v>
      </c>
      <c r="Q31" s="15">
        <f>INDEX(PmoA!$G$2:$G$32,MATCH(A31,PmoA!$A$2:$A$32,0))</f>
        <v>0.13679415329848141</v>
      </c>
      <c r="R31" s="15">
        <f>INDEX(McrA!$F$2:$F$29,MATCH(A31,McrA!$A$2:$A$29,0))</f>
        <v>0.1488407362367678</v>
      </c>
      <c r="S31" s="15">
        <v>0</v>
      </c>
      <c r="T31" s="15">
        <f>INDEX(PsbA!$G$2:$G$47,MATCH(A31,PsbA!$A$2:$A$47,0))</f>
        <v>0.14553548785676959</v>
      </c>
      <c r="U31" s="15">
        <f>INDEX(RHO!$H$2:$H$43,MATCH(A31,RHO!$A$2:$A$43,0))</f>
        <v>7.1540808204407599E-2</v>
      </c>
      <c r="V31" s="15">
        <f>INDEX(AtpA!$V$2:$V$48,MATCH(Summary!A31,AtpA!$A$2:$A$48,0))</f>
        <v>58.217755509792127</v>
      </c>
      <c r="W31" s="15">
        <f>INDEX(CcoN!$Y$2:$Y$48,MATCH(Summary!A31,CcoN!$A$2:$A$48,0))</f>
        <v>5.5131237876527024</v>
      </c>
      <c r="X31" s="15">
        <f>INDEX(CoxA!$AK$2:$AK$48,MATCH(Summary!A31,CoxA!$A$2:$A$48,0))</f>
        <v>147.08431724488233</v>
      </c>
      <c r="Y31" s="15">
        <f>INDEX(CydA!$AO$2:$AO$48,MATCH(Summary!A31,CydA!$A$2:$A$48,0))</f>
        <v>10.919829932050115</v>
      </c>
      <c r="Z31" s="15">
        <f>INDEX(CyoA!$R$2:$R$47,MATCH(Summary!A31,CyoA!$A$2:$A$47,0))</f>
        <v>6.4434210159288456</v>
      </c>
      <c r="AA31" s="15">
        <f>INDEX(NuoF!$V$2:$V$48,MATCH(Summary!A31,NuoF!$A$2:$A$48,0))</f>
        <v>119.31419902329138</v>
      </c>
      <c r="AB31" s="15">
        <f>INDEX(SdhA!$N$2:$N$45,MATCH(Summary!A31,SdhA!$A$2:$A$45,0))</f>
        <v>72.863759613218207</v>
      </c>
      <c r="AC31" s="15">
        <f>INDEX(FrdA!$G$2:$G$48,MATCH(Summary!A31,FrdA!$A$2:$A$48,0))</f>
        <v>28.121204127124656</v>
      </c>
    </row>
    <row r="32" spans="1:29" x14ac:dyDescent="0.25">
      <c r="A32" s="1" t="s">
        <v>47</v>
      </c>
      <c r="B32" s="1" t="s">
        <v>732</v>
      </c>
      <c r="C32" s="14" t="s">
        <v>722</v>
      </c>
      <c r="D32" s="14" t="s">
        <v>724</v>
      </c>
      <c r="E32" s="15">
        <f>INDEX(AclB!$BP$2:$BP$42,MATCH(A32,AclB!$A$2:$A$42,0))</f>
        <v>0.14126738882341891</v>
      </c>
      <c r="F32" s="15">
        <f>INDEX(AcsB!$HB$2:$HB$41,MATCH(A32,AcsB!$A$2:$A$41,0))</f>
        <v>0.15852605391272981</v>
      </c>
      <c r="G32" s="15">
        <f>INDEX(HbsC!$O$2:$O$32,MATCH(A32,HbsC!$A$2:$A$32,0))</f>
        <v>7.0337713849542294E-2</v>
      </c>
      <c r="H32" s="15">
        <f>INDEX(HbsT!$L$2:$L$47,MATCH(A32,HbsT!$A$2:$A$47,0))</f>
        <v>0.79772974003693997</v>
      </c>
      <c r="I32" s="15">
        <f>INDEX(Mcr!$H$2:$H$48,MATCH(A32,Mcr!$A$2:$A$48,0))</f>
        <v>1.3917412292927911</v>
      </c>
      <c r="J32" s="15">
        <f>INDEX(RbcL!$I$2:$I$45,MATCH(A32,RbcL!$A$2:$A$45,0))</f>
        <v>2.7569589407611392</v>
      </c>
      <c r="K32" s="15">
        <f>INDEX(CooS!$HO$2:$HO$45,MATCH(A32,CooS!$A$2:$A$45,0))</f>
        <v>0.29986881022198481</v>
      </c>
      <c r="L32" s="15">
        <f>INDEX(CoxL!$AY$2:$AY$48,MATCH(A32,CoxL!$A$2:$A$48,0))</f>
        <v>7.4401419607592763</v>
      </c>
      <c r="M32" s="15">
        <v>0</v>
      </c>
      <c r="N32" s="15">
        <f>INDEX(FeFe!$J$2:$J$47,MATCH(A32,FeFe!$A$2:$A$47,0))</f>
        <v>0.73235580223666941</v>
      </c>
      <c r="O32" s="15">
        <f>INDEX(NiFe!$AE$2:$AE$47,MATCH(A32,NiFe!$A$2:$A$47,0))</f>
        <v>2.0891085025921186</v>
      </c>
      <c r="P32" s="15">
        <f>INDEX(MmoA!$V$2:$V$38,MATCH(A32,MmoA!$A$2:$A$38,0))</f>
        <v>0.30181027410542621</v>
      </c>
      <c r="Q32" s="15">
        <v>0</v>
      </c>
      <c r="R32" s="15">
        <f>INDEX(McrA!$F$2:$F$29,MATCH(A32,McrA!$A$2:$A$29,0))</f>
        <v>6.1807314335575098E-2</v>
      </c>
      <c r="S32" s="15">
        <f>INDEX(PsaA!$G$2:$G$42,MATCH(A32,PsaA!$A$2:$A$42,0))</f>
        <v>1.7115158857242501E-2</v>
      </c>
      <c r="T32" s="15">
        <f>INDEX(PsbA!$G$2:$G$47,MATCH(A32,PsbA!$A$2:$A$47,0))</f>
        <v>1.1709973730134433</v>
      </c>
      <c r="U32" s="15">
        <f>INDEX(RHO!$H$2:$H$43,MATCH(A32,RHO!$A$2:$A$43,0))</f>
        <v>0.36103764878947997</v>
      </c>
      <c r="V32" s="15">
        <f>INDEX(AtpA!$V$2:$V$48,MATCH(Summary!A32,AtpA!$A$2:$A$48,0))</f>
        <v>80.491137250597021</v>
      </c>
      <c r="W32" s="15">
        <f>INDEX(CcoN!$Y$2:$Y$48,MATCH(Summary!A32,CcoN!$A$2:$A$48,0))</f>
        <v>110.54986453791642</v>
      </c>
      <c r="X32" s="15">
        <f>INDEX(CoxA!$AK$2:$AK$48,MATCH(Summary!A32,CoxA!$A$2:$A$48,0))</f>
        <v>94.594662543586736</v>
      </c>
      <c r="Y32" s="15">
        <f>INDEX(CydA!$AO$2:$AO$48,MATCH(Summary!A32,CydA!$A$2:$A$48,0))</f>
        <v>94.962039901902514</v>
      </c>
      <c r="Z32" s="15">
        <f>INDEX(CyoA!$R$2:$R$47,MATCH(Summary!A32,CyoA!$A$2:$A$47,0))</f>
        <v>11.856143482504889</v>
      </c>
      <c r="AA32" s="15">
        <f>INDEX(NuoF!$V$2:$V$48,MATCH(Summary!A32,NuoF!$A$2:$A$48,0))</f>
        <v>21.795922628651311</v>
      </c>
      <c r="AB32" s="15">
        <f>INDEX(SdhA!$N$2:$N$45,MATCH(Summary!A32,SdhA!$A$2:$A$45,0))</f>
        <v>32.50320743742143</v>
      </c>
      <c r="AC32" s="15">
        <f>INDEX(FrdA!$G$2:$G$48,MATCH(Summary!A32,FrdA!$A$2:$A$48,0))</f>
        <v>11.54746967258197</v>
      </c>
    </row>
    <row r="33" spans="1:29" x14ac:dyDescent="0.25">
      <c r="A33" s="1" t="s">
        <v>48</v>
      </c>
      <c r="B33" s="1" t="s">
        <v>732</v>
      </c>
      <c r="C33" s="14" t="s">
        <v>722</v>
      </c>
      <c r="D33" s="14" t="s">
        <v>725</v>
      </c>
      <c r="E33" s="15">
        <f>INDEX(AclB!$BP$2:$BP$42,MATCH(A33,AclB!$A$2:$A$42,0))</f>
        <v>0.15755463062413277</v>
      </c>
      <c r="F33" s="15">
        <f>INDEX(AcsB!$HB$2:$HB$41,MATCH(A33,AcsB!$A$2:$A$41,0))</f>
        <v>0.1762447710339082</v>
      </c>
      <c r="G33" s="15">
        <f>INDEX(HbsC!$O$2:$O$32,MATCH(A33,HbsC!$A$2:$A$32,0))</f>
        <v>3.9403686121756695E-2</v>
      </c>
      <c r="H33" s="15">
        <f>INDEX(HbsT!$L$2:$L$47,MATCH(A33,HbsT!$A$2:$A$47,0))</f>
        <v>0.43720044383450352</v>
      </c>
      <c r="I33" s="15">
        <f>INDEX(Mcr!$H$2:$H$48,MATCH(A33,Mcr!$A$2:$A$48,0))</f>
        <v>0.87026534568201941</v>
      </c>
      <c r="J33" s="15">
        <f>INDEX(RbcL!$I$2:$I$45,MATCH(A33,RbcL!$A$2:$A$45,0))</f>
        <v>1.6288502667052849</v>
      </c>
      <c r="K33" s="15">
        <f>INDEX(CooS!$HO$2:$HO$45,MATCH(A33,CooS!$A$2:$A$45,0))</f>
        <v>0.11869559529891134</v>
      </c>
      <c r="L33" s="15">
        <f>INDEX(CoxL!$AY$2:$AY$48,MATCH(A33,CoxL!$A$2:$A$48,0))</f>
        <v>4.7438171934409334</v>
      </c>
      <c r="M33" s="15">
        <f>INDEX(Fe!$AA$2:$AA$35,MATCH(A33,Fe!$A$2:$A$35,0))</f>
        <v>5.37170635740385E-2</v>
      </c>
      <c r="N33" s="15">
        <f>INDEX(FeFe!$J$2:$J$47,MATCH(A33,FeFe!$A$2:$A$47,0))</f>
        <v>7.4925996883361279</v>
      </c>
      <c r="O33" s="15">
        <f>INDEX(NiFe!$AE$2:$AE$47,MATCH(A33,NiFe!$A$2:$A$47,0))</f>
        <v>1.2362410570738258</v>
      </c>
      <c r="P33" s="15">
        <f>INDEX(MmoA!$V$2:$V$38,MATCH(A33,MmoA!$A$2:$A$38,0))</f>
        <v>7.2906561286560506E-2</v>
      </c>
      <c r="Q33" s="15">
        <f>INDEX(PmoA!$G$2:$G$32,MATCH(A33,PmoA!$A$2:$A$32,0))</f>
        <v>7.1861035032878995E-2</v>
      </c>
      <c r="R33" s="15">
        <f>INDEX(McrA!$F$2:$F$29,MATCH(A33,McrA!$A$2:$A$29,0))</f>
        <v>6.5969165128494198E-2</v>
      </c>
      <c r="S33" s="15">
        <f>INDEX(PsaA!$G$2:$G$42,MATCH(A33,PsaA!$A$2:$A$42,0))</f>
        <v>5.0542769005328399E-2</v>
      </c>
      <c r="T33" s="15">
        <f>INDEX(PsbA!$G$2:$G$47,MATCH(A33,PsbA!$A$2:$A$47,0))</f>
        <v>0.12724030794055791</v>
      </c>
      <c r="U33" s="15">
        <f>INDEX(RHO!$H$2:$H$43,MATCH(A33,RHO!$A$2:$A$43,0))</f>
        <v>0.56530257050524657</v>
      </c>
      <c r="V33" s="15">
        <f>INDEX(AtpA!$V$2:$V$48,MATCH(Summary!A33,AtpA!$A$2:$A$48,0))</f>
        <v>82.857198751965214</v>
      </c>
      <c r="W33" s="15">
        <f>INDEX(CcoN!$Y$2:$Y$48,MATCH(Summary!A33,CcoN!$A$2:$A$48,0))</f>
        <v>109.70665202659021</v>
      </c>
      <c r="X33" s="15">
        <f>INDEX(CoxA!$AK$2:$AK$48,MATCH(Summary!A33,CoxA!$A$2:$A$48,0))</f>
        <v>102.7476109714752</v>
      </c>
      <c r="Y33" s="15">
        <f>INDEX(CydA!$AO$2:$AO$48,MATCH(Summary!A33,CydA!$A$2:$A$48,0))</f>
        <v>98.344055775012592</v>
      </c>
      <c r="Z33" s="15">
        <f>INDEX(CyoA!$R$2:$R$47,MATCH(Summary!A33,CyoA!$A$2:$A$47,0))</f>
        <v>17.464562442135836</v>
      </c>
      <c r="AA33" s="15">
        <f>INDEX(NuoF!$V$2:$V$48,MATCH(Summary!A33,NuoF!$A$2:$A$48,0))</f>
        <v>25.268497305540116</v>
      </c>
      <c r="AB33" s="15">
        <f>INDEX(SdhA!$N$2:$N$45,MATCH(Summary!A33,SdhA!$A$2:$A$45,0))</f>
        <v>28.520538387629678</v>
      </c>
      <c r="AC33" s="15">
        <f>INDEX(FrdA!$G$2:$G$48,MATCH(Summary!A33,FrdA!$A$2:$A$48,0))</f>
        <v>10.886014059841669</v>
      </c>
    </row>
    <row r="34" spans="1:29" x14ac:dyDescent="0.25">
      <c r="A34" s="1" t="s">
        <v>49</v>
      </c>
      <c r="B34" s="1" t="s">
        <v>732</v>
      </c>
      <c r="C34" s="14" t="s">
        <v>726</v>
      </c>
      <c r="D34" s="14" t="s">
        <v>724</v>
      </c>
      <c r="E34" s="15">
        <f>INDEX(AclB!$BP$2:$BP$42,MATCH(A34,AclB!$A$2:$A$42,0))</f>
        <v>8.6735727700201701E-2</v>
      </c>
      <c r="F34" s="15">
        <f>INDEX(AcsB!$HB$2:$HB$41,MATCH(A34,AcsB!$A$2:$A$41,0))</f>
        <v>0.15844388819920421</v>
      </c>
      <c r="G34" s="15">
        <v>0</v>
      </c>
      <c r="H34" s="15">
        <f>INDEX(HbsT!$L$2:$L$47,MATCH(A34,HbsT!$A$2:$A$47,0))</f>
        <v>0.42916191343861243</v>
      </c>
      <c r="I34" s="15">
        <f>INDEX(Mcr!$H$2:$H$48,MATCH(A34,Mcr!$A$2:$A$48,0))</f>
        <v>0.96976411687760911</v>
      </c>
      <c r="J34" s="15">
        <f>INDEX(RbcL!$I$2:$I$45,MATCH(A34,RbcL!$A$2:$A$45,0))</f>
        <v>2.031218071102507</v>
      </c>
      <c r="K34" s="15">
        <f>INDEX(CooS!$HO$2:$HO$45,MATCH(A34,CooS!$A$2:$A$45,0))</f>
        <v>0.2134235361861021</v>
      </c>
      <c r="L34" s="15">
        <f>INDEX(CoxL!$AY$2:$AY$48,MATCH(A34,CoxL!$A$2:$A$48,0))</f>
        <v>3.2283974005169531</v>
      </c>
      <c r="M34" s="15">
        <f>INDEX(Fe!$AA$2:$AA$35,MATCH(A34,Fe!$A$2:$A$35,0))</f>
        <v>0.10688876691001581</v>
      </c>
      <c r="N34" s="15">
        <f>INDEX(FeFe!$J$2:$J$47,MATCH(A34,FeFe!$A$2:$A$47,0))</f>
        <v>1.1424733377217464</v>
      </c>
      <c r="O34" s="15">
        <f>INDEX(NiFe!$AE$2:$AE$47,MATCH(A34,NiFe!$A$2:$A$47,0))</f>
        <v>4.2354004487003509</v>
      </c>
      <c r="P34" s="15">
        <f>INDEX(MmoA!$V$2:$V$38,MATCH(A34,MmoA!$A$2:$A$38,0))</f>
        <v>4.7396486431656198E-2</v>
      </c>
      <c r="Q34" s="15">
        <v>0</v>
      </c>
      <c r="R34" s="15">
        <v>0</v>
      </c>
      <c r="S34" s="15">
        <f>INDEX(PsaA!$G$2:$G$42,MATCH(A34,PsaA!$A$2:$A$42,0))</f>
        <v>0.1128607374871359</v>
      </c>
      <c r="T34" s="15">
        <f>INDEX(PsbA!$G$2:$G$47,MATCH(A34,PsbA!$A$2:$A$47,0))</f>
        <v>0.10849845281324519</v>
      </c>
      <c r="U34" s="15">
        <f>INDEX(RHO!$H$2:$H$43,MATCH(A34,RHO!$A$2:$A$43,0))</f>
        <v>4.5597609883919997E-2</v>
      </c>
      <c r="V34" s="15">
        <f>INDEX(AtpA!$V$2:$V$48,MATCH(Summary!A34,AtpA!$A$2:$A$48,0))</f>
        <v>138.18561454447604</v>
      </c>
      <c r="W34" s="15">
        <f>INDEX(CcoN!$Y$2:$Y$48,MATCH(Summary!A34,CcoN!$A$2:$A$48,0))</f>
        <v>113.95259390578923</v>
      </c>
      <c r="X34" s="15">
        <f>INDEX(CoxA!$AK$2:$AK$48,MATCH(Summary!A34,CoxA!$A$2:$A$48,0))</f>
        <v>121.1586616474318</v>
      </c>
      <c r="Y34" s="15">
        <f>INDEX(CydA!$AO$2:$AO$48,MATCH(Summary!A34,CydA!$A$2:$A$48,0))</f>
        <v>107.70843900812406</v>
      </c>
      <c r="Z34" s="15">
        <f>INDEX(CyoA!$R$2:$R$47,MATCH(Summary!A34,CyoA!$A$2:$A$47,0))</f>
        <v>24.352294423395019</v>
      </c>
      <c r="AA34" s="15">
        <f>INDEX(NuoF!$V$2:$V$48,MATCH(Summary!A34,NuoF!$A$2:$A$48,0))</f>
        <v>21.897746637013096</v>
      </c>
      <c r="AB34" s="15">
        <f>INDEX(SdhA!$N$2:$N$45,MATCH(Summary!A34,SdhA!$A$2:$A$45,0))</f>
        <v>26.278312143837766</v>
      </c>
      <c r="AC34" s="15">
        <f>INDEX(FrdA!$G$2:$G$48,MATCH(Summary!A34,FrdA!$A$2:$A$48,0))</f>
        <v>13.48710739701488</v>
      </c>
    </row>
    <row r="35" spans="1:29" x14ac:dyDescent="0.25">
      <c r="A35" s="1" t="s">
        <v>50</v>
      </c>
      <c r="B35" s="1" t="s">
        <v>732</v>
      </c>
      <c r="C35" s="14" t="s">
        <v>726</v>
      </c>
      <c r="D35" s="14" t="s">
        <v>725</v>
      </c>
      <c r="E35" s="15">
        <f>INDEX(AclB!$BP$2:$BP$42,MATCH(A35,AclB!$A$2:$A$42,0))</f>
        <v>0.39878253045083178</v>
      </c>
      <c r="F35" s="15">
        <f>INDEX(AcsB!$HB$2:$HB$41,MATCH(A35,AcsB!$A$2:$A$41,0))</f>
        <v>0.26766335906710492</v>
      </c>
      <c r="G35" s="15">
        <v>0</v>
      </c>
      <c r="H35" s="15">
        <f>INDEX(HbsT!$L$2:$L$47,MATCH(A35,HbsT!$A$2:$A$47,0))</f>
        <v>1.2564150777648491</v>
      </c>
      <c r="I35" s="15">
        <f>INDEX(Mcr!$H$2:$H$48,MATCH(A35,Mcr!$A$2:$A$48,0))</f>
        <v>0.95319085709989404</v>
      </c>
      <c r="J35" s="15">
        <f>INDEX(RbcL!$I$2:$I$45,MATCH(A35,RbcL!$A$2:$A$45,0))</f>
        <v>6.7414026824717066</v>
      </c>
      <c r="K35" s="15">
        <f>INDEX(CooS!$HO$2:$HO$45,MATCH(A35,CooS!$A$2:$A$45,0))</f>
        <v>0.14721640158055921</v>
      </c>
      <c r="L35" s="15">
        <f>INDEX(CoxL!$AY$2:$AY$48,MATCH(A35,CoxL!$A$2:$A$48,0))</f>
        <v>11.999519753128995</v>
      </c>
      <c r="M35" s="15">
        <v>0</v>
      </c>
      <c r="N35" s="15">
        <f>INDEX(FeFe!$J$2:$J$47,MATCH(A35,FeFe!$A$2:$A$47,0))</f>
        <v>2.416727604707761</v>
      </c>
      <c r="O35" s="15">
        <f>INDEX(NiFe!$AE$2:$AE$47,MATCH(A35,NiFe!$A$2:$A$47,0))</f>
        <v>7.6587342808852963</v>
      </c>
      <c r="P35" s="15">
        <f>INDEX(MmoA!$V$2:$V$38,MATCH(A35,MmoA!$A$2:$A$38,0))</f>
        <v>0.1435775358410695</v>
      </c>
      <c r="Q35" s="15">
        <v>0</v>
      </c>
      <c r="R35" s="15">
        <v>0</v>
      </c>
      <c r="S35" s="15">
        <f>INDEX(PsaA!$G$2:$G$42,MATCH(A35,PsaA!$A$2:$A$42,0))</f>
        <v>0.12640612845250199</v>
      </c>
      <c r="T35" s="15">
        <f>INDEX(PsbA!$G$2:$G$47,MATCH(A35,PsbA!$A$2:$A$47,0))</f>
        <v>1.96873789364861</v>
      </c>
      <c r="U35" s="15">
        <f>INDEX(RHO!$H$2:$H$43,MATCH(A35,RHO!$A$2:$A$43,0))</f>
        <v>0.51176970090823182</v>
      </c>
      <c r="V35" s="15">
        <f>INDEX(AtpA!$V$2:$V$48,MATCH(Summary!A35,AtpA!$A$2:$A$48,0))</f>
        <v>96.462520514671994</v>
      </c>
      <c r="W35" s="15">
        <f>INDEX(CcoN!$Y$2:$Y$48,MATCH(Summary!A35,CcoN!$A$2:$A$48,0))</f>
        <v>14.442199608388957</v>
      </c>
      <c r="X35" s="15">
        <f>INDEX(CoxA!$AK$2:$AK$48,MATCH(Summary!A35,CoxA!$A$2:$A$48,0))</f>
        <v>82.696118949000535</v>
      </c>
      <c r="Y35" s="15">
        <f>INDEX(CydA!$AO$2:$AO$48,MATCH(Summary!A35,CydA!$A$2:$A$48,0))</f>
        <v>46.259119166432058</v>
      </c>
      <c r="Z35" s="15">
        <f>INDEX(CyoA!$R$2:$R$47,MATCH(Summary!A35,CyoA!$A$2:$A$47,0))</f>
        <v>9.2333194759996324</v>
      </c>
      <c r="AA35" s="15">
        <f>INDEX(NuoF!$V$2:$V$48,MATCH(Summary!A35,NuoF!$A$2:$A$48,0))</f>
        <v>25.864872645309344</v>
      </c>
      <c r="AB35" s="15">
        <f>INDEX(SdhA!$N$2:$N$45,MATCH(Summary!A35,SdhA!$A$2:$A$45,0))</f>
        <v>27.551396515882413</v>
      </c>
      <c r="AC35" s="15">
        <f>INDEX(FrdA!$G$2:$G$48,MATCH(Summary!A35,FrdA!$A$2:$A$48,0))</f>
        <v>10.055169524243439</v>
      </c>
    </row>
    <row r="36" spans="1:29" x14ac:dyDescent="0.25">
      <c r="A36" s="1" t="s">
        <v>51</v>
      </c>
      <c r="B36" s="1" t="s">
        <v>732</v>
      </c>
      <c r="C36" s="14" t="s">
        <v>727</v>
      </c>
      <c r="D36" s="14" t="s">
        <v>724</v>
      </c>
      <c r="E36" s="15">
        <f>INDEX(AclB!$BP$2:$BP$42,MATCH(A36,AclB!$A$2:$A$42,0))</f>
        <v>1.8293069967771571</v>
      </c>
      <c r="F36" s="15">
        <f>INDEX(AcsB!$HB$2:$HB$41,MATCH(A36,AcsB!$A$2:$A$41,0))</f>
        <v>0.61751562166512897</v>
      </c>
      <c r="G36" s="15">
        <v>0</v>
      </c>
      <c r="H36" s="15">
        <f>INDEX(HbsT!$L$2:$L$47,MATCH(A36,HbsT!$A$2:$A$47,0))</f>
        <v>2.9002624626643954</v>
      </c>
      <c r="I36" s="15">
        <f>INDEX(Mcr!$H$2:$H$48,MATCH(A36,Mcr!$A$2:$A$48,0))</f>
        <v>1.8558923801594189</v>
      </c>
      <c r="J36" s="15">
        <f>INDEX(RbcL!$I$2:$I$45,MATCH(A36,RbcL!$A$2:$A$45,0))</f>
        <v>14.157504256028631</v>
      </c>
      <c r="K36" s="15">
        <f>INDEX(CooS!$HO$2:$HO$45,MATCH(A36,CooS!$A$2:$A$45,0))</f>
        <v>9.2581721085453206E-2</v>
      </c>
      <c r="L36" s="15">
        <f>INDEX(CoxL!$AY$2:$AY$48,MATCH(A36,CoxL!$A$2:$A$48,0))</f>
        <v>16.997134985656775</v>
      </c>
      <c r="M36" s="15">
        <f>INDEX(Fe!$AA$2:$AA$35,MATCH(A36,Fe!$A$2:$A$35,0))</f>
        <v>0.99148695266334907</v>
      </c>
      <c r="N36" s="15">
        <f>INDEX(FeFe!$J$2:$J$47,MATCH(A36,FeFe!$A$2:$A$47,0))</f>
        <v>2.22553682808755</v>
      </c>
      <c r="O36" s="15">
        <f>INDEX(NiFe!$AE$2:$AE$47,MATCH(A36,NiFe!$A$2:$A$47,0))</f>
        <v>15.555157289607587</v>
      </c>
      <c r="P36" s="15">
        <v>0</v>
      </c>
      <c r="Q36" s="15">
        <f>INDEX(PmoA!$G$2:$G$32,MATCH(A36,PmoA!$A$2:$A$32,0))</f>
        <v>2.6842314168499701</v>
      </c>
      <c r="R36" s="15">
        <v>0</v>
      </c>
      <c r="S36" s="15">
        <f>INDEX(PsaA!$G$2:$G$42,MATCH(A36,PsaA!$A$2:$A$42,0))</f>
        <v>1.2644211020980891</v>
      </c>
      <c r="T36" s="15">
        <f>INDEX(PsbA!$G$2:$G$47,MATCH(A36,PsbA!$A$2:$A$47,0))</f>
        <v>6.7845261311654603</v>
      </c>
      <c r="U36" s="15">
        <f>INDEX(RHO!$H$2:$H$43,MATCH(A36,RHO!$A$2:$A$43,0))</f>
        <v>0.89187340844006702</v>
      </c>
      <c r="V36" s="15">
        <f>INDEX(AtpA!$V$2:$V$48,MATCH(Summary!A36,AtpA!$A$2:$A$48,0))</f>
        <v>142.94900039118187</v>
      </c>
      <c r="W36" s="15">
        <f>INDEX(CcoN!$Y$2:$Y$48,MATCH(Summary!A36,CcoN!$A$2:$A$48,0))</f>
        <v>62.989730463160946</v>
      </c>
      <c r="X36" s="15">
        <f>INDEX(CoxA!$AK$2:$AK$48,MATCH(Summary!A36,CoxA!$A$2:$A$48,0))</f>
        <v>229.33224636176882</v>
      </c>
      <c r="Y36" s="15">
        <f>INDEX(CydA!$AO$2:$AO$48,MATCH(Summary!A36,CydA!$A$2:$A$48,0))</f>
        <v>114.29234116145575</v>
      </c>
      <c r="Z36" s="15">
        <f>INDEX(CyoA!$R$2:$R$47,MATCH(Summary!A36,CyoA!$A$2:$A$47,0))</f>
        <v>18.518729959089626</v>
      </c>
      <c r="AA36" s="15">
        <f>INDEX(NuoF!$V$2:$V$48,MATCH(Summary!A36,NuoF!$A$2:$A$48,0))</f>
        <v>47.038595224167267</v>
      </c>
      <c r="AB36" s="15">
        <f>INDEX(SdhA!$N$2:$N$45,MATCH(Summary!A36,SdhA!$A$2:$A$45,0))</f>
        <v>57.459728918318305</v>
      </c>
      <c r="AC36" s="15">
        <f>INDEX(FrdA!$G$2:$G$48,MATCH(Summary!A36,FrdA!$A$2:$A$48,0))</f>
        <v>23.102879910975261</v>
      </c>
    </row>
    <row r="37" spans="1:29" x14ac:dyDescent="0.25">
      <c r="A37" s="1" t="s">
        <v>52</v>
      </c>
      <c r="B37" s="1" t="s">
        <v>732</v>
      </c>
      <c r="C37" s="14" t="s">
        <v>727</v>
      </c>
      <c r="D37" s="14" t="s">
        <v>725</v>
      </c>
      <c r="E37" s="15">
        <f>INDEX(AclB!$BP$2:$BP$42,MATCH(A37,AclB!$A$2:$A$42,0))</f>
        <v>0.64253984230081784</v>
      </c>
      <c r="F37" s="15">
        <f>INDEX(AcsB!$HB$2:$HB$41,MATCH(A37,AcsB!$A$2:$A$41,0))</f>
        <v>0.36662350457587428</v>
      </c>
      <c r="G37" s="15">
        <f>INDEX(HbsC!$O$2:$O$32,MATCH(A37,HbsC!$A$2:$A$32,0))</f>
        <v>4.1856042889873296E-2</v>
      </c>
      <c r="H37" s="15">
        <f>INDEX(HbsT!$L$2:$L$47,MATCH(A37,HbsT!$A$2:$A$47,0))</f>
        <v>0.88330524334993843</v>
      </c>
      <c r="I37" s="15">
        <f>INDEX(Mcr!$H$2:$H$48,MATCH(A37,Mcr!$A$2:$A$48,0))</f>
        <v>0.96959935250639595</v>
      </c>
      <c r="J37" s="15">
        <f>INDEX(RbcL!$I$2:$I$45,MATCH(A37,RbcL!$A$2:$A$45,0))</f>
        <v>1.1199680614370857</v>
      </c>
      <c r="K37" s="15">
        <f>INDEX(CooS!$HO$2:$HO$45,MATCH(A37,CooS!$A$2:$A$45,0))</f>
        <v>0.21843360477229548</v>
      </c>
      <c r="L37" s="15">
        <f>INDEX(CoxL!$AY$2:$AY$48,MATCH(A37,CoxL!$A$2:$A$48,0))</f>
        <v>2.7077347861056698</v>
      </c>
      <c r="M37" s="15">
        <f>INDEX(Fe!$AA$2:$AA$35,MATCH(A37,Fe!$A$2:$A$35,0))</f>
        <v>8.5415978644620194E-2</v>
      </c>
      <c r="N37" s="15">
        <f>INDEX(FeFe!$J$2:$J$47,MATCH(A37,FeFe!$A$2:$A$47,0))</f>
        <v>1.4816908626137173</v>
      </c>
      <c r="O37" s="15">
        <f>INDEX(NiFe!$AE$2:$AE$47,MATCH(A37,NiFe!$A$2:$A$47,0))</f>
        <v>2.9234148054276416</v>
      </c>
      <c r="P37" s="15">
        <f>INDEX(MmoA!$V$2:$V$38,MATCH(A37,MmoA!$A$2:$A$38,0))</f>
        <v>0.36468403520347414</v>
      </c>
      <c r="Q37" s="15">
        <f>INDEX(PmoA!$G$2:$G$32,MATCH(A37,PmoA!$A$2:$A$32,0))</f>
        <v>0.15419478703809911</v>
      </c>
      <c r="R37" s="15">
        <f>INDEX(McrA!$F$2:$F$29,MATCH(A37,McrA!$A$2:$A$29,0))</f>
        <v>5.2799328571463501E-2</v>
      </c>
      <c r="S37" s="15">
        <f>INDEX(PsaA!$G$2:$G$42,MATCH(A37,PsaA!$A$2:$A$42,0))</f>
        <v>0.57907465251287704</v>
      </c>
      <c r="T37" s="15">
        <f>INDEX(PsbA!$G$2:$G$47,MATCH(A37,PsbA!$A$2:$A$47,0))</f>
        <v>0.88973861398406107</v>
      </c>
      <c r="U37" s="15">
        <f>INDEX(RHO!$H$2:$H$43,MATCH(A37,RHO!$A$2:$A$43,0))</f>
        <v>0.99239166407806323</v>
      </c>
      <c r="V37" s="15">
        <f>INDEX(AtpA!$V$2:$V$48,MATCH(Summary!A37,AtpA!$A$2:$A$48,0))</f>
        <v>88.171535705851824</v>
      </c>
      <c r="W37" s="15">
        <f>INDEX(CcoN!$Y$2:$Y$48,MATCH(Summary!A37,CcoN!$A$2:$A$48,0))</f>
        <v>166.48421591191607</v>
      </c>
      <c r="X37" s="15">
        <f>INDEX(CoxA!$AK$2:$AK$48,MATCH(Summary!A37,CoxA!$A$2:$A$48,0))</f>
        <v>132.90105377228093</v>
      </c>
      <c r="Y37" s="15">
        <f>INDEX(CydA!$AO$2:$AO$48,MATCH(Summary!A37,CydA!$A$2:$A$48,0))</f>
        <v>109.42226234211695</v>
      </c>
      <c r="Z37" s="15">
        <f>INDEX(CyoA!$R$2:$R$47,MATCH(Summary!A37,CyoA!$A$2:$A$47,0))</f>
        <v>19.343037846682307</v>
      </c>
      <c r="AA37" s="15">
        <f>INDEX(NuoF!$V$2:$V$48,MATCH(Summary!A37,NuoF!$A$2:$A$48,0))</f>
        <v>37.17109288950234</v>
      </c>
      <c r="AB37" s="15">
        <f>INDEX(SdhA!$N$2:$N$45,MATCH(Summary!A37,SdhA!$A$2:$A$45,0))</f>
        <v>25.802017521527734</v>
      </c>
      <c r="AC37" s="15">
        <f>INDEX(FrdA!$G$2:$G$48,MATCH(Summary!A37,FrdA!$A$2:$A$48,0))</f>
        <v>12.356130737272279</v>
      </c>
    </row>
    <row r="38" spans="1:29" x14ac:dyDescent="0.25">
      <c r="A38" s="1" t="s">
        <v>53</v>
      </c>
      <c r="B38" s="1" t="s">
        <v>732</v>
      </c>
      <c r="C38" s="14" t="s">
        <v>728</v>
      </c>
      <c r="D38" s="14" t="s">
        <v>724</v>
      </c>
      <c r="E38" s="15">
        <f>INDEX(AclB!$BP$2:$BP$42,MATCH(A38,AclB!$A$2:$A$42,0))</f>
        <v>0.24799154979916604</v>
      </c>
      <c r="F38" s="15">
        <f>INDEX(AcsB!$HB$2:$HB$41,MATCH(A38,AcsB!$A$2:$A$41,0))</f>
        <v>0.18908141611594992</v>
      </c>
      <c r="G38" s="15">
        <f>INDEX(HbsC!$O$2:$O$32,MATCH(A38,HbsC!$A$2:$A$32,0))</f>
        <v>1.10133006550615E-2</v>
      </c>
      <c r="H38" s="15">
        <f>INDEX(HbsT!$L$2:$L$47,MATCH(A38,HbsT!$A$2:$A$47,0))</f>
        <v>0.90133601138588071</v>
      </c>
      <c r="I38" s="15">
        <f>INDEX(Mcr!$H$2:$H$48,MATCH(A38,Mcr!$A$2:$A$48,0))</f>
        <v>0.99806275323173854</v>
      </c>
      <c r="J38" s="15">
        <f>INDEX(RbcL!$I$2:$I$45,MATCH(A38,RbcL!$A$2:$A$45,0))</f>
        <v>2.6608765133388581</v>
      </c>
      <c r="K38" s="15">
        <f>INDEX(CooS!$HO$2:$HO$45,MATCH(A38,CooS!$A$2:$A$45,0))</f>
        <v>0.22229408367930359</v>
      </c>
      <c r="L38" s="15">
        <f>INDEX(CoxL!$AY$2:$AY$48,MATCH(A38,CoxL!$A$2:$A$48,0))</f>
        <v>5.368527249624294</v>
      </c>
      <c r="M38" s="15">
        <f>INDEX(Fe!$AA$2:$AA$35,MATCH(A38,Fe!$A$2:$A$35,0))</f>
        <v>0.15506340340653119</v>
      </c>
      <c r="N38" s="15">
        <f>INDEX(FeFe!$J$2:$J$47,MATCH(A38,FeFe!$A$2:$A$47,0))</f>
        <v>1.2665339932289428</v>
      </c>
      <c r="O38" s="15">
        <f>INDEX(NiFe!$AE$2:$AE$47,MATCH(A38,NiFe!$A$2:$A$47,0))</f>
        <v>4.7347707051343484</v>
      </c>
      <c r="P38" s="15">
        <f>INDEX(MmoA!$V$2:$V$38,MATCH(A38,MmoA!$A$2:$A$38,0))</f>
        <v>0.10417338372345018</v>
      </c>
      <c r="Q38" s="15">
        <v>0</v>
      </c>
      <c r="R38" s="15">
        <v>0</v>
      </c>
      <c r="S38" s="15">
        <f>INDEX(PsaA!$G$2:$G$42,MATCH(A38,PsaA!$A$2:$A$42,0))</f>
        <v>8.1738080308271704E-2</v>
      </c>
      <c r="T38" s="15">
        <f>INDEX(PsbA!$G$2:$G$47,MATCH(A38,PsbA!$A$2:$A$47,0))</f>
        <v>1.1890175010649522</v>
      </c>
      <c r="U38" s="15">
        <f>INDEX(RHO!$H$2:$H$43,MATCH(A38,RHO!$A$2:$A$43,0))</f>
        <v>0.22263116430323068</v>
      </c>
      <c r="V38" s="15">
        <f>INDEX(AtpA!$V$2:$V$48,MATCH(Summary!A38,AtpA!$A$2:$A$48,0))</f>
        <v>93.868089953722603</v>
      </c>
      <c r="W38" s="15">
        <f>INDEX(CcoN!$Y$2:$Y$48,MATCH(Summary!A38,CcoN!$A$2:$A$48,0))</f>
        <v>126.87890889742373</v>
      </c>
      <c r="X38" s="15">
        <f>INDEX(CoxA!$AK$2:$AK$48,MATCH(Summary!A38,CoxA!$A$2:$A$48,0))</f>
        <v>121.96297821078301</v>
      </c>
      <c r="Y38" s="15">
        <f>INDEX(CydA!$AO$2:$AO$48,MATCH(Summary!A38,CydA!$A$2:$A$48,0))</f>
        <v>86.427907852487436</v>
      </c>
      <c r="Z38" s="15">
        <f>INDEX(CyoA!$R$2:$R$47,MATCH(Summary!A38,CyoA!$A$2:$A$47,0))</f>
        <v>22.288416004811989</v>
      </c>
      <c r="AA38" s="15">
        <f>INDEX(NuoF!$V$2:$V$48,MATCH(Summary!A38,NuoF!$A$2:$A$48,0))</f>
        <v>32.010591824886063</v>
      </c>
      <c r="AB38" s="15">
        <f>INDEX(SdhA!$N$2:$N$45,MATCH(Summary!A38,SdhA!$A$2:$A$45,0))</f>
        <v>25.646774911196079</v>
      </c>
      <c r="AC38" s="15">
        <f>INDEX(FrdA!$G$2:$G$48,MATCH(Summary!A38,FrdA!$A$2:$A$48,0))</f>
        <v>10.44107684494657</v>
      </c>
    </row>
    <row r="39" spans="1:29" x14ac:dyDescent="0.25">
      <c r="A39" s="1" t="s">
        <v>54</v>
      </c>
      <c r="B39" s="1" t="s">
        <v>732</v>
      </c>
      <c r="C39" s="14" t="s">
        <v>728</v>
      </c>
      <c r="D39" s="14" t="s">
        <v>725</v>
      </c>
      <c r="E39" s="15">
        <v>0</v>
      </c>
      <c r="F39" s="15">
        <v>0</v>
      </c>
      <c r="G39" s="15">
        <v>0</v>
      </c>
      <c r="H39" s="15">
        <f>INDEX(HbsT!$L$2:$L$47,MATCH(A39,HbsT!$A$2:$A$47,0))</f>
        <v>0.60201778758541491</v>
      </c>
      <c r="I39" s="15">
        <f>INDEX(Mcr!$H$2:$H$48,MATCH(A39,Mcr!$A$2:$A$48,0))</f>
        <v>1.4306959207629681</v>
      </c>
      <c r="J39" s="15">
        <f>INDEX(RbcL!$I$2:$I$45,MATCH(A39,RbcL!$A$2:$A$45,0))</f>
        <v>6.5107751726705656</v>
      </c>
      <c r="K39" s="15">
        <f>INDEX(CooS!$HO$2:$HO$45,MATCH(A39,CooS!$A$2:$A$45,0))</f>
        <v>0.20965898607242811</v>
      </c>
      <c r="L39" s="15">
        <f>INDEX(CoxL!$AY$2:$AY$48,MATCH(A39,CoxL!$A$2:$A$48,0))</f>
        <v>6.9891807302683278</v>
      </c>
      <c r="M39" s="15">
        <f>INDEX(Fe!$AA$2:$AA$35,MATCH(A39,Fe!$A$2:$A$35,0))</f>
        <v>0.2247226435089088</v>
      </c>
      <c r="N39" s="15">
        <f>INDEX(FeFe!$J$2:$J$47,MATCH(A39,FeFe!$A$2:$A$47,0))</f>
        <v>1.2042219212681928</v>
      </c>
      <c r="O39" s="15">
        <f>INDEX(NiFe!$AE$2:$AE$47,MATCH(A39,NiFe!$A$2:$A$47,0))</f>
        <v>3.5979524187191196</v>
      </c>
      <c r="P39" s="15">
        <f>INDEX(MmoA!$V$2:$V$38,MATCH(A39,MmoA!$A$2:$A$38,0))</f>
        <v>0.27232799776774397</v>
      </c>
      <c r="Q39" s="15">
        <f>INDEX(PmoA!$G$2:$G$32,MATCH(A39,PmoA!$A$2:$A$32,0))</f>
        <v>0.14599340613616399</v>
      </c>
      <c r="R39" s="15">
        <v>0</v>
      </c>
      <c r="S39" s="15">
        <f>INDEX(PsaA!$G$2:$G$42,MATCH(A39,PsaA!$A$2:$A$42,0))</f>
        <v>0.33935882194119105</v>
      </c>
      <c r="T39" s="15">
        <f>INDEX(PsbA!$G$2:$G$47,MATCH(A39,PsbA!$A$2:$A$47,0))</f>
        <v>1.063725485073981</v>
      </c>
      <c r="U39" s="15">
        <f>INDEX(RHO!$H$2:$H$43,MATCH(A39,RHO!$A$2:$A$43,0))</f>
        <v>1.2695720374930866</v>
      </c>
      <c r="V39" s="15">
        <f>INDEX(AtpA!$V$2:$V$48,MATCH(Summary!A39,AtpA!$A$2:$A$48,0))</f>
        <v>148.83578643402589</v>
      </c>
      <c r="W39" s="15">
        <f>INDEX(CcoN!$Y$2:$Y$48,MATCH(Summary!A39,CcoN!$A$2:$A$48,0))</f>
        <v>151.00427511584391</v>
      </c>
      <c r="X39" s="15">
        <f>INDEX(CoxA!$AK$2:$AK$48,MATCH(Summary!A39,CoxA!$A$2:$A$48,0))</f>
        <v>193.94965500719377</v>
      </c>
      <c r="Y39" s="15">
        <f>INDEX(CydA!$AO$2:$AO$48,MATCH(Summary!A39,CydA!$A$2:$A$48,0))</f>
        <v>168.86399829719053</v>
      </c>
      <c r="Z39" s="15">
        <f>INDEX(CyoA!$R$2:$R$47,MATCH(Summary!A39,CyoA!$A$2:$A$47,0))</f>
        <v>27.59850271608769</v>
      </c>
      <c r="AA39" s="15">
        <f>INDEX(NuoF!$V$2:$V$48,MATCH(Summary!A39,NuoF!$A$2:$A$48,0))</f>
        <v>32.308690222448938</v>
      </c>
      <c r="AB39" s="15">
        <f>INDEX(SdhA!$N$2:$N$45,MATCH(Summary!A39,SdhA!$A$2:$A$45,0))</f>
        <v>33.611582058377117</v>
      </c>
      <c r="AC39" s="15">
        <f>INDEX(FrdA!$G$2:$G$48,MATCH(Summary!A39,FrdA!$A$2:$A$48,0))</f>
        <v>11.78016562984358</v>
      </c>
    </row>
    <row r="40" spans="1:29" x14ac:dyDescent="0.25">
      <c r="A40" s="1" t="s">
        <v>228</v>
      </c>
      <c r="B40" s="1" t="s">
        <v>732</v>
      </c>
      <c r="C40" s="14" t="s">
        <v>729</v>
      </c>
      <c r="D40" s="14" t="s">
        <v>724</v>
      </c>
      <c r="E40" s="15">
        <f>INDEX(AclB!$BP$2:$BP$42,MATCH(A40,AclB!$A$2:$A$42,0))</f>
        <v>0</v>
      </c>
      <c r="F40" s="15">
        <f>INDEX(AcsB!$HB$2:$HB$41,MATCH(A40,AcsB!$A$2:$A$41,0))</f>
        <v>0</v>
      </c>
      <c r="G40" s="15">
        <v>0</v>
      </c>
      <c r="H40" s="15">
        <f>INDEX(HbsT!$L$2:$L$47,MATCH(A40,HbsT!$A$2:$A$47,0))</f>
        <v>0</v>
      </c>
      <c r="I40" s="15">
        <f>INDEX(Mcr!$H$2:$H$48,MATCH(A40,Mcr!$A$2:$A$48,0))</f>
        <v>0</v>
      </c>
      <c r="J40" s="15">
        <f>INDEX(RbcL!$I$2:$I$45,MATCH(A40,RbcL!$A$2:$A$45,0))</f>
        <v>0</v>
      </c>
      <c r="K40" s="15">
        <f>INDEX(CooS!$HO$2:$HO$45,MATCH(A40,CooS!$A$2:$A$45,0))</f>
        <v>0</v>
      </c>
      <c r="L40" s="15">
        <f>INDEX(CoxL!$AY$2:$AY$48,MATCH(A40,CoxL!$A$2:$A$48,0))</f>
        <v>0</v>
      </c>
      <c r="M40" s="15">
        <f>INDEX(Fe!$AA$2:$AA$35,MATCH(A40,Fe!$A$2:$A$35,0))</f>
        <v>0</v>
      </c>
      <c r="N40" s="15">
        <f>INDEX(FeFe!$J$2:$J$47,MATCH(A40,FeFe!$A$2:$A$47,0))</f>
        <v>0</v>
      </c>
      <c r="O40" s="15">
        <v>0</v>
      </c>
      <c r="P40" s="15">
        <v>0</v>
      </c>
      <c r="Q40" s="15">
        <v>0</v>
      </c>
      <c r="R40" s="15">
        <v>0</v>
      </c>
      <c r="S40" s="15">
        <f>INDEX(PsaA!$G$2:$G$42,MATCH(A40,PsaA!$A$2:$A$42,0))</f>
        <v>0</v>
      </c>
      <c r="T40" s="15">
        <f>INDEX(PsbA!$G$2:$G$47,MATCH(A40,PsbA!$A$2:$A$47,0))</f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f>INDEX(NuoF!$V$2:$V$48,MATCH(Summary!A40,NuoF!$A$2:$A$48,0))</f>
        <v>0</v>
      </c>
      <c r="AB40" s="15">
        <f>INDEX(SdhA!$N$2:$N$45,MATCH(Summary!A40,SdhA!$A$2:$A$45,0))</f>
        <v>0</v>
      </c>
      <c r="AC40" s="15">
        <f>INDEX(FrdA!$G$2:$G$48,MATCH(Summary!A40,FrdA!$A$2:$A$48,0))</f>
        <v>0</v>
      </c>
    </row>
    <row r="41" spans="1:29" x14ac:dyDescent="0.25">
      <c r="A41" s="1" t="s">
        <v>55</v>
      </c>
      <c r="B41" s="1" t="s">
        <v>732</v>
      </c>
      <c r="C41" s="14" t="s">
        <v>729</v>
      </c>
      <c r="D41" s="14" t="s">
        <v>725</v>
      </c>
      <c r="E41" s="15">
        <f>INDEX(AclB!$BP$2:$BP$42,MATCH(A41,AclB!$A$2:$A$42,0))</f>
        <v>0.27014050057733019</v>
      </c>
      <c r="F41" s="15">
        <f>INDEX(AcsB!$HB$2:$HB$41,MATCH(A41,AcsB!$A$2:$A$41,0))</f>
        <v>0.18497169152352372</v>
      </c>
      <c r="G41" s="15">
        <f>INDEX(HbsC!$O$2:$O$32,MATCH(A41,HbsC!$A$2:$A$32,0))</f>
        <v>8.9098987810796976E-2</v>
      </c>
      <c r="H41" s="15">
        <f>INDEX(HbsT!$L$2:$L$47,MATCH(A41,HbsT!$A$2:$A$47,0))</f>
        <v>1.7517680100656867</v>
      </c>
      <c r="I41" s="15">
        <f>INDEX(Mcr!$H$2:$H$48,MATCH(A41,Mcr!$A$2:$A$48,0))</f>
        <v>2.4989380888999908</v>
      </c>
      <c r="J41" s="15">
        <f>INDEX(RbcL!$I$2:$I$45,MATCH(A41,RbcL!$A$2:$A$45,0))</f>
        <v>3.1468108088621052</v>
      </c>
      <c r="K41" s="15">
        <f>INDEX(CooS!$HO$2:$HO$45,MATCH(A41,CooS!$A$2:$A$45,0))</f>
        <v>0.14268305441980728</v>
      </c>
      <c r="L41" s="15">
        <f>INDEX(CoxL!$AY$2:$AY$48,MATCH(A41,CoxL!$A$2:$A$48,0))</f>
        <v>20.300010113361559</v>
      </c>
      <c r="M41" s="15">
        <f>INDEX(Fe!$AA$2:$AA$35,MATCH(A41,Fe!$A$2:$A$35,0))</f>
        <v>0.16872095742306226</v>
      </c>
      <c r="N41" s="15">
        <f>INDEX(FeFe!$J$2:$J$47,MATCH(A41,FeFe!$A$2:$A$47,0))</f>
        <v>0.87042616948679596</v>
      </c>
      <c r="O41" s="15">
        <f>INDEX(NiFe!$AE$2:$AE$47,MATCH(A41,NiFe!$A$2:$A$47,0))</f>
        <v>29.28877698809773</v>
      </c>
      <c r="P41" s="15">
        <f>INDEX(MmoA!$V$2:$V$38,MATCH(A41,MmoA!$A$2:$A$38,0))</f>
        <v>1.0137701030223987</v>
      </c>
      <c r="Q41" s="15">
        <f>INDEX(PmoA!$G$2:$G$32,MATCH(A41,PmoA!$A$2:$A$32,0))</f>
        <v>7.407043668928659E-2</v>
      </c>
      <c r="R41" s="15">
        <f>INDEX(McrA!$F$2:$F$29,MATCH(A41,McrA!$A$2:$A$29,0))</f>
        <v>6.21276244127573E-2</v>
      </c>
      <c r="S41" s="15">
        <f>INDEX(PsaA!$G$2:$G$42,MATCH(A41,PsaA!$A$2:$A$42,0))</f>
        <v>6.0660375613267051E-2</v>
      </c>
      <c r="T41" s="15">
        <f>INDEX(PsbA!$G$2:$G$47,MATCH(A41,PsbA!$A$2:$A$47,0))</f>
        <v>0.59246715909669945</v>
      </c>
      <c r="U41" s="15">
        <f>INDEX(RHO!$H$2:$H$43,MATCH(A41,RHO!$A$2:$A$43,0))</f>
        <v>0.51353079045541794</v>
      </c>
      <c r="V41" s="15">
        <f>INDEX(AtpA!$V$2:$V$48,MATCH(Summary!A41,AtpA!$A$2:$A$48,0))</f>
        <v>82.363407526280184</v>
      </c>
      <c r="W41" s="15">
        <f>INDEX(CcoN!$Y$2:$Y$48,MATCH(Summary!A41,CcoN!$A$2:$A$48,0))</f>
        <v>40.34018582593356</v>
      </c>
      <c r="X41" s="15">
        <f>INDEX(CoxA!$AK$2:$AK$48,MATCH(Summary!A41,CoxA!$A$2:$A$48,0))</f>
        <v>70.976946514922233</v>
      </c>
      <c r="Y41" s="15">
        <f>INDEX(CydA!$AO$2:$AO$48,MATCH(Summary!A41,CydA!$A$2:$A$48,0))</f>
        <v>30.188999970592924</v>
      </c>
      <c r="Z41" s="15">
        <f>INDEX(CyoA!$R$2:$R$47,MATCH(Summary!A41,CyoA!$A$2:$A$47,0))</f>
        <v>11.484686121666629</v>
      </c>
      <c r="AA41" s="15">
        <f>INDEX(NuoF!$V$2:$V$48,MATCH(Summary!A41,NuoF!$A$2:$A$48,0))</f>
        <v>66.291580148894468</v>
      </c>
      <c r="AB41" s="15">
        <f>INDEX(SdhA!$N$2:$N$45,MATCH(Summary!A41,SdhA!$A$2:$A$45,0))</f>
        <v>60.426497974555886</v>
      </c>
      <c r="AC41" s="15">
        <f>INDEX(FrdA!$G$2:$G$48,MATCH(Summary!A41,FrdA!$A$2:$A$48,0))</f>
        <v>22.599266839678883</v>
      </c>
    </row>
    <row r="42" spans="1:29" x14ac:dyDescent="0.25">
      <c r="A42" s="1" t="s">
        <v>56</v>
      </c>
      <c r="B42" s="1" t="s">
        <v>733</v>
      </c>
      <c r="C42" s="14" t="s">
        <v>722</v>
      </c>
      <c r="D42" s="14" t="s">
        <v>724</v>
      </c>
      <c r="E42" s="15">
        <f>INDEX(AclB!$BP$2:$BP$42,MATCH(A42,AclB!$A$2:$A$42,0))</f>
        <v>0.1212112937868538</v>
      </c>
      <c r="F42" s="15">
        <f>INDEX(AcsB!$HB$2:$HB$41,MATCH(A42,AcsB!$A$2:$A$41,0))</f>
        <v>1.2651427601136305</v>
      </c>
      <c r="G42" s="15">
        <f>INDEX(HbsC!$O$2:$O$32,MATCH(A42,HbsC!$A$2:$A$32,0))</f>
        <v>0.56924539733761603</v>
      </c>
      <c r="H42" s="15">
        <f>INDEX(HbsT!$L$2:$L$47,MATCH(A42,HbsT!$A$2:$A$47,0))</f>
        <v>0.35885480293232253</v>
      </c>
      <c r="I42" s="15">
        <f>INDEX(Mcr!$H$2:$H$48,MATCH(A42,Mcr!$A$2:$A$48,0))</f>
        <v>1.1547891427562367</v>
      </c>
      <c r="J42" s="15">
        <f>INDEX(RbcL!$I$2:$I$45,MATCH(A42,RbcL!$A$2:$A$45,0))</f>
        <v>3.3950463992687681</v>
      </c>
      <c r="K42" s="15">
        <f>INDEX(CooS!$HO$2:$HO$45,MATCH(A42,CooS!$A$2:$A$45,0))</f>
        <v>0.63850275619413366</v>
      </c>
      <c r="L42" s="15">
        <f>INDEX(CoxL!$AY$2:$AY$48,MATCH(A42,CoxL!$A$2:$A$48,0))</f>
        <v>4.7958570488908805</v>
      </c>
      <c r="M42" s="15">
        <v>0</v>
      </c>
      <c r="N42" s="15">
        <f>INDEX(FeFe!$J$2:$J$47,MATCH(A42,FeFe!$A$2:$A$47,0))</f>
        <v>0.93700872305807292</v>
      </c>
      <c r="O42" s="15">
        <f>INDEX(NiFe!$AE$2:$AE$47,MATCH(A42,NiFe!$A$2:$A$47,0))</f>
        <v>1.1480681996674285</v>
      </c>
      <c r="P42" s="15">
        <f>INDEX(MmoA!$V$2:$V$38,MATCH(A42,MmoA!$A$2:$A$38,0))</f>
        <v>5.1270956393372397E-2</v>
      </c>
      <c r="Q42" s="15">
        <f>INDEX(PmoA!$G$2:$G$32,MATCH(A42,PmoA!$A$2:$A$32,0))</f>
        <v>0.422160857320867</v>
      </c>
      <c r="R42" s="15">
        <f>INDEX(McrA!$F$2:$F$29,MATCH(A42,McrA!$A$2:$A$29,0))</f>
        <v>0.21701992124178801</v>
      </c>
      <c r="S42" s="15">
        <f>INDEX(PsaA!$G$2:$G$42,MATCH(A42,PsaA!$A$2:$A$42,0))</f>
        <v>0.50662260421513494</v>
      </c>
      <c r="T42" s="15">
        <f>INDEX(PsbA!$G$2:$G$47,MATCH(A42,PsbA!$A$2:$A$47,0))</f>
        <v>0.75846673848280399</v>
      </c>
      <c r="U42" s="15">
        <f>INDEX(RHO!$H$2:$H$43,MATCH(A42,RHO!$A$2:$A$43,0))</f>
        <v>0.47826585557142132</v>
      </c>
      <c r="V42" s="15">
        <f>INDEX(AtpA!$V$2:$V$48,MATCH(Summary!A42,AtpA!$A$2:$A$48,0))</f>
        <v>137.21085481684523</v>
      </c>
      <c r="W42" s="15">
        <f>INDEX(CcoN!$Y$2:$Y$48,MATCH(Summary!A42,CcoN!$A$2:$A$48,0))</f>
        <v>71.480937830628505</v>
      </c>
      <c r="X42" s="15">
        <f>INDEX(CoxA!$AK$2:$AK$48,MATCH(Summary!A42,CoxA!$A$2:$A$48,0))</f>
        <v>166.08263037329073</v>
      </c>
      <c r="Y42" s="15">
        <f>INDEX(CydA!$AO$2:$AO$48,MATCH(Summary!A42,CydA!$A$2:$A$48,0))</f>
        <v>142.73141519008658</v>
      </c>
      <c r="Z42" s="15">
        <f>INDEX(CyoA!$R$2:$R$47,MATCH(Summary!A42,CyoA!$A$2:$A$47,0))</f>
        <v>18.101411676478705</v>
      </c>
      <c r="AA42" s="15">
        <f>INDEX(NuoF!$V$2:$V$48,MATCH(Summary!A42,NuoF!$A$2:$A$48,0))</f>
        <v>53.229328253511397</v>
      </c>
      <c r="AB42" s="15">
        <f>INDEX(SdhA!$N$2:$N$45,MATCH(Summary!A42,SdhA!$A$2:$A$45,0))</f>
        <v>30.587410817080173</v>
      </c>
      <c r="AC42" s="15">
        <f>INDEX(FrdA!$G$2:$G$48,MATCH(Summary!A42,FrdA!$A$2:$A$48,0))</f>
        <v>8.1942523964973901</v>
      </c>
    </row>
    <row r="43" spans="1:29" x14ac:dyDescent="0.25">
      <c r="A43" s="1" t="s">
        <v>57</v>
      </c>
      <c r="B43" s="1" t="s">
        <v>733</v>
      </c>
      <c r="C43" s="14" t="s">
        <v>722</v>
      </c>
      <c r="D43" s="14" t="s">
        <v>725</v>
      </c>
      <c r="E43" s="15">
        <v>0</v>
      </c>
      <c r="F43" s="15">
        <v>0</v>
      </c>
      <c r="G43" s="15">
        <v>0</v>
      </c>
      <c r="H43" s="15">
        <f>INDEX(HbsT!$L$2:$L$47,MATCH(A43,HbsT!$A$2:$A$47,0))</f>
        <v>0.20159233815011701</v>
      </c>
      <c r="I43" s="15">
        <f>INDEX(Mcr!$H$2:$H$48,MATCH(A43,Mcr!$A$2:$A$48,0))</f>
        <v>1.086454770941427</v>
      </c>
      <c r="J43" s="15">
        <v>0</v>
      </c>
      <c r="K43" s="15">
        <f>INDEX(CooS!$HO$2:$HO$45,MATCH(A43,CooS!$A$2:$A$45,0))</f>
        <v>0.217845556570543</v>
      </c>
      <c r="L43" s="15">
        <f>INDEX(CoxL!$AY$2:$AY$48,MATCH(A43,CoxL!$A$2:$A$48,0))</f>
        <v>0.169443593731707</v>
      </c>
      <c r="M43" s="15">
        <v>0</v>
      </c>
      <c r="N43" s="15">
        <f>INDEX(FeFe!$J$2:$J$47,MATCH(A43,FeFe!$A$2:$A$47,0))</f>
        <v>0.66477473413788701</v>
      </c>
      <c r="O43" s="15">
        <f>INDEX(NiFe!$AE$2:$AE$47,MATCH(A43,NiFe!$A$2:$A$47,0))</f>
        <v>12.48626037955513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f>INDEX(AtpA!$V$2:$V$48,MATCH(Summary!A43,AtpA!$A$2:$A$48,0))</f>
        <v>75.954649780859071</v>
      </c>
      <c r="W43" s="15">
        <f>INDEX(CcoN!$Y$2:$Y$48,MATCH(Summary!A43,CcoN!$A$2:$A$48,0))</f>
        <v>145.6369246892969</v>
      </c>
      <c r="X43" s="15">
        <f>INDEX(CoxA!$AK$2:$AK$48,MATCH(Summary!A43,CoxA!$A$2:$A$48,0))</f>
        <v>179.33893245214799</v>
      </c>
      <c r="Y43" s="15">
        <f>INDEX(CydA!$AO$2:$AO$48,MATCH(Summary!A43,CydA!$A$2:$A$48,0))</f>
        <v>171.60009451473758</v>
      </c>
      <c r="Z43" s="15">
        <v>0</v>
      </c>
      <c r="AA43" s="15">
        <f>INDEX(NuoF!$V$2:$V$48,MATCH(Summary!A43,NuoF!$A$2:$A$48,0))</f>
        <v>24.603119286734209</v>
      </c>
      <c r="AB43" s="15">
        <f>INDEX(SdhA!$N$2:$N$45,MATCH(Summary!A43,SdhA!$A$2:$A$45,0))</f>
        <v>20.087212567908171</v>
      </c>
      <c r="AC43" s="15">
        <f>INDEX(FrdA!$G$2:$G$48,MATCH(Summary!A43,FrdA!$A$2:$A$48,0))</f>
        <v>4.936276292067272</v>
      </c>
    </row>
    <row r="44" spans="1:29" x14ac:dyDescent="0.25">
      <c r="A44" s="1" t="s">
        <v>58</v>
      </c>
      <c r="B44" s="1" t="s">
        <v>733</v>
      </c>
      <c r="C44" s="14" t="s">
        <v>726</v>
      </c>
      <c r="D44" s="14" t="s">
        <v>724</v>
      </c>
      <c r="E44" s="15">
        <f>INDEX(AclB!$BP$2:$BP$42,MATCH(A44,AclB!$A$2:$A$42,0))</f>
        <v>6.2589482730746201E-2</v>
      </c>
      <c r="F44" s="15">
        <f>INDEX(AcsB!$HB$2:$HB$41,MATCH(A44,AcsB!$A$2:$A$41,0))</f>
        <v>0.15042558637465109</v>
      </c>
      <c r="G44" s="15">
        <v>0</v>
      </c>
      <c r="H44" s="15">
        <f>INDEX(HbsT!$L$2:$L$47,MATCH(A44,HbsT!$A$2:$A$47,0))</f>
        <v>0.79508387426710203</v>
      </c>
      <c r="I44" s="15">
        <f>INDEX(Mcr!$H$2:$H$48,MATCH(A44,Mcr!$A$2:$A$48,0))</f>
        <v>1.7992071969007108</v>
      </c>
      <c r="J44" s="15">
        <f>INDEX(RbcL!$I$2:$I$45,MATCH(A44,RbcL!$A$2:$A$45,0))</f>
        <v>1.1076103950125309</v>
      </c>
      <c r="K44" s="15">
        <f>INDEX(CooS!$HO$2:$HO$45,MATCH(A44,CooS!$A$2:$A$45,0))</f>
        <v>0.2055853084522665</v>
      </c>
      <c r="L44" s="15">
        <f>INDEX(CoxL!$AY$2:$AY$48,MATCH(A44,CoxL!$A$2:$A$48,0))</f>
        <v>9.865140584979331</v>
      </c>
      <c r="M44" s="15">
        <f>INDEX(Fe!$AA$2:$AA$35,MATCH(A44,Fe!$A$2:$A$35,0))</f>
        <v>4.0730180770306303E-2</v>
      </c>
      <c r="N44" s="15">
        <f>INDEX(FeFe!$J$2:$J$47,MATCH(A44,FeFe!$A$2:$A$47,0))</f>
        <v>1.5985816723745523</v>
      </c>
      <c r="O44" s="15">
        <f>INDEX(NiFe!$AE$2:$AE$47,MATCH(A44,NiFe!$A$2:$A$47,0))</f>
        <v>8.4020665437862956</v>
      </c>
      <c r="P44" s="15">
        <f>INDEX(MmoA!$V$2:$V$38,MATCH(A44,MmoA!$A$2:$A$38,0))</f>
        <v>0.2137922457409252</v>
      </c>
      <c r="Q44" s="15">
        <v>0</v>
      </c>
      <c r="R44" s="15">
        <f>INDEX(McrA!$F$2:$F$29,MATCH(A44,McrA!$A$2:$A$29,0))</f>
        <v>0.13447424762259899</v>
      </c>
      <c r="S44" s="15">
        <f>INDEX(PsaA!$G$2:$G$42,MATCH(A44,PsaA!$A$2:$A$42,0))</f>
        <v>0.102590923276559</v>
      </c>
      <c r="T44" s="15">
        <f>INDEX(PsbA!$G$2:$G$47,MATCH(A44,PsbA!$A$2:$A$47,0))</f>
        <v>0.71305911713400838</v>
      </c>
      <c r="U44" s="15">
        <f>INDEX(RHO!$H$2:$H$43,MATCH(A44,RHO!$A$2:$A$43,0))</f>
        <v>0.20345756438585022</v>
      </c>
      <c r="V44" s="15">
        <f>INDEX(AtpA!$V$2:$V$48,MATCH(Summary!A44,AtpA!$A$2:$A$48,0))</f>
        <v>123.50106966601226</v>
      </c>
      <c r="W44" s="15">
        <f>INDEX(CcoN!$Y$2:$Y$48,MATCH(Summary!A44,CcoN!$A$2:$A$48,0))</f>
        <v>142.46744994187475</v>
      </c>
      <c r="X44" s="15">
        <f>INDEX(CoxA!$AK$2:$AK$48,MATCH(Summary!A44,CoxA!$A$2:$A$48,0))</f>
        <v>141.45770890551606</v>
      </c>
      <c r="Y44" s="15">
        <f>INDEX(CydA!$AO$2:$AO$48,MATCH(Summary!A44,CydA!$A$2:$A$48,0))</f>
        <v>112.17305062958602</v>
      </c>
      <c r="Z44" s="15">
        <f>INDEX(CyoA!$R$2:$R$47,MATCH(Summary!A44,CyoA!$A$2:$A$47,0))</f>
        <v>32.556058177116029</v>
      </c>
      <c r="AA44" s="15">
        <f>INDEX(NuoF!$V$2:$V$48,MATCH(Summary!A44,NuoF!$A$2:$A$48,0))</f>
        <v>35.343648666258041</v>
      </c>
      <c r="AB44" s="15">
        <f>INDEX(SdhA!$N$2:$N$45,MATCH(Summary!A44,SdhA!$A$2:$A$45,0))</f>
        <v>35.006379706694077</v>
      </c>
      <c r="AC44" s="15">
        <f>INDEX(FrdA!$G$2:$G$48,MATCH(Summary!A44,FrdA!$A$2:$A$48,0))</f>
        <v>14.50808084997535</v>
      </c>
    </row>
    <row r="45" spans="1:29" x14ac:dyDescent="0.25">
      <c r="A45" s="1" t="s">
        <v>59</v>
      </c>
      <c r="B45" s="1" t="s">
        <v>733</v>
      </c>
      <c r="C45" s="14" t="s">
        <v>726</v>
      </c>
      <c r="D45" s="14" t="s">
        <v>725</v>
      </c>
      <c r="E45" s="15">
        <f>INDEX(AclB!$BP$2:$BP$42,MATCH(A45,AclB!$A$2:$A$42,0))</f>
        <v>0.33869227577907368</v>
      </c>
      <c r="F45" s="15">
        <f>INDEX(AcsB!$HB$2:$HB$41,MATCH(A45,AcsB!$A$2:$A$41,0))</f>
        <v>0.27658686805223814</v>
      </c>
      <c r="G45" s="15">
        <f>INDEX(HbsC!$O$2:$O$32,MATCH(A45,HbsC!$A$2:$A$32,0))</f>
        <v>5.6505180277988495E-2</v>
      </c>
      <c r="H45" s="15">
        <f>INDEX(HbsT!$L$2:$L$47,MATCH(A45,HbsT!$A$2:$A$47,0))</f>
        <v>1.3025671854699277</v>
      </c>
      <c r="I45" s="15">
        <f>INDEX(Mcr!$H$2:$H$48,MATCH(A45,Mcr!$A$2:$A$48,0))</f>
        <v>1.36649549812657</v>
      </c>
      <c r="J45" s="15">
        <f>INDEX(RbcL!$I$2:$I$45,MATCH(A45,RbcL!$A$2:$A$45,0))</f>
        <v>4.2131826138109236</v>
      </c>
      <c r="K45" s="15">
        <f>INDEX(CooS!$HO$2:$HO$45,MATCH(A45,CooS!$A$2:$A$45,0))</f>
        <v>0.42036831963218646</v>
      </c>
      <c r="L45" s="15">
        <f>INDEX(CoxL!$AY$2:$AY$48,MATCH(A45,CoxL!$A$2:$A$48,0))</f>
        <v>8.1993757103884963</v>
      </c>
      <c r="M45" s="15">
        <f>INDEX(Fe!$AA$2:$AA$35,MATCH(A45,Fe!$A$2:$A$35,0))</f>
        <v>2.49479032207904E-2</v>
      </c>
      <c r="N45" s="15">
        <f>INDEX(FeFe!$J$2:$J$47,MATCH(A45,FeFe!$A$2:$A$47,0))</f>
        <v>0.80339371459733644</v>
      </c>
      <c r="O45" s="15">
        <f>INDEX(NiFe!$AE$2:$AE$47,MATCH(A45,NiFe!$A$2:$A$47,0))</f>
        <v>7.4913948000442447</v>
      </c>
      <c r="P45" s="15">
        <f>INDEX(MmoA!$V$2:$V$38,MATCH(A45,MmoA!$A$2:$A$38,0))</f>
        <v>0.21896326967783639</v>
      </c>
      <c r="Q45" s="15">
        <f>INDEX(PmoA!$G$2:$G$32,MATCH(A45,PmoA!$A$2:$A$32,0))</f>
        <v>6.5781915218945206E-2</v>
      </c>
      <c r="R45" s="15">
        <v>0</v>
      </c>
      <c r="S45" s="15">
        <f>INDEX(PsaA!$G$2:$G$42,MATCH(A45,PsaA!$A$2:$A$42,0))</f>
        <v>0.16263792986540232</v>
      </c>
      <c r="T45" s="15">
        <f>INDEX(PsbA!$G$2:$G$47,MATCH(A45,PsbA!$A$2:$A$47,0))</f>
        <v>1.0332580568459533</v>
      </c>
      <c r="U45" s="15">
        <f>INDEX(RHO!$H$2:$H$43,MATCH(A45,RHO!$A$2:$A$43,0))</f>
        <v>0.647919729065913</v>
      </c>
      <c r="V45" s="15">
        <f>INDEX(AtpA!$V$2:$V$48,MATCH(Summary!A45,AtpA!$A$2:$A$48,0))</f>
        <v>102.99425548248715</v>
      </c>
      <c r="W45" s="15">
        <f>INDEX(CcoN!$Y$2:$Y$48,MATCH(Summary!A45,CcoN!$A$2:$A$48,0))</f>
        <v>162.05642176979873</v>
      </c>
      <c r="X45" s="15">
        <f>INDEX(CoxA!$AK$2:$AK$48,MATCH(Summary!A45,CoxA!$A$2:$A$48,0))</f>
        <v>137.07214043291674</v>
      </c>
      <c r="Y45" s="15">
        <f>INDEX(CydA!$AO$2:$AO$48,MATCH(Summary!A45,CydA!$A$2:$A$48,0))</f>
        <v>115.54630211589451</v>
      </c>
      <c r="Z45" s="15">
        <f>INDEX(CyoA!$R$2:$R$47,MATCH(Summary!A45,CyoA!$A$2:$A$47,0))</f>
        <v>21.242840473616642</v>
      </c>
      <c r="AA45" s="15">
        <f>INDEX(NuoF!$V$2:$V$48,MATCH(Summary!A45,NuoF!$A$2:$A$48,0))</f>
        <v>40.002108158605544</v>
      </c>
      <c r="AB45" s="15">
        <f>INDEX(SdhA!$N$2:$N$45,MATCH(Summary!A45,SdhA!$A$2:$A$45,0))</f>
        <v>29.39699923120525</v>
      </c>
      <c r="AC45" s="15">
        <f>INDEX(FrdA!$G$2:$G$48,MATCH(Summary!A45,FrdA!$A$2:$A$48,0))</f>
        <v>12.54438146585526</v>
      </c>
    </row>
    <row r="46" spans="1:29" x14ac:dyDescent="0.25">
      <c r="A46" s="1" t="s">
        <v>60</v>
      </c>
      <c r="B46" s="1" t="s">
        <v>733</v>
      </c>
      <c r="C46" s="14" t="s">
        <v>727</v>
      </c>
      <c r="D46" s="14" t="s">
        <v>724</v>
      </c>
      <c r="E46" s="15">
        <f>INDEX(AclB!$BP$2:$BP$42,MATCH(A46,AclB!$A$2:$A$42,0))</f>
        <v>0.43224286889579111</v>
      </c>
      <c r="F46" s="15">
        <f>INDEX(AcsB!$HB$2:$HB$41,MATCH(A46,AcsB!$A$2:$A$41,0))</f>
        <v>7.9455785402667595E-2</v>
      </c>
      <c r="G46" s="15">
        <f>INDEX(HbsC!$O$2:$O$32,MATCH(A46,HbsC!$A$2:$A$32,0))</f>
        <v>1.4020348714551999E-2</v>
      </c>
      <c r="H46" s="15">
        <f>INDEX(HbsT!$L$2:$L$47,MATCH(A46,HbsT!$A$2:$A$47,0))</f>
        <v>0.61226054018693776</v>
      </c>
      <c r="I46" s="15">
        <f>INDEX(Mcr!$H$2:$H$48,MATCH(A46,Mcr!$A$2:$A$48,0))</f>
        <v>1.3426714236356592</v>
      </c>
      <c r="J46" s="15">
        <f>INDEX(RbcL!$I$2:$I$45,MATCH(A46,RbcL!$A$2:$A$45,0))</f>
        <v>3.7701707745845101</v>
      </c>
      <c r="K46" s="15">
        <f>INDEX(CooS!$HO$2:$HO$45,MATCH(A46,CooS!$A$2:$A$45,0))</f>
        <v>0.29388726596271214</v>
      </c>
      <c r="L46" s="15">
        <f>INDEX(CoxL!$AY$2:$AY$48,MATCH(A46,CoxL!$A$2:$A$48,0))</f>
        <v>3.1578930859683525</v>
      </c>
      <c r="M46" s="15">
        <f>INDEX(Fe!$AA$2:$AA$35,MATCH(A46,Fe!$A$2:$A$35,0))</f>
        <v>5.6637261620716597E-2</v>
      </c>
      <c r="N46" s="15">
        <f>INDEX(FeFe!$J$2:$J$47,MATCH(A46,FeFe!$A$2:$A$47,0))</f>
        <v>1.087841109546456</v>
      </c>
      <c r="O46" s="15">
        <f>INDEX(NiFe!$AE$2:$AE$47,MATCH(A46,NiFe!$A$2:$A$47,0))</f>
        <v>3.1082482544551802</v>
      </c>
      <c r="P46" s="15">
        <f>INDEX(MmoA!$V$2:$V$38,MATCH(A46,MmoA!$A$2:$A$38,0))</f>
        <v>2.5106765108048601E-2</v>
      </c>
      <c r="Q46" s="15">
        <f>INDEX(PmoA!$G$2:$G$32,MATCH(A46,PmoA!$A$2:$A$32,0))</f>
        <v>0.20189302148954899</v>
      </c>
      <c r="R46" s="15">
        <f>INDEX(McrA!$F$2:$F$29,MATCH(A46,McrA!$A$2:$A$29,0))</f>
        <v>0.13794261415909001</v>
      </c>
      <c r="S46" s="15">
        <f>INDEX(PsaA!$G$2:$G$42,MATCH(A46,PsaA!$A$2:$A$42,0))</f>
        <v>0.33825274755273399</v>
      </c>
      <c r="T46" s="15">
        <f>INDEX(PsbA!$G$2:$G$47,MATCH(A46,PsbA!$A$2:$A$47,0))</f>
        <v>2.4052843593213962</v>
      </c>
      <c r="U46" s="15">
        <f>INDEX(RHO!$H$2:$H$43,MATCH(A46,RHO!$A$2:$A$43,0))</f>
        <v>0.2151569169923751</v>
      </c>
      <c r="V46" s="15">
        <f>INDEX(AtpA!$V$2:$V$48,MATCH(Summary!A46,AtpA!$A$2:$A$48,0))</f>
        <v>111.98457403107734</v>
      </c>
      <c r="W46" s="15">
        <f>INDEX(CcoN!$Y$2:$Y$48,MATCH(Summary!A46,CcoN!$A$2:$A$48,0))</f>
        <v>141.38644032634033</v>
      </c>
      <c r="X46" s="15">
        <f>INDEX(CoxA!$AK$2:$AK$48,MATCH(Summary!A46,CoxA!$A$2:$A$48,0))</f>
        <v>128.61495881921587</v>
      </c>
      <c r="Y46" s="15">
        <f>INDEX(CydA!$AO$2:$AO$48,MATCH(Summary!A46,CydA!$A$2:$A$48,0))</f>
        <v>138.04122096600855</v>
      </c>
      <c r="Z46" s="15">
        <f>INDEX(CyoA!$R$2:$R$47,MATCH(Summary!A46,CyoA!$A$2:$A$47,0))</f>
        <v>25.600729268809104</v>
      </c>
      <c r="AA46" s="15">
        <f>INDEX(NuoF!$V$2:$V$48,MATCH(Summary!A46,NuoF!$A$2:$A$48,0))</f>
        <v>35.773629826025577</v>
      </c>
      <c r="AB46" s="15">
        <f>INDEX(SdhA!$N$2:$N$45,MATCH(Summary!A46,SdhA!$A$2:$A$45,0))</f>
        <v>25.24826007752122</v>
      </c>
      <c r="AC46" s="15">
        <f>INDEX(FrdA!$G$2:$G$48,MATCH(Summary!A46,FrdA!$A$2:$A$48,0))</f>
        <v>11.060957712447749</v>
      </c>
    </row>
    <row r="47" spans="1:29" x14ac:dyDescent="0.25">
      <c r="A47" s="1" t="s">
        <v>84</v>
      </c>
      <c r="B47" s="1" t="s">
        <v>733</v>
      </c>
      <c r="C47" s="14" t="s">
        <v>727</v>
      </c>
      <c r="D47" s="14" t="s">
        <v>725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f>INDEX(AtpA!$V$2:$V$48,MATCH(Summary!A47,AtpA!$A$2:$A$48,0))</f>
        <v>53.103163287316335</v>
      </c>
      <c r="W47" s="15">
        <f>INDEX(CcoN!$Y$2:$Y$48,MATCH(Summary!A47,CcoN!$A$2:$A$48,0))</f>
        <v>21.01366344948422</v>
      </c>
      <c r="X47" s="15">
        <f>INDEX(CoxA!$AK$2:$AK$48,MATCH(Summary!A47,CoxA!$A$2:$A$48,0))</f>
        <v>6.5830128597659634</v>
      </c>
      <c r="Y47" s="15">
        <f>INDEX(CydA!$AO$2:$AO$48,MATCH(Summary!A47,CydA!$A$2:$A$48,0))</f>
        <v>24.589349577925098</v>
      </c>
      <c r="Z47" s="15">
        <f>INDEX(CyoA!$R$2:$R$47,MATCH(Summary!A47,CyoA!$A$2:$A$47,0))</f>
        <v>23.165149835290862</v>
      </c>
      <c r="AA47" s="15">
        <f>INDEX(NuoF!$V$2:$V$48,MATCH(Summary!A47,NuoF!$A$2:$A$48,0))</f>
        <v>3.5533981652896802</v>
      </c>
      <c r="AB47" s="15">
        <f>INDEX(SdhA!$N$2:$N$45,MATCH(Summary!A47,SdhA!$A$2:$A$45,0))</f>
        <v>8.9587931662446891</v>
      </c>
      <c r="AC47" s="15">
        <f>INDEX(FrdA!$G$2:$G$48,MATCH(Summary!A47,FrdA!$A$2:$A$48,0))</f>
        <v>0.68019082346811599</v>
      </c>
    </row>
    <row r="48" spans="1:29" x14ac:dyDescent="0.25">
      <c r="A48" s="1" t="s">
        <v>61</v>
      </c>
      <c r="B48" s="1" t="s">
        <v>733</v>
      </c>
      <c r="C48" s="14" t="s">
        <v>728</v>
      </c>
      <c r="D48" s="14" t="s">
        <v>724</v>
      </c>
      <c r="E48" s="15">
        <f>INDEX(AclB!$BP$2:$BP$42,MATCH(A48,AclB!$A$2:$A$42,0))</f>
        <v>0.97844496385247592</v>
      </c>
      <c r="F48" s="15">
        <f>INDEX(AcsB!$HB$2:$HB$41,MATCH(A48,AcsB!$A$2:$A$41,0))</f>
        <v>0.2077601699761506</v>
      </c>
      <c r="G48" s="15">
        <f>INDEX(HbsC!$O$2:$O$32,MATCH(A48,HbsC!$A$2:$A$32,0))</f>
        <v>0.1850865449105612</v>
      </c>
      <c r="H48" s="15">
        <f>INDEX(HbsT!$L$2:$L$47,MATCH(A48,HbsT!$A$2:$A$47,0))</f>
        <v>1.182776137527477</v>
      </c>
      <c r="I48" s="15">
        <f>INDEX(Mcr!$H$2:$H$48,MATCH(A48,Mcr!$A$2:$A$48,0))</f>
        <v>0.65441990945780104</v>
      </c>
      <c r="J48" s="15">
        <f>INDEX(RbcL!$I$2:$I$45,MATCH(A48,RbcL!$A$2:$A$45,0))</f>
        <v>8.8938463560929104E-2</v>
      </c>
      <c r="K48" s="15">
        <f>INDEX(CooS!$HO$2:$HO$45,MATCH(A48,CooS!$A$2:$A$45,0))</f>
        <v>0.44979504149142291</v>
      </c>
      <c r="L48" s="15">
        <f>INDEX(CoxL!$AY$2:$AY$48,MATCH(A48,CoxL!$A$2:$A$48,0))</f>
        <v>6.8466526185300474</v>
      </c>
      <c r="M48" s="15">
        <v>0</v>
      </c>
      <c r="N48" s="15">
        <f>INDEX(FeFe!$J$2:$J$47,MATCH(A48,FeFe!$A$2:$A$47,0))</f>
        <v>1.962905155175686</v>
      </c>
      <c r="O48" s="15">
        <f>INDEX(NiFe!$AE$2:$AE$47,MATCH(A48,NiFe!$A$2:$A$47,0))</f>
        <v>3.5361616569771352</v>
      </c>
      <c r="P48" s="15">
        <v>0</v>
      </c>
      <c r="Q48" s="15">
        <v>0</v>
      </c>
      <c r="R48" s="15">
        <f>INDEX(McrA!$F$2:$F$29,MATCH(A48,McrA!$A$2:$A$29,0))</f>
        <v>0.23486145167886099</v>
      </c>
      <c r="S48" s="15">
        <v>0</v>
      </c>
      <c r="T48" s="15">
        <f>INDEX(PsbA!$G$2:$G$47,MATCH(A48,PsbA!$A$2:$A$47,0))</f>
        <v>0.37581923931538902</v>
      </c>
      <c r="U48" s="15">
        <f>INDEX(RHO!$H$2:$H$43,MATCH(A48,RHO!$A$2:$A$43,0))</f>
        <v>1.5999029174316499</v>
      </c>
      <c r="V48" s="15">
        <f>INDEX(AtpA!$V$2:$V$48,MATCH(Summary!A48,AtpA!$A$2:$A$48,0))</f>
        <v>146.93631027915714</v>
      </c>
      <c r="W48" s="15">
        <f>INDEX(CcoN!$Y$2:$Y$48,MATCH(Summary!A48,CcoN!$A$2:$A$48,0))</f>
        <v>142.94367806035339</v>
      </c>
      <c r="X48" s="15">
        <f>INDEX(CoxA!$AK$2:$AK$48,MATCH(Summary!A48,CoxA!$A$2:$A$48,0))</f>
        <v>104.58062385630156</v>
      </c>
      <c r="Y48" s="15">
        <f>INDEX(CydA!$AO$2:$AO$48,MATCH(Summary!A48,CydA!$A$2:$A$48,0))</f>
        <v>115.35274016976723</v>
      </c>
      <c r="Z48" s="15">
        <f>INDEX(CyoA!$R$2:$R$47,MATCH(Summary!A48,CyoA!$A$2:$A$47,0))</f>
        <v>20.620802148088071</v>
      </c>
      <c r="AA48" s="15">
        <f>INDEX(NuoF!$V$2:$V$48,MATCH(Summary!A48,NuoF!$A$2:$A$48,0))</f>
        <v>35.248025204766947</v>
      </c>
      <c r="AB48" s="15">
        <f>INDEX(SdhA!$N$2:$N$45,MATCH(Summary!A48,SdhA!$A$2:$A$45,0))</f>
        <v>37.896573343950728</v>
      </c>
      <c r="AC48" s="15">
        <f>INDEX(FrdA!$G$2:$G$48,MATCH(Summary!A48,FrdA!$A$2:$A$48,0))</f>
        <v>17.473311427326706</v>
      </c>
    </row>
    <row r="49" spans="1:29" x14ac:dyDescent="0.25">
      <c r="A49" s="1" t="s">
        <v>62</v>
      </c>
      <c r="B49" s="1" t="s">
        <v>733</v>
      </c>
      <c r="C49" s="14" t="s">
        <v>728</v>
      </c>
      <c r="D49" s="14" t="s">
        <v>725</v>
      </c>
      <c r="E49" s="15">
        <v>0</v>
      </c>
      <c r="F49" s="15">
        <f>INDEX(AcsB!$HB$2:$HB$41,MATCH(A49,AcsB!$A$2:$A$41,0))</f>
        <v>0.93743943286734976</v>
      </c>
      <c r="G49" s="15">
        <f>INDEX(HbsC!$O$2:$O$32,MATCH(A49,HbsC!$A$2:$A$32,0))</f>
        <v>0.23139563388187101</v>
      </c>
      <c r="H49" s="15">
        <f>INDEX(HbsT!$L$2:$L$47,MATCH(A49,HbsT!$A$2:$A$47,0))</f>
        <v>0.40514105328748107</v>
      </c>
      <c r="I49" s="15">
        <f>INDEX(Mcr!$H$2:$H$48,MATCH(A49,Mcr!$A$2:$A$48,0))</f>
        <v>1.0132307325647398</v>
      </c>
      <c r="J49" s="15">
        <f>INDEX(RbcL!$I$2:$I$45,MATCH(A49,RbcL!$A$2:$A$45,0))</f>
        <v>5.3778680312306921</v>
      </c>
      <c r="K49" s="15">
        <f>INDEX(CooS!$HO$2:$HO$45,MATCH(A49,CooS!$A$2:$A$45,0))</f>
        <v>0.20731617499114752</v>
      </c>
      <c r="L49" s="15">
        <f>INDEX(CoxL!$AY$2:$AY$48,MATCH(A49,CoxL!$A$2:$A$48,0))</f>
        <v>2.7627586519371068</v>
      </c>
      <c r="M49" s="15">
        <f>INDEX(Fe!$AA$2:$AA$35,MATCH(A49,Fe!$A$2:$A$35,0))</f>
        <v>8.1647543585115598E-2</v>
      </c>
      <c r="N49" s="15">
        <f>INDEX(FeFe!$J$2:$J$47,MATCH(A49,FeFe!$A$2:$A$47,0))</f>
        <v>0.56758714730729098</v>
      </c>
      <c r="O49" s="15">
        <f>INDEX(NiFe!$AE$2:$AE$47,MATCH(A49,NiFe!$A$2:$A$47,0))</f>
        <v>2.1552059884740964</v>
      </c>
      <c r="P49" s="15">
        <f>INDEX(MmoA!$V$2:$V$38,MATCH(A49,MmoA!$A$2:$A$38,0))</f>
        <v>5.2786523572875603E-2</v>
      </c>
      <c r="Q49" s="15">
        <v>0</v>
      </c>
      <c r="R49" s="15">
        <v>0</v>
      </c>
      <c r="S49" s="15">
        <f>INDEX(PsaA!$G$2:$G$42,MATCH(A49,PsaA!$A$2:$A$42,0))</f>
        <v>0.17431559809570679</v>
      </c>
      <c r="T49" s="15">
        <f>INDEX(PsbA!$G$2:$G$47,MATCH(A49,PsbA!$A$2:$A$47,0))</f>
        <v>0.467724084369737</v>
      </c>
      <c r="U49" s="15">
        <f>INDEX(RHO!$H$2:$H$43,MATCH(A49,RHO!$A$2:$A$43,0))</f>
        <v>0.177694169469157</v>
      </c>
      <c r="V49" s="15">
        <f>INDEX(AtpA!$V$2:$V$48,MATCH(Summary!A49,AtpA!$A$2:$A$48,0))</f>
        <v>64.098337693084687</v>
      </c>
      <c r="W49" s="15">
        <f>INDEX(CcoN!$Y$2:$Y$48,MATCH(Summary!A49,CcoN!$A$2:$A$48,0))</f>
        <v>146.47706365344399</v>
      </c>
      <c r="X49" s="15">
        <f>INDEX(CoxA!$AK$2:$AK$48,MATCH(Summary!A49,CoxA!$A$2:$A$48,0))</f>
        <v>115.78110878574208</v>
      </c>
      <c r="Y49" s="15">
        <f>INDEX(CydA!$AO$2:$AO$48,MATCH(Summary!A49,CydA!$A$2:$A$48,0))</f>
        <v>125.02070509898086</v>
      </c>
      <c r="Z49" s="15">
        <f>INDEX(CyoA!$R$2:$R$47,MATCH(Summary!A49,CyoA!$A$2:$A$47,0))</f>
        <v>12.53847017976083</v>
      </c>
      <c r="AA49" s="15">
        <f>INDEX(NuoF!$V$2:$V$48,MATCH(Summary!A49,NuoF!$A$2:$A$48,0))</f>
        <v>25.393866837154569</v>
      </c>
      <c r="AB49" s="15">
        <f>INDEX(SdhA!$N$2:$N$45,MATCH(Summary!A49,SdhA!$A$2:$A$45,0))</f>
        <v>26.558168808690169</v>
      </c>
      <c r="AC49" s="15">
        <f>INDEX(FrdA!$G$2:$G$48,MATCH(Summary!A49,FrdA!$A$2:$A$48,0))</f>
        <v>9.8945125281799946</v>
      </c>
    </row>
    <row r="50" spans="1:29" x14ac:dyDescent="0.25">
      <c r="A50" s="1" t="s">
        <v>63</v>
      </c>
      <c r="B50" s="1" t="s">
        <v>733</v>
      </c>
      <c r="C50" s="14" t="s">
        <v>729</v>
      </c>
      <c r="D50" s="14" t="s">
        <v>724</v>
      </c>
      <c r="E50" s="15">
        <f>INDEX(AclB!$BP$2:$BP$42,MATCH(A50,AclB!$A$2:$A$42,0))</f>
        <v>0.78903341487693901</v>
      </c>
      <c r="F50" s="15">
        <v>0</v>
      </c>
      <c r="G50" s="15">
        <v>0</v>
      </c>
      <c r="H50" s="15">
        <f>INDEX(HbsT!$L$2:$L$47,MATCH(A50,HbsT!$A$2:$A$47,0))</f>
        <v>5.1408326841831311</v>
      </c>
      <c r="I50" s="15">
        <f>INDEX(Mcr!$H$2:$H$48,MATCH(A50,Mcr!$A$2:$A$48,0))</f>
        <v>0.57776032753155737</v>
      </c>
      <c r="J50" s="15">
        <f>INDEX(RbcL!$I$2:$I$45,MATCH(A50,RbcL!$A$2:$A$45,0))</f>
        <v>18.802992027880755</v>
      </c>
      <c r="K50" s="15">
        <v>0</v>
      </c>
      <c r="L50" s="15">
        <f>INDEX(CoxL!$AY$2:$AY$48,MATCH(A50,CoxL!$A$2:$A$48,0))</f>
        <v>10.874257202451421</v>
      </c>
      <c r="M50" s="15">
        <f>INDEX(Fe!$AA$2:$AA$35,MATCH(A50,Fe!$A$2:$A$35,0))</f>
        <v>0.125170305097732</v>
      </c>
      <c r="N50" s="15">
        <f>INDEX(FeFe!$J$2:$J$47,MATCH(A50,FeFe!$A$2:$A$47,0))</f>
        <v>0.20338016469672801</v>
      </c>
      <c r="O50" s="15">
        <f>INDEX(NiFe!$AE$2:$AE$47,MATCH(A50,NiFe!$A$2:$A$47,0))</f>
        <v>10.572491976326878</v>
      </c>
      <c r="P50" s="15">
        <v>0</v>
      </c>
      <c r="Q50" s="15">
        <v>0</v>
      </c>
      <c r="R50" s="15">
        <v>0</v>
      </c>
      <c r="S50" s="15">
        <v>0</v>
      </c>
      <c r="T50" s="15">
        <f>INDEX(PsbA!$G$2:$G$47,MATCH(A50,PsbA!$A$2:$A$47,0))</f>
        <v>0.35444860433925002</v>
      </c>
      <c r="U50" s="15">
        <v>0</v>
      </c>
      <c r="V50" s="15">
        <f>INDEX(AtpA!$V$2:$V$48,MATCH(Summary!A50,AtpA!$A$2:$A$48,0))</f>
        <v>55.657373729983682</v>
      </c>
      <c r="W50" s="15">
        <f>INDEX(CcoN!$Y$2:$Y$48,MATCH(Summary!A50,CcoN!$A$2:$A$48,0))</f>
        <v>18.617026564943338</v>
      </c>
      <c r="X50" s="15">
        <f>INDEX(CoxA!$AK$2:$AK$48,MATCH(Summary!A50,CoxA!$A$2:$A$48,0))</f>
        <v>37.334712954837208</v>
      </c>
      <c r="Y50" s="15">
        <f>INDEX(CydA!$AO$2:$AO$48,MATCH(Summary!A50,CydA!$A$2:$A$48,0))</f>
        <v>10.404020395260536</v>
      </c>
      <c r="Z50" s="15">
        <f>INDEX(CyoA!$R$2:$R$47,MATCH(Summary!A50,CyoA!$A$2:$A$47,0))</f>
        <v>35.808921465924399</v>
      </c>
      <c r="AA50" s="15">
        <f>INDEX(NuoF!$V$2:$V$48,MATCH(Summary!A50,NuoF!$A$2:$A$48,0))</f>
        <v>40.189644509811153</v>
      </c>
      <c r="AB50" s="15">
        <f>INDEX(SdhA!$N$2:$N$45,MATCH(Summary!A50,SdhA!$A$2:$A$45,0))</f>
        <v>21.581511952992606</v>
      </c>
      <c r="AC50" s="15">
        <f>INDEX(FrdA!$G$2:$G$48,MATCH(Summary!A50,FrdA!$A$2:$A$48,0))</f>
        <v>6.3803330876992703</v>
      </c>
    </row>
    <row r="51" spans="1:29" x14ac:dyDescent="0.25">
      <c r="A51" s="1" t="s">
        <v>64</v>
      </c>
      <c r="B51" s="1" t="s">
        <v>733</v>
      </c>
      <c r="C51" s="14" t="s">
        <v>729</v>
      </c>
      <c r="D51" s="14" t="s">
        <v>725</v>
      </c>
      <c r="E51" s="15">
        <f>INDEX(AclB!$BP$2:$BP$42,MATCH(A51,AclB!$A$2:$A$42,0))</f>
        <v>0.29266136617048932</v>
      </c>
      <c r="F51" s="15">
        <f>INDEX(AcsB!$HB$2:$HB$41,MATCH(A51,AcsB!$A$2:$A$41,0))</f>
        <v>0.1073056651427079</v>
      </c>
      <c r="G51" s="15">
        <v>0</v>
      </c>
      <c r="H51" s="15">
        <f>INDEX(HbsT!$L$2:$L$47,MATCH(A51,HbsT!$A$2:$A$47,0))</f>
        <v>1.3245621889012211</v>
      </c>
      <c r="I51" s="15">
        <f>INDEX(Mcr!$H$2:$H$48,MATCH(A51,Mcr!$A$2:$A$48,0))</f>
        <v>1.4965526416349879</v>
      </c>
      <c r="J51" s="15">
        <f>INDEX(RbcL!$I$2:$I$45,MATCH(A51,RbcL!$A$2:$A$45,0))</f>
        <v>12.031557161630159</v>
      </c>
      <c r="K51" s="15">
        <f>INDEX(CooS!$HO$2:$HO$45,MATCH(A51,CooS!$A$2:$A$45,0))</f>
        <v>0.18801105114933792</v>
      </c>
      <c r="L51" s="15">
        <f>INDEX(CoxL!$AY$2:$AY$48,MATCH(A51,CoxL!$A$2:$A$48,0))</f>
        <v>16.762932464724258</v>
      </c>
      <c r="M51" s="15">
        <v>0</v>
      </c>
      <c r="N51" s="15">
        <f>INDEX(FeFe!$J$2:$J$47,MATCH(A51,FeFe!$A$2:$A$47,0))</f>
        <v>1.3190474386598099</v>
      </c>
      <c r="O51" s="15">
        <f>INDEX(NiFe!$AE$2:$AE$47,MATCH(A51,NiFe!$A$2:$A$47,0))</f>
        <v>11.508912171159537</v>
      </c>
      <c r="P51" s="15">
        <f>INDEX(MmoA!$V$2:$V$38,MATCH(A51,MmoA!$A$2:$A$38,0))</f>
        <v>0.46735290170731408</v>
      </c>
      <c r="Q51" s="15">
        <v>0</v>
      </c>
      <c r="R51" s="15">
        <v>0</v>
      </c>
      <c r="S51" s="15">
        <f>INDEX(PsaA!$G$2:$G$42,MATCH(A51,PsaA!$A$2:$A$42,0))</f>
        <v>0.480200308711905</v>
      </c>
      <c r="T51" s="15">
        <f>INDEX(PsbA!$G$2:$G$47,MATCH(A51,PsbA!$A$2:$A$47,0))</f>
        <v>0.55609237053799099</v>
      </c>
      <c r="U51" s="15">
        <f>INDEX(RHO!$H$2:$H$43,MATCH(A51,RHO!$A$2:$A$43,0))</f>
        <v>0.74292110648450926</v>
      </c>
      <c r="V51" s="15">
        <f>INDEX(AtpA!$V$2:$V$48,MATCH(Summary!A51,AtpA!$A$2:$A$48,0))</f>
        <v>105.24586061775891</v>
      </c>
      <c r="W51" s="15">
        <f>INDEX(CcoN!$Y$2:$Y$48,MATCH(Summary!A51,CcoN!$A$2:$A$48,0))</f>
        <v>101.38893674147795</v>
      </c>
      <c r="X51" s="15">
        <f>INDEX(CoxA!$AK$2:$AK$48,MATCH(Summary!A51,CoxA!$A$2:$A$48,0))</f>
        <v>85.380384330471955</v>
      </c>
      <c r="Y51" s="15">
        <f>INDEX(CydA!$AO$2:$AO$48,MATCH(Summary!A51,CydA!$A$2:$A$48,0))</f>
        <v>73.36291663694702</v>
      </c>
      <c r="Z51" s="15">
        <f>INDEX(CyoA!$R$2:$R$47,MATCH(Summary!A51,CyoA!$A$2:$A$47,0))</f>
        <v>13.13864226298962</v>
      </c>
      <c r="AA51" s="15">
        <f>INDEX(NuoF!$V$2:$V$48,MATCH(Summary!A51,NuoF!$A$2:$A$48,0))</f>
        <v>35.199068818631964</v>
      </c>
      <c r="AB51" s="15">
        <f>INDEX(SdhA!$N$2:$N$45,MATCH(Summary!A51,SdhA!$A$2:$A$45,0))</f>
        <v>38.4444973719541</v>
      </c>
      <c r="AC51" s="15">
        <f>INDEX(FrdA!$G$2:$G$48,MATCH(Summary!A51,FrdA!$A$2:$A$48,0))</f>
        <v>16.399985611845441</v>
      </c>
    </row>
    <row r="52" spans="1:29" x14ac:dyDescent="0.25">
      <c r="A52" s="16"/>
      <c r="B52" s="16"/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</row>
    <row r="53" spans="1:29" x14ac:dyDescent="0.25">
      <c r="A53" s="16"/>
      <c r="B53" s="16"/>
      <c r="C53" s="16"/>
      <c r="D53" s="16" t="s">
        <v>165</v>
      </c>
      <c r="E53" s="15">
        <f t="shared" ref="E53:U53" si="0">AVERAGE(E4:E50)</f>
        <v>0.64177058960072919</v>
      </c>
      <c r="F53" s="15">
        <f t="shared" si="0"/>
        <v>0.2191180812643283</v>
      </c>
      <c r="G53" s="15">
        <f t="shared" si="0"/>
        <v>7.0088858246349584E-2</v>
      </c>
      <c r="H53" s="15">
        <f t="shared" si="0"/>
        <v>1.312107768860838</v>
      </c>
      <c r="I53" s="15">
        <f t="shared" si="0"/>
        <v>1.8940202012360359</v>
      </c>
      <c r="J53" s="15">
        <f t="shared" si="0"/>
        <v>14.894951547422513</v>
      </c>
      <c r="K53" s="15">
        <f t="shared" si="0"/>
        <v>0.31538994543611304</v>
      </c>
      <c r="L53" s="15">
        <f t="shared" si="0"/>
        <v>18.423298019585971</v>
      </c>
      <c r="M53" s="15">
        <f t="shared" si="0"/>
        <v>0.1456693035022088</v>
      </c>
      <c r="N53" s="15">
        <f t="shared" si="0"/>
        <v>1.6698095728905167</v>
      </c>
      <c r="O53" s="15">
        <f t="shared" si="0"/>
        <v>19.132611473743506</v>
      </c>
      <c r="P53" s="15">
        <f t="shared" si="0"/>
        <v>0.27160668452146364</v>
      </c>
      <c r="Q53" s="15">
        <f t="shared" si="0"/>
        <v>1.0445023212726388</v>
      </c>
      <c r="R53" s="15">
        <f t="shared" si="0"/>
        <v>9.9158375979287047E-2</v>
      </c>
      <c r="S53" s="15">
        <f t="shared" si="0"/>
        <v>0.19562746618513638</v>
      </c>
      <c r="T53" s="15">
        <f t="shared" si="0"/>
        <v>1.3618539762514321</v>
      </c>
      <c r="U53" s="15">
        <f t="shared" si="0"/>
        <v>0.61345619554976538</v>
      </c>
      <c r="V53" s="15">
        <f>AVERAGE(V4:V51)</f>
        <v>92.858403208410152</v>
      </c>
      <c r="W53" s="15">
        <f>AVERAGE(W4:W51)</f>
        <v>64.819209514443074</v>
      </c>
      <c r="X53" s="15">
        <v>100</v>
      </c>
      <c r="Y53" s="15">
        <f>AVERAGE(Y4:Y51)</f>
        <v>69.51441147520498</v>
      </c>
      <c r="Z53" s="15">
        <f>AVERAGE(Z4:Z51)</f>
        <v>15.522628923056514</v>
      </c>
      <c r="AA53" s="15">
        <f>AVERAGE(AA4:AA51)</f>
        <v>49.056537445230482</v>
      </c>
      <c r="AB53" s="15">
        <f>AVERAGE(AB4:AB50)</f>
        <v>41.680340966528902</v>
      </c>
      <c r="AC53" s="15">
        <f>AVERAGE(AC4:AC50)</f>
        <v>19.001691305279422</v>
      </c>
    </row>
    <row r="54" spans="1:29" x14ac:dyDescent="0.25">
      <c r="A54" s="16"/>
      <c r="B54" s="16"/>
      <c r="C54" s="16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B54" s="15"/>
      <c r="AC54" s="15"/>
    </row>
    <row r="55" spans="1:29" x14ac:dyDescent="0.25">
      <c r="A55" s="16"/>
      <c r="B55" s="16"/>
      <c r="C55" s="16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</row>
    <row r="56" spans="1:29" x14ac:dyDescent="0.25">
      <c r="A56" s="16"/>
      <c r="B56" s="16"/>
      <c r="C56" s="16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</row>
    <row r="57" spans="1:29" x14ac:dyDescent="0.25">
      <c r="A57" s="16"/>
      <c r="B57" s="16"/>
      <c r="C57" s="16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</row>
    <row r="58" spans="1:29" x14ac:dyDescent="0.25">
      <c r="A58" s="16"/>
      <c r="B58" s="16"/>
      <c r="C58" s="16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</row>
    <row r="59" spans="1:29" x14ac:dyDescent="0.25">
      <c r="AA59" s="15"/>
    </row>
  </sheetData>
  <mergeCells count="6">
    <mergeCell ref="S2:U2"/>
    <mergeCell ref="V2:AC2"/>
    <mergeCell ref="A1:D1"/>
    <mergeCell ref="A2:D2"/>
    <mergeCell ref="E2:J2"/>
    <mergeCell ref="K2:R2"/>
  </mergeCells>
  <conditionalFormatting sqref="E54:J58 E4:J52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{A5E81599-0AFB-49BD-8ACD-0EC1BE23CE1C}</x14:id>
        </ext>
      </extLst>
    </cfRule>
  </conditionalFormatting>
  <conditionalFormatting sqref="S52:U52 S54:U58">
    <cfRule type="dataBar" priority="10">
      <dataBar>
        <cfvo type="min"/>
        <cfvo type="max"/>
        <color rgb="FF6C3FEB"/>
      </dataBar>
      <extLst>
        <ext xmlns:x14="http://schemas.microsoft.com/office/spreadsheetml/2009/9/main" uri="{B025F937-C7B1-47D3-B67F-A62EFF666E3E}">
          <x14:id>{25F183EA-C937-4BB8-919C-B1753109E6BD}</x14:id>
        </ext>
      </extLst>
    </cfRule>
    <cfRule type="dataBar" priority="11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{E7833FEC-F056-485A-8C84-BDC3A5D1B7C4}</x14:id>
        </ext>
      </extLst>
    </cfRule>
  </conditionalFormatting>
  <conditionalFormatting sqref="V54:Z58 AB54:AC58 AA55:AA59 AA4:AA52 V4:AC4 V5:Z52 AB5:AC52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{BC1F6552-D889-4FBF-A7E2-2C3EFF974999}</x14:id>
        </ext>
      </extLst>
    </cfRule>
  </conditionalFormatting>
  <conditionalFormatting sqref="K52:R52 K54:R58"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{D770BF67-90BB-4D45-B636-4A3C5DC7EE86}</x14:id>
        </ext>
      </extLst>
    </cfRule>
  </conditionalFormatting>
  <conditionalFormatting sqref="E53:AC53">
    <cfRule type="dataBar" priority="44">
      <dataBar>
        <cfvo type="min"/>
        <cfvo type="max"/>
        <color rgb="FF69C1C1"/>
      </dataBar>
      <extLst>
        <ext xmlns:x14="http://schemas.microsoft.com/office/spreadsheetml/2009/9/main" uri="{B025F937-C7B1-47D3-B67F-A62EFF666E3E}">
          <x14:id>{ADE4B5E9-AD33-4E4C-8779-7907BB4A6247}</x14:id>
        </ext>
      </extLst>
    </cfRule>
  </conditionalFormatting>
  <conditionalFormatting sqref="K4:R51"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{4117ABE3-2172-429D-8A7E-2931746EBD01}</x14:id>
        </ext>
      </extLst>
    </cfRule>
  </conditionalFormatting>
  <conditionalFormatting sqref="S4:U51">
    <cfRule type="dataBar" priority="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{9ABCF8E9-E6EB-49A4-80AB-8C52D2C9DD0B}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5E81599-0AFB-49BD-8ACD-0EC1BE23CE1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E54:J58 E4:J52</xm:sqref>
        </x14:conditionalFormatting>
        <x14:conditionalFormatting xmlns:xm="http://schemas.microsoft.com/office/excel/2006/main">
          <x14:cfRule type="dataBar" id="{25F183EA-C937-4BB8-919C-B1753109E6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7833FEC-F056-485A-8C84-BDC3A5D1B7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S52:U52 S54:U58</xm:sqref>
        </x14:conditionalFormatting>
        <x14:conditionalFormatting xmlns:xm="http://schemas.microsoft.com/office/excel/2006/main">
          <x14:cfRule type="dataBar" id="{BC1F6552-D889-4FBF-A7E2-2C3EFF97499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V54:Z58 AB54:AC58 AA55:AA59 AA4:AA52 V4:AC4 V5:Z52 AB5:AC52</xm:sqref>
        </x14:conditionalFormatting>
        <x14:conditionalFormatting xmlns:xm="http://schemas.microsoft.com/office/excel/2006/main">
          <x14:cfRule type="dataBar" id="{D770BF67-90BB-4D45-B636-4A3C5DC7EE8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K52:R52 K54:R58</xm:sqref>
        </x14:conditionalFormatting>
        <x14:conditionalFormatting xmlns:xm="http://schemas.microsoft.com/office/excel/2006/main">
          <x14:cfRule type="dataBar" id="{ADE4B5E9-AD33-4E4C-8779-7907BB4A62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E53:AC53</xm:sqref>
        </x14:conditionalFormatting>
        <x14:conditionalFormatting xmlns:xm="http://schemas.microsoft.com/office/excel/2006/main">
          <x14:cfRule type="dataBar" id="{4117ABE3-2172-429D-8A7E-2931746EBD0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K4:R51</xm:sqref>
        </x14:conditionalFormatting>
        <x14:conditionalFormatting xmlns:xm="http://schemas.microsoft.com/office/excel/2006/main">
          <x14:cfRule type="dataBar" id="{9ABCF8E9-E6EB-49A4-80AB-8C52D2C9DD0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S4:U51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7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769</v>
      </c>
      <c r="C1" t="s">
        <v>770</v>
      </c>
      <c r="D1" t="s">
        <v>771</v>
      </c>
      <c r="E1" t="s">
        <v>772</v>
      </c>
      <c r="F1" t="s">
        <v>773</v>
      </c>
      <c r="G1" t="s">
        <v>529</v>
      </c>
    </row>
    <row r="2" spans="1:7" x14ac:dyDescent="0.25">
      <c r="A2" t="s">
        <v>826</v>
      </c>
      <c r="B2">
        <v>1.30096542267374E-2</v>
      </c>
      <c r="C2">
        <v>7.9367740888014304E-3</v>
      </c>
      <c r="D2">
        <v>0.21472058875401401</v>
      </c>
      <c r="E2">
        <v>0</v>
      </c>
      <c r="F2">
        <v>0</v>
      </c>
      <c r="G2">
        <f>SUM(B2:F2)</f>
        <v>0.23566701706955284</v>
      </c>
    </row>
    <row r="3" spans="1:7" x14ac:dyDescent="0.25">
      <c r="A3" t="s">
        <v>828</v>
      </c>
      <c r="B3">
        <v>8.7182162475687008E-3</v>
      </c>
      <c r="C3">
        <v>0</v>
      </c>
      <c r="D3">
        <v>0.382197666714091</v>
      </c>
      <c r="E3">
        <v>0</v>
      </c>
      <c r="F3">
        <v>0</v>
      </c>
      <c r="G3">
        <f t="shared" ref="G3:G47" si="0">SUM(B3:F3)</f>
        <v>0.39091588296165969</v>
      </c>
    </row>
    <row r="4" spans="1:7" x14ac:dyDescent="0.25">
      <c r="A4" t="s">
        <v>829</v>
      </c>
      <c r="B4">
        <v>6.9522631976236E-3</v>
      </c>
      <c r="C4">
        <v>2.5891983536664599E-2</v>
      </c>
      <c r="D4">
        <v>0.40380761888787797</v>
      </c>
      <c r="E4">
        <v>4.9092831776605103E-2</v>
      </c>
      <c r="F4">
        <v>0</v>
      </c>
      <c r="G4">
        <f t="shared" si="0"/>
        <v>0.4857446973987713</v>
      </c>
    </row>
    <row r="5" spans="1:7" x14ac:dyDescent="0.25">
      <c r="A5" t="s">
        <v>830</v>
      </c>
      <c r="B5">
        <v>0</v>
      </c>
      <c r="C5">
        <v>0</v>
      </c>
      <c r="D5">
        <v>0.33927183370852698</v>
      </c>
      <c r="E5">
        <v>6.0734548843564697E-2</v>
      </c>
      <c r="F5">
        <v>1.4602334101745299E-2</v>
      </c>
      <c r="G5">
        <f t="shared" si="0"/>
        <v>0.41460871665383697</v>
      </c>
    </row>
    <row r="6" spans="1:7" x14ac:dyDescent="0.25">
      <c r="A6" t="s">
        <v>831</v>
      </c>
      <c r="B6">
        <v>4.9778771362992101E-2</v>
      </c>
      <c r="C6">
        <v>0.34923702368762599</v>
      </c>
      <c r="D6">
        <v>0.38090104230658101</v>
      </c>
      <c r="E6">
        <v>0.61081160107177301</v>
      </c>
      <c r="F6">
        <v>0</v>
      </c>
      <c r="G6">
        <f t="shared" si="0"/>
        <v>1.390728438428972</v>
      </c>
    </row>
    <row r="7" spans="1:7" x14ac:dyDescent="0.25">
      <c r="A7" t="s">
        <v>832</v>
      </c>
      <c r="B7">
        <v>1.34557037079429E-2</v>
      </c>
      <c r="C7">
        <v>4.71738666351963E-2</v>
      </c>
      <c r="D7">
        <v>0.19691702162668401</v>
      </c>
      <c r="E7">
        <v>0.167864717005132</v>
      </c>
      <c r="F7">
        <v>0</v>
      </c>
      <c r="G7">
        <f t="shared" si="0"/>
        <v>0.42541130897495522</v>
      </c>
    </row>
    <row r="8" spans="1:7" x14ac:dyDescent="0.25">
      <c r="A8" t="s">
        <v>833</v>
      </c>
      <c r="B8">
        <v>0</v>
      </c>
      <c r="C8">
        <v>0</v>
      </c>
      <c r="D8">
        <v>0.223282485473773</v>
      </c>
      <c r="E8">
        <v>2.9430288140584099E-2</v>
      </c>
      <c r="F8">
        <v>0</v>
      </c>
      <c r="G8">
        <f t="shared" si="0"/>
        <v>0.25271277361435707</v>
      </c>
    </row>
    <row r="9" spans="1:7" x14ac:dyDescent="0.25">
      <c r="A9" t="s">
        <v>834</v>
      </c>
      <c r="B9">
        <v>0</v>
      </c>
      <c r="C9">
        <v>9.7321875775451303E-2</v>
      </c>
      <c r="D9">
        <v>0.36511921608398301</v>
      </c>
      <c r="E9">
        <v>0.16577484208520901</v>
      </c>
      <c r="F9">
        <v>1.32856815759969E-2</v>
      </c>
      <c r="G9">
        <f t="shared" si="0"/>
        <v>0.64150161552064022</v>
      </c>
    </row>
    <row r="10" spans="1:7" x14ac:dyDescent="0.25">
      <c r="A10" t="s">
        <v>835</v>
      </c>
      <c r="B10">
        <v>3.99270068830938E-2</v>
      </c>
      <c r="C10">
        <v>2.1311052931085799E-2</v>
      </c>
      <c r="D10">
        <v>0.136739983439091</v>
      </c>
      <c r="E10">
        <v>8.6529640313837294E-2</v>
      </c>
      <c r="F10">
        <v>0</v>
      </c>
      <c r="G10">
        <f t="shared" si="0"/>
        <v>0.28450768356710787</v>
      </c>
    </row>
    <row r="11" spans="1:7" x14ac:dyDescent="0.25">
      <c r="A11" t="s">
        <v>836</v>
      </c>
      <c r="B11">
        <v>0</v>
      </c>
      <c r="C11">
        <v>1.4707685557976399E-2</v>
      </c>
      <c r="D11">
        <v>0.222044104872159</v>
      </c>
      <c r="E11">
        <v>0.118847220353757</v>
      </c>
      <c r="F11">
        <v>0</v>
      </c>
      <c r="G11">
        <f t="shared" si="0"/>
        <v>0.35559901078389239</v>
      </c>
    </row>
    <row r="12" spans="1:7" x14ac:dyDescent="0.25">
      <c r="A12" t="s">
        <v>29</v>
      </c>
      <c r="B12">
        <v>0.14366423290875599</v>
      </c>
      <c r="C12">
        <v>1.0005461733696101E-2</v>
      </c>
      <c r="D12">
        <v>0.33514398576037602</v>
      </c>
      <c r="E12">
        <v>9.9417326780674407E-3</v>
      </c>
      <c r="F12">
        <v>9.5611150410817008E-3</v>
      </c>
      <c r="G12">
        <f t="shared" si="0"/>
        <v>0.50831652812197725</v>
      </c>
    </row>
    <row r="13" spans="1:7" x14ac:dyDescent="0.25">
      <c r="A13" t="s">
        <v>30</v>
      </c>
      <c r="B13">
        <v>5.6335336105268502E-2</v>
      </c>
      <c r="C13">
        <v>9.41630698041587E-2</v>
      </c>
      <c r="D13">
        <v>0.36079323588119799</v>
      </c>
      <c r="E13">
        <v>9.1097295438441906E-3</v>
      </c>
      <c r="F13">
        <v>0</v>
      </c>
      <c r="G13">
        <f t="shared" si="0"/>
        <v>0.5204013713344694</v>
      </c>
    </row>
    <row r="14" spans="1:7" x14ac:dyDescent="0.25">
      <c r="A14" t="s">
        <v>31</v>
      </c>
      <c r="B14">
        <v>0</v>
      </c>
      <c r="C14">
        <v>0.119599301567891</v>
      </c>
      <c r="D14">
        <v>0.23406706253111201</v>
      </c>
      <c r="E14">
        <v>0.20995197077250299</v>
      </c>
      <c r="F14">
        <v>8.3661948537154095E-3</v>
      </c>
      <c r="G14">
        <f t="shared" si="0"/>
        <v>0.5719845297252214</v>
      </c>
    </row>
    <row r="15" spans="1:7" x14ac:dyDescent="0.25">
      <c r="A15" t="s">
        <v>32</v>
      </c>
      <c r="B15">
        <v>2.6002984240898398E-2</v>
      </c>
      <c r="C15">
        <v>0</v>
      </c>
      <c r="D15">
        <v>0.30441539905668702</v>
      </c>
      <c r="E15">
        <v>5.1436708467140602E-2</v>
      </c>
      <c r="F15">
        <v>0</v>
      </c>
      <c r="G15">
        <f t="shared" si="0"/>
        <v>0.38185509176472604</v>
      </c>
    </row>
    <row r="16" spans="1:7" x14ac:dyDescent="0.25">
      <c r="A16" t="s">
        <v>33</v>
      </c>
      <c r="B16">
        <v>2.0336482947265401E-2</v>
      </c>
      <c r="C16">
        <v>0</v>
      </c>
      <c r="D16">
        <v>0</v>
      </c>
      <c r="E16">
        <v>0</v>
      </c>
      <c r="F16">
        <v>0</v>
      </c>
      <c r="G16">
        <f t="shared" si="0"/>
        <v>2.0336482947265401E-2</v>
      </c>
    </row>
    <row r="17" spans="1:7" x14ac:dyDescent="0.25">
      <c r="A17" t="s">
        <v>34</v>
      </c>
      <c r="B17">
        <v>0</v>
      </c>
      <c r="C17">
        <v>2.0718030454516998</v>
      </c>
      <c r="D17">
        <v>3.4524066346651798</v>
      </c>
      <c r="E17">
        <v>3.1872618051228998</v>
      </c>
      <c r="F17">
        <v>0</v>
      </c>
      <c r="G17">
        <f t="shared" si="0"/>
        <v>8.7114714852397785</v>
      </c>
    </row>
    <row r="18" spans="1:7" x14ac:dyDescent="0.25">
      <c r="A18" t="s">
        <v>35</v>
      </c>
      <c r="B18">
        <v>0</v>
      </c>
      <c r="C18">
        <v>0</v>
      </c>
      <c r="D18">
        <v>0.83262762124460399</v>
      </c>
      <c r="E18">
        <v>0</v>
      </c>
      <c r="F18">
        <v>0</v>
      </c>
      <c r="G18">
        <f t="shared" si="0"/>
        <v>0.83262762124460399</v>
      </c>
    </row>
    <row r="19" spans="1:7" x14ac:dyDescent="0.25">
      <c r="A19" t="s">
        <v>36</v>
      </c>
      <c r="B19">
        <v>0</v>
      </c>
      <c r="C19">
        <v>1.7206073424182199E-2</v>
      </c>
      <c r="D19">
        <v>0.33634492438144797</v>
      </c>
      <c r="E19">
        <v>4.30151835604555E-2</v>
      </c>
      <c r="F19">
        <v>0</v>
      </c>
      <c r="G19">
        <f t="shared" si="0"/>
        <v>0.39656618136608568</v>
      </c>
    </row>
    <row r="20" spans="1:7" x14ac:dyDescent="0.25">
      <c r="A20" t="s">
        <v>37</v>
      </c>
      <c r="B20">
        <v>0</v>
      </c>
      <c r="C20">
        <v>7.9559516975183597E-2</v>
      </c>
      <c r="D20">
        <v>0.28632815773731102</v>
      </c>
      <c r="E20">
        <v>0.14155332978513899</v>
      </c>
      <c r="F20">
        <v>0</v>
      </c>
      <c r="G20">
        <f t="shared" si="0"/>
        <v>0.50744100449763363</v>
      </c>
    </row>
    <row r="21" spans="1:7" x14ac:dyDescent="0.25">
      <c r="A21" t="s">
        <v>38</v>
      </c>
      <c r="B21">
        <v>0</v>
      </c>
      <c r="C21">
        <v>0</v>
      </c>
      <c r="D21">
        <v>0.13289869374706501</v>
      </c>
      <c r="E21">
        <v>0</v>
      </c>
      <c r="F21">
        <v>0</v>
      </c>
      <c r="G21">
        <f t="shared" si="0"/>
        <v>0.13289869374706501</v>
      </c>
    </row>
    <row r="22" spans="1:7" x14ac:dyDescent="0.25">
      <c r="A22" t="s">
        <v>39</v>
      </c>
      <c r="B22">
        <v>0</v>
      </c>
      <c r="C22">
        <v>0</v>
      </c>
      <c r="D22">
        <v>0.16196732999573499</v>
      </c>
      <c r="E22">
        <v>0</v>
      </c>
      <c r="F22">
        <v>0</v>
      </c>
      <c r="G22">
        <f t="shared" si="0"/>
        <v>0.16196732999573499</v>
      </c>
    </row>
    <row r="23" spans="1:7" x14ac:dyDescent="0.25">
      <c r="A23" t="s">
        <v>40</v>
      </c>
      <c r="B23">
        <v>0</v>
      </c>
      <c r="C23">
        <v>0</v>
      </c>
      <c r="D23">
        <v>0.31393909736070202</v>
      </c>
      <c r="E23">
        <v>3.6269479051141799E-2</v>
      </c>
      <c r="F23">
        <v>0</v>
      </c>
      <c r="G23">
        <f t="shared" si="0"/>
        <v>0.35020857641184383</v>
      </c>
    </row>
    <row r="24" spans="1:7" x14ac:dyDescent="0.25">
      <c r="A24" t="s">
        <v>41</v>
      </c>
      <c r="B24">
        <v>0.60543556293114398</v>
      </c>
      <c r="C24">
        <v>0</v>
      </c>
      <c r="D24">
        <v>0</v>
      </c>
      <c r="E24">
        <v>9.8878152542502595E-2</v>
      </c>
      <c r="F24">
        <v>0</v>
      </c>
      <c r="G24">
        <f t="shared" si="0"/>
        <v>0.70431371547364652</v>
      </c>
    </row>
    <row r="25" spans="1:7" x14ac:dyDescent="0.25">
      <c r="A25" t="s">
        <v>42</v>
      </c>
      <c r="B25">
        <v>0</v>
      </c>
      <c r="C25">
        <v>0.311984097530844</v>
      </c>
      <c r="D25">
        <v>9.44351573413761E-2</v>
      </c>
      <c r="E25">
        <v>4.4109680946923503E-2</v>
      </c>
      <c r="F25">
        <v>0</v>
      </c>
      <c r="G25">
        <f t="shared" si="0"/>
        <v>0.45052893581914361</v>
      </c>
    </row>
    <row r="26" spans="1:7" x14ac:dyDescent="0.25">
      <c r="A26" t="s">
        <v>43</v>
      </c>
      <c r="B26">
        <v>0</v>
      </c>
      <c r="C26">
        <v>0.67370973983709304</v>
      </c>
      <c r="D26">
        <v>5.4366389193288199E-2</v>
      </c>
      <c r="E26">
        <v>2.2354431839948901</v>
      </c>
      <c r="F26">
        <v>0</v>
      </c>
      <c r="G26">
        <f t="shared" si="0"/>
        <v>2.9635193130252713</v>
      </c>
    </row>
    <row r="27" spans="1:7" x14ac:dyDescent="0.25">
      <c r="A27" t="s">
        <v>44</v>
      </c>
      <c r="B27">
        <v>0</v>
      </c>
      <c r="C27">
        <v>7.9024594924052893E-2</v>
      </c>
      <c r="D27">
        <v>0.557451805143377</v>
      </c>
      <c r="E27">
        <v>0.18511268985863999</v>
      </c>
      <c r="F27">
        <v>0</v>
      </c>
      <c r="G27">
        <f t="shared" si="0"/>
        <v>0.82158908992606983</v>
      </c>
    </row>
    <row r="28" spans="1:7" x14ac:dyDescent="0.25">
      <c r="A28" t="s">
        <v>45</v>
      </c>
      <c r="B28">
        <v>0</v>
      </c>
      <c r="C28">
        <v>7.7940543499271504</v>
      </c>
      <c r="D28">
        <v>6.1862152009597597</v>
      </c>
      <c r="E28">
        <v>6.9648996318498</v>
      </c>
      <c r="F28">
        <v>0</v>
      </c>
      <c r="G28">
        <f t="shared" si="0"/>
        <v>20.945169182736709</v>
      </c>
    </row>
    <row r="29" spans="1:7" x14ac:dyDescent="0.25">
      <c r="A29" t="s">
        <v>46</v>
      </c>
      <c r="B29">
        <v>0</v>
      </c>
      <c r="C29">
        <v>1.9315884269850599E-2</v>
      </c>
      <c r="D29">
        <v>0.126219603586919</v>
      </c>
      <c r="E29">
        <v>0</v>
      </c>
      <c r="F29">
        <v>0</v>
      </c>
      <c r="G29">
        <f t="shared" si="0"/>
        <v>0.14553548785676959</v>
      </c>
    </row>
    <row r="30" spans="1:7" x14ac:dyDescent="0.25">
      <c r="A30" t="s">
        <v>47</v>
      </c>
      <c r="B30">
        <v>0</v>
      </c>
      <c r="C30">
        <v>0.37926282251763199</v>
      </c>
      <c r="D30">
        <v>0.29005690273853002</v>
      </c>
      <c r="E30">
        <v>0.46671344880542598</v>
      </c>
      <c r="F30">
        <v>3.4964198951855201E-2</v>
      </c>
      <c r="G30">
        <f t="shared" si="0"/>
        <v>1.1709973730134433</v>
      </c>
    </row>
    <row r="31" spans="1:7" x14ac:dyDescent="0.25">
      <c r="A31" t="s">
        <v>48</v>
      </c>
      <c r="B31">
        <v>1.88477397292478E-2</v>
      </c>
      <c r="C31">
        <v>0</v>
      </c>
      <c r="D31">
        <v>9.1543831180618804E-2</v>
      </c>
      <c r="E31">
        <v>1.6848737030691299E-2</v>
      </c>
      <c r="F31">
        <v>0</v>
      </c>
      <c r="G31">
        <f t="shared" si="0"/>
        <v>0.12724030794055791</v>
      </c>
    </row>
    <row r="32" spans="1:7" x14ac:dyDescent="0.25">
      <c r="A32" t="s">
        <v>49</v>
      </c>
      <c r="B32">
        <v>3.6974333081608697E-2</v>
      </c>
      <c r="C32">
        <v>0</v>
      </c>
      <c r="D32">
        <v>7.1524119731636498E-2</v>
      </c>
      <c r="E32">
        <v>0</v>
      </c>
      <c r="F32">
        <v>0</v>
      </c>
      <c r="G32">
        <f t="shared" si="0"/>
        <v>0.10849845281324519</v>
      </c>
    </row>
    <row r="33" spans="1:7" x14ac:dyDescent="0.25">
      <c r="A33" t="s">
        <v>50</v>
      </c>
      <c r="B33">
        <v>0</v>
      </c>
      <c r="C33">
        <v>0</v>
      </c>
      <c r="D33">
        <v>1.96873789364861</v>
      </c>
      <c r="E33">
        <v>0</v>
      </c>
      <c r="F33">
        <v>0</v>
      </c>
      <c r="G33">
        <f t="shared" si="0"/>
        <v>1.96873789364861</v>
      </c>
    </row>
    <row r="34" spans="1:7" x14ac:dyDescent="0.25">
      <c r="A34" t="s">
        <v>51</v>
      </c>
      <c r="B34">
        <v>0.34720210119825601</v>
      </c>
      <c r="C34">
        <v>0</v>
      </c>
      <c r="D34">
        <v>6.2883142461068502</v>
      </c>
      <c r="E34">
        <v>0</v>
      </c>
      <c r="F34">
        <v>0.14900978386035399</v>
      </c>
      <c r="G34">
        <f t="shared" si="0"/>
        <v>6.7845261311654603</v>
      </c>
    </row>
    <row r="35" spans="1:7" x14ac:dyDescent="0.25">
      <c r="A35" t="s">
        <v>52</v>
      </c>
      <c r="B35">
        <v>0</v>
      </c>
      <c r="C35">
        <v>0</v>
      </c>
      <c r="D35">
        <v>0.625113906155632</v>
      </c>
      <c r="E35">
        <v>0.26462470782842901</v>
      </c>
      <c r="F35">
        <v>0</v>
      </c>
      <c r="G35">
        <f t="shared" si="0"/>
        <v>0.88973861398406107</v>
      </c>
    </row>
    <row r="36" spans="1:7" x14ac:dyDescent="0.25">
      <c r="A36" t="s">
        <v>53</v>
      </c>
      <c r="B36">
        <v>5.7011760661303798E-2</v>
      </c>
      <c r="C36">
        <v>9.9937738391433301E-2</v>
      </c>
      <c r="D36">
        <v>0.55382853213838001</v>
      </c>
      <c r="E36">
        <v>0.47823946987383498</v>
      </c>
      <c r="F36">
        <v>0</v>
      </c>
      <c r="G36">
        <f t="shared" si="0"/>
        <v>1.1890175010649522</v>
      </c>
    </row>
    <row r="37" spans="1:7" x14ac:dyDescent="0.25">
      <c r="A37" t="s">
        <v>54</v>
      </c>
      <c r="B37">
        <v>0</v>
      </c>
      <c r="C37">
        <v>0.54923238150368003</v>
      </c>
      <c r="D37">
        <v>0</v>
      </c>
      <c r="E37">
        <v>0.51449310357030098</v>
      </c>
      <c r="F37">
        <v>0</v>
      </c>
      <c r="G37">
        <f t="shared" si="0"/>
        <v>1.063725485073981</v>
      </c>
    </row>
    <row r="38" spans="1:7" x14ac:dyDescent="0.25">
      <c r="A38" t="s">
        <v>228</v>
      </c>
      <c r="B38">
        <v>0</v>
      </c>
      <c r="C38">
        <v>0</v>
      </c>
      <c r="D38">
        <v>0</v>
      </c>
      <c r="E38">
        <v>0</v>
      </c>
      <c r="F38">
        <v>0</v>
      </c>
      <c r="G38">
        <f t="shared" si="0"/>
        <v>0</v>
      </c>
    </row>
    <row r="39" spans="1:7" x14ac:dyDescent="0.25">
      <c r="A39" t="s">
        <v>55</v>
      </c>
      <c r="B39">
        <v>9.8662018036466993E-3</v>
      </c>
      <c r="C39">
        <v>6.0264468228524701E-2</v>
      </c>
      <c r="D39">
        <v>0.31199401130079901</v>
      </c>
      <c r="E39">
        <v>0.210342477763729</v>
      </c>
      <c r="F39">
        <v>0</v>
      </c>
      <c r="G39">
        <f t="shared" si="0"/>
        <v>0.59246715909669945</v>
      </c>
    </row>
    <row r="40" spans="1:7" x14ac:dyDescent="0.25">
      <c r="A40" t="s">
        <v>56</v>
      </c>
      <c r="B40">
        <v>0</v>
      </c>
      <c r="C40">
        <v>0.14461038982746099</v>
      </c>
      <c r="D40">
        <v>0.613856348655343</v>
      </c>
      <c r="E40">
        <v>0</v>
      </c>
      <c r="F40">
        <v>0</v>
      </c>
      <c r="G40">
        <f t="shared" si="0"/>
        <v>0.75846673848280399</v>
      </c>
    </row>
    <row r="41" spans="1:7" x14ac:dyDescent="0.25">
      <c r="A41" t="s">
        <v>58</v>
      </c>
      <c r="B41">
        <v>2.0782928992520301E-2</v>
      </c>
      <c r="C41">
        <v>0</v>
      </c>
      <c r="D41">
        <v>0.65511883024577</v>
      </c>
      <c r="E41">
        <v>3.7157357895718002E-2</v>
      </c>
      <c r="F41">
        <v>0</v>
      </c>
      <c r="G41">
        <f t="shared" si="0"/>
        <v>0.71305911713400838</v>
      </c>
    </row>
    <row r="42" spans="1:7" x14ac:dyDescent="0.25">
      <c r="A42" t="s">
        <v>59</v>
      </c>
      <c r="B42">
        <v>6.5429826466658306E-2</v>
      </c>
      <c r="C42">
        <v>0.25859461223088598</v>
      </c>
      <c r="D42">
        <v>0.15703158351998001</v>
      </c>
      <c r="E42">
        <v>0.55220203462842898</v>
      </c>
      <c r="F42">
        <v>0</v>
      </c>
      <c r="G42">
        <f t="shared" si="0"/>
        <v>1.0332580568459533</v>
      </c>
    </row>
    <row r="43" spans="1:7" x14ac:dyDescent="0.25">
      <c r="A43" t="s">
        <v>60</v>
      </c>
      <c r="B43">
        <v>0</v>
      </c>
      <c r="C43">
        <v>0.72188493148879596</v>
      </c>
      <c r="D43">
        <v>0.19125318891105</v>
      </c>
      <c r="E43">
        <v>1.4921462389215501</v>
      </c>
      <c r="F43">
        <v>0</v>
      </c>
      <c r="G43">
        <f t="shared" si="0"/>
        <v>2.4052843593213962</v>
      </c>
    </row>
    <row r="44" spans="1:7" x14ac:dyDescent="0.25">
      <c r="A44" t="s">
        <v>61</v>
      </c>
      <c r="B44">
        <v>0</v>
      </c>
      <c r="C44">
        <v>0</v>
      </c>
      <c r="D44">
        <v>0.37581923931538902</v>
      </c>
      <c r="E44">
        <v>0</v>
      </c>
      <c r="F44">
        <v>0</v>
      </c>
      <c r="G44">
        <f t="shared" si="0"/>
        <v>0.37581923931538902</v>
      </c>
    </row>
    <row r="45" spans="1:7" x14ac:dyDescent="0.25">
      <c r="A45" t="s">
        <v>62</v>
      </c>
      <c r="B45">
        <v>0</v>
      </c>
      <c r="C45">
        <v>0.148246065393832</v>
      </c>
      <c r="D45">
        <v>0.319478018975905</v>
      </c>
      <c r="E45">
        <v>0</v>
      </c>
      <c r="F45">
        <v>0</v>
      </c>
      <c r="G45">
        <f t="shared" si="0"/>
        <v>0.467724084369737</v>
      </c>
    </row>
    <row r="46" spans="1:7" x14ac:dyDescent="0.25">
      <c r="A46" t="s">
        <v>63</v>
      </c>
      <c r="B46">
        <v>0</v>
      </c>
      <c r="C46">
        <v>0.35444860433925002</v>
      </c>
      <c r="D46">
        <v>0</v>
      </c>
      <c r="E46">
        <v>0</v>
      </c>
      <c r="F46">
        <v>0</v>
      </c>
      <c r="G46">
        <f t="shared" si="0"/>
        <v>0.35444860433925002</v>
      </c>
    </row>
    <row r="47" spans="1:7" x14ac:dyDescent="0.25">
      <c r="A47" t="s">
        <v>64</v>
      </c>
      <c r="B47">
        <v>0</v>
      </c>
      <c r="C47">
        <v>0.17287686615841499</v>
      </c>
      <c r="D47">
        <v>0.38321550437957602</v>
      </c>
      <c r="E47">
        <v>0</v>
      </c>
      <c r="F47">
        <v>0</v>
      </c>
      <c r="G47">
        <f t="shared" si="0"/>
        <v>0.55609237053799099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3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763</v>
      </c>
      <c r="C1" t="s">
        <v>764</v>
      </c>
      <c r="D1" t="s">
        <v>765</v>
      </c>
      <c r="E1" t="s">
        <v>766</v>
      </c>
      <c r="F1" t="s">
        <v>767</v>
      </c>
      <c r="G1" t="s">
        <v>768</v>
      </c>
      <c r="H1" t="s">
        <v>529</v>
      </c>
    </row>
    <row r="2" spans="1:8" x14ac:dyDescent="0.25">
      <c r="A2" t="s">
        <v>826</v>
      </c>
      <c r="B2">
        <v>6.1795857577002698E-2</v>
      </c>
      <c r="C2">
        <v>0.49078137424659901</v>
      </c>
      <c r="D2">
        <v>5.5304597603991798E-2</v>
      </c>
      <c r="E2">
        <v>6.13686544738253E-2</v>
      </c>
      <c r="F2">
        <v>9.4946760339665592E-3</v>
      </c>
      <c r="G2">
        <v>0.311728150411547</v>
      </c>
      <c r="H2">
        <f t="shared" ref="H2:H43" si="0">SUM(B2:G2)</f>
        <v>0.99047331034693242</v>
      </c>
    </row>
    <row r="3" spans="1:8" x14ac:dyDescent="0.25">
      <c r="A3" t="s">
        <v>828</v>
      </c>
      <c r="B3">
        <v>0.129375039220996</v>
      </c>
      <c r="C3">
        <v>0.192507857013135</v>
      </c>
      <c r="D3">
        <v>2.1750601359913701E-2</v>
      </c>
      <c r="E3">
        <v>0.278609000940926</v>
      </c>
      <c r="F3">
        <v>4.8787962454277099E-2</v>
      </c>
      <c r="G3">
        <v>0.40144344581828001</v>
      </c>
      <c r="H3">
        <f t="shared" si="0"/>
        <v>1.0724739068075277</v>
      </c>
    </row>
    <row r="4" spans="1:8" x14ac:dyDescent="0.25">
      <c r="A4" t="s">
        <v>829</v>
      </c>
      <c r="B4">
        <v>4.7138026479048703E-2</v>
      </c>
      <c r="C4">
        <v>1.4594545027221101E-2</v>
      </c>
      <c r="D4">
        <v>1.8187834409652399E-2</v>
      </c>
      <c r="E4">
        <v>0.15887063057944401</v>
      </c>
      <c r="F4">
        <v>0</v>
      </c>
      <c r="G4">
        <v>0.112021374356781</v>
      </c>
      <c r="H4">
        <f t="shared" si="0"/>
        <v>0.35081241085214721</v>
      </c>
    </row>
    <row r="5" spans="1:8" x14ac:dyDescent="0.25">
      <c r="A5" t="s">
        <v>830</v>
      </c>
      <c r="B5">
        <v>0.249917770543782</v>
      </c>
      <c r="C5">
        <v>3.0488646421869402E-2</v>
      </c>
      <c r="D5">
        <v>0.12827790361129601</v>
      </c>
      <c r="E5">
        <v>0.13461634120150101</v>
      </c>
      <c r="F5">
        <v>7.9378348956833794E-2</v>
      </c>
      <c r="G5">
        <v>0.104879825867347</v>
      </c>
      <c r="H5">
        <f t="shared" si="0"/>
        <v>0.72755883660262921</v>
      </c>
    </row>
    <row r="6" spans="1:8" x14ac:dyDescent="0.25">
      <c r="A6" t="s">
        <v>831</v>
      </c>
      <c r="B6">
        <v>0.120522684012774</v>
      </c>
      <c r="C6">
        <v>8.3336324220301905E-2</v>
      </c>
      <c r="D6">
        <v>1.8006454565316E-2</v>
      </c>
      <c r="E6">
        <v>0.10299372960116999</v>
      </c>
      <c r="F6">
        <v>3.3126745442513601E-2</v>
      </c>
      <c r="G6">
        <v>0.13851560953382899</v>
      </c>
      <c r="H6">
        <f t="shared" si="0"/>
        <v>0.49650154737590446</v>
      </c>
    </row>
    <row r="7" spans="1:8" x14ac:dyDescent="0.25">
      <c r="A7" t="s">
        <v>832</v>
      </c>
      <c r="B7">
        <v>7.9556138484198402E-2</v>
      </c>
      <c r="C7">
        <v>0.13515989118820801</v>
      </c>
      <c r="D7">
        <v>0.11329067274273399</v>
      </c>
      <c r="E7">
        <v>9.7524852521146593E-2</v>
      </c>
      <c r="F7">
        <v>3.1004817793636199E-2</v>
      </c>
      <c r="G7">
        <v>0.13070921886138701</v>
      </c>
      <c r="H7">
        <f t="shared" si="0"/>
        <v>0.58724559159131018</v>
      </c>
    </row>
    <row r="8" spans="1:8" x14ac:dyDescent="0.25">
      <c r="A8" t="s">
        <v>833</v>
      </c>
      <c r="B8">
        <v>0.23160357188894401</v>
      </c>
      <c r="C8">
        <v>0.103100944905401</v>
      </c>
      <c r="D8">
        <v>8.9099582017013207E-2</v>
      </c>
      <c r="E8">
        <v>7.9252231825972394E-2</v>
      </c>
      <c r="F8">
        <v>0</v>
      </c>
      <c r="G8">
        <v>0</v>
      </c>
      <c r="H8">
        <f t="shared" si="0"/>
        <v>0.50305633063733057</v>
      </c>
    </row>
    <row r="9" spans="1:8" x14ac:dyDescent="0.25">
      <c r="A9" t="s">
        <v>834</v>
      </c>
      <c r="B9">
        <v>5.6213067402543899E-2</v>
      </c>
      <c r="C9">
        <v>2.77395685663499E-2</v>
      </c>
      <c r="D9">
        <v>3.8903811969174702E-2</v>
      </c>
      <c r="E9">
        <v>0.152704951711788</v>
      </c>
      <c r="F9">
        <v>0</v>
      </c>
      <c r="G9">
        <v>7.14772405283291E-2</v>
      </c>
      <c r="H9">
        <f t="shared" si="0"/>
        <v>0.34703864017818559</v>
      </c>
    </row>
    <row r="10" spans="1:8" x14ac:dyDescent="0.25">
      <c r="A10" t="s">
        <v>835</v>
      </c>
      <c r="B10">
        <v>0.114284430603181</v>
      </c>
      <c r="C10">
        <v>4.84422453178769E-2</v>
      </c>
      <c r="D10">
        <v>7.4963797301591695E-2</v>
      </c>
      <c r="E10">
        <v>0.156498583916892</v>
      </c>
      <c r="F10">
        <v>1.2400744630963899E-2</v>
      </c>
      <c r="G10">
        <v>8.0721135337192704E-2</v>
      </c>
      <c r="H10">
        <f t="shared" si="0"/>
        <v>0.48731093710769818</v>
      </c>
    </row>
    <row r="11" spans="1:8" x14ac:dyDescent="0.25">
      <c r="A11" t="s">
        <v>836</v>
      </c>
      <c r="B11">
        <v>4.2351633772471302E-2</v>
      </c>
      <c r="C11">
        <v>6.9942022927165198E-2</v>
      </c>
      <c r="D11">
        <v>0.11131140918902201</v>
      </c>
      <c r="E11">
        <v>0.21629925826233901</v>
      </c>
      <c r="F11">
        <v>1.74377745969456E-2</v>
      </c>
      <c r="G11">
        <v>0.116028946208133</v>
      </c>
      <c r="H11">
        <f t="shared" si="0"/>
        <v>0.57337104495607616</v>
      </c>
    </row>
    <row r="12" spans="1:8" x14ac:dyDescent="0.25">
      <c r="A12" t="s">
        <v>29</v>
      </c>
      <c r="B12">
        <v>2.03211570560515</v>
      </c>
      <c r="C12">
        <v>0.328898883801933</v>
      </c>
      <c r="D12">
        <v>0.15492327845723</v>
      </c>
      <c r="E12">
        <v>0.41725747348839498</v>
      </c>
      <c r="F12">
        <v>6.4967826449805893E-2</v>
      </c>
      <c r="G12">
        <v>6.8671766692865496E-2</v>
      </c>
      <c r="H12">
        <f t="shared" si="0"/>
        <v>3.0668349344953789</v>
      </c>
    </row>
    <row r="13" spans="1:8" x14ac:dyDescent="0.25">
      <c r="A13" t="s">
        <v>30</v>
      </c>
      <c r="B13">
        <v>1.52745528074771</v>
      </c>
      <c r="C13">
        <v>0.38424690283026702</v>
      </c>
      <c r="D13">
        <v>0.32319997556542901</v>
      </c>
      <c r="E13">
        <v>0.219775983384492</v>
      </c>
      <c r="F13">
        <v>5.2322133177021397E-2</v>
      </c>
      <c r="G13">
        <v>0.134244432733099</v>
      </c>
      <c r="H13">
        <f t="shared" si="0"/>
        <v>2.6412447084380184</v>
      </c>
    </row>
    <row r="14" spans="1:8" x14ac:dyDescent="0.25">
      <c r="A14" t="s">
        <v>31</v>
      </c>
      <c r="B14">
        <v>0.29980565338588699</v>
      </c>
      <c r="C14">
        <v>1.0070276939126601E-2</v>
      </c>
      <c r="D14">
        <v>5.0701858371008497E-2</v>
      </c>
      <c r="E14">
        <v>0.233799938921947</v>
      </c>
      <c r="F14">
        <v>2.9188558714921601E-2</v>
      </c>
      <c r="G14">
        <v>5.2886013934909597E-2</v>
      </c>
      <c r="H14">
        <f t="shared" si="0"/>
        <v>0.67645230026780034</v>
      </c>
    </row>
    <row r="15" spans="1:8" x14ac:dyDescent="0.25">
      <c r="A15" t="s">
        <v>32</v>
      </c>
      <c r="B15">
        <v>0.36067735816597002</v>
      </c>
      <c r="C15">
        <v>3.6959297825546501E-2</v>
      </c>
      <c r="D15">
        <v>0.21221790364346099</v>
      </c>
      <c r="E15">
        <v>0.19849691849409901</v>
      </c>
      <c r="F15">
        <v>2.3432787223320699E-2</v>
      </c>
      <c r="G15">
        <v>0.111504322253344</v>
      </c>
      <c r="H15">
        <f t="shared" si="0"/>
        <v>0.9432885876057413</v>
      </c>
    </row>
    <row r="16" spans="1:8" x14ac:dyDescent="0.25">
      <c r="A16" t="s">
        <v>33</v>
      </c>
      <c r="B16">
        <v>0</v>
      </c>
      <c r="C16">
        <v>0.16254686191718001</v>
      </c>
      <c r="D16">
        <v>0</v>
      </c>
      <c r="E16">
        <v>0.202416846915734</v>
      </c>
      <c r="F16">
        <v>0</v>
      </c>
      <c r="G16">
        <v>0.18782448925960499</v>
      </c>
      <c r="H16">
        <f t="shared" si="0"/>
        <v>0.552788198092519</v>
      </c>
    </row>
    <row r="17" spans="1:8" x14ac:dyDescent="0.25">
      <c r="A17" t="s">
        <v>34</v>
      </c>
      <c r="B17">
        <v>0</v>
      </c>
      <c r="C17">
        <v>0</v>
      </c>
      <c r="D17">
        <v>0</v>
      </c>
      <c r="E17">
        <v>1.4435062523201501</v>
      </c>
      <c r="F17">
        <v>0</v>
      </c>
      <c r="G17">
        <v>0</v>
      </c>
      <c r="H17">
        <f t="shared" si="0"/>
        <v>1.4435062523201501</v>
      </c>
    </row>
    <row r="18" spans="1:8" x14ac:dyDescent="0.25">
      <c r="A18" t="s">
        <v>36</v>
      </c>
      <c r="B18">
        <v>0.35981202805664603</v>
      </c>
      <c r="C18">
        <v>4.0565102137380703E-2</v>
      </c>
      <c r="D18">
        <v>0.16652234157385201</v>
      </c>
      <c r="E18">
        <v>6.8986106299464098E-2</v>
      </c>
      <c r="F18">
        <v>2.9342090546038702E-2</v>
      </c>
      <c r="G18">
        <v>9.6182552052137396E-2</v>
      </c>
      <c r="H18">
        <f t="shared" si="0"/>
        <v>0.761410220665519</v>
      </c>
    </row>
    <row r="19" spans="1:8" x14ac:dyDescent="0.25">
      <c r="A19" t="s">
        <v>37</v>
      </c>
      <c r="B19">
        <v>0.59252691505003796</v>
      </c>
      <c r="C19">
        <v>0.19272087540011301</v>
      </c>
      <c r="D19">
        <v>0.26106316986925299</v>
      </c>
      <c r="E19">
        <v>0.216734019619297</v>
      </c>
      <c r="F19">
        <v>6.7837748140839899E-2</v>
      </c>
      <c r="G19">
        <v>0.14372404267127101</v>
      </c>
      <c r="H19">
        <f t="shared" si="0"/>
        <v>1.4746067707508117</v>
      </c>
    </row>
    <row r="20" spans="1:8" x14ac:dyDescent="0.25">
      <c r="A20" t="s">
        <v>38</v>
      </c>
      <c r="B20">
        <v>0</v>
      </c>
      <c r="C20">
        <v>0</v>
      </c>
      <c r="D20">
        <v>0</v>
      </c>
      <c r="E20">
        <v>0</v>
      </c>
      <c r="F20">
        <v>0</v>
      </c>
      <c r="G20">
        <v>0.15777425069455001</v>
      </c>
      <c r="H20">
        <f t="shared" si="0"/>
        <v>0.15777425069455001</v>
      </c>
    </row>
    <row r="21" spans="1:8" x14ac:dyDescent="0.25">
      <c r="A21" t="s">
        <v>39</v>
      </c>
      <c r="B21">
        <v>0.379079500173504</v>
      </c>
      <c r="C21">
        <v>0</v>
      </c>
      <c r="D21">
        <v>0</v>
      </c>
      <c r="E21">
        <v>0.89393507132261396</v>
      </c>
      <c r="F21">
        <v>0</v>
      </c>
      <c r="G21">
        <v>0.17393685204406301</v>
      </c>
      <c r="H21">
        <f t="shared" si="0"/>
        <v>1.4469514235401808</v>
      </c>
    </row>
    <row r="22" spans="1:8" x14ac:dyDescent="0.25">
      <c r="A22" t="s">
        <v>40</v>
      </c>
      <c r="B22">
        <v>0</v>
      </c>
      <c r="C22">
        <v>0</v>
      </c>
      <c r="D22">
        <v>0</v>
      </c>
      <c r="E22">
        <v>5.5129608157735502E-2</v>
      </c>
      <c r="F22">
        <v>0</v>
      </c>
      <c r="G22">
        <v>4.2826673003890599E-2</v>
      </c>
      <c r="H22">
        <f t="shared" si="0"/>
        <v>9.7956281161626108E-2</v>
      </c>
    </row>
    <row r="23" spans="1:8" x14ac:dyDescent="0.25">
      <c r="A23" t="s">
        <v>41</v>
      </c>
      <c r="B23">
        <v>0</v>
      </c>
      <c r="C23">
        <v>0</v>
      </c>
      <c r="D23">
        <v>0</v>
      </c>
      <c r="E23">
        <v>0</v>
      </c>
      <c r="F23">
        <v>0</v>
      </c>
      <c r="G23">
        <v>0.124741653207544</v>
      </c>
      <c r="H23">
        <f t="shared" si="0"/>
        <v>0.124741653207544</v>
      </c>
    </row>
    <row r="24" spans="1:8" x14ac:dyDescent="0.25">
      <c r="A24" t="s">
        <v>42</v>
      </c>
      <c r="B24">
        <v>5.7759405684393098E-2</v>
      </c>
      <c r="C24">
        <v>0</v>
      </c>
      <c r="D24">
        <v>0</v>
      </c>
      <c r="E24">
        <v>0</v>
      </c>
      <c r="F24">
        <v>0</v>
      </c>
      <c r="G24">
        <v>0</v>
      </c>
      <c r="H24">
        <f t="shared" si="0"/>
        <v>5.7759405684393098E-2</v>
      </c>
    </row>
    <row r="25" spans="1:8" x14ac:dyDescent="0.25">
      <c r="A25" t="s">
        <v>43</v>
      </c>
      <c r="B25">
        <v>0</v>
      </c>
      <c r="C25">
        <v>0</v>
      </c>
      <c r="D25">
        <v>2.3525131286654899E-2</v>
      </c>
      <c r="E25">
        <v>0.152635099122232</v>
      </c>
      <c r="F25">
        <v>0</v>
      </c>
      <c r="G25">
        <v>0</v>
      </c>
      <c r="H25">
        <f t="shared" si="0"/>
        <v>0.1761602304088869</v>
      </c>
    </row>
    <row r="26" spans="1:8" x14ac:dyDescent="0.25">
      <c r="A26" t="s">
        <v>44</v>
      </c>
      <c r="B26">
        <v>3.6587046115072498E-2</v>
      </c>
      <c r="C26">
        <v>0</v>
      </c>
      <c r="D26">
        <v>0.15367391838094199</v>
      </c>
      <c r="E26">
        <v>8.1177508567817094E-2</v>
      </c>
      <c r="F26">
        <v>0</v>
      </c>
      <c r="G26">
        <v>3.60403880087641E-2</v>
      </c>
      <c r="H26">
        <f t="shared" si="0"/>
        <v>0.30747886107259564</v>
      </c>
    </row>
    <row r="27" spans="1:8" x14ac:dyDescent="0.25">
      <c r="A27" t="s">
        <v>46</v>
      </c>
      <c r="B27">
        <v>2.4478564720024101E-2</v>
      </c>
      <c r="C27">
        <v>0</v>
      </c>
      <c r="D27">
        <v>0</v>
      </c>
      <c r="E27">
        <v>0</v>
      </c>
      <c r="F27">
        <v>2.1410584608447698E-2</v>
      </c>
      <c r="G27">
        <v>2.56516588759358E-2</v>
      </c>
      <c r="H27">
        <f t="shared" si="0"/>
        <v>7.1540808204407599E-2</v>
      </c>
    </row>
    <row r="28" spans="1:8" x14ac:dyDescent="0.25">
      <c r="A28" t="s">
        <v>47</v>
      </c>
      <c r="B28">
        <v>0</v>
      </c>
      <c r="C28">
        <v>0</v>
      </c>
      <c r="D28">
        <v>0</v>
      </c>
      <c r="E28">
        <v>0.155141258769387</v>
      </c>
      <c r="F28">
        <v>0</v>
      </c>
      <c r="G28">
        <v>0.205896390020093</v>
      </c>
      <c r="H28">
        <f t="shared" si="0"/>
        <v>0.36103764878947997</v>
      </c>
    </row>
    <row r="29" spans="1:8" x14ac:dyDescent="0.25">
      <c r="A29" t="s">
        <v>48</v>
      </c>
      <c r="B29">
        <v>4.5633512389820399E-2</v>
      </c>
      <c r="C29">
        <v>5.67965490228141E-2</v>
      </c>
      <c r="D29">
        <v>4.0906711009654997E-2</v>
      </c>
      <c r="E29">
        <v>0.35552455205626898</v>
      </c>
      <c r="F29">
        <v>6.6441246026688106E-2</v>
      </c>
      <c r="G29">
        <v>0</v>
      </c>
      <c r="H29">
        <f t="shared" si="0"/>
        <v>0.56530257050524657</v>
      </c>
    </row>
    <row r="30" spans="1:8" x14ac:dyDescent="0.25">
      <c r="A30" t="s">
        <v>49</v>
      </c>
      <c r="B30">
        <v>0</v>
      </c>
      <c r="C30">
        <v>0</v>
      </c>
      <c r="D30">
        <v>0</v>
      </c>
      <c r="E30">
        <v>4.5597609883919997E-2</v>
      </c>
      <c r="F30">
        <v>0</v>
      </c>
      <c r="G30">
        <v>0</v>
      </c>
      <c r="H30">
        <f t="shared" si="0"/>
        <v>4.5597609883919997E-2</v>
      </c>
    </row>
    <row r="31" spans="1:8" x14ac:dyDescent="0.25">
      <c r="A31" t="s">
        <v>50</v>
      </c>
      <c r="B31">
        <v>0</v>
      </c>
      <c r="C31">
        <v>0</v>
      </c>
      <c r="D31">
        <v>9.2856071377244498E-2</v>
      </c>
      <c r="E31">
        <v>8.9253896194506493E-2</v>
      </c>
      <c r="F31">
        <v>7.3755668449244902E-2</v>
      </c>
      <c r="G31">
        <v>0.25590406488723599</v>
      </c>
      <c r="H31">
        <f t="shared" si="0"/>
        <v>0.51176970090823182</v>
      </c>
    </row>
    <row r="32" spans="1:8" x14ac:dyDescent="0.25">
      <c r="A32" t="s">
        <v>51</v>
      </c>
      <c r="B32">
        <v>0</v>
      </c>
      <c r="C32">
        <v>0</v>
      </c>
      <c r="D32">
        <v>0</v>
      </c>
      <c r="E32">
        <v>0</v>
      </c>
      <c r="F32">
        <v>0</v>
      </c>
      <c r="G32">
        <v>0.89187340844006702</v>
      </c>
      <c r="H32">
        <f t="shared" si="0"/>
        <v>0.89187340844006702</v>
      </c>
    </row>
    <row r="33" spans="1:8" x14ac:dyDescent="0.25">
      <c r="A33" t="s">
        <v>52</v>
      </c>
      <c r="B33">
        <v>6.9302545497746504E-2</v>
      </c>
      <c r="C33">
        <v>2.6674001324672202E-2</v>
      </c>
      <c r="D33">
        <v>7.5240531357756393E-2</v>
      </c>
      <c r="E33">
        <v>0.64610021204077905</v>
      </c>
      <c r="F33">
        <v>0</v>
      </c>
      <c r="G33">
        <v>0.175074373857109</v>
      </c>
      <c r="H33">
        <f t="shared" si="0"/>
        <v>0.99239166407806323</v>
      </c>
    </row>
    <row r="34" spans="1:8" x14ac:dyDescent="0.25">
      <c r="A34" t="s">
        <v>53</v>
      </c>
      <c r="B34">
        <v>3.9956351173067603E-2</v>
      </c>
      <c r="C34">
        <v>0</v>
      </c>
      <c r="D34">
        <v>0</v>
      </c>
      <c r="E34">
        <v>2.19471784688604E-2</v>
      </c>
      <c r="F34">
        <v>6.4924631061659993E-2</v>
      </c>
      <c r="G34">
        <v>9.5803003599642694E-2</v>
      </c>
      <c r="H34">
        <f t="shared" si="0"/>
        <v>0.22263116430323068</v>
      </c>
    </row>
    <row r="35" spans="1:8" x14ac:dyDescent="0.25">
      <c r="A35" t="s">
        <v>54</v>
      </c>
      <c r="B35">
        <v>4.6414004070733601E-2</v>
      </c>
      <c r="C35">
        <v>0.30682274490447298</v>
      </c>
      <c r="D35">
        <v>0.60999083772697904</v>
      </c>
      <c r="E35">
        <v>0.19340914563109299</v>
      </c>
      <c r="F35">
        <v>0</v>
      </c>
      <c r="G35">
        <v>0.112935305159808</v>
      </c>
      <c r="H35">
        <f t="shared" si="0"/>
        <v>1.2695720374930866</v>
      </c>
    </row>
    <row r="36" spans="1:8" x14ac:dyDescent="0.25">
      <c r="A36" t="s">
        <v>55</v>
      </c>
      <c r="B36">
        <v>5.4761945790883101E-2</v>
      </c>
      <c r="C36">
        <v>9.5760193976570894E-3</v>
      </c>
      <c r="D36">
        <v>4.00408463261041E-2</v>
      </c>
      <c r="E36">
        <v>0.26561912890410999</v>
      </c>
      <c r="F36">
        <v>2.18158249018706E-2</v>
      </c>
      <c r="G36">
        <v>0.121717025134793</v>
      </c>
      <c r="H36">
        <f t="shared" si="0"/>
        <v>0.51353079045541794</v>
      </c>
    </row>
    <row r="37" spans="1:8" x14ac:dyDescent="0.25">
      <c r="A37" t="s">
        <v>56</v>
      </c>
      <c r="B37">
        <v>0</v>
      </c>
      <c r="C37">
        <v>0</v>
      </c>
      <c r="D37">
        <v>0</v>
      </c>
      <c r="E37">
        <v>0.38357867482395502</v>
      </c>
      <c r="F37">
        <v>9.4687180747466307E-2</v>
      </c>
      <c r="G37">
        <v>0</v>
      </c>
      <c r="H37">
        <f t="shared" si="0"/>
        <v>0.47826585557142132</v>
      </c>
    </row>
    <row r="38" spans="1:8" x14ac:dyDescent="0.25">
      <c r="A38" t="s">
        <v>58</v>
      </c>
      <c r="B38">
        <v>0.14745356582667901</v>
      </c>
      <c r="C38">
        <v>0</v>
      </c>
      <c r="D38">
        <v>0</v>
      </c>
      <c r="E38">
        <v>5.6003998559171202E-2</v>
      </c>
      <c r="F38">
        <v>0</v>
      </c>
      <c r="G38">
        <v>0</v>
      </c>
      <c r="H38">
        <f t="shared" si="0"/>
        <v>0.20345756438585022</v>
      </c>
    </row>
    <row r="39" spans="1:8" x14ac:dyDescent="0.25">
      <c r="A39" t="s">
        <v>59</v>
      </c>
      <c r="B39">
        <v>0.123792127374049</v>
      </c>
      <c r="C39">
        <v>0</v>
      </c>
      <c r="D39">
        <v>0</v>
      </c>
      <c r="E39">
        <v>0.28210321334278399</v>
      </c>
      <c r="F39">
        <v>0</v>
      </c>
      <c r="G39">
        <v>0.24202438834907999</v>
      </c>
      <c r="H39">
        <f t="shared" si="0"/>
        <v>0.647919729065913</v>
      </c>
    </row>
    <row r="40" spans="1:8" x14ac:dyDescent="0.25">
      <c r="A40" t="s">
        <v>60</v>
      </c>
      <c r="B40">
        <v>2.2177642512109599E-2</v>
      </c>
      <c r="C40">
        <v>0</v>
      </c>
      <c r="D40">
        <v>7.2144138292404694E-2</v>
      </c>
      <c r="E40">
        <v>7.3104992520494502E-2</v>
      </c>
      <c r="F40">
        <v>0</v>
      </c>
      <c r="G40">
        <v>4.7730143667366297E-2</v>
      </c>
      <c r="H40">
        <f t="shared" si="0"/>
        <v>0.2151569169923751</v>
      </c>
    </row>
    <row r="41" spans="1:8" x14ac:dyDescent="0.25">
      <c r="A41" t="s">
        <v>61</v>
      </c>
      <c r="B41">
        <v>0</v>
      </c>
      <c r="C41">
        <v>0</v>
      </c>
      <c r="D41">
        <v>0</v>
      </c>
      <c r="E41">
        <v>1.5999029174316499</v>
      </c>
      <c r="F41">
        <v>0</v>
      </c>
      <c r="G41">
        <v>0</v>
      </c>
      <c r="H41">
        <f t="shared" si="0"/>
        <v>1.5999029174316499</v>
      </c>
    </row>
    <row r="42" spans="1:8" x14ac:dyDescent="0.25">
      <c r="A42" t="s">
        <v>62</v>
      </c>
      <c r="B42">
        <v>0</v>
      </c>
      <c r="C42">
        <v>0</v>
      </c>
      <c r="D42">
        <v>0</v>
      </c>
      <c r="E42">
        <v>0</v>
      </c>
      <c r="F42">
        <v>0.177694169469157</v>
      </c>
      <c r="G42">
        <v>0</v>
      </c>
      <c r="H42">
        <f t="shared" si="0"/>
        <v>0.177694169469157</v>
      </c>
    </row>
    <row r="43" spans="1:8" x14ac:dyDescent="0.25">
      <c r="A43" t="s">
        <v>64</v>
      </c>
      <c r="B43">
        <v>0</v>
      </c>
      <c r="C43">
        <v>0</v>
      </c>
      <c r="D43">
        <v>0.36550152535331798</v>
      </c>
      <c r="E43">
        <v>0.330230095355666</v>
      </c>
      <c r="F43">
        <v>0</v>
      </c>
      <c r="G43">
        <v>4.71894857755253E-2</v>
      </c>
      <c r="H43">
        <f t="shared" si="0"/>
        <v>0.74292110648450926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5"/>
  <sheetViews>
    <sheetView workbookViewId="0"/>
  </sheetViews>
  <sheetFormatPr defaultRowHeight="15" x14ac:dyDescent="0.25"/>
  <sheetData>
    <row r="1" spans="1:9" x14ac:dyDescent="0.25">
      <c r="A1" t="s">
        <v>0</v>
      </c>
      <c r="B1" t="s">
        <v>756</v>
      </c>
      <c r="C1" t="s">
        <v>757</v>
      </c>
      <c r="D1" t="s">
        <v>758</v>
      </c>
      <c r="E1" t="s">
        <v>759</v>
      </c>
      <c r="F1" t="s">
        <v>760</v>
      </c>
      <c r="G1" t="s">
        <v>762</v>
      </c>
      <c r="H1" t="s">
        <v>761</v>
      </c>
      <c r="I1" t="s">
        <v>529</v>
      </c>
    </row>
    <row r="2" spans="1:9" x14ac:dyDescent="0.25">
      <c r="A2" t="s">
        <v>826</v>
      </c>
      <c r="B2">
        <v>1.98151382560807</v>
      </c>
      <c r="C2">
        <v>0.72018875990975995</v>
      </c>
      <c r="D2">
        <v>0.32193868406562098</v>
      </c>
      <c r="E2">
        <v>2.30939388569638E-2</v>
      </c>
      <c r="F2">
        <v>1.61847708394384</v>
      </c>
      <c r="G2">
        <v>1.24728008451337E-2</v>
      </c>
      <c r="H2">
        <v>6.6592796293025698E-3</v>
      </c>
      <c r="I2">
        <f>SUM(B2:H2)</f>
        <v>4.6843443728586918</v>
      </c>
    </row>
    <row r="3" spans="1:9" x14ac:dyDescent="0.25">
      <c r="A3" t="s">
        <v>828</v>
      </c>
      <c r="B3">
        <v>1.75541152449686</v>
      </c>
      <c r="C3">
        <v>0.30776103190270498</v>
      </c>
      <c r="D3">
        <v>0.181311653523655</v>
      </c>
      <c r="E3">
        <v>0.24156681196739599</v>
      </c>
      <c r="F3">
        <v>1.4481600813914499</v>
      </c>
      <c r="G3">
        <v>3.7396898054563497E-2</v>
      </c>
      <c r="H3">
        <v>2.6011335598910501E-2</v>
      </c>
      <c r="I3">
        <f t="shared" ref="I3:I45" si="0">SUM(B3:H3)</f>
        <v>3.9976193369355397</v>
      </c>
    </row>
    <row r="4" spans="1:9" x14ac:dyDescent="0.25">
      <c r="A4" t="s">
        <v>829</v>
      </c>
      <c r="B4">
        <v>1.0605369386447301</v>
      </c>
      <c r="C4">
        <v>2.5803726195104102</v>
      </c>
      <c r="D4">
        <v>1.73814961210268</v>
      </c>
      <c r="E4">
        <v>4.14302323690635</v>
      </c>
      <c r="F4">
        <v>12.6193810903619</v>
      </c>
      <c r="G4">
        <v>9.5684309939055301E-3</v>
      </c>
      <c r="H4">
        <v>7.3523462684302404E-2</v>
      </c>
      <c r="I4">
        <f t="shared" si="0"/>
        <v>22.224555391204277</v>
      </c>
    </row>
    <row r="5" spans="1:9" x14ac:dyDescent="0.25">
      <c r="A5" t="s">
        <v>830</v>
      </c>
      <c r="B5">
        <v>0.80446903654329704</v>
      </c>
      <c r="C5">
        <v>3.0668140578715399</v>
      </c>
      <c r="D5">
        <v>0.76833039000055003</v>
      </c>
      <c r="E5">
        <v>2.7243783338398999</v>
      </c>
      <c r="F5">
        <v>15.197805009733299</v>
      </c>
      <c r="G5">
        <v>2.4880167432327901E-2</v>
      </c>
      <c r="H5">
        <v>7.80517667266548E-2</v>
      </c>
      <c r="I5">
        <f t="shared" si="0"/>
        <v>22.664728762147572</v>
      </c>
    </row>
    <row r="6" spans="1:9" x14ac:dyDescent="0.25">
      <c r="A6" t="s">
        <v>832</v>
      </c>
      <c r="B6">
        <v>0.66915388642975304</v>
      </c>
      <c r="C6">
        <v>2.85394741252908</v>
      </c>
      <c r="D6">
        <v>1.0133616859668599</v>
      </c>
      <c r="E6">
        <v>2.9010979835521602</v>
      </c>
      <c r="F6">
        <v>16.552343078220499</v>
      </c>
      <c r="G6">
        <v>0.18242713766739399</v>
      </c>
      <c r="H6">
        <v>0.28094506862011298</v>
      </c>
      <c r="I6">
        <f t="shared" si="0"/>
        <v>24.453276252985859</v>
      </c>
    </row>
    <row r="7" spans="1:9" x14ac:dyDescent="0.25">
      <c r="A7" t="s">
        <v>833</v>
      </c>
      <c r="B7">
        <v>4.5582268206548697</v>
      </c>
      <c r="C7">
        <v>1.3103736000153201</v>
      </c>
      <c r="D7">
        <v>1.8147199920197501</v>
      </c>
      <c r="E7">
        <v>1.57833545287281</v>
      </c>
      <c r="F7">
        <v>8.6577651151905695</v>
      </c>
      <c r="G7">
        <v>4.7928245596555299E-2</v>
      </c>
      <c r="H7">
        <v>0.212619672553785</v>
      </c>
      <c r="I7">
        <f t="shared" si="0"/>
        <v>18.17996889890366</v>
      </c>
    </row>
    <row r="8" spans="1:9" x14ac:dyDescent="0.25">
      <c r="A8" t="s">
        <v>834</v>
      </c>
      <c r="B8">
        <v>10.0077506415385</v>
      </c>
      <c r="C8">
        <v>2.3392330427575199</v>
      </c>
      <c r="D8">
        <v>0.93508922900758695</v>
      </c>
      <c r="E8">
        <v>0.89837122931346403</v>
      </c>
      <c r="F8">
        <v>6.5131445826791303</v>
      </c>
      <c r="G8">
        <v>4.4433034925100902E-2</v>
      </c>
      <c r="H8">
        <v>4.7733425414723203E-2</v>
      </c>
      <c r="I8">
        <f t="shared" si="0"/>
        <v>20.785755185636027</v>
      </c>
    </row>
    <row r="9" spans="1:9" x14ac:dyDescent="0.25">
      <c r="A9" t="s">
        <v>835</v>
      </c>
      <c r="B9">
        <v>3.01152315586641</v>
      </c>
      <c r="C9">
        <v>4.6355164453841402</v>
      </c>
      <c r="D9">
        <v>2.1255331370669701</v>
      </c>
      <c r="E9">
        <v>3.1898042947822001</v>
      </c>
      <c r="F9">
        <v>10.9109693734102</v>
      </c>
      <c r="G9">
        <v>2.62253079206466E-2</v>
      </c>
      <c r="H9">
        <v>5.4953299796086201E-2</v>
      </c>
      <c r="I9">
        <f t="shared" si="0"/>
        <v>23.954525014226654</v>
      </c>
    </row>
    <row r="10" spans="1:9" x14ac:dyDescent="0.25">
      <c r="A10" t="s">
        <v>836</v>
      </c>
      <c r="B10">
        <v>3.9974226109783499</v>
      </c>
      <c r="C10">
        <v>3.9670187426588299</v>
      </c>
      <c r="D10">
        <v>2.0406760597773599</v>
      </c>
      <c r="E10">
        <v>7.5671920791102698</v>
      </c>
      <c r="F10">
        <v>16.7628553582141</v>
      </c>
      <c r="G10">
        <v>7.0586056287452098E-2</v>
      </c>
      <c r="H10">
        <v>0.14971964282846301</v>
      </c>
      <c r="I10">
        <f t="shared" si="0"/>
        <v>34.555470549854824</v>
      </c>
    </row>
    <row r="11" spans="1:9" x14ac:dyDescent="0.25">
      <c r="A11" t="s">
        <v>29</v>
      </c>
      <c r="B11">
        <v>7.5295034278205399</v>
      </c>
      <c r="C11">
        <v>4.1622720812175702</v>
      </c>
      <c r="D11">
        <v>2.8648778867244902</v>
      </c>
      <c r="E11">
        <v>2.6197683810652101</v>
      </c>
      <c r="F11">
        <v>23.670859102519199</v>
      </c>
      <c r="G11">
        <v>3.6888674279623897E-2</v>
      </c>
      <c r="H11">
        <v>3.49037491087427E-2</v>
      </c>
      <c r="I11">
        <f t="shared" si="0"/>
        <v>40.919073302735377</v>
      </c>
    </row>
    <row r="12" spans="1:9" x14ac:dyDescent="0.25">
      <c r="A12" t="s">
        <v>30</v>
      </c>
      <c r="B12">
        <v>6.3237710455396297</v>
      </c>
      <c r="C12">
        <v>4.2369538021267203</v>
      </c>
      <c r="D12">
        <v>2.0425639243729399</v>
      </c>
      <c r="E12">
        <v>1.90356864986999</v>
      </c>
      <c r="F12">
        <v>13.3413404758284</v>
      </c>
      <c r="G12">
        <v>0.12580375875094699</v>
      </c>
      <c r="H12">
        <v>4.18800823647862E-2</v>
      </c>
      <c r="I12">
        <f t="shared" si="0"/>
        <v>28.015881738853416</v>
      </c>
    </row>
    <row r="13" spans="1:9" x14ac:dyDescent="0.25">
      <c r="A13" t="s">
        <v>31</v>
      </c>
      <c r="B13">
        <v>5.8109646741993704</v>
      </c>
      <c r="C13">
        <v>2.5712794518102799</v>
      </c>
      <c r="D13">
        <v>2.9786803066482102</v>
      </c>
      <c r="E13">
        <v>7.1884943449584897</v>
      </c>
      <c r="F13">
        <v>14.704118203184199</v>
      </c>
      <c r="G13">
        <v>4.2024040303662802E-2</v>
      </c>
      <c r="H13">
        <v>0.119297532525491</v>
      </c>
      <c r="I13">
        <f t="shared" si="0"/>
        <v>33.414858553629706</v>
      </c>
    </row>
    <row r="14" spans="1:9" x14ac:dyDescent="0.25">
      <c r="A14" t="s">
        <v>32</v>
      </c>
      <c r="B14">
        <v>9.0262818467279295</v>
      </c>
      <c r="C14">
        <v>5.9043215647200302</v>
      </c>
      <c r="D14">
        <v>4.6397936339141799</v>
      </c>
      <c r="E14">
        <v>8.9311583206072296</v>
      </c>
      <c r="F14">
        <v>20.765646705573602</v>
      </c>
      <c r="G14">
        <v>8.2908065695618E-3</v>
      </c>
      <c r="H14">
        <v>0.101140887690315</v>
      </c>
      <c r="I14">
        <f t="shared" si="0"/>
        <v>49.376633765802843</v>
      </c>
    </row>
    <row r="15" spans="1:9" x14ac:dyDescent="0.25">
      <c r="A15" t="s">
        <v>33</v>
      </c>
      <c r="B15">
        <v>0.37482180079199501</v>
      </c>
      <c r="C15">
        <v>1.29305928441269</v>
      </c>
      <c r="D15">
        <v>5.3925954781512797E-2</v>
      </c>
      <c r="E15">
        <v>0.49055535314993598</v>
      </c>
      <c r="F15">
        <v>3.5528099819040801</v>
      </c>
      <c r="G15">
        <v>0</v>
      </c>
      <c r="H15">
        <v>0.23997049877773199</v>
      </c>
      <c r="I15">
        <f t="shared" si="0"/>
        <v>6.0051428738179453</v>
      </c>
    </row>
    <row r="16" spans="1:9" x14ac:dyDescent="0.25">
      <c r="A16" t="s">
        <v>35</v>
      </c>
      <c r="B16">
        <v>0</v>
      </c>
      <c r="C16">
        <v>0</v>
      </c>
      <c r="D16">
        <v>0</v>
      </c>
      <c r="E16">
        <v>0.20219240111856199</v>
      </c>
      <c r="F16">
        <v>0.78451136798731702</v>
      </c>
      <c r="G16">
        <v>0.154705889247026</v>
      </c>
      <c r="H16">
        <v>0.17135488082217701</v>
      </c>
      <c r="I16">
        <f t="shared" si="0"/>
        <v>1.312764539175082</v>
      </c>
    </row>
    <row r="17" spans="1:9" x14ac:dyDescent="0.25">
      <c r="A17" t="s">
        <v>36</v>
      </c>
      <c r="B17">
        <v>11.2944861766297</v>
      </c>
      <c r="C17">
        <v>3.6541518142910001</v>
      </c>
      <c r="D17">
        <v>2.16241889584348</v>
      </c>
      <c r="E17">
        <v>4.5080120929823098</v>
      </c>
      <c r="F17">
        <v>12.828534587260799</v>
      </c>
      <c r="G17">
        <v>0.11107415979573</v>
      </c>
      <c r="H17">
        <v>7.2390026018187698E-2</v>
      </c>
      <c r="I17">
        <f t="shared" si="0"/>
        <v>34.63106775282121</v>
      </c>
    </row>
    <row r="18" spans="1:9" x14ac:dyDescent="0.25">
      <c r="A18" t="s">
        <v>37</v>
      </c>
      <c r="B18">
        <v>11.849125783077501</v>
      </c>
      <c r="C18">
        <v>5.3704883944831598</v>
      </c>
      <c r="D18">
        <v>3.7914836718750902</v>
      </c>
      <c r="E18">
        <v>4.9490720802749104</v>
      </c>
      <c r="F18">
        <v>18.5129539064867</v>
      </c>
      <c r="G18">
        <v>9.6299642471223801E-2</v>
      </c>
      <c r="H18">
        <v>5.1357649164498601E-2</v>
      </c>
      <c r="I18">
        <f t="shared" si="0"/>
        <v>44.620781127833084</v>
      </c>
    </row>
    <row r="19" spans="1:9" x14ac:dyDescent="0.25">
      <c r="A19" t="s">
        <v>38</v>
      </c>
      <c r="B19">
        <v>1.1449733615131701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f t="shared" si="0"/>
        <v>1.1449733615131701</v>
      </c>
    </row>
    <row r="20" spans="1:9" x14ac:dyDescent="0.25">
      <c r="A20" t="s">
        <v>39</v>
      </c>
      <c r="B20">
        <v>0</v>
      </c>
      <c r="C20">
        <v>0.28430962513012797</v>
      </c>
      <c r="D20">
        <v>0</v>
      </c>
      <c r="E20">
        <v>0</v>
      </c>
      <c r="F20">
        <v>0.22634022499708301</v>
      </c>
      <c r="G20">
        <v>0</v>
      </c>
      <c r="H20">
        <v>0</v>
      </c>
      <c r="I20">
        <f t="shared" si="0"/>
        <v>0.51064985012721098</v>
      </c>
    </row>
    <row r="21" spans="1:9" x14ac:dyDescent="0.25">
      <c r="A21" t="s">
        <v>40</v>
      </c>
      <c r="B21">
        <v>2.1160775578369502</v>
      </c>
      <c r="C21">
        <v>1.04873374741809</v>
      </c>
      <c r="D21">
        <v>2.8443463589578499</v>
      </c>
      <c r="E21">
        <v>0.78791868289953504</v>
      </c>
      <c r="F21">
        <v>0.44754663449084198</v>
      </c>
      <c r="G21">
        <v>0</v>
      </c>
      <c r="H21">
        <v>0</v>
      </c>
      <c r="I21">
        <f t="shared" si="0"/>
        <v>7.2446229816032668</v>
      </c>
    </row>
    <row r="22" spans="1:9" x14ac:dyDescent="0.25">
      <c r="A22" t="s">
        <v>41</v>
      </c>
      <c r="B22">
        <v>0.153456934762745</v>
      </c>
      <c r="C22">
        <v>0.61344813005960797</v>
      </c>
      <c r="D22">
        <v>0</v>
      </c>
      <c r="E22">
        <v>0</v>
      </c>
      <c r="F22">
        <v>1.2201053214100701</v>
      </c>
      <c r="G22">
        <v>0</v>
      </c>
      <c r="H22">
        <v>0</v>
      </c>
      <c r="I22">
        <f t="shared" si="0"/>
        <v>1.9870103862324231</v>
      </c>
    </row>
    <row r="23" spans="1:9" x14ac:dyDescent="0.25">
      <c r="A23" t="s">
        <v>42</v>
      </c>
      <c r="B23">
        <v>1.53088920203864</v>
      </c>
      <c r="C23">
        <v>0.94791516425683198</v>
      </c>
      <c r="D23">
        <v>0</v>
      </c>
      <c r="E23">
        <v>0</v>
      </c>
      <c r="F23">
        <v>2.7223002547430299</v>
      </c>
      <c r="G23">
        <v>0</v>
      </c>
      <c r="H23">
        <v>0.22858482605782399</v>
      </c>
      <c r="I23">
        <f t="shared" si="0"/>
        <v>5.4296894470963251</v>
      </c>
    </row>
    <row r="24" spans="1:9" x14ac:dyDescent="0.25">
      <c r="A24" t="s">
        <v>43</v>
      </c>
      <c r="B24">
        <v>0.85331008384812002</v>
      </c>
      <c r="C24">
        <v>0.52444818540766802</v>
      </c>
      <c r="D24">
        <v>5.8744678937127801E-2</v>
      </c>
      <c r="E24">
        <v>0.16959455458025799</v>
      </c>
      <c r="F24">
        <v>2.6321482358425099</v>
      </c>
      <c r="G24">
        <v>0</v>
      </c>
      <c r="H24">
        <v>0</v>
      </c>
      <c r="I24">
        <f t="shared" si="0"/>
        <v>4.2382457386156833</v>
      </c>
    </row>
    <row r="25" spans="1:9" x14ac:dyDescent="0.25">
      <c r="A25" t="s">
        <v>44</v>
      </c>
      <c r="B25">
        <v>0.57133270078425002</v>
      </c>
      <c r="C25">
        <v>1.4140082280581301</v>
      </c>
      <c r="D25">
        <v>2.0503851587256799E-2</v>
      </c>
      <c r="E25">
        <v>0</v>
      </c>
      <c r="F25">
        <v>0.121111214217138</v>
      </c>
      <c r="G25">
        <v>0</v>
      </c>
      <c r="H25">
        <v>0</v>
      </c>
      <c r="I25">
        <f t="shared" si="0"/>
        <v>2.1269559946467753</v>
      </c>
    </row>
    <row r="26" spans="1:9" x14ac:dyDescent="0.25">
      <c r="A26" t="s">
        <v>45</v>
      </c>
      <c r="B26">
        <v>0</v>
      </c>
      <c r="C26">
        <v>0</v>
      </c>
      <c r="D26">
        <v>10.411140489444</v>
      </c>
      <c r="E26">
        <v>0.72632764551292495</v>
      </c>
      <c r="F26">
        <v>0</v>
      </c>
      <c r="G26">
        <v>1.17741040534729</v>
      </c>
      <c r="H26">
        <v>0</v>
      </c>
      <c r="I26">
        <f t="shared" si="0"/>
        <v>12.314878540304214</v>
      </c>
    </row>
    <row r="27" spans="1:9" x14ac:dyDescent="0.25">
      <c r="A27" t="s">
        <v>46</v>
      </c>
      <c r="B27">
        <v>119.332230958911</v>
      </c>
      <c r="C27">
        <v>53.698335480132101</v>
      </c>
      <c r="D27">
        <v>0</v>
      </c>
      <c r="E27">
        <v>0.20289813933998299</v>
      </c>
      <c r="F27">
        <v>0.49127466183150897</v>
      </c>
      <c r="G27">
        <v>0</v>
      </c>
      <c r="H27">
        <v>3.4336290355671699E-2</v>
      </c>
      <c r="I27">
        <f t="shared" si="0"/>
        <v>173.75907553057027</v>
      </c>
    </row>
    <row r="28" spans="1:9" x14ac:dyDescent="0.25">
      <c r="A28" t="s">
        <v>47</v>
      </c>
      <c r="B28">
        <v>0.59671942778692</v>
      </c>
      <c r="C28">
        <v>0.86314668217366397</v>
      </c>
      <c r="D28">
        <v>0.406303260265445</v>
      </c>
      <c r="E28">
        <v>0</v>
      </c>
      <c r="F28">
        <v>0.89078957053510999</v>
      </c>
      <c r="G28">
        <v>0</v>
      </c>
      <c r="H28">
        <v>0</v>
      </c>
      <c r="I28">
        <f t="shared" si="0"/>
        <v>2.7569589407611392</v>
      </c>
    </row>
    <row r="29" spans="1:9" x14ac:dyDescent="0.25">
      <c r="A29" t="s">
        <v>48</v>
      </c>
      <c r="B29">
        <v>0.19348274941837801</v>
      </c>
      <c r="C29">
        <v>7.8012244565489802E-2</v>
      </c>
      <c r="D29">
        <v>0.37439426290289701</v>
      </c>
      <c r="E29">
        <v>0</v>
      </c>
      <c r="F29">
        <v>0.900171720361581</v>
      </c>
      <c r="G29">
        <v>1.32882492053376E-2</v>
      </c>
      <c r="H29">
        <v>6.9501040251601406E-2</v>
      </c>
      <c r="I29">
        <f t="shared" si="0"/>
        <v>1.6288502667052849</v>
      </c>
    </row>
    <row r="30" spans="1:9" x14ac:dyDescent="0.25">
      <c r="A30" t="s">
        <v>49</v>
      </c>
      <c r="B30">
        <v>0.22539821538389701</v>
      </c>
      <c r="C30">
        <v>1.0017698461506499</v>
      </c>
      <c r="D30">
        <v>0.39974179514872399</v>
      </c>
      <c r="E30">
        <v>2.44532314952704E-2</v>
      </c>
      <c r="F30">
        <v>0.327554380546069</v>
      </c>
      <c r="G30">
        <v>5.2300602377896903E-2</v>
      </c>
      <c r="H30">
        <v>0</v>
      </c>
      <c r="I30">
        <f t="shared" si="0"/>
        <v>2.031218071102507</v>
      </c>
    </row>
    <row r="31" spans="1:9" x14ac:dyDescent="0.25">
      <c r="A31" t="s">
        <v>50</v>
      </c>
      <c r="B31">
        <v>0</v>
      </c>
      <c r="C31">
        <v>0</v>
      </c>
      <c r="D31">
        <v>0</v>
      </c>
      <c r="E31">
        <v>0.250992774753037</v>
      </c>
      <c r="F31">
        <v>6.4904099077186697</v>
      </c>
      <c r="G31">
        <v>0</v>
      </c>
      <c r="H31">
        <v>0</v>
      </c>
      <c r="I31">
        <f t="shared" si="0"/>
        <v>6.7414026824717066</v>
      </c>
    </row>
    <row r="32" spans="1:9" x14ac:dyDescent="0.25">
      <c r="A32" t="s">
        <v>51</v>
      </c>
      <c r="B32">
        <v>0</v>
      </c>
      <c r="C32">
        <v>0</v>
      </c>
      <c r="D32">
        <v>10.824015446857301</v>
      </c>
      <c r="E32">
        <v>3.3334888091713299</v>
      </c>
      <c r="F32">
        <v>0</v>
      </c>
      <c r="G32">
        <v>0</v>
      </c>
      <c r="H32">
        <v>0</v>
      </c>
      <c r="I32">
        <f t="shared" si="0"/>
        <v>14.157504256028631</v>
      </c>
    </row>
    <row r="33" spans="1:9" x14ac:dyDescent="0.25">
      <c r="A33" t="s">
        <v>52</v>
      </c>
      <c r="B33">
        <v>0.14490336823830899</v>
      </c>
      <c r="C33">
        <v>0</v>
      </c>
      <c r="D33">
        <v>0.23294363460499101</v>
      </c>
      <c r="E33">
        <v>0.53217232294356398</v>
      </c>
      <c r="F33">
        <v>0.16238041682318699</v>
      </c>
      <c r="G33">
        <v>0</v>
      </c>
      <c r="H33">
        <v>4.75683188270348E-2</v>
      </c>
      <c r="I33">
        <f t="shared" si="0"/>
        <v>1.1199680614370857</v>
      </c>
    </row>
    <row r="34" spans="1:9" x14ac:dyDescent="0.25">
      <c r="A34" t="s">
        <v>53</v>
      </c>
      <c r="B34">
        <v>0</v>
      </c>
      <c r="C34">
        <v>8.8910785081396895E-2</v>
      </c>
      <c r="D34">
        <v>1.7312751015436001</v>
      </c>
      <c r="E34">
        <v>0.64751959170538598</v>
      </c>
      <c r="F34">
        <v>0.145275815372824</v>
      </c>
      <c r="G34">
        <v>4.7895219635650903E-2</v>
      </c>
      <c r="H34">
        <v>0</v>
      </c>
      <c r="I34">
        <f t="shared" si="0"/>
        <v>2.6608765133388581</v>
      </c>
    </row>
    <row r="35" spans="1:9" x14ac:dyDescent="0.25">
      <c r="A35" t="s">
        <v>54</v>
      </c>
      <c r="B35">
        <v>0</v>
      </c>
      <c r="C35">
        <v>6.1806497222587504</v>
      </c>
      <c r="D35">
        <v>0</v>
      </c>
      <c r="E35">
        <v>0</v>
      </c>
      <c r="F35">
        <v>0.33012545041181501</v>
      </c>
      <c r="G35">
        <v>0</v>
      </c>
      <c r="H35">
        <v>0</v>
      </c>
      <c r="I35">
        <f t="shared" si="0"/>
        <v>6.5107751726705656</v>
      </c>
    </row>
    <row r="36" spans="1:9" x14ac:dyDescent="0.25">
      <c r="A36" t="s">
        <v>228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 t="shared" si="0"/>
        <v>0</v>
      </c>
    </row>
    <row r="37" spans="1:9" x14ac:dyDescent="0.25">
      <c r="A37" t="s">
        <v>55</v>
      </c>
      <c r="B37">
        <v>0</v>
      </c>
      <c r="C37">
        <v>0</v>
      </c>
      <c r="D37">
        <v>0.57269700249348598</v>
      </c>
      <c r="E37">
        <v>0.102083551203527</v>
      </c>
      <c r="F37">
        <v>2.4118494612069599</v>
      </c>
      <c r="G37">
        <v>5.2960166428447399E-2</v>
      </c>
      <c r="H37">
        <v>7.2206275296849897E-3</v>
      </c>
      <c r="I37">
        <f t="shared" si="0"/>
        <v>3.1468108088621052</v>
      </c>
    </row>
    <row r="38" spans="1:9" x14ac:dyDescent="0.25">
      <c r="A38" t="s">
        <v>56</v>
      </c>
      <c r="B38">
        <v>0</v>
      </c>
      <c r="C38">
        <v>0.77790416596840795</v>
      </c>
      <c r="D38">
        <v>0</v>
      </c>
      <c r="E38">
        <v>2.6171422333003602</v>
      </c>
      <c r="F38">
        <v>0</v>
      </c>
      <c r="G38">
        <v>0</v>
      </c>
      <c r="H38">
        <v>0</v>
      </c>
      <c r="I38">
        <f t="shared" si="0"/>
        <v>3.3950463992687681</v>
      </c>
    </row>
    <row r="39" spans="1:9" x14ac:dyDescent="0.25">
      <c r="A39" t="s">
        <v>58</v>
      </c>
      <c r="B39">
        <v>0</v>
      </c>
      <c r="C39">
        <v>0</v>
      </c>
      <c r="D39">
        <v>0</v>
      </c>
      <c r="E39">
        <v>5.5338867934952997E-2</v>
      </c>
      <c r="F39">
        <v>0.99199296717947905</v>
      </c>
      <c r="G39">
        <v>6.0278559898098799E-2</v>
      </c>
      <c r="H39">
        <v>0</v>
      </c>
      <c r="I39">
        <f t="shared" si="0"/>
        <v>1.1076103950125309</v>
      </c>
    </row>
    <row r="40" spans="1:9" x14ac:dyDescent="0.25">
      <c r="A40" t="s">
        <v>59</v>
      </c>
      <c r="B40">
        <v>0.407728632215069</v>
      </c>
      <c r="C40">
        <v>0.12661599217851199</v>
      </c>
      <c r="D40">
        <v>0</v>
      </c>
      <c r="E40">
        <v>0.102642801822681</v>
      </c>
      <c r="F40">
        <v>3.55783552915433</v>
      </c>
      <c r="G40">
        <v>1.8359658440331401E-2</v>
      </c>
      <c r="H40">
        <v>0</v>
      </c>
      <c r="I40">
        <f t="shared" si="0"/>
        <v>4.2131826138109236</v>
      </c>
    </row>
    <row r="41" spans="1:9" x14ac:dyDescent="0.25">
      <c r="A41" t="s">
        <v>60</v>
      </c>
      <c r="B41">
        <v>1.0551802555669201</v>
      </c>
      <c r="C41">
        <v>1.3160090987919699</v>
      </c>
      <c r="D41">
        <v>0.1074293141871</v>
      </c>
      <c r="E41">
        <v>0.10436537652757499</v>
      </c>
      <c r="F41">
        <v>1.17311245637826</v>
      </c>
      <c r="G41">
        <v>1.40742731326849E-2</v>
      </c>
      <c r="H41">
        <v>0</v>
      </c>
      <c r="I41">
        <f t="shared" si="0"/>
        <v>3.7701707745845101</v>
      </c>
    </row>
    <row r="42" spans="1:9" x14ac:dyDescent="0.25">
      <c r="A42" t="s">
        <v>61</v>
      </c>
      <c r="B42">
        <v>8.8938463560929104E-2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f t="shared" si="0"/>
        <v>8.8938463560929104E-2</v>
      </c>
    </row>
    <row r="43" spans="1:9" x14ac:dyDescent="0.25">
      <c r="A43" t="s">
        <v>62</v>
      </c>
      <c r="B43">
        <v>0.27988458927376297</v>
      </c>
      <c r="C43">
        <v>1.0642111407914601</v>
      </c>
      <c r="D43">
        <v>3.6258553837277399</v>
      </c>
      <c r="E43">
        <v>0</v>
      </c>
      <c r="F43">
        <v>5.50361293193787E-2</v>
      </c>
      <c r="G43">
        <v>0.352880788118351</v>
      </c>
      <c r="H43">
        <v>0</v>
      </c>
      <c r="I43">
        <f t="shared" si="0"/>
        <v>5.3778680312306921</v>
      </c>
    </row>
    <row r="44" spans="1:9" x14ac:dyDescent="0.25">
      <c r="A44" t="s">
        <v>63</v>
      </c>
      <c r="B44">
        <v>0</v>
      </c>
      <c r="C44">
        <v>8.8380187777997197</v>
      </c>
      <c r="D44">
        <v>2.7837285079434202</v>
      </c>
      <c r="E44">
        <v>0.35233122916398601</v>
      </c>
      <c r="F44">
        <v>6.8289135129736298</v>
      </c>
      <c r="G44">
        <v>0</v>
      </c>
      <c r="H44">
        <v>0</v>
      </c>
      <c r="I44">
        <f t="shared" si="0"/>
        <v>18.802992027880755</v>
      </c>
    </row>
    <row r="45" spans="1:9" x14ac:dyDescent="0.25">
      <c r="A45" t="s">
        <v>64</v>
      </c>
      <c r="B45">
        <v>0.52879982589632701</v>
      </c>
      <c r="C45">
        <v>0</v>
      </c>
      <c r="D45">
        <v>0.29349349466313701</v>
      </c>
      <c r="E45">
        <v>9.6662333765995298E-2</v>
      </c>
      <c r="F45">
        <v>11.112601507304699</v>
      </c>
      <c r="G45">
        <v>0</v>
      </c>
      <c r="H45">
        <v>0</v>
      </c>
      <c r="I45">
        <f t="shared" si="0"/>
        <v>12.031557161630159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8"/>
  <sheetViews>
    <sheetView workbookViewId="0"/>
  </sheetViews>
  <sheetFormatPr defaultRowHeight="15" x14ac:dyDescent="0.25"/>
  <sheetData>
    <row r="1" spans="1:8" x14ac:dyDescent="0.25">
      <c r="A1" t="s">
        <v>0</v>
      </c>
      <c r="B1" t="s">
        <v>523</v>
      </c>
      <c r="C1" t="s">
        <v>524</v>
      </c>
      <c r="D1" t="s">
        <v>525</v>
      </c>
      <c r="E1" t="s">
        <v>526</v>
      </c>
      <c r="F1" t="s">
        <v>527</v>
      </c>
      <c r="G1" t="s">
        <v>528</v>
      </c>
      <c r="H1" t="s">
        <v>529</v>
      </c>
    </row>
    <row r="2" spans="1:8" x14ac:dyDescent="0.25">
      <c r="A2" t="s">
        <v>826</v>
      </c>
      <c r="B2">
        <v>0.54368116082309503</v>
      </c>
      <c r="C2">
        <v>0.589945165346075</v>
      </c>
      <c r="D2">
        <v>0.32070905714731501</v>
      </c>
      <c r="E2">
        <v>0.336574172250446</v>
      </c>
      <c r="F2">
        <v>0.19212853236680599</v>
      </c>
      <c r="G2">
        <v>0.28651088652465101</v>
      </c>
      <c r="H2">
        <f>SUM(B2:G2)</f>
        <v>2.2695489744583881</v>
      </c>
    </row>
    <row r="3" spans="1:8" x14ac:dyDescent="0.25">
      <c r="A3" t="s">
        <v>828</v>
      </c>
      <c r="B3">
        <v>0.52676079584425295</v>
      </c>
      <c r="C3">
        <v>0.55353425248815102</v>
      </c>
      <c r="D3">
        <v>0.515089924783112</v>
      </c>
      <c r="E3">
        <v>0.39688099254771297</v>
      </c>
      <c r="F3">
        <v>0.15668934842861601</v>
      </c>
      <c r="G3">
        <v>0.308370566043009</v>
      </c>
      <c r="H3">
        <f t="shared" ref="H3:H48" si="0">SUM(B3:G3)</f>
        <v>2.4573258801348539</v>
      </c>
    </row>
    <row r="4" spans="1:8" x14ac:dyDescent="0.25">
      <c r="A4" t="s">
        <v>829</v>
      </c>
      <c r="B4">
        <v>0.55497526791584795</v>
      </c>
      <c r="C4">
        <v>0.55198958121525099</v>
      </c>
      <c r="D4">
        <v>0.72049164083601602</v>
      </c>
      <c r="E4">
        <v>0.67533373475405001</v>
      </c>
      <c r="F4">
        <v>0.31817058944034299</v>
      </c>
      <c r="G4">
        <v>0.55320514620281702</v>
      </c>
      <c r="H4">
        <f t="shared" si="0"/>
        <v>3.374165960364325</v>
      </c>
    </row>
    <row r="5" spans="1:8" x14ac:dyDescent="0.25">
      <c r="A5" t="s">
        <v>830</v>
      </c>
      <c r="B5">
        <v>0.52904594556218298</v>
      </c>
      <c r="C5">
        <v>0.65476853499542498</v>
      </c>
      <c r="D5">
        <v>0.59595776052747895</v>
      </c>
      <c r="E5">
        <v>0.57714350507864698</v>
      </c>
      <c r="F5">
        <v>0.36857496242828702</v>
      </c>
      <c r="G5">
        <v>0.54968098024130596</v>
      </c>
      <c r="H5">
        <f t="shared" si="0"/>
        <v>3.2751716888333267</v>
      </c>
    </row>
    <row r="6" spans="1:8" x14ac:dyDescent="0.25">
      <c r="A6" t="s">
        <v>831</v>
      </c>
      <c r="B6">
        <v>0.93450273922529903</v>
      </c>
      <c r="C6">
        <v>0.88765871994810497</v>
      </c>
      <c r="D6">
        <v>0.79117422806649096</v>
      </c>
      <c r="E6">
        <v>0.77350914546060001</v>
      </c>
      <c r="F6">
        <v>0.42411945590162797</v>
      </c>
      <c r="G6">
        <v>0.81220381068879199</v>
      </c>
      <c r="H6">
        <f t="shared" si="0"/>
        <v>4.6231680992909157</v>
      </c>
    </row>
    <row r="7" spans="1:8" x14ac:dyDescent="0.25">
      <c r="A7" t="s">
        <v>832</v>
      </c>
      <c r="B7">
        <v>0.79076507767255599</v>
      </c>
      <c r="C7">
        <v>0.82405797791423296</v>
      </c>
      <c r="D7">
        <v>0.72342219885188497</v>
      </c>
      <c r="E7">
        <v>0.69294383926484804</v>
      </c>
      <c r="F7">
        <v>0.32755361252125997</v>
      </c>
      <c r="G7">
        <v>0.89224716295248496</v>
      </c>
      <c r="H7">
        <f t="shared" si="0"/>
        <v>4.2509898691772667</v>
      </c>
    </row>
    <row r="8" spans="1:8" x14ac:dyDescent="0.25">
      <c r="A8" t="s">
        <v>833</v>
      </c>
      <c r="B8">
        <v>0.52128510370111003</v>
      </c>
      <c r="C8">
        <v>0.73271948428955302</v>
      </c>
      <c r="D8">
        <v>0.46933900917946197</v>
      </c>
      <c r="E8">
        <v>0.52770114953577196</v>
      </c>
      <c r="F8">
        <v>0.26721167805558299</v>
      </c>
      <c r="G8">
        <v>0.32884817768099001</v>
      </c>
      <c r="H8">
        <f t="shared" si="0"/>
        <v>2.84710460244247</v>
      </c>
    </row>
    <row r="9" spans="1:8" x14ac:dyDescent="0.25">
      <c r="A9" t="s">
        <v>834</v>
      </c>
      <c r="B9">
        <v>0.65947824902923302</v>
      </c>
      <c r="C9">
        <v>0.57699620412239105</v>
      </c>
      <c r="D9">
        <v>0.53845644960286898</v>
      </c>
      <c r="E9">
        <v>0.53643723484253603</v>
      </c>
      <c r="F9">
        <v>0.24114449703542301</v>
      </c>
      <c r="G9">
        <v>0.44413441954226202</v>
      </c>
      <c r="H9">
        <f t="shared" si="0"/>
        <v>2.9966470541747139</v>
      </c>
    </row>
    <row r="10" spans="1:8" x14ac:dyDescent="0.25">
      <c r="A10" t="s">
        <v>835</v>
      </c>
      <c r="B10">
        <v>0.506079318349277</v>
      </c>
      <c r="C10">
        <v>0.50323030398454405</v>
      </c>
      <c r="D10">
        <v>0.52348742357834199</v>
      </c>
      <c r="E10">
        <v>0.448049460214203</v>
      </c>
      <c r="F10">
        <v>0.20420431403053799</v>
      </c>
      <c r="G10">
        <v>0.39574886581479102</v>
      </c>
      <c r="H10">
        <f t="shared" si="0"/>
        <v>2.5807996859716948</v>
      </c>
    </row>
    <row r="11" spans="1:8" x14ac:dyDescent="0.25">
      <c r="A11" t="s">
        <v>836</v>
      </c>
      <c r="B11">
        <v>0.49814975962497698</v>
      </c>
      <c r="C11">
        <v>0.54210731395976397</v>
      </c>
      <c r="D11">
        <v>0.59471969234639399</v>
      </c>
      <c r="E11">
        <v>0.65090394687540798</v>
      </c>
      <c r="F11">
        <v>0.27882641843580802</v>
      </c>
      <c r="G11">
        <v>0.55649718822883198</v>
      </c>
      <c r="H11">
        <f t="shared" si="0"/>
        <v>3.1212043194711825</v>
      </c>
    </row>
    <row r="12" spans="1:8" x14ac:dyDescent="0.25">
      <c r="A12" t="s">
        <v>29</v>
      </c>
      <c r="B12">
        <v>0.82918133203809996</v>
      </c>
      <c r="C12">
        <v>0.81969167308797697</v>
      </c>
      <c r="D12">
        <v>0.76958676501679002</v>
      </c>
      <c r="E12">
        <v>0.67966559131573601</v>
      </c>
      <c r="F12">
        <v>0.22777254385816001</v>
      </c>
      <c r="G12">
        <v>0.62044623624086304</v>
      </c>
      <c r="H12">
        <f t="shared" si="0"/>
        <v>3.9463441415576264</v>
      </c>
    </row>
    <row r="13" spans="1:8" x14ac:dyDescent="0.25">
      <c r="A13" t="s">
        <v>30</v>
      </c>
      <c r="B13">
        <v>0.93694105629511504</v>
      </c>
      <c r="C13">
        <v>0.99980806261158495</v>
      </c>
      <c r="D13">
        <v>0.79567793984514101</v>
      </c>
      <c r="E13">
        <v>0.66778899196971497</v>
      </c>
      <c r="F13">
        <v>0.239879653525852</v>
      </c>
      <c r="G13">
        <v>0.74316111568043597</v>
      </c>
      <c r="H13">
        <f t="shared" si="0"/>
        <v>4.3832568199278441</v>
      </c>
    </row>
    <row r="14" spans="1:8" x14ac:dyDescent="0.25">
      <c r="A14" t="s">
        <v>31</v>
      </c>
      <c r="B14">
        <v>0.52507101471592699</v>
      </c>
      <c r="C14">
        <v>0.66534282769694597</v>
      </c>
      <c r="D14">
        <v>0.471858473374895</v>
      </c>
      <c r="E14">
        <v>0.38538048717402101</v>
      </c>
      <c r="F14">
        <v>0.18981542634444901</v>
      </c>
      <c r="G14">
        <v>0.484148762887541</v>
      </c>
      <c r="H14">
        <f t="shared" si="0"/>
        <v>2.7216169921937787</v>
      </c>
    </row>
    <row r="15" spans="1:8" x14ac:dyDescent="0.25">
      <c r="A15" t="s">
        <v>32</v>
      </c>
      <c r="B15">
        <v>0.48859255229403198</v>
      </c>
      <c r="C15">
        <v>0.57675977872092399</v>
      </c>
      <c r="D15">
        <v>0.50825451054887905</v>
      </c>
      <c r="E15">
        <v>0.38959751001995702</v>
      </c>
      <c r="F15">
        <v>0.160004465027165</v>
      </c>
      <c r="G15">
        <v>0.45565909102366697</v>
      </c>
      <c r="H15">
        <f t="shared" si="0"/>
        <v>2.5788679076346241</v>
      </c>
    </row>
    <row r="16" spans="1:8" x14ac:dyDescent="0.25">
      <c r="A16" t="s">
        <v>33</v>
      </c>
      <c r="B16">
        <v>0.58760797101318796</v>
      </c>
      <c r="C16">
        <v>0.95501107589583201</v>
      </c>
      <c r="D16">
        <v>0.42546852756381698</v>
      </c>
      <c r="E16">
        <v>0.60554280009447303</v>
      </c>
      <c r="F16">
        <v>0.11881275509516399</v>
      </c>
      <c r="G16">
        <v>0.55901925183111101</v>
      </c>
      <c r="H16">
        <f t="shared" si="0"/>
        <v>3.2514623814935852</v>
      </c>
    </row>
    <row r="17" spans="1:8" x14ac:dyDescent="0.25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0.99980428747491801</v>
      </c>
      <c r="H17">
        <f t="shared" si="0"/>
        <v>0.99980428747491801</v>
      </c>
    </row>
    <row r="18" spans="1:8" x14ac:dyDescent="0.25">
      <c r="A18" t="s">
        <v>35</v>
      </c>
      <c r="B18">
        <v>0.35708291023232303</v>
      </c>
      <c r="C18">
        <v>0.38829585820512402</v>
      </c>
      <c r="D18">
        <v>0.19511698343618999</v>
      </c>
      <c r="E18">
        <v>0.42710008178800102</v>
      </c>
      <c r="F18">
        <v>0.39048819095503401</v>
      </c>
      <c r="G18">
        <v>0.54502573084911499</v>
      </c>
      <c r="H18">
        <f t="shared" si="0"/>
        <v>2.3031097554657869</v>
      </c>
    </row>
    <row r="19" spans="1:8" x14ac:dyDescent="0.25">
      <c r="A19" t="s">
        <v>36</v>
      </c>
      <c r="B19">
        <v>0.49272022951654199</v>
      </c>
      <c r="C19">
        <v>0.62964159965722299</v>
      </c>
      <c r="D19">
        <v>0.62084501480876197</v>
      </c>
      <c r="E19">
        <v>0.40965851431847</v>
      </c>
      <c r="F19">
        <v>0.19593252644749001</v>
      </c>
      <c r="G19">
        <v>0.41892477091704</v>
      </c>
      <c r="H19">
        <f t="shared" si="0"/>
        <v>2.7677226556655268</v>
      </c>
    </row>
    <row r="20" spans="1:8" x14ac:dyDescent="0.25">
      <c r="A20" t="s">
        <v>37</v>
      </c>
      <c r="B20">
        <v>0.59458052515316795</v>
      </c>
      <c r="C20">
        <v>0.678414102952418</v>
      </c>
      <c r="D20">
        <v>0.673519309341021</v>
      </c>
      <c r="E20">
        <v>0.50401984657221</v>
      </c>
      <c r="F20">
        <v>0.19058650739893901</v>
      </c>
      <c r="G20">
        <v>0.51436451322103804</v>
      </c>
      <c r="H20">
        <f t="shared" si="0"/>
        <v>3.1554848046387942</v>
      </c>
    </row>
    <row r="21" spans="1:8" x14ac:dyDescent="0.25">
      <c r="A21" t="s">
        <v>38</v>
      </c>
      <c r="B21">
        <v>0.17774014902767399</v>
      </c>
      <c r="C21">
        <v>6.5889743218151595E-2</v>
      </c>
      <c r="D21">
        <v>0.110364366624443</v>
      </c>
      <c r="E21">
        <v>4.4289919565028001E-2</v>
      </c>
      <c r="F21">
        <v>3.3130879570386601E-2</v>
      </c>
      <c r="G21">
        <v>0.24066031471111099</v>
      </c>
      <c r="H21">
        <f t="shared" si="0"/>
        <v>0.67207537271679407</v>
      </c>
    </row>
    <row r="22" spans="1:8" x14ac:dyDescent="0.25">
      <c r="A22" t="s">
        <v>39</v>
      </c>
      <c r="B22">
        <v>0.162462642931502</v>
      </c>
      <c r="C22">
        <v>0.20075415119315901</v>
      </c>
      <c r="D22">
        <v>8.0702471716624799E-2</v>
      </c>
      <c r="E22">
        <v>0.202415082555088</v>
      </c>
      <c r="F22">
        <v>4.0377523308382998E-2</v>
      </c>
      <c r="G22">
        <v>9.9988435596420594E-2</v>
      </c>
      <c r="H22">
        <f t="shared" si="0"/>
        <v>0.78670030730117735</v>
      </c>
    </row>
    <row r="23" spans="1:8" x14ac:dyDescent="0.25">
      <c r="A23" t="s">
        <v>40</v>
      </c>
      <c r="B23">
        <v>0.21856758149036701</v>
      </c>
      <c r="C23">
        <v>0.31427805125549901</v>
      </c>
      <c r="D23">
        <v>0.108572307732519</v>
      </c>
      <c r="E23">
        <v>0.22775621920161801</v>
      </c>
      <c r="F23">
        <v>0.128396318673553</v>
      </c>
      <c r="G23">
        <v>6.84821439257738E-2</v>
      </c>
      <c r="H23">
        <f t="shared" si="0"/>
        <v>1.0660526222793301</v>
      </c>
    </row>
    <row r="24" spans="1:8" x14ac:dyDescent="0.25">
      <c r="A24" t="s">
        <v>41</v>
      </c>
      <c r="B24">
        <v>0.189592053957643</v>
      </c>
      <c r="C24">
        <v>0.321295279520531</v>
      </c>
      <c r="D24">
        <v>0.13454123620692099</v>
      </c>
      <c r="E24">
        <v>5.3992250506552701E-2</v>
      </c>
      <c r="F24">
        <v>0</v>
      </c>
      <c r="G24">
        <v>0.346722229027291</v>
      </c>
      <c r="H24">
        <f t="shared" si="0"/>
        <v>1.0461430492189385</v>
      </c>
    </row>
    <row r="25" spans="1:8" x14ac:dyDescent="0.25">
      <c r="A25" t="s">
        <v>42</v>
      </c>
      <c r="B25">
        <v>0.157948885924621</v>
      </c>
      <c r="C25">
        <v>0.36032589726238701</v>
      </c>
      <c r="D25">
        <v>0.20520382605451401</v>
      </c>
      <c r="E25">
        <v>0.12110234634023601</v>
      </c>
      <c r="F25">
        <v>0.14494412423210601</v>
      </c>
      <c r="G25">
        <v>0.22732283196544201</v>
      </c>
      <c r="H25">
        <f t="shared" si="0"/>
        <v>1.2168479117793061</v>
      </c>
    </row>
    <row r="26" spans="1:8" x14ac:dyDescent="0.25">
      <c r="A26" t="s">
        <v>43</v>
      </c>
      <c r="B26">
        <v>0.13731729100960899</v>
      </c>
      <c r="C26">
        <v>0.29776486622728598</v>
      </c>
      <c r="D26">
        <v>0.20243457156650199</v>
      </c>
      <c r="E26">
        <v>0.22075618516325399</v>
      </c>
      <c r="F26">
        <v>0.22458454324080801</v>
      </c>
      <c r="G26">
        <v>0.27480227568360499</v>
      </c>
      <c r="H26">
        <f t="shared" si="0"/>
        <v>1.357659732891064</v>
      </c>
    </row>
    <row r="27" spans="1:8" x14ac:dyDescent="0.25">
      <c r="A27" t="s">
        <v>44</v>
      </c>
      <c r="B27">
        <v>0.29506197959119201</v>
      </c>
      <c r="C27">
        <v>0.298977237342407</v>
      </c>
      <c r="D27">
        <v>0.175884601896937</v>
      </c>
      <c r="E27">
        <v>0.16175409501690899</v>
      </c>
      <c r="F27">
        <v>0.168665885336998</v>
      </c>
      <c r="G27">
        <v>0.25423629269679898</v>
      </c>
      <c r="H27">
        <f t="shared" si="0"/>
        <v>1.3545800918812421</v>
      </c>
    </row>
    <row r="28" spans="1:8" x14ac:dyDescent="0.25">
      <c r="A28" t="s">
        <v>45</v>
      </c>
      <c r="B28">
        <v>0.13279515930413199</v>
      </c>
      <c r="C28">
        <v>0.65637685088999997</v>
      </c>
      <c r="D28">
        <v>0</v>
      </c>
      <c r="E28">
        <v>0</v>
      </c>
      <c r="F28">
        <v>0</v>
      </c>
      <c r="G28">
        <v>0.52306839259567095</v>
      </c>
      <c r="H28">
        <f t="shared" si="0"/>
        <v>1.3122404027898029</v>
      </c>
    </row>
    <row r="29" spans="1:8" x14ac:dyDescent="0.25">
      <c r="A29" t="s">
        <v>46</v>
      </c>
      <c r="B29">
        <v>0.40513147481581102</v>
      </c>
      <c r="C29">
        <v>0.244457927266611</v>
      </c>
      <c r="D29">
        <v>0.35022196503076097</v>
      </c>
      <c r="E29">
        <v>0.104885293640338</v>
      </c>
      <c r="F29">
        <v>7.8458982685679801E-2</v>
      </c>
      <c r="G29">
        <v>0.18651939699766301</v>
      </c>
      <c r="H29">
        <f t="shared" si="0"/>
        <v>1.3696750404368638</v>
      </c>
    </row>
    <row r="30" spans="1:8" x14ac:dyDescent="0.25">
      <c r="A30" t="s">
        <v>47</v>
      </c>
      <c r="B30">
        <v>0.31918387999037401</v>
      </c>
      <c r="C30">
        <v>0.35497231222639197</v>
      </c>
      <c r="D30">
        <v>0.227919836830691</v>
      </c>
      <c r="E30">
        <v>0.26843187098635302</v>
      </c>
      <c r="F30">
        <v>2.4790034653161201E-2</v>
      </c>
      <c r="G30">
        <v>0.19644329460582</v>
      </c>
      <c r="H30">
        <f t="shared" si="0"/>
        <v>1.3917412292927911</v>
      </c>
    </row>
    <row r="31" spans="1:8" x14ac:dyDescent="0.25">
      <c r="A31" t="s">
        <v>48</v>
      </c>
      <c r="B31">
        <v>0.15230110000088801</v>
      </c>
      <c r="C31">
        <v>0.26917958496063998</v>
      </c>
      <c r="D31">
        <v>0.14213928023678199</v>
      </c>
      <c r="E31">
        <v>9.2002247927223293E-2</v>
      </c>
      <c r="F31">
        <v>0.110115003186902</v>
      </c>
      <c r="G31">
        <v>0.104528129369584</v>
      </c>
      <c r="H31">
        <f t="shared" si="0"/>
        <v>0.87026534568201941</v>
      </c>
    </row>
    <row r="32" spans="1:8" x14ac:dyDescent="0.25">
      <c r="A32" t="s">
        <v>49</v>
      </c>
      <c r="B32">
        <v>6.3376494471687E-2</v>
      </c>
      <c r="C32">
        <v>0.11635218224968299</v>
      </c>
      <c r="D32">
        <v>0.17090197923289599</v>
      </c>
      <c r="E32">
        <v>0.18048433435437999</v>
      </c>
      <c r="F32">
        <v>0.18901471771425599</v>
      </c>
      <c r="G32">
        <v>0.249634408854707</v>
      </c>
      <c r="H32">
        <f t="shared" si="0"/>
        <v>0.96976411687760911</v>
      </c>
    </row>
    <row r="33" spans="1:8" x14ac:dyDescent="0.25">
      <c r="A33" t="s">
        <v>50</v>
      </c>
      <c r="B33">
        <v>0.36185065822849299</v>
      </c>
      <c r="C33">
        <v>8.9427354425072395E-2</v>
      </c>
      <c r="D33">
        <v>0.10784845790169501</v>
      </c>
      <c r="E33">
        <v>9.0167228030156796E-2</v>
      </c>
      <c r="F33">
        <v>0.10791871748339001</v>
      </c>
      <c r="G33">
        <v>0.195978441031087</v>
      </c>
      <c r="H33">
        <f t="shared" si="0"/>
        <v>0.95319085709989404</v>
      </c>
    </row>
    <row r="34" spans="1:8" x14ac:dyDescent="0.25">
      <c r="A34" t="s">
        <v>51</v>
      </c>
      <c r="B34">
        <v>0.29756388030829101</v>
      </c>
      <c r="C34">
        <v>0.29415837703549103</v>
      </c>
      <c r="D34">
        <v>0.38009136273754401</v>
      </c>
      <c r="E34">
        <v>8.4740595567874E-2</v>
      </c>
      <c r="F34">
        <v>0.422598865845</v>
      </c>
      <c r="G34">
        <v>0.37673929866521899</v>
      </c>
      <c r="H34">
        <f t="shared" si="0"/>
        <v>1.8558923801594189</v>
      </c>
    </row>
    <row r="35" spans="1:8" x14ac:dyDescent="0.25">
      <c r="A35" t="s">
        <v>52</v>
      </c>
      <c r="B35">
        <v>0.21867087586608699</v>
      </c>
      <c r="C35">
        <v>0.281018754184719</v>
      </c>
      <c r="D35">
        <v>0.123106767832423</v>
      </c>
      <c r="E35">
        <v>0.108978365960695</v>
      </c>
      <c r="F35">
        <v>0.101448091031555</v>
      </c>
      <c r="G35">
        <v>0.136376497630917</v>
      </c>
      <c r="H35">
        <f t="shared" si="0"/>
        <v>0.96959935250639595</v>
      </c>
    </row>
    <row r="36" spans="1:8" x14ac:dyDescent="0.25">
      <c r="A36" t="s">
        <v>53</v>
      </c>
      <c r="B36">
        <v>0.19943263964713701</v>
      </c>
      <c r="C36">
        <v>0.23658025246502101</v>
      </c>
      <c r="D36">
        <v>9.9067125033050596E-2</v>
      </c>
      <c r="E36">
        <v>0.16697631274022601</v>
      </c>
      <c r="F36">
        <v>0.15068012909261499</v>
      </c>
      <c r="G36">
        <v>0.14532629425368901</v>
      </c>
      <c r="H36">
        <f t="shared" si="0"/>
        <v>0.99806275323173854</v>
      </c>
    </row>
    <row r="37" spans="1:8" x14ac:dyDescent="0.25">
      <c r="A37" t="s">
        <v>54</v>
      </c>
      <c r="B37">
        <v>0.19651433833617901</v>
      </c>
      <c r="C37">
        <v>0.33302624212099602</v>
      </c>
      <c r="D37">
        <v>0.17664114353048099</v>
      </c>
      <c r="E37">
        <v>0.38241784368577603</v>
      </c>
      <c r="F37">
        <v>0.120938465764328</v>
      </c>
      <c r="G37">
        <v>0.221157887325208</v>
      </c>
      <c r="H37">
        <f t="shared" si="0"/>
        <v>1.4306959207629681</v>
      </c>
    </row>
    <row r="38" spans="1:8" x14ac:dyDescent="0.25">
      <c r="A38" t="s">
        <v>228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f t="shared" si="0"/>
        <v>0</v>
      </c>
    </row>
    <row r="39" spans="1:8" x14ac:dyDescent="0.25">
      <c r="A39" t="s">
        <v>55</v>
      </c>
      <c r="B39">
        <v>0.32622473421140302</v>
      </c>
      <c r="C39">
        <v>0.53129848240017696</v>
      </c>
      <c r="D39">
        <v>0.41270399224355703</v>
      </c>
      <c r="E39">
        <v>0.29708802700843701</v>
      </c>
      <c r="F39">
        <v>0.27064887657847297</v>
      </c>
      <c r="G39">
        <v>0.66097397645794398</v>
      </c>
      <c r="H39">
        <f t="shared" si="0"/>
        <v>2.4989380888999908</v>
      </c>
    </row>
    <row r="40" spans="1:8" x14ac:dyDescent="0.25">
      <c r="A40" t="s">
        <v>56</v>
      </c>
      <c r="B40">
        <v>0.315375738758708</v>
      </c>
      <c r="C40">
        <v>0.175368591939326</v>
      </c>
      <c r="D40">
        <v>0.176243912602218</v>
      </c>
      <c r="E40">
        <v>0.196466107668921</v>
      </c>
      <c r="F40">
        <v>1.95954143870435E-2</v>
      </c>
      <c r="G40">
        <v>0.27173937740002002</v>
      </c>
      <c r="H40">
        <f t="shared" si="0"/>
        <v>1.1547891427562367</v>
      </c>
    </row>
    <row r="41" spans="1:8" x14ac:dyDescent="0.25">
      <c r="A41" t="s">
        <v>57</v>
      </c>
      <c r="B41">
        <v>0</v>
      </c>
      <c r="C41">
        <v>0.86818345758279802</v>
      </c>
      <c r="D41">
        <v>0</v>
      </c>
      <c r="E41">
        <v>0</v>
      </c>
      <c r="F41">
        <v>0.21827131335862901</v>
      </c>
      <c r="G41">
        <v>0</v>
      </c>
      <c r="H41">
        <f t="shared" si="0"/>
        <v>1.086454770941427</v>
      </c>
    </row>
    <row r="42" spans="1:8" x14ac:dyDescent="0.25">
      <c r="A42" t="s">
        <v>58</v>
      </c>
      <c r="B42">
        <v>0.52926102963389698</v>
      </c>
      <c r="C42">
        <v>0.382341269368766</v>
      </c>
      <c r="D42">
        <v>0.15167749609775499</v>
      </c>
      <c r="E42">
        <v>0.24347656068572399</v>
      </c>
      <c r="F42">
        <v>0.14165788821221001</v>
      </c>
      <c r="G42">
        <v>0.35079295290235901</v>
      </c>
      <c r="H42">
        <f t="shared" si="0"/>
        <v>1.7992071969007108</v>
      </c>
    </row>
    <row r="43" spans="1:8" x14ac:dyDescent="0.25">
      <c r="A43" t="s">
        <v>59</v>
      </c>
      <c r="B43">
        <v>0.166624527933353</v>
      </c>
      <c r="C43">
        <v>0.49415272438710101</v>
      </c>
      <c r="D43">
        <v>0.12733825602278501</v>
      </c>
      <c r="E43">
        <v>0.185243477344184</v>
      </c>
      <c r="F43">
        <v>0.19750287943911801</v>
      </c>
      <c r="G43">
        <v>0.19563363300002901</v>
      </c>
      <c r="H43">
        <f t="shared" si="0"/>
        <v>1.36649549812657</v>
      </c>
    </row>
    <row r="44" spans="1:8" x14ac:dyDescent="0.25">
      <c r="A44" t="s">
        <v>60</v>
      </c>
      <c r="B44">
        <v>0.27336923699395899</v>
      </c>
      <c r="C44">
        <v>0.237053185996421</v>
      </c>
      <c r="D44">
        <v>0.25729530570689702</v>
      </c>
      <c r="E44">
        <v>0.21989328108022499</v>
      </c>
      <c r="F44">
        <v>9.0588806873568198E-2</v>
      </c>
      <c r="G44">
        <v>0.26447160698458899</v>
      </c>
      <c r="H44">
        <f t="shared" si="0"/>
        <v>1.3426714236356592</v>
      </c>
    </row>
    <row r="45" spans="1:8" x14ac:dyDescent="0.25">
      <c r="A45" t="s">
        <v>61</v>
      </c>
      <c r="B45">
        <v>0.15707022234384299</v>
      </c>
      <c r="C45">
        <v>0.217381660342508</v>
      </c>
      <c r="D45">
        <v>0</v>
      </c>
      <c r="E45">
        <v>3.1311451247120099E-2</v>
      </c>
      <c r="F45">
        <v>0.124919431555285</v>
      </c>
      <c r="G45">
        <v>0.123737143969045</v>
      </c>
      <c r="H45">
        <f t="shared" si="0"/>
        <v>0.65441990945780104</v>
      </c>
    </row>
    <row r="46" spans="1:8" x14ac:dyDescent="0.25">
      <c r="A46" t="s">
        <v>62</v>
      </c>
      <c r="B46">
        <v>0.20028438498489501</v>
      </c>
      <c r="C46">
        <v>0.197992207830026</v>
      </c>
      <c r="D46">
        <v>0.11938827011208999</v>
      </c>
      <c r="E46">
        <v>1.99630288365088E-2</v>
      </c>
      <c r="F46">
        <v>0.23893209497351101</v>
      </c>
      <c r="G46">
        <v>0.236670745827709</v>
      </c>
      <c r="H46">
        <f t="shared" si="0"/>
        <v>1.0132307325647398</v>
      </c>
    </row>
    <row r="47" spans="1:8" x14ac:dyDescent="0.25">
      <c r="A47" t="s">
        <v>63</v>
      </c>
      <c r="B47">
        <v>0.225459662698972</v>
      </c>
      <c r="C47">
        <v>0</v>
      </c>
      <c r="D47">
        <v>0.25599065868945797</v>
      </c>
      <c r="E47">
        <v>9.6310006143127402E-2</v>
      </c>
      <c r="F47">
        <v>0</v>
      </c>
      <c r="G47">
        <v>0</v>
      </c>
      <c r="H47">
        <f t="shared" si="0"/>
        <v>0.57776032753155737</v>
      </c>
    </row>
    <row r="48" spans="1:8" x14ac:dyDescent="0.25">
      <c r="A48" t="s">
        <v>64</v>
      </c>
      <c r="B48">
        <v>0.235638192404654</v>
      </c>
      <c r="C48">
        <v>0.24458847485854701</v>
      </c>
      <c r="D48">
        <v>0.198988476151092</v>
      </c>
      <c r="E48">
        <v>0.29358579491304898</v>
      </c>
      <c r="F48">
        <v>0.175692450297803</v>
      </c>
      <c r="G48">
        <v>0.34805925300984297</v>
      </c>
      <c r="H48">
        <f t="shared" si="0"/>
        <v>1.4965526416349879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7"/>
  <sheetViews>
    <sheetView workbookViewId="0"/>
  </sheetViews>
  <sheetFormatPr defaultRowHeight="15" x14ac:dyDescent="0.25"/>
  <sheetData>
    <row r="1" spans="1:12" x14ac:dyDescent="0.25">
      <c r="A1" t="s">
        <v>0</v>
      </c>
      <c r="B1" t="s">
        <v>513</v>
      </c>
      <c r="C1" t="s">
        <v>514</v>
      </c>
      <c r="D1" t="s">
        <v>515</v>
      </c>
      <c r="E1" t="s">
        <v>516</v>
      </c>
      <c r="F1" t="s">
        <v>517</v>
      </c>
      <c r="G1" t="s">
        <v>518</v>
      </c>
      <c r="H1" t="s">
        <v>519</v>
      </c>
      <c r="I1" t="s">
        <v>520</v>
      </c>
      <c r="J1" t="s">
        <v>521</v>
      </c>
      <c r="K1" t="s">
        <v>522</v>
      </c>
      <c r="L1" t="s">
        <v>529</v>
      </c>
    </row>
    <row r="2" spans="1:12" x14ac:dyDescent="0.25">
      <c r="A2" t="s">
        <v>826</v>
      </c>
      <c r="B2">
        <v>0.106078999046717</v>
      </c>
      <c r="C2">
        <v>8.2195456294048702E-2</v>
      </c>
      <c r="D2">
        <v>6.5666793960782593E-2</v>
      </c>
      <c r="E2">
        <v>8.1360236475161093E-2</v>
      </c>
      <c r="F2">
        <v>0.131552450013115</v>
      </c>
      <c r="G2">
        <v>0.13088832321456301</v>
      </c>
      <c r="H2">
        <v>0.14303875118005899</v>
      </c>
      <c r="I2">
        <v>0.106841189656942</v>
      </c>
      <c r="J2">
        <v>9.8001326421991705E-2</v>
      </c>
      <c r="K2">
        <v>0.19889689578735201</v>
      </c>
      <c r="L2">
        <f>SUM(B2:K2)</f>
        <v>1.1445204220507319</v>
      </c>
    </row>
    <row r="3" spans="1:12" x14ac:dyDescent="0.25">
      <c r="A3" t="s">
        <v>828</v>
      </c>
      <c r="B3">
        <v>0.123507453756472</v>
      </c>
      <c r="C3">
        <v>0.168173127905999</v>
      </c>
      <c r="D3">
        <v>0.11693216619057301</v>
      </c>
      <c r="E3">
        <v>0.13903548630798401</v>
      </c>
      <c r="F3">
        <v>0.228822764116419</v>
      </c>
      <c r="G3">
        <v>0.21967924364666699</v>
      </c>
      <c r="H3">
        <v>0.27935671481805902</v>
      </c>
      <c r="I3">
        <v>0.21668783797739899</v>
      </c>
      <c r="J3">
        <v>9.1711533957519201E-2</v>
      </c>
      <c r="K3">
        <v>0.411298375174108</v>
      </c>
      <c r="L3">
        <f t="shared" ref="L3:L47" si="0">SUM(B3:K3)</f>
        <v>1.9952047038511991</v>
      </c>
    </row>
    <row r="4" spans="1:12" x14ac:dyDescent="0.25">
      <c r="A4" t="s">
        <v>829</v>
      </c>
      <c r="B4">
        <v>7.8490847280262399E-2</v>
      </c>
      <c r="C4">
        <v>0.17569858071417799</v>
      </c>
      <c r="D4">
        <v>0.19816574129928799</v>
      </c>
      <c r="E4">
        <v>9.7826197211749594E-2</v>
      </c>
      <c r="F4">
        <v>0.16476716796059299</v>
      </c>
      <c r="G4">
        <v>0.157377946208553</v>
      </c>
      <c r="H4">
        <v>9.1726623474993496E-2</v>
      </c>
      <c r="I4">
        <v>0.158109627277147</v>
      </c>
      <c r="J4">
        <v>0.117835167410037</v>
      </c>
      <c r="K4">
        <v>0.29385791503665798</v>
      </c>
      <c r="L4">
        <f t="shared" si="0"/>
        <v>1.5338558138734597</v>
      </c>
    </row>
    <row r="5" spans="1:12" x14ac:dyDescent="0.25">
      <c r="A5" t="s">
        <v>830</v>
      </c>
      <c r="B5">
        <v>4.8016739413040702E-2</v>
      </c>
      <c r="C5">
        <v>0.35316015438665399</v>
      </c>
      <c r="D5">
        <v>0.26518581318664097</v>
      </c>
      <c r="E5">
        <v>0.11171091075996301</v>
      </c>
      <c r="F5">
        <v>4.8382194512167402E-2</v>
      </c>
      <c r="G5">
        <v>0.12836784745059701</v>
      </c>
      <c r="H5">
        <v>0.10421119309770099</v>
      </c>
      <c r="I5">
        <v>0.14508523671336801</v>
      </c>
      <c r="J5">
        <v>7.2085609001223794E-2</v>
      </c>
      <c r="K5">
        <v>0.51252845510265299</v>
      </c>
      <c r="L5">
        <f t="shared" si="0"/>
        <v>1.7887341536240087</v>
      </c>
    </row>
    <row r="6" spans="1:12" x14ac:dyDescent="0.25">
      <c r="A6" t="s">
        <v>831</v>
      </c>
      <c r="B6">
        <v>0.124889081433295</v>
      </c>
      <c r="C6">
        <v>0.179716594840303</v>
      </c>
      <c r="D6">
        <v>0.19214038804738001</v>
      </c>
      <c r="E6">
        <v>0.10117517922913299</v>
      </c>
      <c r="F6">
        <v>0.196624392874962</v>
      </c>
      <c r="G6">
        <v>0.172155947181898</v>
      </c>
      <c r="H6">
        <v>0.11728037557359</v>
      </c>
      <c r="I6">
        <v>0.12578642479101501</v>
      </c>
      <c r="J6">
        <v>0.12499398616360401</v>
      </c>
      <c r="K6">
        <v>0.57450918675483198</v>
      </c>
      <c r="L6">
        <f t="shared" si="0"/>
        <v>1.909271556890012</v>
      </c>
    </row>
    <row r="7" spans="1:12" x14ac:dyDescent="0.25">
      <c r="A7" t="s">
        <v>832</v>
      </c>
      <c r="B7">
        <v>0.10760610388681</v>
      </c>
      <c r="C7">
        <v>0.188244428162127</v>
      </c>
      <c r="D7">
        <v>0.14382687825129001</v>
      </c>
      <c r="E7">
        <v>7.5734780869978299E-2</v>
      </c>
      <c r="F7">
        <v>0.20409429319717901</v>
      </c>
      <c r="G7">
        <v>0.145952212327258</v>
      </c>
      <c r="H7">
        <v>0.12680827117783899</v>
      </c>
      <c r="I7">
        <v>0.21675853386497701</v>
      </c>
      <c r="J7">
        <v>8.2356140334251204E-2</v>
      </c>
      <c r="K7">
        <v>0.71395650825482304</v>
      </c>
      <c r="L7">
        <f t="shared" si="0"/>
        <v>2.0053381503265326</v>
      </c>
    </row>
    <row r="8" spans="1:12" x14ac:dyDescent="0.25">
      <c r="A8" t="s">
        <v>833</v>
      </c>
      <c r="B8">
        <v>7.8237883076206494E-2</v>
      </c>
      <c r="C8">
        <v>0.24018148195890501</v>
      </c>
      <c r="D8">
        <v>0.118516249738959</v>
      </c>
      <c r="E8">
        <v>6.2406987571748999E-2</v>
      </c>
      <c r="F8">
        <v>0.126133361772922</v>
      </c>
      <c r="G8">
        <v>9.4122444444560402E-2</v>
      </c>
      <c r="H8">
        <v>0.12539108894197601</v>
      </c>
      <c r="I8">
        <v>0.252160101938259</v>
      </c>
      <c r="J8">
        <v>9.3964321900344497E-2</v>
      </c>
      <c r="K8">
        <v>0.792728952638733</v>
      </c>
      <c r="L8">
        <f t="shared" si="0"/>
        <v>1.9838428739826144</v>
      </c>
    </row>
    <row r="9" spans="1:12" x14ac:dyDescent="0.25">
      <c r="A9" t="s">
        <v>834</v>
      </c>
      <c r="B9">
        <v>9.4655602936330102E-2</v>
      </c>
      <c r="C9">
        <v>0.13970289966386401</v>
      </c>
      <c r="D9">
        <v>0.144764840247632</v>
      </c>
      <c r="E9">
        <v>5.0819121743834003E-2</v>
      </c>
      <c r="F9">
        <v>9.5376026129925906E-2</v>
      </c>
      <c r="G9">
        <v>0.13869200783625801</v>
      </c>
      <c r="H9">
        <v>6.5640984129578403E-2</v>
      </c>
      <c r="I9">
        <v>0.124669781213137</v>
      </c>
      <c r="J9">
        <v>8.0160479429135206E-2</v>
      </c>
      <c r="K9">
        <v>0.27839711413159901</v>
      </c>
      <c r="L9">
        <f t="shared" si="0"/>
        <v>1.2128788574612936</v>
      </c>
    </row>
    <row r="10" spans="1:12" x14ac:dyDescent="0.25">
      <c r="A10" t="s">
        <v>835</v>
      </c>
      <c r="B10">
        <v>7.4347225573890799E-2</v>
      </c>
      <c r="C10">
        <v>0.14813498205901501</v>
      </c>
      <c r="D10">
        <v>0.16243645231739401</v>
      </c>
      <c r="E10">
        <v>0.102640807652606</v>
      </c>
      <c r="F10">
        <v>0.15558870842900299</v>
      </c>
      <c r="G10">
        <v>0.137602877739295</v>
      </c>
      <c r="H10">
        <v>8.0200864603619706E-2</v>
      </c>
      <c r="I10">
        <v>0.172803275774675</v>
      </c>
      <c r="J10">
        <v>0.12020024583705</v>
      </c>
      <c r="K10">
        <v>0.33346711564989601</v>
      </c>
      <c r="L10">
        <f t="shared" si="0"/>
        <v>1.4874225556364444</v>
      </c>
    </row>
    <row r="11" spans="1:12" x14ac:dyDescent="0.25">
      <c r="A11" t="s">
        <v>836</v>
      </c>
      <c r="B11">
        <v>0.128672189892024</v>
      </c>
      <c r="C11">
        <v>0.16973048075883701</v>
      </c>
      <c r="D11">
        <v>0.15989129913504499</v>
      </c>
      <c r="E11">
        <v>0.12027686787893301</v>
      </c>
      <c r="F11">
        <v>0.137754732682763</v>
      </c>
      <c r="G11">
        <v>0.14512160583793801</v>
      </c>
      <c r="H11">
        <v>9.6666402431491799E-2</v>
      </c>
      <c r="I11">
        <v>0.145796304766179</v>
      </c>
      <c r="J11">
        <v>0.13682903939300101</v>
      </c>
      <c r="K11">
        <v>0.38435848941121598</v>
      </c>
      <c r="L11">
        <f t="shared" si="0"/>
        <v>1.6250974121874278</v>
      </c>
    </row>
    <row r="12" spans="1:12" x14ac:dyDescent="0.25">
      <c r="A12" t="s">
        <v>29</v>
      </c>
      <c r="B12">
        <v>0.230558084230264</v>
      </c>
      <c r="C12">
        <v>0.11059177027389699</v>
      </c>
      <c r="D12">
        <v>0.18355669488087001</v>
      </c>
      <c r="E12">
        <v>0.297802730497156</v>
      </c>
      <c r="F12">
        <v>0.18479432073058999</v>
      </c>
      <c r="G12">
        <v>0.351963268121469</v>
      </c>
      <c r="H12">
        <v>0.24669204012260501</v>
      </c>
      <c r="I12">
        <v>0.35359961467655598</v>
      </c>
      <c r="J12">
        <v>0.20977431740701699</v>
      </c>
      <c r="K12">
        <v>0.65614638103429801</v>
      </c>
      <c r="L12">
        <f t="shared" si="0"/>
        <v>2.8254792219747222</v>
      </c>
    </row>
    <row r="13" spans="1:12" x14ac:dyDescent="0.25">
      <c r="A13" t="s">
        <v>30</v>
      </c>
      <c r="B13">
        <v>0.47341540357098799</v>
      </c>
      <c r="C13">
        <v>0.189235927722367</v>
      </c>
      <c r="D13">
        <v>0.22410586148384301</v>
      </c>
      <c r="E13">
        <v>0.50644760020526303</v>
      </c>
      <c r="F13">
        <v>0.32795026357839102</v>
      </c>
      <c r="G13">
        <v>0.56854370123234599</v>
      </c>
      <c r="H13">
        <v>0.51372901034137697</v>
      </c>
      <c r="I13">
        <v>0.47681695127204798</v>
      </c>
      <c r="J13">
        <v>0.370166456684975</v>
      </c>
      <c r="K13">
        <v>0.70235905159337897</v>
      </c>
      <c r="L13">
        <f t="shared" si="0"/>
        <v>4.3527702276849771</v>
      </c>
    </row>
    <row r="14" spans="1:12" x14ac:dyDescent="0.25">
      <c r="A14" t="s">
        <v>31</v>
      </c>
      <c r="B14">
        <v>0.105456886704114</v>
      </c>
      <c r="C14">
        <v>0.13635819840882499</v>
      </c>
      <c r="D14">
        <v>0.14325239006969701</v>
      </c>
      <c r="E14">
        <v>0.14172124052197599</v>
      </c>
      <c r="F14">
        <v>8.3159623095620194E-2</v>
      </c>
      <c r="G14">
        <v>0.19305953728060499</v>
      </c>
      <c r="H14">
        <v>8.2670243220320294E-2</v>
      </c>
      <c r="I14">
        <v>0.15701289783786099</v>
      </c>
      <c r="J14">
        <v>0.11931226898478001</v>
      </c>
      <c r="K14">
        <v>0.20599028179332499</v>
      </c>
      <c r="L14">
        <f t="shared" si="0"/>
        <v>1.3679935679171233</v>
      </c>
    </row>
    <row r="15" spans="1:12" x14ac:dyDescent="0.25">
      <c r="A15" t="s">
        <v>32</v>
      </c>
      <c r="B15">
        <v>0.11594952183960799</v>
      </c>
      <c r="C15">
        <v>0.15361022171938099</v>
      </c>
      <c r="D15">
        <v>0.12023151791639899</v>
      </c>
      <c r="E15">
        <v>0.12662038937053399</v>
      </c>
      <c r="F15">
        <v>8.9014866982796301E-2</v>
      </c>
      <c r="G15">
        <v>0.15498960064158501</v>
      </c>
      <c r="H15">
        <v>7.1898961890134297E-2</v>
      </c>
      <c r="I15">
        <v>0.20019880005587701</v>
      </c>
      <c r="J15">
        <v>7.7364611660026894E-2</v>
      </c>
      <c r="K15">
        <v>0.27444465356859898</v>
      </c>
      <c r="L15">
        <f t="shared" si="0"/>
        <v>1.3843231456449405</v>
      </c>
    </row>
    <row r="16" spans="1:12" x14ac:dyDescent="0.25">
      <c r="A16" t="s">
        <v>33</v>
      </c>
      <c r="B16">
        <v>0.191331912579811</v>
      </c>
      <c r="C16">
        <v>0.128486619715935</v>
      </c>
      <c r="D16">
        <v>0.28983326034338702</v>
      </c>
      <c r="E16">
        <v>0.30523444195996002</v>
      </c>
      <c r="F16">
        <v>0.192788138552935</v>
      </c>
      <c r="G16">
        <v>0.24935933192301099</v>
      </c>
      <c r="H16">
        <v>0.26831505958334001</v>
      </c>
      <c r="I16">
        <v>0.17343599024087999</v>
      </c>
      <c r="J16">
        <v>0.22979115380647999</v>
      </c>
      <c r="K16">
        <v>0.53038004342771905</v>
      </c>
      <c r="L16">
        <f t="shared" si="0"/>
        <v>2.5589559521334584</v>
      </c>
    </row>
    <row r="17" spans="1:12" x14ac:dyDescent="0.25">
      <c r="A17" t="s">
        <v>34</v>
      </c>
      <c r="B17">
        <v>0</v>
      </c>
      <c r="C17">
        <v>0.80194791795564102</v>
      </c>
      <c r="D17">
        <v>0.79143370210640096</v>
      </c>
      <c r="E17">
        <v>0.27782965525827202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f t="shared" si="0"/>
        <v>1.8712112753203141</v>
      </c>
    </row>
    <row r="18" spans="1:12" x14ac:dyDescent="0.25">
      <c r="A18" t="s">
        <v>35</v>
      </c>
      <c r="B18">
        <v>0.171498695241667</v>
      </c>
      <c r="C18">
        <v>0.230335727481985</v>
      </c>
      <c r="D18">
        <v>9.7421070503192694E-2</v>
      </c>
      <c r="E18">
        <v>0.17099639780790499</v>
      </c>
      <c r="F18">
        <v>0.31104714730215999</v>
      </c>
      <c r="G18">
        <v>0.17193159055990501</v>
      </c>
      <c r="H18">
        <v>0.27485927920026398</v>
      </c>
      <c r="I18">
        <v>0.13818474751002299</v>
      </c>
      <c r="J18">
        <v>0.20597130151745999</v>
      </c>
      <c r="K18">
        <v>0.59015363286771605</v>
      </c>
      <c r="L18">
        <f t="shared" si="0"/>
        <v>2.3623995899922776</v>
      </c>
    </row>
    <row r="19" spans="1:12" x14ac:dyDescent="0.25">
      <c r="A19" t="s">
        <v>37</v>
      </c>
      <c r="B19">
        <v>0.202830027487824</v>
      </c>
      <c r="C19">
        <v>9.2170853452228099E-2</v>
      </c>
      <c r="D19">
        <v>8.5908948032946797E-2</v>
      </c>
      <c r="E19">
        <v>0.21820196185468901</v>
      </c>
      <c r="F19">
        <v>0.21513027951640601</v>
      </c>
      <c r="G19">
        <v>0.29966190806849802</v>
      </c>
      <c r="H19">
        <v>0.176438027163282</v>
      </c>
      <c r="I19">
        <v>0.27955115992104401</v>
      </c>
      <c r="J19">
        <v>0.235053096246085</v>
      </c>
      <c r="K19">
        <v>0.22449314968388701</v>
      </c>
      <c r="L19">
        <f t="shared" si="0"/>
        <v>2.0294394114268899</v>
      </c>
    </row>
    <row r="20" spans="1:12" x14ac:dyDescent="0.25">
      <c r="A20" t="s">
        <v>38</v>
      </c>
      <c r="B20">
        <v>0.12804674815076</v>
      </c>
      <c r="C20">
        <v>4.0946779501242599E-2</v>
      </c>
      <c r="D20">
        <v>8.0819865141904396E-2</v>
      </c>
      <c r="E20">
        <v>6.3835857917E-2</v>
      </c>
      <c r="F20">
        <v>0.129021311138799</v>
      </c>
      <c r="G20">
        <v>6.4184981245952899E-2</v>
      </c>
      <c r="H20">
        <v>6.4131021614808797E-2</v>
      </c>
      <c r="I20">
        <v>6.4483389865439597E-2</v>
      </c>
      <c r="J20">
        <v>0.12815430526806401</v>
      </c>
      <c r="K20">
        <v>0.10199739298143499</v>
      </c>
      <c r="L20">
        <f t="shared" si="0"/>
        <v>0.86562165282540626</v>
      </c>
    </row>
    <row r="21" spans="1:12" x14ac:dyDescent="0.25">
      <c r="A21" t="s">
        <v>39</v>
      </c>
      <c r="B21">
        <v>0</v>
      </c>
      <c r="C21">
        <v>0.11228169977965199</v>
      </c>
      <c r="D21">
        <v>0</v>
      </c>
      <c r="E21">
        <v>0</v>
      </c>
      <c r="F21">
        <v>0.31448371219467802</v>
      </c>
      <c r="G21">
        <v>0</v>
      </c>
      <c r="H21">
        <v>0</v>
      </c>
      <c r="I21">
        <v>0</v>
      </c>
      <c r="J21">
        <v>0</v>
      </c>
      <c r="K21">
        <v>0.111876350682975</v>
      </c>
      <c r="L21">
        <f t="shared" si="0"/>
        <v>0.53864176265730501</v>
      </c>
    </row>
    <row r="22" spans="1:12" x14ac:dyDescent="0.25">
      <c r="A22" t="s">
        <v>40</v>
      </c>
      <c r="B22">
        <v>1.9085995270722501E-2</v>
      </c>
      <c r="C22">
        <v>0</v>
      </c>
      <c r="D22">
        <v>0</v>
      </c>
      <c r="E22">
        <v>0</v>
      </c>
      <c r="F22">
        <v>0.28846887989512798</v>
      </c>
      <c r="G22">
        <v>0</v>
      </c>
      <c r="H22">
        <v>0</v>
      </c>
      <c r="I22">
        <v>1.92231304861081E-2</v>
      </c>
      <c r="J22">
        <v>1.9102027186111599E-2</v>
      </c>
      <c r="K22">
        <v>0.364877069636035</v>
      </c>
      <c r="L22">
        <f t="shared" si="0"/>
        <v>0.71075710247410517</v>
      </c>
    </row>
    <row r="23" spans="1:12" x14ac:dyDescent="0.25">
      <c r="A23" t="s">
        <v>41</v>
      </c>
      <c r="B23">
        <v>5.2032397519218697E-2</v>
      </c>
      <c r="C23">
        <v>0</v>
      </c>
      <c r="D23">
        <v>0.19704919076408101</v>
      </c>
      <c r="E23">
        <v>5.1880001375857E-2</v>
      </c>
      <c r="F23">
        <v>0</v>
      </c>
      <c r="G23">
        <v>0</v>
      </c>
      <c r="H23">
        <v>5.2119883685707503E-2</v>
      </c>
      <c r="I23">
        <v>5.2406256672991702E-2</v>
      </c>
      <c r="J23">
        <v>5.2076103859008099E-2</v>
      </c>
      <c r="K23">
        <v>0</v>
      </c>
      <c r="L23">
        <f t="shared" si="0"/>
        <v>0.45756383387686406</v>
      </c>
    </row>
    <row r="24" spans="1:12" x14ac:dyDescent="0.25">
      <c r="A24" t="s">
        <v>42</v>
      </c>
      <c r="B24">
        <v>0</v>
      </c>
      <c r="C24">
        <v>4.4784466726304803E-2</v>
      </c>
      <c r="D24">
        <v>4.4197304468868097E-2</v>
      </c>
      <c r="E24">
        <v>0</v>
      </c>
      <c r="F24">
        <v>9.4075784649590793E-2</v>
      </c>
      <c r="G24">
        <v>0</v>
      </c>
      <c r="H24">
        <v>0</v>
      </c>
      <c r="I24">
        <v>7.0527017338212802E-2</v>
      </c>
      <c r="J24">
        <v>7.0082706015208607E-2</v>
      </c>
      <c r="K24">
        <v>0.13386836985335901</v>
      </c>
      <c r="L24">
        <f t="shared" si="0"/>
        <v>0.45753564905154409</v>
      </c>
    </row>
    <row r="25" spans="1:12" x14ac:dyDescent="0.25">
      <c r="A25" t="s">
        <v>43</v>
      </c>
      <c r="B25">
        <v>0.119136082403421</v>
      </c>
      <c r="C25">
        <v>0</v>
      </c>
      <c r="D25">
        <v>1.61133596893894E-2</v>
      </c>
      <c r="E25">
        <v>0.118787148270858</v>
      </c>
      <c r="F25">
        <v>3.4297950391706598E-2</v>
      </c>
      <c r="G25">
        <v>0.153561605824037</v>
      </c>
      <c r="H25">
        <v>0.11081236704424299</v>
      </c>
      <c r="I25">
        <v>0.12856295331210801</v>
      </c>
      <c r="J25">
        <v>0.119236154711193</v>
      </c>
      <c r="K25">
        <v>4.0671205714192797E-2</v>
      </c>
      <c r="L25">
        <f t="shared" si="0"/>
        <v>0.84117882736114868</v>
      </c>
    </row>
    <row r="26" spans="1:12" x14ac:dyDescent="0.25">
      <c r="A26" t="s">
        <v>44</v>
      </c>
      <c r="B26">
        <v>7.0855735552270094E-2</v>
      </c>
      <c r="C26">
        <v>0</v>
      </c>
      <c r="D26">
        <v>4.0250111518726997E-2</v>
      </c>
      <c r="E26">
        <v>8.4777849951996498E-2</v>
      </c>
      <c r="F26">
        <v>4.2837010863693799E-2</v>
      </c>
      <c r="G26">
        <v>2.84138355609692E-2</v>
      </c>
      <c r="H26">
        <v>1.41949741757932E-2</v>
      </c>
      <c r="I26">
        <v>1.42729685393964E-2</v>
      </c>
      <c r="J26">
        <v>7.0915253179781396E-2</v>
      </c>
      <c r="K26">
        <v>0.16255039020077899</v>
      </c>
      <c r="L26">
        <f t="shared" si="0"/>
        <v>0.52906812954340654</v>
      </c>
    </row>
    <row r="27" spans="1:12" x14ac:dyDescent="0.25">
      <c r="A27" t="s">
        <v>45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0.97542918458775496</v>
      </c>
      <c r="L27">
        <f t="shared" si="0"/>
        <v>0.97542918458775496</v>
      </c>
    </row>
    <row r="28" spans="1:12" x14ac:dyDescent="0.25">
      <c r="A28" t="s">
        <v>46</v>
      </c>
      <c r="B28">
        <v>0.12129370214605301</v>
      </c>
      <c r="C28">
        <v>8.7271404653998894E-2</v>
      </c>
      <c r="D28">
        <v>8.6127202685948895E-2</v>
      </c>
      <c r="E28">
        <v>8.0625632416748805E-2</v>
      </c>
      <c r="F28">
        <v>4.0738955914593998E-2</v>
      </c>
      <c r="G28">
        <v>6.0799935257476699E-2</v>
      </c>
      <c r="H28">
        <v>9.11232320977442E-2</v>
      </c>
      <c r="I28">
        <v>0.12216521226290999</v>
      </c>
      <c r="J28">
        <v>7.0814092310594698E-2</v>
      </c>
      <c r="K28">
        <v>0.13526542622665499</v>
      </c>
      <c r="L28">
        <f t="shared" si="0"/>
        <v>0.89622479597272409</v>
      </c>
    </row>
    <row r="29" spans="1:12" x14ac:dyDescent="0.25">
      <c r="A29" t="s">
        <v>47</v>
      </c>
      <c r="B29">
        <v>5.7486249053029202E-2</v>
      </c>
      <c r="C29">
        <v>3.67658968044468E-2</v>
      </c>
      <c r="D29">
        <v>1.81419323921823E-2</v>
      </c>
      <c r="E29">
        <v>5.7317879285928297E-2</v>
      </c>
      <c r="F29">
        <v>0.115847553059931</v>
      </c>
      <c r="G29">
        <v>9.6052258794957698E-2</v>
      </c>
      <c r="H29">
        <v>0.134360112155469</v>
      </c>
      <c r="I29">
        <v>8.6848942197824602E-2</v>
      </c>
      <c r="J29">
        <v>5.7534536536484097E-2</v>
      </c>
      <c r="K29">
        <v>0.13737437975668701</v>
      </c>
      <c r="L29">
        <f t="shared" si="0"/>
        <v>0.79772974003693997</v>
      </c>
    </row>
    <row r="30" spans="1:12" x14ac:dyDescent="0.25">
      <c r="A30" t="s">
        <v>48</v>
      </c>
      <c r="B30">
        <v>1.7732535657983099E-2</v>
      </c>
      <c r="C30">
        <v>3.4023053520912797E-2</v>
      </c>
      <c r="D30">
        <v>4.19712281217458E-2</v>
      </c>
      <c r="E30">
        <v>8.8402996805384201E-3</v>
      </c>
      <c r="F30">
        <v>0.107204987246445</v>
      </c>
      <c r="G30">
        <v>2.6665943924888701E-2</v>
      </c>
      <c r="H30">
        <v>3.5524701532554603E-2</v>
      </c>
      <c r="I30">
        <v>3.5719892200315899E-2</v>
      </c>
      <c r="J30">
        <v>5.3242292070105397E-2</v>
      </c>
      <c r="K30">
        <v>7.6275509879013798E-2</v>
      </c>
      <c r="L30">
        <f t="shared" si="0"/>
        <v>0.43720044383450352</v>
      </c>
    </row>
    <row r="31" spans="1:12" x14ac:dyDescent="0.25">
      <c r="A31" t="s">
        <v>49</v>
      </c>
      <c r="B31">
        <v>1.7393297265834402E-2</v>
      </c>
      <c r="C31">
        <v>6.6744327511245302E-2</v>
      </c>
      <c r="D31">
        <v>1.6467313223870999E-2</v>
      </c>
      <c r="E31">
        <v>1.7342354554177101E-2</v>
      </c>
      <c r="F31">
        <v>0.10515406524604599</v>
      </c>
      <c r="G31">
        <v>1.7437201255567199E-2</v>
      </c>
      <c r="H31">
        <v>5.22676259577343E-2</v>
      </c>
      <c r="I31">
        <v>3.5036540477162599E-2</v>
      </c>
      <c r="J31">
        <v>3.4815814686672303E-2</v>
      </c>
      <c r="K31">
        <v>6.6503373260302201E-2</v>
      </c>
      <c r="L31">
        <f t="shared" si="0"/>
        <v>0.42916191343861243</v>
      </c>
    </row>
    <row r="32" spans="1:12" x14ac:dyDescent="0.25">
      <c r="A32" t="s">
        <v>50</v>
      </c>
      <c r="B32">
        <v>0.10427312085837399</v>
      </c>
      <c r="C32">
        <v>6.6688901504430007E-2</v>
      </c>
      <c r="D32">
        <v>0.32907276785261003</v>
      </c>
      <c r="E32">
        <v>0.13862362454979399</v>
      </c>
      <c r="F32">
        <v>0.105066742919876</v>
      </c>
      <c r="G32">
        <v>0.104536326043545</v>
      </c>
      <c r="H32">
        <v>0.104448443465955</v>
      </c>
      <c r="I32">
        <v>0</v>
      </c>
      <c r="J32">
        <v>0.104360708528142</v>
      </c>
      <c r="K32">
        <v>0.19934444204212301</v>
      </c>
      <c r="L32">
        <f t="shared" si="0"/>
        <v>1.2564150777648491</v>
      </c>
    </row>
    <row r="33" spans="1:12" x14ac:dyDescent="0.25">
      <c r="A33" t="s">
        <v>51</v>
      </c>
      <c r="B33">
        <v>0.163329230148235</v>
      </c>
      <c r="C33">
        <v>0.31337645365800698</v>
      </c>
      <c r="D33">
        <v>0.30926782315712797</v>
      </c>
      <c r="E33">
        <v>0.32570172003618802</v>
      </c>
      <c r="F33">
        <v>0.41143081970744699</v>
      </c>
      <c r="G33">
        <v>0.32748300836621402</v>
      </c>
      <c r="H33">
        <v>0.32720769688377099</v>
      </c>
      <c r="I33">
        <v>0.246754156029107</v>
      </c>
      <c r="J33">
        <v>0.16346642395768399</v>
      </c>
      <c r="K33">
        <v>0.31224513072061399</v>
      </c>
      <c r="L33">
        <f t="shared" si="0"/>
        <v>2.9002624626643954</v>
      </c>
    </row>
    <row r="34" spans="1:12" x14ac:dyDescent="0.25">
      <c r="A34" t="s">
        <v>52</v>
      </c>
      <c r="B34">
        <v>0.11202408949111201</v>
      </c>
      <c r="C34">
        <v>9.4035519162703099E-2</v>
      </c>
      <c r="D34">
        <v>7.9545114796579094E-2</v>
      </c>
      <c r="E34">
        <v>9.7733987280399406E-2</v>
      </c>
      <c r="F34">
        <v>4.2328764047143697E-2</v>
      </c>
      <c r="G34">
        <v>1.40383574493752E-2</v>
      </c>
      <c r="H34">
        <v>9.8185888860930895E-2</v>
      </c>
      <c r="I34">
        <v>0.11282899630486901</v>
      </c>
      <c r="J34">
        <v>0.112118187844317</v>
      </c>
      <c r="K34">
        <v>0.12046633811250899</v>
      </c>
      <c r="L34">
        <f t="shared" si="0"/>
        <v>0.88330524334993843</v>
      </c>
    </row>
    <row r="35" spans="1:12" x14ac:dyDescent="0.25">
      <c r="A35" t="s">
        <v>53</v>
      </c>
      <c r="B35">
        <v>3.0650528721933499E-2</v>
      </c>
      <c r="C35">
        <v>4.4106406971236502E-2</v>
      </c>
      <c r="D35">
        <v>4.3528134650993797E-2</v>
      </c>
      <c r="E35">
        <v>3.8200946623623201E-2</v>
      </c>
      <c r="F35">
        <v>0.115814286381133</v>
      </c>
      <c r="G35">
        <v>0.107547637696797</v>
      </c>
      <c r="H35">
        <v>7.6755159672517406E-2</v>
      </c>
      <c r="I35">
        <v>6.94592021871627E-2</v>
      </c>
      <c r="J35">
        <v>3.8345343313926701E-2</v>
      </c>
      <c r="K35">
        <v>0.336928365166557</v>
      </c>
      <c r="L35">
        <f t="shared" si="0"/>
        <v>0.90133601138588071</v>
      </c>
    </row>
    <row r="36" spans="1:12" x14ac:dyDescent="0.25">
      <c r="A36" t="s">
        <v>54</v>
      </c>
      <c r="B36">
        <v>0</v>
      </c>
      <c r="C36">
        <v>0.12072499206965</v>
      </c>
      <c r="D36">
        <v>3.4040624360180398E-2</v>
      </c>
      <c r="E36">
        <v>0</v>
      </c>
      <c r="F36">
        <v>0.28982748926705798</v>
      </c>
      <c r="G36">
        <v>0</v>
      </c>
      <c r="H36">
        <v>0</v>
      </c>
      <c r="I36">
        <v>5.43196860827816E-2</v>
      </c>
      <c r="J36">
        <v>0</v>
      </c>
      <c r="K36">
        <v>0.103104995805745</v>
      </c>
      <c r="L36">
        <f t="shared" si="0"/>
        <v>0.60201778758541491</v>
      </c>
    </row>
    <row r="37" spans="1:12" x14ac:dyDescent="0.25">
      <c r="A37" t="s">
        <v>228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f t="shared" si="0"/>
        <v>0</v>
      </c>
    </row>
    <row r="38" spans="1:12" x14ac:dyDescent="0.25">
      <c r="A38" t="s">
        <v>55</v>
      </c>
      <c r="B38">
        <v>0.112718146917449</v>
      </c>
      <c r="C38">
        <v>0.21194460323848299</v>
      </c>
      <c r="D38">
        <v>0.179284997256731</v>
      </c>
      <c r="E38">
        <v>8.9910408068378703E-2</v>
      </c>
      <c r="F38">
        <v>0.17263558690846001</v>
      </c>
      <c r="G38">
        <v>0.12656298922877399</v>
      </c>
      <c r="H38">
        <v>0.117423975564713</v>
      </c>
      <c r="I38">
        <v>0.154398135241683</v>
      </c>
      <c r="J38">
        <v>0.112812828267233</v>
      </c>
      <c r="K38">
        <v>0.47407633937378202</v>
      </c>
      <c r="L38">
        <f t="shared" si="0"/>
        <v>1.7517680100656867</v>
      </c>
    </row>
    <row r="39" spans="1:12" x14ac:dyDescent="0.25">
      <c r="A39" t="s">
        <v>56</v>
      </c>
      <c r="B39">
        <v>0</v>
      </c>
      <c r="C39">
        <v>0</v>
      </c>
      <c r="D39">
        <v>0.32265870054470303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3.61961023876195E-2</v>
      </c>
      <c r="L39">
        <f t="shared" si="0"/>
        <v>0.35885480293232253</v>
      </c>
    </row>
    <row r="40" spans="1:12" x14ac:dyDescent="0.25">
      <c r="A40" t="s">
        <v>57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0.20159233815011701</v>
      </c>
      <c r="L40">
        <f t="shared" si="0"/>
        <v>0.20159233815011701</v>
      </c>
    </row>
    <row r="41" spans="1:12" x14ac:dyDescent="0.25">
      <c r="A41" t="s">
        <v>58</v>
      </c>
      <c r="B41">
        <v>1.9553221486038799E-2</v>
      </c>
      <c r="C41">
        <v>1.8758183092282801E-2</v>
      </c>
      <c r="D41">
        <v>1.8512247437914301E-2</v>
      </c>
      <c r="E41">
        <v>5.8487857909494199E-2</v>
      </c>
      <c r="F41">
        <v>0.157616327446023</v>
      </c>
      <c r="G41">
        <v>0.13721804274657701</v>
      </c>
      <c r="H41">
        <v>9.7930489283796607E-2</v>
      </c>
      <c r="I41">
        <v>7.8774855116196807E-2</v>
      </c>
      <c r="J41">
        <v>5.8708937590798503E-2</v>
      </c>
      <c r="K41">
        <v>0.14952371215797999</v>
      </c>
      <c r="L41">
        <f t="shared" si="0"/>
        <v>0.79508387426710203</v>
      </c>
    </row>
    <row r="42" spans="1:12" x14ac:dyDescent="0.25">
      <c r="A42" t="s">
        <v>59</v>
      </c>
      <c r="B42">
        <v>0.12311680313742999</v>
      </c>
      <c r="C42">
        <v>1.1811084616606101E-2</v>
      </c>
      <c r="D42">
        <v>5.8281156511024203E-2</v>
      </c>
      <c r="E42">
        <v>0.110480588991149</v>
      </c>
      <c r="F42">
        <v>0.198486150952386</v>
      </c>
      <c r="G42">
        <v>0.148113088031887</v>
      </c>
      <c r="H42">
        <v>0.1233238091116</v>
      </c>
      <c r="I42">
        <v>9.9201129966693405E-2</v>
      </c>
      <c r="J42">
        <v>0.13554224110211899</v>
      </c>
      <c r="K42">
        <v>0.29421113304903301</v>
      </c>
      <c r="L42">
        <f t="shared" si="0"/>
        <v>1.3025671854699277</v>
      </c>
    </row>
    <row r="43" spans="1:12" x14ac:dyDescent="0.25">
      <c r="A43" t="s">
        <v>60</v>
      </c>
      <c r="B43">
        <v>5.5281240672232897E-2</v>
      </c>
      <c r="C43">
        <v>0</v>
      </c>
      <c r="D43">
        <v>3.48921193277529E-2</v>
      </c>
      <c r="E43">
        <v>7.3492438784898806E-2</v>
      </c>
      <c r="F43">
        <v>0.10212030738134199</v>
      </c>
      <c r="G43">
        <v>6.4657577875018704E-2</v>
      </c>
      <c r="H43">
        <v>5.5374189374498103E-2</v>
      </c>
      <c r="I43">
        <v>7.4237924216360093E-2</v>
      </c>
      <c r="J43">
        <v>5.5327675985691299E-2</v>
      </c>
      <c r="K43">
        <v>9.6877066569142994E-2</v>
      </c>
      <c r="L43">
        <f t="shared" si="0"/>
        <v>0.61226054018693776</v>
      </c>
    </row>
    <row r="44" spans="1:12" x14ac:dyDescent="0.25">
      <c r="A44" t="s">
        <v>61</v>
      </c>
      <c r="B44">
        <v>0.18104930202856401</v>
      </c>
      <c r="C44">
        <v>5.7895932197271502E-2</v>
      </c>
      <c r="D44">
        <v>0.114273735063983</v>
      </c>
      <c r="E44">
        <v>6.0173010702101397E-2</v>
      </c>
      <c r="F44">
        <v>6.0809089039332902E-2</v>
      </c>
      <c r="G44">
        <v>0</v>
      </c>
      <c r="H44">
        <v>6.0451238158059001E-2</v>
      </c>
      <c r="I44">
        <v>0</v>
      </c>
      <c r="J44">
        <v>0.30200230066783401</v>
      </c>
      <c r="K44">
        <v>0.346121529670331</v>
      </c>
      <c r="L44">
        <f t="shared" si="0"/>
        <v>1.182776137527477</v>
      </c>
    </row>
    <row r="45" spans="1:12" x14ac:dyDescent="0.25">
      <c r="A45" t="s">
        <v>62</v>
      </c>
      <c r="B45">
        <v>0</v>
      </c>
      <c r="C45">
        <v>0</v>
      </c>
      <c r="D45">
        <v>0.14571345482095299</v>
      </c>
      <c r="E45">
        <v>0</v>
      </c>
      <c r="F45">
        <v>0</v>
      </c>
      <c r="G45">
        <v>0</v>
      </c>
      <c r="H45">
        <v>0</v>
      </c>
      <c r="I45">
        <v>3.8753250822521103E-2</v>
      </c>
      <c r="J45">
        <v>0</v>
      </c>
      <c r="K45">
        <v>0.22067434764400701</v>
      </c>
      <c r="L45">
        <f t="shared" si="0"/>
        <v>0.40514105328748107</v>
      </c>
    </row>
    <row r="46" spans="1:12" x14ac:dyDescent="0.25">
      <c r="A46" t="s">
        <v>63</v>
      </c>
      <c r="B46">
        <v>0.74251256099938601</v>
      </c>
      <c r="C46">
        <v>0</v>
      </c>
      <c r="D46">
        <v>5.8581890903904699E-2</v>
      </c>
      <c r="E46">
        <v>0.74033783801737896</v>
      </c>
      <c r="F46">
        <v>0.56112286454382798</v>
      </c>
      <c r="G46">
        <v>0.74438680389631295</v>
      </c>
      <c r="H46">
        <v>0.74376100582662297</v>
      </c>
      <c r="I46">
        <v>0.747847604759736</v>
      </c>
      <c r="J46">
        <v>0.74313625907666403</v>
      </c>
      <c r="K46">
        <v>5.9145856159297197E-2</v>
      </c>
      <c r="L46">
        <f t="shared" si="0"/>
        <v>5.1408326841831311</v>
      </c>
    </row>
    <row r="47" spans="1:12" x14ac:dyDescent="0.25">
      <c r="A47" t="s">
        <v>64</v>
      </c>
      <c r="B47">
        <v>2.2634319027035402E-2</v>
      </c>
      <c r="C47">
        <v>4.3428005025302197E-2</v>
      </c>
      <c r="D47">
        <v>0.15000519495032899</v>
      </c>
      <c r="E47">
        <v>2.2568026042437399E-2</v>
      </c>
      <c r="F47">
        <v>0.27367906422710597</v>
      </c>
      <c r="G47">
        <v>0.13614871411382101</v>
      </c>
      <c r="H47">
        <v>2.2672375889628199E-2</v>
      </c>
      <c r="I47">
        <v>4.55938987670544E-2</v>
      </c>
      <c r="J47">
        <v>4.53066629495383E-2</v>
      </c>
      <c r="K47">
        <v>0.56252592790896905</v>
      </c>
      <c r="L47">
        <f t="shared" si="0"/>
        <v>1.3245621889012211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2"/>
  <sheetViews>
    <sheetView workbookViewId="0"/>
  </sheetViews>
  <sheetFormatPr defaultRowHeight="15" x14ac:dyDescent="0.25"/>
  <sheetData>
    <row r="1" spans="1:15" x14ac:dyDescent="0.25">
      <c r="A1" t="s">
        <v>0</v>
      </c>
      <c r="B1" t="s">
        <v>501</v>
      </c>
      <c r="C1" t="s">
        <v>502</v>
      </c>
      <c r="D1" t="s">
        <v>503</v>
      </c>
      <c r="E1" t="s">
        <v>504</v>
      </c>
      <c r="F1" t="s">
        <v>505</v>
      </c>
      <c r="G1" t="s">
        <v>506</v>
      </c>
      <c r="H1" t="s">
        <v>507</v>
      </c>
      <c r="I1" t="s">
        <v>508</v>
      </c>
      <c r="J1" t="s">
        <v>509</v>
      </c>
      <c r="K1" t="s">
        <v>510</v>
      </c>
      <c r="L1" t="s">
        <v>511</v>
      </c>
      <c r="M1" t="s">
        <v>512</v>
      </c>
    </row>
    <row r="2" spans="1:15" x14ac:dyDescent="0.25">
      <c r="A2" t="s">
        <v>826</v>
      </c>
      <c r="B2">
        <v>6.2085237923255104E-3</v>
      </c>
      <c r="C2">
        <v>6.7052056957115601E-3</v>
      </c>
      <c r="D2">
        <v>6.0652203735382104E-3</v>
      </c>
      <c r="E2">
        <v>1.17280437379756E-2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O2">
        <f>SUM(B2:M2)</f>
        <v>3.0706993599550883E-2</v>
      </c>
    </row>
    <row r="3" spans="1:15" x14ac:dyDescent="0.25">
      <c r="A3" t="s">
        <v>828</v>
      </c>
      <c r="B3">
        <v>0</v>
      </c>
      <c r="C3">
        <v>0</v>
      </c>
      <c r="D3">
        <v>0</v>
      </c>
      <c r="E3">
        <v>1.7178777129557898E-2</v>
      </c>
      <c r="F3">
        <v>1.1699491674186499E-2</v>
      </c>
      <c r="G3">
        <v>6.04337205194291E-3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O3">
        <f t="shared" ref="O3:O32" si="0">SUM(B3:M3)</f>
        <v>3.4921640855687303E-2</v>
      </c>
    </row>
    <row r="4" spans="1:15" x14ac:dyDescent="0.25">
      <c r="A4" t="s">
        <v>829</v>
      </c>
      <c r="B4">
        <v>0</v>
      </c>
      <c r="C4">
        <v>1.0749637302808399E-2</v>
      </c>
      <c r="D4">
        <v>2.9170881015106901E-2</v>
      </c>
      <c r="E4">
        <v>1.8802140035068901E-2</v>
      </c>
      <c r="F4">
        <v>0</v>
      </c>
      <c r="G4">
        <v>1.9843378853051701E-2</v>
      </c>
      <c r="H4">
        <v>1.02075796261114E-2</v>
      </c>
      <c r="I4">
        <v>1.00886563683315E-2</v>
      </c>
      <c r="J4">
        <v>0</v>
      </c>
      <c r="K4">
        <v>0</v>
      </c>
      <c r="L4">
        <v>0</v>
      </c>
      <c r="M4">
        <v>0</v>
      </c>
      <c r="O4">
        <f t="shared" si="0"/>
        <v>9.8862273200478801E-2</v>
      </c>
    </row>
    <row r="5" spans="1:15" x14ac:dyDescent="0.25">
      <c r="A5" t="s">
        <v>830</v>
      </c>
      <c r="B5">
        <v>1.21779363581605E-2</v>
      </c>
      <c r="C5">
        <v>0</v>
      </c>
      <c r="D5">
        <v>0</v>
      </c>
      <c r="E5">
        <v>2.30044008888774E-2</v>
      </c>
      <c r="F5">
        <v>2.3500490864915999E-2</v>
      </c>
      <c r="G5">
        <v>2.4278355616650999E-2</v>
      </c>
      <c r="H5">
        <v>0</v>
      </c>
      <c r="I5">
        <v>1.2343461706718E-2</v>
      </c>
      <c r="J5">
        <v>2.44809349639016E-2</v>
      </c>
      <c r="K5">
        <v>2.4109542777344301E-2</v>
      </c>
      <c r="L5">
        <v>0</v>
      </c>
      <c r="M5">
        <v>0</v>
      </c>
      <c r="O5">
        <f t="shared" si="0"/>
        <v>0.1438951231765688</v>
      </c>
    </row>
    <row r="6" spans="1:15" x14ac:dyDescent="0.25">
      <c r="A6" t="s">
        <v>831</v>
      </c>
      <c r="B6">
        <v>1.18778209233534E-2</v>
      </c>
      <c r="C6">
        <v>6.41402329861082E-2</v>
      </c>
      <c r="D6">
        <v>1.1603660365546701E-2</v>
      </c>
      <c r="E6">
        <v>3.3656213931190698E-2</v>
      </c>
      <c r="F6">
        <v>0</v>
      </c>
      <c r="G6">
        <v>2.3680035093534502E-2</v>
      </c>
      <c r="H6">
        <v>1.2181183736719999E-2</v>
      </c>
      <c r="I6">
        <v>1.2039267032991199E-2</v>
      </c>
      <c r="J6">
        <v>1.19388110179534E-2</v>
      </c>
      <c r="K6">
        <v>0</v>
      </c>
      <c r="L6">
        <v>0</v>
      </c>
      <c r="M6">
        <v>0</v>
      </c>
      <c r="O6">
        <f t="shared" si="0"/>
        <v>0.18111722508739814</v>
      </c>
    </row>
    <row r="7" spans="1:15" x14ac:dyDescent="0.25">
      <c r="A7" t="s">
        <v>832</v>
      </c>
      <c r="B7">
        <v>0</v>
      </c>
      <c r="C7">
        <v>3.12079528067669E-2</v>
      </c>
      <c r="D7">
        <v>0</v>
      </c>
      <c r="E7">
        <v>1.8195227812550101E-2</v>
      </c>
      <c r="F7">
        <v>3.7175215912764001E-2</v>
      </c>
      <c r="G7">
        <v>3.8405713193135599E-2</v>
      </c>
      <c r="H7">
        <v>9.8780902793739397E-3</v>
      </c>
      <c r="I7">
        <v>1.9526011464859602E-2</v>
      </c>
      <c r="J7">
        <v>9.6815429118125799E-3</v>
      </c>
      <c r="K7">
        <v>0</v>
      </c>
      <c r="L7">
        <v>9.4986422270806094E-3</v>
      </c>
      <c r="M7">
        <v>0</v>
      </c>
      <c r="O7">
        <f t="shared" si="0"/>
        <v>0.17356839660834333</v>
      </c>
    </row>
    <row r="8" spans="1:15" x14ac:dyDescent="0.25">
      <c r="A8" t="s">
        <v>833</v>
      </c>
      <c r="B8">
        <v>2.3811095194201801E-2</v>
      </c>
      <c r="C8">
        <v>0</v>
      </c>
      <c r="D8">
        <v>0</v>
      </c>
      <c r="E8">
        <v>0</v>
      </c>
      <c r="F8">
        <v>0</v>
      </c>
      <c r="G8">
        <v>2.37353119504265E-2</v>
      </c>
      <c r="H8">
        <v>0</v>
      </c>
      <c r="I8">
        <v>0</v>
      </c>
      <c r="J8">
        <v>2.3933360124595598E-2</v>
      </c>
      <c r="K8">
        <v>0</v>
      </c>
      <c r="L8">
        <v>0</v>
      </c>
      <c r="M8">
        <v>0</v>
      </c>
      <c r="O8">
        <f t="shared" si="0"/>
        <v>7.1479767269223893E-2</v>
      </c>
    </row>
    <row r="9" spans="1:15" x14ac:dyDescent="0.25">
      <c r="A9" t="s">
        <v>834</v>
      </c>
      <c r="B9">
        <v>2.2159770291509399E-2</v>
      </c>
      <c r="C9">
        <v>0</v>
      </c>
      <c r="D9">
        <v>2.16482846391165E-2</v>
      </c>
      <c r="E9">
        <v>0</v>
      </c>
      <c r="F9">
        <v>4.2763031764021901E-2</v>
      </c>
      <c r="G9">
        <v>3.3133864045038597E-2</v>
      </c>
      <c r="H9">
        <v>1.13628684598899E-2</v>
      </c>
      <c r="I9">
        <v>1.12304855263766E-2</v>
      </c>
      <c r="J9">
        <v>1.1136778009147599E-2</v>
      </c>
      <c r="K9">
        <v>1.0967825624685099E-2</v>
      </c>
      <c r="L9">
        <v>0</v>
      </c>
      <c r="M9">
        <v>1.08376640463784E-2</v>
      </c>
      <c r="O9">
        <f t="shared" si="0"/>
        <v>0.17524057240616397</v>
      </c>
    </row>
    <row r="10" spans="1:15" x14ac:dyDescent="0.25">
      <c r="A10" t="s">
        <v>835</v>
      </c>
      <c r="B10">
        <v>1.740538741945E-2</v>
      </c>
      <c r="C10">
        <v>9.3989092065030096E-3</v>
      </c>
      <c r="D10">
        <v>0</v>
      </c>
      <c r="E10">
        <v>1.6439587876271901E-2</v>
      </c>
      <c r="F10">
        <v>2.5191161459204001E-2</v>
      </c>
      <c r="G10">
        <v>0</v>
      </c>
      <c r="H10">
        <v>0</v>
      </c>
      <c r="I10">
        <v>0</v>
      </c>
      <c r="J10">
        <v>2.6242140595820401E-2</v>
      </c>
      <c r="K10">
        <v>0</v>
      </c>
      <c r="L10">
        <v>0</v>
      </c>
      <c r="M10">
        <v>0</v>
      </c>
      <c r="O10">
        <f t="shared" si="0"/>
        <v>9.4677186557249313E-2</v>
      </c>
    </row>
    <row r="11" spans="1:15" x14ac:dyDescent="0.25">
      <c r="A11" t="s">
        <v>836</v>
      </c>
      <c r="B11">
        <v>0</v>
      </c>
      <c r="C11">
        <v>3.9649891618020502E-2</v>
      </c>
      <c r="D11">
        <v>2.3910311019392699E-2</v>
      </c>
      <c r="E11">
        <v>2.3117146299207799E-2</v>
      </c>
      <c r="F11">
        <v>0</v>
      </c>
      <c r="G11">
        <v>2.4397344725707499E-2</v>
      </c>
      <c r="H11">
        <v>0</v>
      </c>
      <c r="I11">
        <v>1.24039574641057E-2</v>
      </c>
      <c r="J11">
        <v>1.2300458460875E-2</v>
      </c>
      <c r="K11">
        <v>0</v>
      </c>
      <c r="L11">
        <v>0</v>
      </c>
      <c r="M11">
        <v>0</v>
      </c>
      <c r="O11">
        <f t="shared" si="0"/>
        <v>0.13577910958730921</v>
      </c>
    </row>
    <row r="12" spans="1:15" x14ac:dyDescent="0.25">
      <c r="A12" t="s">
        <v>29</v>
      </c>
      <c r="B12">
        <v>1.5947402610028999E-2</v>
      </c>
      <c r="C12">
        <v>8.6115974094156597E-3</v>
      </c>
      <c r="D12">
        <v>0</v>
      </c>
      <c r="E12">
        <v>0</v>
      </c>
      <c r="F12">
        <v>1.5387327472153701E-2</v>
      </c>
      <c r="G12">
        <v>1.5896647032021299E-2</v>
      </c>
      <c r="H12">
        <v>0</v>
      </c>
      <c r="I12">
        <v>8.0820817111020692E-3</v>
      </c>
      <c r="J12">
        <v>1.6029289144611901E-2</v>
      </c>
      <c r="K12">
        <v>7.8930570440282604E-3</v>
      </c>
      <c r="L12">
        <v>0</v>
      </c>
      <c r="M12">
        <v>0</v>
      </c>
      <c r="O12">
        <f t="shared" si="0"/>
        <v>8.7847402423361892E-2</v>
      </c>
    </row>
    <row r="13" spans="1:15" x14ac:dyDescent="0.25">
      <c r="A13" t="s">
        <v>30</v>
      </c>
      <c r="B13">
        <v>7.5041833407145601E-3</v>
      </c>
      <c r="C13">
        <v>4.8627108047830402E-2</v>
      </c>
      <c r="D13">
        <v>2.1992921606161599E-2</v>
      </c>
      <c r="E13">
        <v>0</v>
      </c>
      <c r="F13">
        <v>1.44812706242255E-2</v>
      </c>
      <c r="G13">
        <v>0</v>
      </c>
      <c r="H13">
        <v>0</v>
      </c>
      <c r="I13">
        <v>2.2818545847687399E-2</v>
      </c>
      <c r="J13">
        <v>0</v>
      </c>
      <c r="K13">
        <v>0</v>
      </c>
      <c r="L13">
        <v>7.4002211029968604E-3</v>
      </c>
      <c r="M13">
        <v>0</v>
      </c>
      <c r="O13">
        <f t="shared" si="0"/>
        <v>0.12282425056961632</v>
      </c>
    </row>
    <row r="14" spans="1:15" x14ac:dyDescent="0.25">
      <c r="A14" t="s">
        <v>31</v>
      </c>
      <c r="B14">
        <v>0</v>
      </c>
      <c r="C14">
        <v>3.01413806315926E-2</v>
      </c>
      <c r="D14">
        <v>6.8161263125092499E-3</v>
      </c>
      <c r="E14">
        <v>6.5900183829627999E-3</v>
      </c>
      <c r="F14">
        <v>6.7321321496933602E-3</v>
      </c>
      <c r="G14">
        <v>6.9549652953229298E-3</v>
      </c>
      <c r="H14">
        <v>7.1553703202045403E-3</v>
      </c>
      <c r="I14">
        <v>7.0720067824934204E-3</v>
      </c>
      <c r="J14">
        <v>7.0129977400207504E-3</v>
      </c>
      <c r="K14">
        <v>6.9066058653301701E-3</v>
      </c>
      <c r="L14">
        <v>6.8805103771740102E-3</v>
      </c>
      <c r="M14">
        <v>2.72985645945093E-2</v>
      </c>
      <c r="O14">
        <f t="shared" si="0"/>
        <v>0.11956067845181312</v>
      </c>
    </row>
    <row r="15" spans="1:15" x14ac:dyDescent="0.25">
      <c r="A15" t="s">
        <v>32</v>
      </c>
      <c r="B15">
        <v>0</v>
      </c>
      <c r="C15">
        <v>0</v>
      </c>
      <c r="D15">
        <v>1.64161073311224E-2</v>
      </c>
      <c r="E15">
        <v>0</v>
      </c>
      <c r="F15">
        <v>1.6213813956740101E-2</v>
      </c>
      <c r="G15">
        <v>0</v>
      </c>
      <c r="H15">
        <v>8.61657500058584E-3</v>
      </c>
      <c r="I15">
        <v>8.5161877190256096E-3</v>
      </c>
      <c r="J15">
        <v>0</v>
      </c>
      <c r="K15">
        <v>0</v>
      </c>
      <c r="L15">
        <v>8.2855856586237907E-3</v>
      </c>
      <c r="M15">
        <v>0</v>
      </c>
      <c r="O15">
        <f t="shared" si="0"/>
        <v>5.8048269666097746E-2</v>
      </c>
    </row>
    <row r="16" spans="1:15" x14ac:dyDescent="0.25">
      <c r="A16" t="s">
        <v>33</v>
      </c>
      <c r="B16">
        <v>0</v>
      </c>
      <c r="C16">
        <v>0.12577764073867301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O16">
        <f t="shared" si="0"/>
        <v>0.12577764073867301</v>
      </c>
    </row>
    <row r="17" spans="1:15" x14ac:dyDescent="0.25">
      <c r="A17" t="s">
        <v>35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5.2462309468664099E-2</v>
      </c>
      <c r="K17">
        <v>0</v>
      </c>
      <c r="L17">
        <v>0</v>
      </c>
      <c r="M17">
        <v>0</v>
      </c>
      <c r="O17">
        <f t="shared" si="0"/>
        <v>5.2462309468664099E-2</v>
      </c>
    </row>
    <row r="18" spans="1:15" x14ac:dyDescent="0.25">
      <c r="A18" t="s">
        <v>36</v>
      </c>
      <c r="B18">
        <v>0</v>
      </c>
      <c r="C18">
        <v>7.5884716929410503E-3</v>
      </c>
      <c r="D18">
        <v>6.8641821302336398E-3</v>
      </c>
      <c r="E18">
        <v>0</v>
      </c>
      <c r="F18">
        <v>2.0338787347069402E-2</v>
      </c>
      <c r="G18">
        <v>0</v>
      </c>
      <c r="H18">
        <v>1.4411635828113299E-2</v>
      </c>
      <c r="I18">
        <v>7.1218666373880401E-3</v>
      </c>
      <c r="J18">
        <v>0</v>
      </c>
      <c r="K18">
        <v>6.9552995921393903E-3</v>
      </c>
      <c r="L18">
        <v>0</v>
      </c>
      <c r="M18">
        <v>0</v>
      </c>
      <c r="O18">
        <f t="shared" si="0"/>
        <v>6.3280243227884822E-2</v>
      </c>
    </row>
    <row r="19" spans="1:15" x14ac:dyDescent="0.25">
      <c r="A19" t="s">
        <v>37</v>
      </c>
      <c r="B19">
        <v>0</v>
      </c>
      <c r="C19">
        <v>8.7721226044189492E-3</v>
      </c>
      <c r="D19">
        <v>2.3804574753101999E-2</v>
      </c>
      <c r="E19">
        <v>1.53432783792611E-2</v>
      </c>
      <c r="F19">
        <v>1.5674156224778201E-2</v>
      </c>
      <c r="G19">
        <v>0</v>
      </c>
      <c r="H19">
        <v>0</v>
      </c>
      <c r="I19">
        <v>0</v>
      </c>
      <c r="J19">
        <v>8.1640422184900401E-3</v>
      </c>
      <c r="K19">
        <v>0</v>
      </c>
      <c r="L19">
        <v>0</v>
      </c>
      <c r="M19">
        <v>1.58895412572236E-2</v>
      </c>
      <c r="O19">
        <f t="shared" si="0"/>
        <v>8.7647715437273885E-2</v>
      </c>
    </row>
    <row r="20" spans="1:15" x14ac:dyDescent="0.25">
      <c r="A20" t="s">
        <v>43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1.3280067563259E-2</v>
      </c>
      <c r="I20">
        <v>0</v>
      </c>
      <c r="J20">
        <v>0</v>
      </c>
      <c r="K20">
        <v>1.28183711561925E-2</v>
      </c>
      <c r="L20">
        <v>0</v>
      </c>
      <c r="M20">
        <v>0</v>
      </c>
      <c r="O20">
        <f t="shared" si="0"/>
        <v>2.60984387194515E-2</v>
      </c>
    </row>
    <row r="21" spans="1:15" x14ac:dyDescent="0.25">
      <c r="A21" t="s">
        <v>44</v>
      </c>
      <c r="B21">
        <v>0</v>
      </c>
      <c r="C21">
        <v>0</v>
      </c>
      <c r="D21">
        <v>0</v>
      </c>
      <c r="E21">
        <v>4.0735637592535498E-2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O21">
        <f t="shared" si="0"/>
        <v>4.0735637592535498E-2</v>
      </c>
    </row>
    <row r="22" spans="1:15" x14ac:dyDescent="0.25">
      <c r="A22" t="s">
        <v>46</v>
      </c>
      <c r="B22">
        <v>3.07623342075398E-2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3.0920292277925199E-2</v>
      </c>
      <c r="K22">
        <v>0</v>
      </c>
      <c r="L22">
        <v>0</v>
      </c>
      <c r="M22">
        <v>0</v>
      </c>
      <c r="O22">
        <f t="shared" si="0"/>
        <v>6.1682626485464999E-2</v>
      </c>
    </row>
    <row r="23" spans="1:15" x14ac:dyDescent="0.25">
      <c r="A23" t="s">
        <v>47</v>
      </c>
      <c r="B23">
        <v>0</v>
      </c>
      <c r="C23">
        <v>0</v>
      </c>
      <c r="D23">
        <v>0</v>
      </c>
      <c r="E23">
        <v>0</v>
      </c>
      <c r="F23">
        <v>7.0337713849542294E-2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O23">
        <f t="shared" si="0"/>
        <v>7.0337713849542294E-2</v>
      </c>
    </row>
    <row r="24" spans="1:15" x14ac:dyDescent="0.25">
      <c r="A24" t="s">
        <v>48</v>
      </c>
      <c r="B24">
        <v>0</v>
      </c>
      <c r="C24">
        <v>0</v>
      </c>
      <c r="D24">
        <v>0</v>
      </c>
      <c r="E24">
        <v>1.27432546661561E-2</v>
      </c>
      <c r="F24">
        <v>0</v>
      </c>
      <c r="G24">
        <v>0</v>
      </c>
      <c r="H24">
        <v>0</v>
      </c>
      <c r="I24">
        <v>0</v>
      </c>
      <c r="J24">
        <v>0</v>
      </c>
      <c r="K24">
        <v>1.33554464200296E-2</v>
      </c>
      <c r="L24">
        <v>1.3304985035570999E-2</v>
      </c>
      <c r="M24">
        <v>0</v>
      </c>
      <c r="O24">
        <f t="shared" si="0"/>
        <v>3.9403686121756695E-2</v>
      </c>
    </row>
    <row r="25" spans="1:15" x14ac:dyDescent="0.25">
      <c r="A25" t="s">
        <v>52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2.1013334796703399E-2</v>
      </c>
      <c r="M25">
        <v>2.08427080931699E-2</v>
      </c>
      <c r="O25">
        <f t="shared" si="0"/>
        <v>4.1856042889873296E-2</v>
      </c>
    </row>
    <row r="26" spans="1:15" x14ac:dyDescent="0.25">
      <c r="A26" t="s">
        <v>53</v>
      </c>
      <c r="B26">
        <v>0</v>
      </c>
      <c r="C26">
        <v>0</v>
      </c>
      <c r="D26">
        <v>0</v>
      </c>
      <c r="E26">
        <v>1.10133006550615E-2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O26">
        <f t="shared" si="0"/>
        <v>1.10133006550615E-2</v>
      </c>
    </row>
    <row r="27" spans="1:15" x14ac:dyDescent="0.25">
      <c r="A27" t="s">
        <v>55</v>
      </c>
      <c r="B27">
        <v>0</v>
      </c>
      <c r="C27">
        <v>7.4098577683939697E-3</v>
      </c>
      <c r="D27">
        <v>6.7026161972372203E-3</v>
      </c>
      <c r="E27">
        <v>0</v>
      </c>
      <c r="F27">
        <v>0</v>
      </c>
      <c r="G27">
        <v>0</v>
      </c>
      <c r="H27">
        <v>0</v>
      </c>
      <c r="I27">
        <v>2.0862706338196601E-2</v>
      </c>
      <c r="J27">
        <v>0</v>
      </c>
      <c r="K27">
        <v>1.3583177957232901E-2</v>
      </c>
      <c r="L27">
        <v>3.38296403154007E-2</v>
      </c>
      <c r="M27">
        <v>6.7109892343355801E-3</v>
      </c>
      <c r="O27">
        <f t="shared" si="0"/>
        <v>8.9098987810796976E-2</v>
      </c>
    </row>
    <row r="28" spans="1:15" x14ac:dyDescent="0.25">
      <c r="A28" t="s">
        <v>56</v>
      </c>
      <c r="B28">
        <v>0</v>
      </c>
      <c r="C28">
        <v>0</v>
      </c>
      <c r="D28">
        <v>0</v>
      </c>
      <c r="E28">
        <v>0</v>
      </c>
      <c r="F28">
        <v>0.111197638018898</v>
      </c>
      <c r="G28">
        <v>0</v>
      </c>
      <c r="H28">
        <v>0</v>
      </c>
      <c r="I28">
        <v>0</v>
      </c>
      <c r="J28">
        <v>0.23167364121267101</v>
      </c>
      <c r="K28">
        <v>0</v>
      </c>
      <c r="L28">
        <v>0.113648467572211</v>
      </c>
      <c r="M28">
        <v>0.112725650533836</v>
      </c>
      <c r="O28">
        <f t="shared" si="0"/>
        <v>0.56924539733761603</v>
      </c>
    </row>
    <row r="29" spans="1:15" x14ac:dyDescent="0.25">
      <c r="A29" t="s">
        <v>59</v>
      </c>
      <c r="B29">
        <v>0</v>
      </c>
      <c r="C29">
        <v>0</v>
      </c>
      <c r="D29">
        <v>1.8302391882501299E-2</v>
      </c>
      <c r="E29">
        <v>0</v>
      </c>
      <c r="F29">
        <v>0</v>
      </c>
      <c r="G29">
        <v>0</v>
      </c>
      <c r="H29">
        <v>1.9213316429371002E-2</v>
      </c>
      <c r="I29">
        <v>1.8989471966116198E-2</v>
      </c>
      <c r="J29">
        <v>0</v>
      </c>
      <c r="K29">
        <v>0</v>
      </c>
      <c r="L29">
        <v>0</v>
      </c>
      <c r="M29">
        <v>0</v>
      </c>
      <c r="O29">
        <f t="shared" si="0"/>
        <v>5.6505180277988495E-2</v>
      </c>
    </row>
    <row r="30" spans="1:15" x14ac:dyDescent="0.25">
      <c r="A30" t="s">
        <v>60</v>
      </c>
      <c r="B30">
        <v>1.4020348714551999E-2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O30">
        <f t="shared" si="0"/>
        <v>1.4020348714551999E-2</v>
      </c>
    </row>
    <row r="31" spans="1:15" x14ac:dyDescent="0.25">
      <c r="A31" t="s">
        <v>61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9.4180416226602698E-2</v>
      </c>
      <c r="I31">
        <v>0</v>
      </c>
      <c r="J31">
        <v>0</v>
      </c>
      <c r="K31">
        <v>9.0906128683958504E-2</v>
      </c>
      <c r="L31">
        <v>0</v>
      </c>
      <c r="M31">
        <v>0</v>
      </c>
      <c r="O31">
        <f t="shared" si="0"/>
        <v>0.1850865449105612</v>
      </c>
    </row>
    <row r="32" spans="1:15" x14ac:dyDescent="0.25">
      <c r="A32" t="s">
        <v>62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0.11591680334524</v>
      </c>
      <c r="L32">
        <v>0.11547883053663099</v>
      </c>
      <c r="M32">
        <v>0</v>
      </c>
      <c r="O32">
        <f t="shared" si="0"/>
        <v>0.23139563388187101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B41"/>
  <sheetViews>
    <sheetView workbookViewId="0"/>
  </sheetViews>
  <sheetFormatPr defaultRowHeight="15" x14ac:dyDescent="0.25"/>
  <sheetData>
    <row r="1" spans="1:210" x14ac:dyDescent="0.25">
      <c r="A1" t="s">
        <v>0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  <c r="P1" t="s">
        <v>309</v>
      </c>
      <c r="Q1" t="s">
        <v>269</v>
      </c>
      <c r="R1" t="s">
        <v>310</v>
      </c>
      <c r="S1" t="s">
        <v>311</v>
      </c>
      <c r="T1" t="s">
        <v>312</v>
      </c>
      <c r="U1" t="s">
        <v>313</v>
      </c>
      <c r="V1" t="s">
        <v>314</v>
      </c>
      <c r="W1" t="s">
        <v>315</v>
      </c>
      <c r="X1" t="s">
        <v>316</v>
      </c>
      <c r="Y1" t="s">
        <v>317</v>
      </c>
      <c r="Z1" t="s">
        <v>319</v>
      </c>
      <c r="AA1" t="s">
        <v>320</v>
      </c>
      <c r="AB1" t="s">
        <v>321</v>
      </c>
      <c r="AC1" t="s">
        <v>322</v>
      </c>
      <c r="AD1" t="s">
        <v>323</v>
      </c>
      <c r="AE1" t="s">
        <v>324</v>
      </c>
      <c r="AF1" t="s">
        <v>325</v>
      </c>
      <c r="AG1" t="s">
        <v>326</v>
      </c>
      <c r="AH1" t="s">
        <v>327</v>
      </c>
      <c r="AI1" t="s">
        <v>328</v>
      </c>
      <c r="AJ1" t="s">
        <v>329</v>
      </c>
      <c r="AK1" t="s">
        <v>330</v>
      </c>
      <c r="AL1" t="s">
        <v>331</v>
      </c>
      <c r="AM1" t="s">
        <v>332</v>
      </c>
      <c r="AN1" t="s">
        <v>333</v>
      </c>
      <c r="AO1" t="s">
        <v>334</v>
      </c>
      <c r="AP1" t="s">
        <v>335</v>
      </c>
      <c r="AQ1" t="s">
        <v>336</v>
      </c>
      <c r="AR1" t="s">
        <v>337</v>
      </c>
      <c r="AS1" t="s">
        <v>338</v>
      </c>
      <c r="AT1" t="s">
        <v>339</v>
      </c>
      <c r="AU1" t="s">
        <v>340</v>
      </c>
      <c r="AV1" t="s">
        <v>341</v>
      </c>
      <c r="AW1" t="s">
        <v>342</v>
      </c>
      <c r="AX1" t="s">
        <v>343</v>
      </c>
      <c r="AY1" t="s">
        <v>344</v>
      </c>
      <c r="AZ1" t="s">
        <v>345</v>
      </c>
      <c r="BA1" t="s">
        <v>346</v>
      </c>
      <c r="BB1" t="s">
        <v>347</v>
      </c>
      <c r="BC1" t="s">
        <v>348</v>
      </c>
      <c r="BD1" t="s">
        <v>349</v>
      </c>
      <c r="BE1" t="s">
        <v>350</v>
      </c>
      <c r="BF1" t="s">
        <v>351</v>
      </c>
      <c r="BG1" t="s">
        <v>352</v>
      </c>
      <c r="BH1" t="s">
        <v>353</v>
      </c>
      <c r="BI1" t="s">
        <v>354</v>
      </c>
      <c r="BJ1" t="s">
        <v>355</v>
      </c>
      <c r="BK1" t="s">
        <v>356</v>
      </c>
      <c r="BL1" t="s">
        <v>357</v>
      </c>
      <c r="BM1" t="s">
        <v>358</v>
      </c>
      <c r="BN1" t="s">
        <v>359</v>
      </c>
      <c r="BO1" t="s">
        <v>360</v>
      </c>
      <c r="BP1" t="s">
        <v>361</v>
      </c>
      <c r="BQ1" t="s">
        <v>362</v>
      </c>
      <c r="BR1" t="s">
        <v>363</v>
      </c>
      <c r="BS1" t="s">
        <v>364</v>
      </c>
      <c r="BT1" t="s">
        <v>365</v>
      </c>
      <c r="BU1" t="s">
        <v>366</v>
      </c>
      <c r="BV1" t="s">
        <v>367</v>
      </c>
      <c r="BW1" t="s">
        <v>368</v>
      </c>
      <c r="BX1" t="s">
        <v>369</v>
      </c>
      <c r="BY1" t="s">
        <v>370</v>
      </c>
      <c r="BZ1" t="s">
        <v>371</v>
      </c>
      <c r="CA1" t="s">
        <v>372</v>
      </c>
      <c r="CB1" t="s">
        <v>373</v>
      </c>
      <c r="CC1" t="s">
        <v>374</v>
      </c>
      <c r="CD1" t="s">
        <v>375</v>
      </c>
      <c r="CE1" t="s">
        <v>376</v>
      </c>
      <c r="CF1" t="s">
        <v>377</v>
      </c>
      <c r="CG1" t="s">
        <v>378</v>
      </c>
      <c r="CH1" t="s">
        <v>379</v>
      </c>
      <c r="CI1" t="s">
        <v>380</v>
      </c>
      <c r="CJ1" t="s">
        <v>381</v>
      </c>
      <c r="CK1" t="s">
        <v>382</v>
      </c>
      <c r="CL1" t="s">
        <v>383</v>
      </c>
      <c r="CM1" t="s">
        <v>384</v>
      </c>
      <c r="CN1" t="s">
        <v>385</v>
      </c>
      <c r="CO1" t="s">
        <v>386</v>
      </c>
      <c r="CP1" t="s">
        <v>387</v>
      </c>
      <c r="CQ1" t="s">
        <v>388</v>
      </c>
      <c r="CR1" t="s">
        <v>389</v>
      </c>
      <c r="CS1" t="s">
        <v>390</v>
      </c>
      <c r="CT1" t="s">
        <v>391</v>
      </c>
      <c r="CU1" t="s">
        <v>392</v>
      </c>
      <c r="CV1" t="s">
        <v>393</v>
      </c>
      <c r="CW1" t="s">
        <v>394</v>
      </c>
      <c r="CX1" t="s">
        <v>395</v>
      </c>
      <c r="CY1" t="s">
        <v>396</v>
      </c>
      <c r="CZ1" t="s">
        <v>397</v>
      </c>
      <c r="DA1" t="s">
        <v>398</v>
      </c>
      <c r="DB1" t="s">
        <v>251</v>
      </c>
      <c r="DC1" t="s">
        <v>399</v>
      </c>
      <c r="DD1" t="s">
        <v>400</v>
      </c>
      <c r="DE1" t="s">
        <v>401</v>
      </c>
      <c r="DF1" t="s">
        <v>402</v>
      </c>
      <c r="DG1" t="s">
        <v>403</v>
      </c>
      <c r="DH1" t="s">
        <v>404</v>
      </c>
      <c r="DI1" t="s">
        <v>405</v>
      </c>
      <c r="DJ1" t="s">
        <v>406</v>
      </c>
      <c r="DK1" t="s">
        <v>407</v>
      </c>
      <c r="DL1" t="s">
        <v>408</v>
      </c>
      <c r="DM1" t="s">
        <v>409</v>
      </c>
      <c r="DN1" t="s">
        <v>410</v>
      </c>
      <c r="DO1" t="s">
        <v>411</v>
      </c>
      <c r="DP1" t="s">
        <v>412</v>
      </c>
      <c r="DQ1" t="s">
        <v>413</v>
      </c>
      <c r="DR1" t="s">
        <v>414</v>
      </c>
      <c r="DS1" t="s">
        <v>415</v>
      </c>
      <c r="DT1" t="s">
        <v>416</v>
      </c>
      <c r="DU1" t="s">
        <v>417</v>
      </c>
      <c r="DV1" t="s">
        <v>418</v>
      </c>
      <c r="DW1" t="s">
        <v>419</v>
      </c>
      <c r="DX1" t="s">
        <v>420</v>
      </c>
      <c r="DY1" t="s">
        <v>421</v>
      </c>
      <c r="DZ1" t="s">
        <v>422</v>
      </c>
      <c r="EA1" t="s">
        <v>423</v>
      </c>
      <c r="EB1" t="s">
        <v>424</v>
      </c>
      <c r="EC1" t="s">
        <v>425</v>
      </c>
      <c r="ED1" t="s">
        <v>426</v>
      </c>
      <c r="EE1" t="s">
        <v>427</v>
      </c>
      <c r="EF1" t="s">
        <v>428</v>
      </c>
      <c r="EG1" t="s">
        <v>429</v>
      </c>
      <c r="EH1" t="s">
        <v>430</v>
      </c>
      <c r="EI1" t="s">
        <v>431</v>
      </c>
      <c r="EJ1" t="s">
        <v>432</v>
      </c>
      <c r="EK1" t="s">
        <v>433</v>
      </c>
      <c r="EL1" t="s">
        <v>434</v>
      </c>
      <c r="EM1" t="s">
        <v>435</v>
      </c>
      <c r="EN1" t="s">
        <v>436</v>
      </c>
      <c r="EO1" t="s">
        <v>437</v>
      </c>
      <c r="EP1" t="s">
        <v>438</v>
      </c>
      <c r="EQ1" t="s">
        <v>439</v>
      </c>
      <c r="ER1" t="s">
        <v>440</v>
      </c>
      <c r="ES1" t="s">
        <v>441</v>
      </c>
      <c r="ET1" t="s">
        <v>442</v>
      </c>
      <c r="EU1" t="s">
        <v>443</v>
      </c>
      <c r="EV1" t="s">
        <v>444</v>
      </c>
      <c r="EW1" t="s">
        <v>445</v>
      </c>
      <c r="EX1" t="s">
        <v>446</v>
      </c>
      <c r="EY1" t="s">
        <v>447</v>
      </c>
      <c r="EZ1" t="s">
        <v>448</v>
      </c>
      <c r="FA1" t="s">
        <v>449</v>
      </c>
      <c r="FB1" t="s">
        <v>450</v>
      </c>
      <c r="FC1" t="s">
        <v>451</v>
      </c>
      <c r="FD1" t="s">
        <v>452</v>
      </c>
      <c r="FE1" t="s">
        <v>453</v>
      </c>
      <c r="FF1" t="s">
        <v>454</v>
      </c>
      <c r="FG1" t="s">
        <v>455</v>
      </c>
      <c r="FH1" t="s">
        <v>456</v>
      </c>
      <c r="FI1" t="s">
        <v>457</v>
      </c>
      <c r="FJ1" t="s">
        <v>458</v>
      </c>
      <c r="FK1" t="s">
        <v>459</v>
      </c>
      <c r="FL1" t="s">
        <v>460</v>
      </c>
      <c r="FM1" t="s">
        <v>461</v>
      </c>
      <c r="FN1" t="s">
        <v>462</v>
      </c>
      <c r="FO1" t="s">
        <v>463</v>
      </c>
      <c r="FP1" t="s">
        <v>464</v>
      </c>
      <c r="FQ1" t="s">
        <v>465</v>
      </c>
      <c r="FR1" t="s">
        <v>466</v>
      </c>
      <c r="FS1" t="s">
        <v>467</v>
      </c>
      <c r="FT1" t="s">
        <v>468</v>
      </c>
      <c r="FU1" t="s">
        <v>469</v>
      </c>
      <c r="FV1" t="s">
        <v>470</v>
      </c>
      <c r="FW1" t="s">
        <v>471</v>
      </c>
      <c r="FX1" t="s">
        <v>472</v>
      </c>
      <c r="FY1" t="s">
        <v>473</v>
      </c>
      <c r="FZ1" t="s">
        <v>474</v>
      </c>
      <c r="GA1" t="s">
        <v>475</v>
      </c>
      <c r="GB1" t="s">
        <v>476</v>
      </c>
      <c r="GC1" t="s">
        <v>477</v>
      </c>
      <c r="GD1" t="s">
        <v>478</v>
      </c>
      <c r="GE1" t="s">
        <v>479</v>
      </c>
      <c r="GF1" t="s">
        <v>480</v>
      </c>
      <c r="GG1" t="s">
        <v>481</v>
      </c>
      <c r="GH1" t="s">
        <v>482</v>
      </c>
      <c r="GI1" t="s">
        <v>483</v>
      </c>
      <c r="GJ1" t="s">
        <v>484</v>
      </c>
      <c r="GK1" t="s">
        <v>485</v>
      </c>
      <c r="GL1" t="s">
        <v>486</v>
      </c>
      <c r="GM1" t="s">
        <v>487</v>
      </c>
      <c r="GN1" t="s">
        <v>488</v>
      </c>
      <c r="GO1" t="s">
        <v>489</v>
      </c>
      <c r="GP1" t="s">
        <v>490</v>
      </c>
      <c r="GQ1" t="s">
        <v>491</v>
      </c>
      <c r="GR1" t="s">
        <v>492</v>
      </c>
      <c r="GS1" t="s">
        <v>493</v>
      </c>
      <c r="GT1" t="s">
        <v>494</v>
      </c>
      <c r="GU1" t="s">
        <v>495</v>
      </c>
      <c r="GV1" t="s">
        <v>496</v>
      </c>
      <c r="GW1" t="s">
        <v>497</v>
      </c>
      <c r="GX1" t="s">
        <v>498</v>
      </c>
      <c r="GY1" t="s">
        <v>499</v>
      </c>
      <c r="GZ1" t="s">
        <v>500</v>
      </c>
      <c r="HB1" t="s">
        <v>529</v>
      </c>
    </row>
    <row r="2" spans="1:210" x14ac:dyDescent="0.25">
      <c r="A2" t="s">
        <v>826</v>
      </c>
      <c r="B2">
        <v>3.9862846489470104E-3</v>
      </c>
      <c r="C2">
        <v>1.5964775465979901E-2</v>
      </c>
      <c r="D2">
        <v>3.99119386649497E-3</v>
      </c>
      <c r="E2">
        <v>3.9846509257302296E-3</v>
      </c>
      <c r="F2">
        <v>3.9994028213828697E-3</v>
      </c>
      <c r="G2">
        <v>3.9994028213828697E-3</v>
      </c>
      <c r="H2">
        <v>3.89369173359301E-3</v>
      </c>
      <c r="I2">
        <v>3.8627525859283901E-3</v>
      </c>
      <c r="J2">
        <v>1.5637391650634099E-2</v>
      </c>
      <c r="K2">
        <v>3.9944734013072098E-3</v>
      </c>
      <c r="L2">
        <v>1.17849069803415E-2</v>
      </c>
      <c r="M2">
        <v>4.0493745351027699E-3</v>
      </c>
      <c r="N2">
        <v>4.0043444228919896E-3</v>
      </c>
      <c r="O2">
        <v>1.1813545879443201E-2</v>
      </c>
      <c r="P2">
        <v>1.12053956113505E-2</v>
      </c>
      <c r="Q2">
        <v>1.9176623784579402E-2</v>
      </c>
      <c r="R2">
        <v>4.0578248158521504E-3</v>
      </c>
      <c r="S2">
        <v>6.2685675427348502E-3</v>
      </c>
      <c r="T2">
        <v>3.9538626509889197E-3</v>
      </c>
      <c r="U2">
        <v>3.9748766389132301E-3</v>
      </c>
      <c r="V2">
        <v>3.9619186058605397E-3</v>
      </c>
      <c r="W2">
        <v>3.9748766389132301E-3</v>
      </c>
      <c r="X2">
        <v>3.9928329604853197E-3</v>
      </c>
      <c r="Y2">
        <v>1.9777356100044299E-2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B2">
        <f t="shared" ref="HB2:HB41" si="0">SUM(B2:GZ2)</f>
        <v>0.1753103270888825</v>
      </c>
    </row>
    <row r="3" spans="1:210" x14ac:dyDescent="0.25">
      <c r="A3" t="s">
        <v>828</v>
      </c>
      <c r="B3">
        <v>0</v>
      </c>
      <c r="C3">
        <v>1.16922875536974E-2</v>
      </c>
      <c r="D3">
        <v>0</v>
      </c>
      <c r="E3">
        <v>0</v>
      </c>
      <c r="F3">
        <v>0</v>
      </c>
      <c r="G3">
        <v>0</v>
      </c>
      <c r="H3">
        <v>3.8022176586312798E-3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3.8453371784537499E-3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3.8625457663150199E-3</v>
      </c>
      <c r="Z3">
        <v>7.7534810074335004E-3</v>
      </c>
      <c r="AA3">
        <v>3.5072543382350602E-3</v>
      </c>
      <c r="AB3">
        <v>6.20126550855801E-3</v>
      </c>
      <c r="AC3">
        <v>3.8313710627935101E-3</v>
      </c>
      <c r="AD3">
        <v>3.3921094657570802E-2</v>
      </c>
      <c r="AE3">
        <v>7.5230883467530202E-3</v>
      </c>
      <c r="AF3">
        <v>3.85940548520419E-3</v>
      </c>
      <c r="AG3">
        <v>3.7991746673078498E-3</v>
      </c>
      <c r="AH3">
        <v>3.8578372586762799E-3</v>
      </c>
      <c r="AI3">
        <v>7.73453156301614E-3</v>
      </c>
      <c r="AJ3">
        <v>7.8463946228118295E-3</v>
      </c>
      <c r="AK3">
        <v>3.9362095744619897E-3</v>
      </c>
      <c r="AL3">
        <v>6.1972176851190003E-3</v>
      </c>
      <c r="AM3">
        <v>2.0055212280528801E-2</v>
      </c>
      <c r="AN3">
        <v>3.7870512539299201E-3</v>
      </c>
      <c r="AO3">
        <v>3.8484545981363298E-3</v>
      </c>
      <c r="AP3">
        <v>3.9134944326472904E-3</v>
      </c>
      <c r="AQ3">
        <v>7.9482105429906393E-3</v>
      </c>
      <c r="AR3">
        <v>3.9102707963765701E-3</v>
      </c>
      <c r="AS3">
        <v>1.6525913826983998E-2</v>
      </c>
      <c r="AT3">
        <v>1.3611666657494401E-2</v>
      </c>
      <c r="AU3">
        <v>1.18233343631411E-2</v>
      </c>
      <c r="AV3">
        <v>7.7884638995917299E-3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B3">
        <f t="shared" si="0"/>
        <v>0.21638278658685942</v>
      </c>
    </row>
    <row r="4" spans="1:210" x14ac:dyDescent="0.25">
      <c r="A4" t="s">
        <v>829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1.2346118090354101E-2</v>
      </c>
      <c r="AE4">
        <v>6.1755047896482201E-3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6.4196763134563902E-3</v>
      </c>
      <c r="AX4">
        <v>6.4382379550070703E-3</v>
      </c>
      <c r="AY4">
        <v>6.3156296957342399E-3</v>
      </c>
      <c r="AZ4">
        <v>5.9446888211564103E-3</v>
      </c>
      <c r="BA4">
        <v>6.3233160604755003E-3</v>
      </c>
      <c r="BB4">
        <v>6.3387450545230196E-3</v>
      </c>
      <c r="BC4">
        <v>6.3258823413442E-3</v>
      </c>
      <c r="BD4">
        <v>6.3413238767583901E-3</v>
      </c>
      <c r="BE4">
        <v>6.3490729487055402E-3</v>
      </c>
      <c r="BF4">
        <v>6.3181897401994799E-3</v>
      </c>
      <c r="BG4">
        <v>6.3802595534474503E-3</v>
      </c>
      <c r="BH4">
        <v>9.7540513698824195E-3</v>
      </c>
      <c r="BI4">
        <v>6.5381602722617898E-3</v>
      </c>
      <c r="BJ4">
        <v>6.3907232837524001E-3</v>
      </c>
      <c r="BK4">
        <v>1.9532548983799601E-2</v>
      </c>
      <c r="BL4">
        <v>6.3335936973068297E-3</v>
      </c>
      <c r="BM4">
        <v>6.4143926292477803E-3</v>
      </c>
      <c r="BN4">
        <v>6.4972797370037999E-3</v>
      </c>
      <c r="BO4">
        <v>6.6355785819804704E-3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B4">
        <f t="shared" si="0"/>
        <v>0.15611297379604508</v>
      </c>
    </row>
    <row r="5" spans="1:210" x14ac:dyDescent="0.25">
      <c r="A5" t="s">
        <v>830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7.3264111935763803E-3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7.7871165115881297E-3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1.5504592143804299E-2</v>
      </c>
      <c r="BQ5">
        <v>7.7554486933222198E-3</v>
      </c>
      <c r="BR5">
        <v>7.7177856482716798E-3</v>
      </c>
      <c r="BS5">
        <v>7.7522960719021696E-3</v>
      </c>
      <c r="BT5">
        <v>7.6804866439304604E-3</v>
      </c>
      <c r="BU5">
        <v>8.0807831935929397E-3</v>
      </c>
      <c r="BV5">
        <v>4.95985652454599E-2</v>
      </c>
      <c r="BW5">
        <v>2.4961581592774E-2</v>
      </c>
      <c r="BX5">
        <v>2.4831573355311599E-2</v>
      </c>
      <c r="BY5">
        <v>1.2513548777479899E-2</v>
      </c>
      <c r="BZ5">
        <v>2.30044008888774E-2</v>
      </c>
      <c r="CA5">
        <v>1.30800057180242E-2</v>
      </c>
      <c r="CB5">
        <v>7.8254609507096094E-3</v>
      </c>
      <c r="CC5">
        <v>2.4847750276064302E-2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B5">
        <f t="shared" si="0"/>
        <v>0.25026780690468919</v>
      </c>
    </row>
    <row r="6" spans="1:210" x14ac:dyDescent="0.25">
      <c r="A6" t="s">
        <v>831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7.7213231905236103E-3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1.5423439109428999E-2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7.6703783777201601E-3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1.12731318581645E-2</v>
      </c>
      <c r="CE6">
        <v>7.2432506098019404E-3</v>
      </c>
      <c r="CF6">
        <v>1.52402028397963E-2</v>
      </c>
      <c r="CG6">
        <v>1.54619015510984E-2</v>
      </c>
      <c r="CH6">
        <v>3.6519635273503999E-2</v>
      </c>
      <c r="CI6">
        <v>7.5828241198415804E-3</v>
      </c>
      <c r="CJ6">
        <v>3.7602427694012203E-2</v>
      </c>
      <c r="CK6">
        <v>1.20081778992714E-2</v>
      </c>
      <c r="CL6">
        <v>1.54876499300345E-2</v>
      </c>
      <c r="CM6">
        <v>7.5797341344626696E-3</v>
      </c>
      <c r="CN6">
        <v>7.7957533805412304E-3</v>
      </c>
      <c r="CO6">
        <v>3.1001112609952301E-2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B6">
        <f t="shared" si="0"/>
        <v>0.23561094257815379</v>
      </c>
    </row>
    <row r="7" spans="1:210" x14ac:dyDescent="0.25">
      <c r="A7" t="s">
        <v>832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5.9927865938037396E-3</v>
      </c>
      <c r="J7">
        <v>0</v>
      </c>
      <c r="K7">
        <v>6.1971420939211201E-3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6.1117681752852499E-3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6.1291523188151198E-3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6.0650759375166898E-3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6.2692617857872E-3</v>
      </c>
      <c r="CH7">
        <v>9.8716255606047208E-3</v>
      </c>
      <c r="CI7">
        <v>0</v>
      </c>
      <c r="CJ7">
        <v>0</v>
      </c>
      <c r="CK7">
        <v>0</v>
      </c>
      <c r="CL7">
        <v>0</v>
      </c>
      <c r="CM7">
        <v>6.1466356383879399E-3</v>
      </c>
      <c r="CN7">
        <v>0</v>
      </c>
      <c r="CO7">
        <v>0</v>
      </c>
      <c r="CP7">
        <v>1.26648563027741E-2</v>
      </c>
      <c r="CQ7">
        <v>9.6877609869004504E-3</v>
      </c>
      <c r="CR7">
        <v>6.2588563720348597E-3</v>
      </c>
      <c r="CS7">
        <v>6.2407297710401401E-3</v>
      </c>
      <c r="CT7">
        <v>1.22284911687102E-2</v>
      </c>
      <c r="CU7">
        <v>6.1819032199196796E-3</v>
      </c>
      <c r="CV7">
        <v>1.22682747918699E-2</v>
      </c>
      <c r="CW7">
        <v>6.15415906022195E-3</v>
      </c>
      <c r="CX7">
        <v>1.22882638343006E-2</v>
      </c>
      <c r="CY7">
        <v>6.0023254503000396E-3</v>
      </c>
      <c r="CZ7">
        <v>6.3350877180193199E-3</v>
      </c>
      <c r="DA7">
        <v>6.2458980772687397E-3</v>
      </c>
      <c r="DB7">
        <v>1.9069334837678899E-2</v>
      </c>
      <c r="DC7">
        <v>6.3860473567332798E-3</v>
      </c>
      <c r="DD7">
        <v>6.3941686547706704E-3</v>
      </c>
      <c r="DE7">
        <v>6.0602024333483396E-3</v>
      </c>
      <c r="DF7">
        <v>1.8268684525559999E-2</v>
      </c>
      <c r="DG7">
        <v>6.1216898768685097E-3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B7">
        <f t="shared" si="0"/>
        <v>0.21764018254244147</v>
      </c>
    </row>
    <row r="8" spans="1:210" x14ac:dyDescent="0.25">
      <c r="A8" t="s">
        <v>834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6.6658087354021902E-3</v>
      </c>
      <c r="Q8">
        <v>1.14076923985877E-2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7.0561610972964201E-3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7.0561610972964201E-3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7.2720453219831897E-3</v>
      </c>
      <c r="DI8">
        <v>7.4372482375704603E-3</v>
      </c>
      <c r="DJ8">
        <v>7.2720453219831897E-3</v>
      </c>
      <c r="DK8">
        <v>7.0936631799885103E-3</v>
      </c>
      <c r="DL8">
        <v>2.1580970321208801E-2</v>
      </c>
      <c r="DM8">
        <v>7.0247368980776896E-3</v>
      </c>
      <c r="DN8">
        <v>7.0849735150068996E-3</v>
      </c>
      <c r="DO8">
        <v>7.0705379536478803E-3</v>
      </c>
      <c r="DP8">
        <v>7.1052826118967599E-3</v>
      </c>
      <c r="DQ8">
        <v>2.10486455377095E-2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B8">
        <f t="shared" si="0"/>
        <v>0.13217597222765562</v>
      </c>
    </row>
    <row r="9" spans="1:210" x14ac:dyDescent="0.25">
      <c r="A9" t="s">
        <v>835</v>
      </c>
      <c r="B9">
        <v>0</v>
      </c>
      <c r="C9">
        <v>5.5945888133946504E-3</v>
      </c>
      <c r="D9">
        <v>0</v>
      </c>
      <c r="E9">
        <v>0</v>
      </c>
      <c r="F9">
        <v>0</v>
      </c>
      <c r="G9">
        <v>0</v>
      </c>
      <c r="H9">
        <v>5.4579168399797196E-3</v>
      </c>
      <c r="I9">
        <v>5.4145484105798001E-3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1.75737180521333E-2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5.5400074591176298E-3</v>
      </c>
      <c r="AG9">
        <v>0</v>
      </c>
      <c r="AH9">
        <v>0</v>
      </c>
      <c r="AI9">
        <v>0</v>
      </c>
      <c r="AJ9">
        <v>0</v>
      </c>
      <c r="AK9">
        <v>5.7674220691618103E-3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1.7722260532417902E-2</v>
      </c>
      <c r="BW9">
        <v>8.9191219564328308E-3</v>
      </c>
      <c r="BX9">
        <v>8.8726681962430793E-3</v>
      </c>
      <c r="BY9">
        <v>0</v>
      </c>
      <c r="BZ9">
        <v>0</v>
      </c>
      <c r="CA9">
        <v>0</v>
      </c>
      <c r="CB9">
        <v>0</v>
      </c>
      <c r="CC9">
        <v>8.8784484361103394E-3</v>
      </c>
      <c r="CD9">
        <v>0</v>
      </c>
      <c r="CE9">
        <v>5.3070164912108102E-3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5.5603502037655499E-3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5.5422604105040104E-3</v>
      </c>
      <c r="DS9">
        <v>1.08076275570415E-2</v>
      </c>
      <c r="DT9">
        <v>8.7868590260666499E-3</v>
      </c>
      <c r="DU9">
        <v>5.5648911185909996E-3</v>
      </c>
      <c r="DV9">
        <v>5.4931150138772204E-3</v>
      </c>
      <c r="DW9">
        <v>1.7943934627293399E-2</v>
      </c>
      <c r="DX9">
        <v>9.0314236908080603E-3</v>
      </c>
      <c r="DY9">
        <v>1.11025811400647E-2</v>
      </c>
      <c r="DZ9">
        <v>5.5108848966556297E-3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B9">
        <f t="shared" si="0"/>
        <v>0.1803916449414496</v>
      </c>
    </row>
    <row r="10" spans="1:210" x14ac:dyDescent="0.25">
      <c r="A10" t="s">
        <v>836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7.6138713873830904E-3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7.9983782479312402E-3</v>
      </c>
      <c r="S10">
        <v>1.2355973102542399E-2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7.7902903585541699E-3</v>
      </c>
      <c r="BT10">
        <v>0</v>
      </c>
      <c r="BU10">
        <v>0</v>
      </c>
      <c r="BV10">
        <v>1.24442300532748E-2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7.8093375232450102E-3</v>
      </c>
      <c r="CN10">
        <v>0</v>
      </c>
      <c r="CO10">
        <v>0</v>
      </c>
      <c r="CP10">
        <v>0</v>
      </c>
      <c r="CQ10">
        <v>1.2300458460875E-2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8.1135115503993393E-3</v>
      </c>
      <c r="DD10">
        <v>8.1238297083693293E-3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7.8252814544888701E-3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1.23959342057201E-2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7.7493385693664599E-3</v>
      </c>
      <c r="EA10">
        <v>1.09949020551023E-2</v>
      </c>
      <c r="EB10">
        <v>7.8864667827338499E-3</v>
      </c>
      <c r="EC10">
        <v>7.7966290813845599E-3</v>
      </c>
      <c r="ED10">
        <v>7.9453210124557395E-3</v>
      </c>
      <c r="EE10">
        <v>7.9420282975728295E-3</v>
      </c>
      <c r="EF10">
        <v>7.87350627857159E-3</v>
      </c>
      <c r="EG10">
        <v>1.25010530215546E-2</v>
      </c>
      <c r="EH10">
        <v>2.5620473639095299E-2</v>
      </c>
      <c r="EI10">
        <v>7.8412906227672899E-3</v>
      </c>
      <c r="EJ10">
        <v>8.1514735355352006E-3</v>
      </c>
      <c r="EK10">
        <v>7.47430354213855E-3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B10">
        <f t="shared" si="0"/>
        <v>0.22454788249106161</v>
      </c>
    </row>
    <row r="11" spans="1:210" x14ac:dyDescent="0.25">
      <c r="A11" t="s">
        <v>29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1.38383630332317E-2</v>
      </c>
      <c r="AB11">
        <v>0</v>
      </c>
      <c r="AC11">
        <v>5.0390703162440298E-3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5.1598414229969804E-3</v>
      </c>
      <c r="AK11">
        <v>1.05686129865871E-2</v>
      </c>
      <c r="AL11">
        <v>0</v>
      </c>
      <c r="AM11">
        <v>0</v>
      </c>
      <c r="AN11">
        <v>0</v>
      </c>
      <c r="AO11">
        <v>5.0615388097497802E-3</v>
      </c>
      <c r="AP11">
        <v>1.02941601349157E-2</v>
      </c>
      <c r="AQ11">
        <v>0</v>
      </c>
      <c r="AR11">
        <v>0</v>
      </c>
      <c r="AS11">
        <v>0</v>
      </c>
      <c r="AT11">
        <v>5.3135388270862602E-3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5.0718181330839602E-3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1.01767043550552E-2</v>
      </c>
      <c r="CN11">
        <v>0</v>
      </c>
      <c r="CO11">
        <v>5.2006731543743001E-3</v>
      </c>
      <c r="CP11">
        <v>0</v>
      </c>
      <c r="CQ11">
        <v>0</v>
      </c>
      <c r="CR11">
        <v>5.1812515533828599E-3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5.24435793517543E-3</v>
      </c>
      <c r="DA11">
        <v>0</v>
      </c>
      <c r="DB11">
        <v>0</v>
      </c>
      <c r="DC11">
        <v>0</v>
      </c>
      <c r="DD11">
        <v>5.2932667416925403E-3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5.1049943759822998E-3</v>
      </c>
      <c r="DL11">
        <v>5.1769553248974696E-3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5.3112787084869002E-3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1.5719869379336199E-2</v>
      </c>
      <c r="EY11">
        <v>8.3134595497021992E-3</v>
      </c>
      <c r="EZ11">
        <v>8.0925575137088205E-3</v>
      </c>
      <c r="FA11">
        <v>1.6942762881482599E-2</v>
      </c>
      <c r="FB11">
        <v>5.05743873780992E-3</v>
      </c>
      <c r="FC11">
        <v>5.1407230315573104E-3</v>
      </c>
      <c r="FD11">
        <v>5.11545114447059E-3</v>
      </c>
      <c r="FE11">
        <v>5.1534528450898499E-3</v>
      </c>
      <c r="FF11">
        <v>8.1135908015936998E-3</v>
      </c>
      <c r="FG11">
        <v>5.1877092827805199E-3</v>
      </c>
      <c r="FH11">
        <v>5.1259508389378903E-3</v>
      </c>
      <c r="FI11">
        <v>5.3476729094872402E-3</v>
      </c>
      <c r="FJ11">
        <v>4.9452737598624603E-3</v>
      </c>
      <c r="FK11">
        <v>4.9199433584131997E-3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B11">
        <f t="shared" si="0"/>
        <v>0.21021228184717503</v>
      </c>
    </row>
    <row r="12" spans="1:210" x14ac:dyDescent="0.25">
      <c r="A12" t="s">
        <v>30</v>
      </c>
      <c r="B12">
        <v>0</v>
      </c>
      <c r="C12">
        <v>4.8241178618879301E-3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1.4713962159715E-2</v>
      </c>
      <c r="S12">
        <v>0</v>
      </c>
      <c r="T12">
        <v>0</v>
      </c>
      <c r="U12">
        <v>4.80439538493827E-3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4.6540796481421799E-3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4.8560128560161198E-3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4.7615685217013799E-3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4.8181841375805699E-3</v>
      </c>
      <c r="BK12">
        <v>0</v>
      </c>
      <c r="BL12">
        <v>0</v>
      </c>
      <c r="BM12">
        <v>1.4508087792048201E-2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4.7770532973817103E-3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4.7887331342946196E-3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9.9631632993293796E-3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9.5038828237436392E-3</v>
      </c>
      <c r="EA12">
        <v>0</v>
      </c>
      <c r="EB12">
        <v>4.8360292640160498E-3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4.8380202188386201E-3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3.0464163607411599E-2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4.6596158253604299E-3</v>
      </c>
      <c r="FM12">
        <v>9.5852782312879307E-3</v>
      </c>
      <c r="FN12">
        <v>4.7538637182682102E-3</v>
      </c>
      <c r="FO12">
        <v>4.68749545734304E-3</v>
      </c>
      <c r="FP12">
        <v>4.8221383305535499E-3</v>
      </c>
      <c r="FQ12">
        <v>4.7308981930591796E-3</v>
      </c>
      <c r="FR12">
        <v>4.8181841375805699E-3</v>
      </c>
      <c r="FS12">
        <v>4.6968629542601904E-3</v>
      </c>
      <c r="FT12">
        <v>7.6308773451681904E-3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B12">
        <f t="shared" si="0"/>
        <v>0.17749666819992657</v>
      </c>
    </row>
    <row r="13" spans="1:210" x14ac:dyDescent="0.25">
      <c r="A13" t="s">
        <v>31</v>
      </c>
      <c r="B13">
        <v>0</v>
      </c>
      <c r="C13">
        <v>0</v>
      </c>
      <c r="D13">
        <v>0</v>
      </c>
      <c r="E13">
        <v>0</v>
      </c>
      <c r="F13">
        <v>8.9890995301952492E-3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9.0002063253314096E-3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4.6494682889158803E-3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9.1280288044714494E-3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4.5131146133632104E-3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2.2088107437235199E-2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4.4779715077673497E-3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4.6317297494499103E-3</v>
      </c>
      <c r="DE13">
        <v>4.38981537924963E-3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8.9230301992260803E-3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4.6474906333272299E-3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1.4815254886715E-2</v>
      </c>
      <c r="EQ13">
        <v>2.1765439201100301E-2</v>
      </c>
      <c r="ER13">
        <v>0</v>
      </c>
      <c r="ES13">
        <v>4.4982505059499101E-3</v>
      </c>
      <c r="ET13">
        <v>0</v>
      </c>
      <c r="EU13">
        <v>0</v>
      </c>
      <c r="EV13">
        <v>1.46366382839281E-2</v>
      </c>
      <c r="EW13">
        <v>7.3085287484631004E-3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4.6793363935555997E-3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7.4328234550696103E-3</v>
      </c>
      <c r="FV13">
        <v>7.30364336828364E-3</v>
      </c>
      <c r="FW13">
        <v>7.2987645149982204E-3</v>
      </c>
      <c r="FX13">
        <v>7.2938921755355997E-3</v>
      </c>
      <c r="FY13">
        <v>7.3826016749677899E-3</v>
      </c>
      <c r="FZ13">
        <v>4.6514476283322E-3</v>
      </c>
      <c r="GA13">
        <v>4.4146466581625604E-3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B13">
        <f t="shared" si="0"/>
        <v>0.19891932996359429</v>
      </c>
    </row>
    <row r="14" spans="1:210" x14ac:dyDescent="0.25">
      <c r="A14" t="s">
        <v>32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5.4190733220323599E-3</v>
      </c>
      <c r="O14">
        <v>1.06668099115481E-2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5.30972963111161E-3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5.2483087458694002E-3</v>
      </c>
      <c r="AO14">
        <v>5.3334049557740501E-3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1.00362395315748E-2</v>
      </c>
      <c r="BA14">
        <v>0</v>
      </c>
      <c r="BB14">
        <v>0</v>
      </c>
      <c r="BC14">
        <v>5.3398985494702003E-3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5.2905146867288201E-3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1.7732493296353902E-2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5.3334049557740501E-3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1.0572527140132199E-2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5.4550207404206403E-3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1.75902540453136E-2</v>
      </c>
      <c r="EI14">
        <v>0</v>
      </c>
      <c r="EJ14">
        <v>1.06581693202872E-2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1.7840691560534999E-2</v>
      </c>
      <c r="EQ14">
        <v>8.7367264448171104E-3</v>
      </c>
      <c r="ER14">
        <v>0</v>
      </c>
      <c r="ES14">
        <v>0</v>
      </c>
      <c r="ET14">
        <v>0</v>
      </c>
      <c r="EU14">
        <v>8.8127997494270392E-3</v>
      </c>
      <c r="EV14">
        <v>8.8127997494270392E-3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5.2108950597602299E-3</v>
      </c>
      <c r="FK14">
        <v>5.1842041079174801E-3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8.7951270226567999E-3</v>
      </c>
      <c r="FW14">
        <v>8.7892518543049893E-3</v>
      </c>
      <c r="FX14">
        <v>1.75667690599394E-2</v>
      </c>
      <c r="FY14">
        <v>8.8902094769557904E-3</v>
      </c>
      <c r="FZ14">
        <v>0</v>
      </c>
      <c r="GA14">
        <v>0</v>
      </c>
      <c r="GB14">
        <v>5.4213061499359602E-3</v>
      </c>
      <c r="GC14">
        <v>8.8722252366113096E-3</v>
      </c>
      <c r="GD14">
        <v>8.7020568954329202E-3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B14">
        <f t="shared" si="0"/>
        <v>0.24162091120011192</v>
      </c>
    </row>
    <row r="15" spans="1:210" x14ac:dyDescent="0.25">
      <c r="A15" t="s">
        <v>33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5.5625532453561298E-2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5.8180852532244601E-2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1.8609957048069E-2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B15">
        <f t="shared" si="0"/>
        <v>0.1324163420338749</v>
      </c>
    </row>
    <row r="16" spans="1:210" x14ac:dyDescent="0.25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6.6452258660307795E-2</v>
      </c>
      <c r="BQ16">
        <v>3.3239641379495199E-2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3.3636328457686701E-2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3.4766600660220602E-2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B16">
        <f t="shared" si="0"/>
        <v>0.16809482915771032</v>
      </c>
    </row>
    <row r="17" spans="1:210" x14ac:dyDescent="0.25">
      <c r="A17" t="s">
        <v>36</v>
      </c>
      <c r="B17">
        <v>0</v>
      </c>
      <c r="C17">
        <v>0</v>
      </c>
      <c r="D17">
        <v>0</v>
      </c>
      <c r="E17">
        <v>0</v>
      </c>
      <c r="F17">
        <v>0</v>
      </c>
      <c r="G17">
        <v>4.5262377436300003E-3</v>
      </c>
      <c r="H17">
        <v>4.4066015037102597E-3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4.0647521074120901E-3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1.37885763844167E-2</v>
      </c>
      <c r="BL17">
        <v>0</v>
      </c>
      <c r="BM17">
        <v>4.5281003929072104E-3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1.4308561709706799E-2</v>
      </c>
      <c r="BW17">
        <v>7.2011020646364698E-3</v>
      </c>
      <c r="BX17">
        <v>7.1635963247164902E-3</v>
      </c>
      <c r="BY17">
        <v>0</v>
      </c>
      <c r="BZ17">
        <v>0</v>
      </c>
      <c r="CA17">
        <v>0</v>
      </c>
      <c r="CB17">
        <v>0</v>
      </c>
      <c r="CC17">
        <v>7.1682631627130403E-3</v>
      </c>
      <c r="CD17">
        <v>1.46320265355911E-2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4.58279215108893E-3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2.7669615980128699E-2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4.5281003929072104E-3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1.2632932209832999E-2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8.91315022662173E-3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4.5169474362744396E-3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5.3349255538252198E-2</v>
      </c>
      <c r="GB17">
        <v>4.5336975503768098E-3</v>
      </c>
      <c r="GC17">
        <v>0</v>
      </c>
      <c r="GD17">
        <v>0</v>
      </c>
      <c r="GE17">
        <v>0</v>
      </c>
      <c r="GF17">
        <v>2.7669615980128699E-2</v>
      </c>
      <c r="GG17">
        <v>4.4874730647489897E-3</v>
      </c>
      <c r="GH17">
        <v>4.5808842442816499E-3</v>
      </c>
      <c r="GI17">
        <v>8.8379790801321502E-3</v>
      </c>
      <c r="GJ17">
        <v>9.27764245764294E-3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  <c r="GQ17">
        <v>0</v>
      </c>
      <c r="GR17">
        <v>0</v>
      </c>
      <c r="GS17">
        <v>0</v>
      </c>
      <c r="GT17">
        <v>0</v>
      </c>
      <c r="GU17">
        <v>0</v>
      </c>
      <c r="GV17">
        <v>0</v>
      </c>
      <c r="GW17">
        <v>0</v>
      </c>
      <c r="GX17">
        <v>0</v>
      </c>
      <c r="GY17">
        <v>0</v>
      </c>
      <c r="GZ17">
        <v>0</v>
      </c>
      <c r="HB17">
        <f t="shared" si="0"/>
        <v>0.25736790424185763</v>
      </c>
    </row>
    <row r="18" spans="1:210" x14ac:dyDescent="0.25">
      <c r="A18" t="s">
        <v>37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1.0477411677436099E-2</v>
      </c>
      <c r="O18">
        <v>5.1558888432944802E-3</v>
      </c>
      <c r="P18">
        <v>9.7730140425720206E-3</v>
      </c>
      <c r="Q18">
        <v>1.6725283072199199E-2</v>
      </c>
      <c r="R18">
        <v>5.3086718599363496E-3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1.07656180926005E-2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5.2538528609696296E-3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7.9596857174014293E-3</v>
      </c>
      <c r="BI18">
        <v>0</v>
      </c>
      <c r="BJ18">
        <v>0</v>
      </c>
      <c r="BK18">
        <v>1.5939320521813901E-2</v>
      </c>
      <c r="BL18">
        <v>5.1684590720875601E-3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4.95310661075058E-3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5.3398731219174997E-3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5.1895462164045199E-3</v>
      </c>
      <c r="CX18">
        <v>5.1810907439541701E-3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5.1103165031769699E-3</v>
      </c>
      <c r="DF18">
        <v>0</v>
      </c>
      <c r="DG18">
        <v>5.16216630536018E-3</v>
      </c>
      <c r="DH18">
        <v>5.2734567895553397E-3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1.03495343990297E-2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1.0278446688006E-2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8.2863698869104097E-3</v>
      </c>
      <c r="GL18">
        <v>5.2236459040687798E-3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B18">
        <f t="shared" si="0"/>
        <v>0.16287475892944533</v>
      </c>
    </row>
    <row r="19" spans="1:210" x14ac:dyDescent="0.25">
      <c r="A19" t="s">
        <v>38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3.3066254967843503E-2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B19">
        <f t="shared" si="0"/>
        <v>3.3066254967843503E-2</v>
      </c>
    </row>
    <row r="20" spans="1:210" x14ac:dyDescent="0.25">
      <c r="A20" t="s">
        <v>40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0.10833329113965499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1.8686083290933301E-2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6.0804714879855302E-2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B20">
        <f t="shared" si="0"/>
        <v>0.18782408931044361</v>
      </c>
    </row>
    <row r="21" spans="1:210" x14ac:dyDescent="0.25">
      <c r="A21" t="s">
        <v>41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0.165766314556548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B21">
        <f t="shared" si="0"/>
        <v>0.165766314556548</v>
      </c>
    </row>
    <row r="22" spans="1:210" x14ac:dyDescent="0.25">
      <c r="A22" t="s">
        <v>42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2.20986522344341E-2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0.148722747791632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3.4829247134671601E-2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B22">
        <f t="shared" si="0"/>
        <v>0.20565064716073772</v>
      </c>
    </row>
    <row r="23" spans="1:210" x14ac:dyDescent="0.25">
      <c r="A23" t="s">
        <v>43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2.4730077035483501E-2</v>
      </c>
      <c r="BQ23">
        <v>8.3761516600976901E-3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6.7776280645375997E-2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8.0407070456370005E-3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8.30752280585682E-3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B23">
        <f t="shared" si="0"/>
        <v>0.11723073919245101</v>
      </c>
    </row>
    <row r="24" spans="1:210" x14ac:dyDescent="0.25">
      <c r="A24" t="s">
        <v>44</v>
      </c>
      <c r="B24">
        <v>0</v>
      </c>
      <c r="C24">
        <v>2.77256515305517E-2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2.1550634055017202E-2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6.7030257173902194E-2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7.1455445544248694E-2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2.7455157369278001E-2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9.1023837100301694E-2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4.3350248477807302E-2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9.1579236784303505E-2</v>
      </c>
      <c r="EQ24">
        <v>0.224235349031952</v>
      </c>
      <c r="ER24">
        <v>0</v>
      </c>
      <c r="ES24">
        <v>0</v>
      </c>
      <c r="ET24">
        <v>0</v>
      </c>
      <c r="EU24">
        <v>0</v>
      </c>
      <c r="EV24">
        <v>4.5237566730357601E-2</v>
      </c>
      <c r="EW24">
        <v>0</v>
      </c>
      <c r="EX24">
        <v>0</v>
      </c>
      <c r="EY24">
        <v>2.2483251374308899E-2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4.5146849684775302E-2</v>
      </c>
      <c r="FW24">
        <v>4.5116691468553002E-2</v>
      </c>
      <c r="FX24">
        <v>9.0173147033943704E-2</v>
      </c>
      <c r="FY24">
        <v>4.5634923735421502E-2</v>
      </c>
      <c r="FZ24">
        <v>0</v>
      </c>
      <c r="GA24">
        <v>0</v>
      </c>
      <c r="GB24">
        <v>0</v>
      </c>
      <c r="GC24">
        <v>4.55426076388563E-2</v>
      </c>
      <c r="GD24">
        <v>4.4669105243666601E-2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4.1932752770130699E-2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B24">
        <f t="shared" si="0"/>
        <v>1.091342712747376</v>
      </c>
    </row>
    <row r="25" spans="1:210" x14ac:dyDescent="0.25">
      <c r="A25" t="s">
        <v>46</v>
      </c>
      <c r="B25">
        <v>0</v>
      </c>
      <c r="C25">
        <v>3.9551572552551199E-2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9.7636431635604801E-3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9.5393693800014702E-3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9.8757309079556006E-3</v>
      </c>
      <c r="BK25">
        <v>0</v>
      </c>
      <c r="BL25">
        <v>0</v>
      </c>
      <c r="BM25">
        <v>0</v>
      </c>
      <c r="BN25">
        <v>0</v>
      </c>
      <c r="BO25">
        <v>1.02541114025133E-2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9.7478379945381208E-3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1.9511468355207499E-2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1.61008741206576E-2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B25">
        <f t="shared" si="0"/>
        <v>0.12434460787698527</v>
      </c>
    </row>
    <row r="26" spans="1:210" x14ac:dyDescent="0.25">
      <c r="A26" t="s">
        <v>47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1.8127528317238101E-2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9.3495585239809307E-3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1.513029948016E-2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9.15706761319309E-2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9.3764361049533604E-3</v>
      </c>
      <c r="GM26">
        <v>0</v>
      </c>
      <c r="GN26">
        <v>0</v>
      </c>
      <c r="GO26">
        <v>0</v>
      </c>
      <c r="GP26">
        <v>1.4971555354466501E-2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B26">
        <f t="shared" si="0"/>
        <v>0.15852605391272981</v>
      </c>
    </row>
    <row r="27" spans="1:210" x14ac:dyDescent="0.25">
      <c r="A27" t="s">
        <v>48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4.19379043995372E-2</v>
      </c>
      <c r="AE27">
        <v>8.3709652284020691E-3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1.7882620597957501E-2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3.5978401424413498E-2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1.71844784355322E-2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8.8551199649986694E-3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2.8246412080864699E-2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8.8551199649986694E-3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8.9337489372037296E-3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B27">
        <f t="shared" si="0"/>
        <v>0.1762447710339082</v>
      </c>
    </row>
    <row r="28" spans="1:210" x14ac:dyDescent="0.25">
      <c r="A28" t="s">
        <v>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7.0162043816306904E-2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1.6973066087012E-2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7.1308778295885306E-2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B28">
        <f t="shared" si="0"/>
        <v>0.15844388819920421</v>
      </c>
    </row>
    <row r="29" spans="1:210" x14ac:dyDescent="0.25">
      <c r="A29" t="s">
        <v>50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6.7148452102555406E-2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0.166387335613704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3.4127571350845501E-2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B29">
        <f t="shared" si="0"/>
        <v>0.26766335906710492</v>
      </c>
    </row>
    <row r="30" spans="1:210" x14ac:dyDescent="0.25">
      <c r="A30" t="s">
        <v>51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0.13008474446632501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0.48743087719880401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B30">
        <f t="shared" si="0"/>
        <v>0.61751562166512897</v>
      </c>
    </row>
    <row r="31" spans="1:210" x14ac:dyDescent="0.25">
      <c r="A31" t="s">
        <v>52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2.64939862303811E-2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2.8243060226123499E-2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4.4971934847931203E-2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4.5246339874122E-2</v>
      </c>
      <c r="EQ31">
        <v>2.2157487156152001E-2</v>
      </c>
      <c r="ER31">
        <v>0</v>
      </c>
      <c r="ES31">
        <v>0</v>
      </c>
      <c r="ET31">
        <v>0</v>
      </c>
      <c r="EU31">
        <v>0</v>
      </c>
      <c r="EV31">
        <v>2.2350419060391799E-2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2.23055987013135E-2</v>
      </c>
      <c r="FW31">
        <v>2.2290698501780198E-2</v>
      </c>
      <c r="FX31">
        <v>4.4551636391408501E-2</v>
      </c>
      <c r="FY31">
        <v>2.25467403088952E-2</v>
      </c>
      <c r="FZ31">
        <v>0</v>
      </c>
      <c r="GA31">
        <v>0</v>
      </c>
      <c r="GB31">
        <v>0</v>
      </c>
      <c r="GC31">
        <v>2.25011299104282E-2</v>
      </c>
      <c r="GD31">
        <v>2.2069560619818102E-2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2.0894912747128999E-2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B31">
        <f t="shared" si="0"/>
        <v>0.36662350457587428</v>
      </c>
    </row>
    <row r="32" spans="1:210" x14ac:dyDescent="0.25">
      <c r="A32" t="s">
        <v>53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7.9738220463283396E-2</v>
      </c>
      <c r="AE32">
        <v>7.2345691307812501E-3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1.48516083660772E-2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7.7307588848822602E-3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7.4774989705536001E-3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1.57075720310468E-2</v>
      </c>
      <c r="EP32">
        <v>0</v>
      </c>
      <c r="EQ32">
        <v>4.8823669748908803E-2</v>
      </c>
      <c r="ER32">
        <v>0</v>
      </c>
      <c r="ES32">
        <v>7.51751852041659E-3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B32">
        <f t="shared" si="0"/>
        <v>0.18908141611594992</v>
      </c>
    </row>
    <row r="33" spans="1:210" x14ac:dyDescent="0.25">
      <c r="A33" t="s">
        <v>228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B33">
        <f t="shared" si="0"/>
        <v>0</v>
      </c>
    </row>
    <row r="34" spans="1:210" x14ac:dyDescent="0.25">
      <c r="A34" t="s">
        <v>55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0.13501139306417101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4.3675990911265297E-3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8.7601253682602995E-3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4.3997926962208297E-3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9.24240323799678E-3</v>
      </c>
      <c r="EP34">
        <v>0</v>
      </c>
      <c r="EQ34">
        <v>7.1820145482428197E-3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7.2303457363198202E-3</v>
      </c>
      <c r="GS34">
        <v>8.7780177811856708E-3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B34">
        <f t="shared" si="0"/>
        <v>0.18497169152352372</v>
      </c>
    </row>
    <row r="35" spans="1:210" x14ac:dyDescent="0.25">
      <c r="A35" t="s">
        <v>56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0.121613050205304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0.12235509593537</v>
      </c>
      <c r="EQ35">
        <v>0.35950949502922502</v>
      </c>
      <c r="ER35">
        <v>0</v>
      </c>
      <c r="ES35">
        <v>0</v>
      </c>
      <c r="ET35">
        <v>0</v>
      </c>
      <c r="EU35">
        <v>0</v>
      </c>
      <c r="EV35">
        <v>6.0439975386694801E-2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6.1385634865534298E-2</v>
      </c>
      <c r="FV35">
        <v>6.0318772227496903E-2</v>
      </c>
      <c r="FW35">
        <v>6.0278479126476499E-2</v>
      </c>
      <c r="FX35">
        <v>0.120476479642637</v>
      </c>
      <c r="FY35">
        <v>6.09708670623888E-2</v>
      </c>
      <c r="FZ35">
        <v>0</v>
      </c>
      <c r="GA35">
        <v>0</v>
      </c>
      <c r="GB35">
        <v>0</v>
      </c>
      <c r="GC35">
        <v>6.0847527479659699E-2</v>
      </c>
      <c r="GD35">
        <v>5.9680478341491601E-2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0.117266904811352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B35">
        <f t="shared" si="0"/>
        <v>1.2651427601136305</v>
      </c>
    </row>
    <row r="36" spans="1:210" x14ac:dyDescent="0.25">
      <c r="A36" t="s">
        <v>58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1.9310123000924301E-2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9.3439826473055598E-2</v>
      </c>
      <c r="ER36">
        <v>0</v>
      </c>
      <c r="ES36">
        <v>0</v>
      </c>
      <c r="ET36">
        <v>1.88492422335074E-2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1.88263946671638E-2</v>
      </c>
      <c r="GV36">
        <v>0</v>
      </c>
      <c r="GW36">
        <v>0</v>
      </c>
      <c r="GX36">
        <v>0</v>
      </c>
      <c r="GY36">
        <v>0</v>
      </c>
      <c r="GZ36">
        <v>0</v>
      </c>
      <c r="HB36">
        <f t="shared" si="0"/>
        <v>0.15042558637465109</v>
      </c>
    </row>
    <row r="37" spans="1:210" x14ac:dyDescent="0.25">
      <c r="A37" t="s">
        <v>59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2.32939533050016E-2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2.38526294208533E-2</v>
      </c>
      <c r="BQ37">
        <v>1.1931164777409299E-2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1.1931164777409299E-2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1.1878030035485701E-2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1.21435158061463E-2</v>
      </c>
      <c r="EO37">
        <v>0</v>
      </c>
      <c r="EP37">
        <v>0</v>
      </c>
      <c r="EQ37">
        <v>7.8445813335961401E-2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2.40876306959356E-2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1.2029001306949399E-2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1.19847770374385E-2</v>
      </c>
      <c r="GT37">
        <v>0</v>
      </c>
      <c r="GU37">
        <v>0</v>
      </c>
      <c r="GV37">
        <v>1.89038235745165E-2</v>
      </c>
      <c r="GW37">
        <v>1.2188921556979501E-2</v>
      </c>
      <c r="GX37">
        <v>1.18972969130777E-2</v>
      </c>
      <c r="GY37">
        <v>1.2019145509074E-2</v>
      </c>
      <c r="GZ37">
        <v>0</v>
      </c>
      <c r="HB37">
        <f t="shared" si="0"/>
        <v>0.27658686805223814</v>
      </c>
    </row>
    <row r="38" spans="1:210" x14ac:dyDescent="0.25">
      <c r="A38" t="s">
        <v>60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1.7656506704454001E-2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3.5599296452352699E-2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1.2596595574864301E-2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1.3603386670996601E-2</v>
      </c>
      <c r="HB38">
        <f t="shared" si="0"/>
        <v>7.9455785402667595E-2</v>
      </c>
    </row>
    <row r="39" spans="1:210" x14ac:dyDescent="0.25">
      <c r="A39" t="s">
        <v>61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0.11509683519649699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9.2663334779653606E-2</v>
      </c>
      <c r="GW39">
        <v>0</v>
      </c>
      <c r="GX39">
        <v>0</v>
      </c>
      <c r="GY39">
        <v>0</v>
      </c>
      <c r="GZ39">
        <v>0</v>
      </c>
      <c r="HB39">
        <f t="shared" si="0"/>
        <v>0.2077601699761506</v>
      </c>
    </row>
    <row r="40" spans="1:210" x14ac:dyDescent="0.25">
      <c r="A40" t="s">
        <v>62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0.12357168658502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3.7547170944342699E-2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3.9436641482187E-2</v>
      </c>
      <c r="EP40">
        <v>0.124325683316725</v>
      </c>
      <c r="EQ40">
        <v>0.121766522504761</v>
      </c>
      <c r="ER40">
        <v>0</v>
      </c>
      <c r="ES40">
        <v>0</v>
      </c>
      <c r="ET40">
        <v>0</v>
      </c>
      <c r="EU40">
        <v>0</v>
      </c>
      <c r="EV40">
        <v>6.1413390117940302E-2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6.12902349238535E-2</v>
      </c>
      <c r="FW40">
        <v>6.1249292883156198E-2</v>
      </c>
      <c r="FX40">
        <v>0.122416811009459</v>
      </c>
      <c r="FY40">
        <v>6.19528320581655E-2</v>
      </c>
      <c r="FZ40">
        <v>0</v>
      </c>
      <c r="GA40">
        <v>0</v>
      </c>
      <c r="GB40">
        <v>0</v>
      </c>
      <c r="GC40">
        <v>6.1827506032424102E-2</v>
      </c>
      <c r="GD40">
        <v>6.0641661009315402E-2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B40">
        <f t="shared" si="0"/>
        <v>0.93743943286734976</v>
      </c>
    </row>
    <row r="41" spans="1:210" x14ac:dyDescent="0.25">
      <c r="A41" t="s">
        <v>64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3.6567852367068103E-2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7.07378127756398E-2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B41">
        <f t="shared" si="0"/>
        <v>0.1073056651427079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P42"/>
  <sheetViews>
    <sheetView workbookViewId="0"/>
  </sheetViews>
  <sheetFormatPr defaultRowHeight="15" x14ac:dyDescent="0.25"/>
  <sheetData>
    <row r="1" spans="1:68" x14ac:dyDescent="0.25">
      <c r="A1" t="s">
        <v>0</v>
      </c>
      <c r="B1" t="s">
        <v>230</v>
      </c>
      <c r="C1" t="s">
        <v>231</v>
      </c>
      <c r="D1" t="s">
        <v>232</v>
      </c>
      <c r="E1" t="s">
        <v>233</v>
      </c>
      <c r="F1" t="s">
        <v>234</v>
      </c>
      <c r="G1" t="s">
        <v>235</v>
      </c>
      <c r="H1" t="s">
        <v>236</v>
      </c>
      <c r="I1" t="s">
        <v>237</v>
      </c>
      <c r="J1" t="s">
        <v>238</v>
      </c>
      <c r="K1" t="s">
        <v>239</v>
      </c>
      <c r="L1" t="s">
        <v>240</v>
      </c>
      <c r="M1" t="s">
        <v>241</v>
      </c>
      <c r="N1" t="s">
        <v>242</v>
      </c>
      <c r="O1" t="s">
        <v>243</v>
      </c>
      <c r="P1" t="s">
        <v>244</v>
      </c>
      <c r="Q1" t="s">
        <v>245</v>
      </c>
      <c r="R1" t="s">
        <v>246</v>
      </c>
      <c r="S1" t="s">
        <v>247</v>
      </c>
      <c r="T1" t="s">
        <v>248</v>
      </c>
      <c r="U1" t="s">
        <v>249</v>
      </c>
      <c r="V1" t="s">
        <v>250</v>
      </c>
      <c r="W1" t="s">
        <v>251</v>
      </c>
      <c r="X1" t="s">
        <v>252</v>
      </c>
      <c r="Y1" t="s">
        <v>253</v>
      </c>
      <c r="Z1" t="s">
        <v>254</v>
      </c>
      <c r="AA1" t="s">
        <v>255</v>
      </c>
      <c r="AB1" t="s">
        <v>256</v>
      </c>
      <c r="AC1" t="s">
        <v>257</v>
      </c>
      <c r="AD1" t="s">
        <v>258</v>
      </c>
      <c r="AE1" t="s">
        <v>259</v>
      </c>
      <c r="AF1" t="s">
        <v>260</v>
      </c>
      <c r="AG1" t="s">
        <v>261</v>
      </c>
      <c r="AH1" t="s">
        <v>262</v>
      </c>
      <c r="AI1" t="s">
        <v>263</v>
      </c>
      <c r="AJ1" t="s">
        <v>264</v>
      </c>
      <c r="AK1" t="s">
        <v>265</v>
      </c>
      <c r="AL1" t="s">
        <v>266</v>
      </c>
      <c r="AM1" t="s">
        <v>267</v>
      </c>
      <c r="AN1" t="s">
        <v>268</v>
      </c>
      <c r="AO1" t="s">
        <v>269</v>
      </c>
      <c r="AP1" t="s">
        <v>270</v>
      </c>
      <c r="AQ1" t="s">
        <v>271</v>
      </c>
      <c r="AR1" t="s">
        <v>272</v>
      </c>
      <c r="AS1" t="s">
        <v>273</v>
      </c>
      <c r="AT1" t="s">
        <v>274</v>
      </c>
      <c r="AU1" t="s">
        <v>275</v>
      </c>
      <c r="AV1" t="s">
        <v>276</v>
      </c>
      <c r="AW1" t="s">
        <v>277</v>
      </c>
      <c r="AX1" t="s">
        <v>278</v>
      </c>
      <c r="AY1" t="s">
        <v>279</v>
      </c>
      <c r="AZ1" t="s">
        <v>280</v>
      </c>
      <c r="BA1" t="s">
        <v>281</v>
      </c>
      <c r="BB1" t="s">
        <v>282</v>
      </c>
      <c r="BC1" t="s">
        <v>283</v>
      </c>
      <c r="BD1" t="s">
        <v>284</v>
      </c>
      <c r="BE1" t="s">
        <v>285</v>
      </c>
      <c r="BF1" t="s">
        <v>286</v>
      </c>
      <c r="BG1" t="s">
        <v>287</v>
      </c>
      <c r="BH1" t="s">
        <v>288</v>
      </c>
      <c r="BI1" t="s">
        <v>289</v>
      </c>
      <c r="BJ1" t="s">
        <v>290</v>
      </c>
      <c r="BK1" t="s">
        <v>291</v>
      </c>
      <c r="BL1" t="s">
        <v>292</v>
      </c>
      <c r="BM1" t="s">
        <v>293</v>
      </c>
      <c r="BN1" t="s">
        <v>294</v>
      </c>
    </row>
    <row r="2" spans="1:68" x14ac:dyDescent="0.25">
      <c r="A2" t="s">
        <v>826</v>
      </c>
      <c r="B2">
        <v>7.3991995881139703E-3</v>
      </c>
      <c r="C2">
        <v>1.9367626013509501E-2</v>
      </c>
      <c r="D2">
        <v>6.7237539825600002E-3</v>
      </c>
      <c r="E2">
        <v>6.8468649709730704E-3</v>
      </c>
      <c r="F2">
        <v>7.1436798374590396E-3</v>
      </c>
      <c r="G2">
        <v>0.23999401557268399</v>
      </c>
      <c r="H2">
        <v>3.25168838086346E-2</v>
      </c>
      <c r="I2">
        <v>3.2890893974227897E-2</v>
      </c>
      <c r="J2">
        <v>3.2935461581239001E-2</v>
      </c>
      <c r="K2">
        <v>2.0627754438716599E-2</v>
      </c>
      <c r="L2">
        <v>2.24798803671254E-2</v>
      </c>
      <c r="M2">
        <v>6.5737310742270101E-3</v>
      </c>
      <c r="N2">
        <v>2.61183297751021E-2</v>
      </c>
      <c r="O2">
        <v>6.8905373910572304E-3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P2">
        <f>SUM(B2:BN2)</f>
        <v>0.46850861237562935</v>
      </c>
    </row>
    <row r="3" spans="1:68" x14ac:dyDescent="0.25">
      <c r="A3" t="s">
        <v>828</v>
      </c>
      <c r="B3">
        <v>7.2253709996973501E-3</v>
      </c>
      <c r="C3">
        <v>6.3042081630825496E-3</v>
      </c>
      <c r="D3">
        <v>2.6263174256161301E-2</v>
      </c>
      <c r="E3">
        <v>6.68601231943825E-3</v>
      </c>
      <c r="F3">
        <v>0</v>
      </c>
      <c r="G3">
        <v>7.6301908674186306E-2</v>
      </c>
      <c r="H3">
        <v>6.3505936412055599E-3</v>
      </c>
      <c r="I3">
        <v>6.4236383583236197E-3</v>
      </c>
      <c r="J3">
        <v>1.9297027426021001E-2</v>
      </c>
      <c r="K3">
        <v>0</v>
      </c>
      <c r="L3">
        <v>5.4879407477469999E-3</v>
      </c>
      <c r="M3">
        <v>0</v>
      </c>
      <c r="N3">
        <v>3.8257102056154402E-2</v>
      </c>
      <c r="O3">
        <v>0</v>
      </c>
      <c r="P3">
        <v>7.1170445979027901E-3</v>
      </c>
      <c r="Q3">
        <v>6.9048272680744104E-3</v>
      </c>
      <c r="R3">
        <v>1.3700054103322199E-2</v>
      </c>
      <c r="S3">
        <v>6.4323424753403198E-3</v>
      </c>
      <c r="T3">
        <v>6.4629935286605296E-3</v>
      </c>
      <c r="U3">
        <v>1.26588499914698E-2</v>
      </c>
      <c r="V3">
        <v>1.9602486222165798E-2</v>
      </c>
      <c r="W3">
        <v>1.3204641854801601E-2</v>
      </c>
      <c r="X3">
        <v>6.5117541108383496E-3</v>
      </c>
      <c r="Y3">
        <v>6.9148852830315504E-3</v>
      </c>
      <c r="Z3">
        <v>6.9401589865513997E-3</v>
      </c>
      <c r="AA3">
        <v>6.52069882802357E-3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P3">
        <f t="shared" ref="BP3:BP42" si="0">SUM(B3:BN3)</f>
        <v>0.31156771389219973</v>
      </c>
    </row>
    <row r="4" spans="1:68" x14ac:dyDescent="0.25">
      <c r="A4" t="s">
        <v>829</v>
      </c>
      <c r="B4">
        <v>0.237244658889986</v>
      </c>
      <c r="C4">
        <v>8.2799331150449504E-2</v>
      </c>
      <c r="D4">
        <v>3.2338120516747101E-2</v>
      </c>
      <c r="E4">
        <v>0</v>
      </c>
      <c r="F4">
        <v>3.43577680141193E-2</v>
      </c>
      <c r="G4">
        <v>8.9477463197888095E-3</v>
      </c>
      <c r="H4">
        <v>5.2130348123987001E-2</v>
      </c>
      <c r="I4">
        <v>9.49139152920494E-2</v>
      </c>
      <c r="J4">
        <v>2.1120561096303701E-2</v>
      </c>
      <c r="K4">
        <v>2.2046639447060999E-2</v>
      </c>
      <c r="L4">
        <v>0</v>
      </c>
      <c r="M4">
        <v>2.1077720201585E-2</v>
      </c>
      <c r="N4">
        <v>0.13608506592205299</v>
      </c>
      <c r="O4">
        <v>1.10467569731199E-2</v>
      </c>
      <c r="P4">
        <v>0</v>
      </c>
      <c r="Q4">
        <v>2.2671962311377601E-2</v>
      </c>
      <c r="R4">
        <v>7.8722091358950003E-2</v>
      </c>
      <c r="S4">
        <v>0</v>
      </c>
      <c r="T4">
        <v>0</v>
      </c>
      <c r="U4">
        <v>0.103913160593814</v>
      </c>
      <c r="V4">
        <v>0</v>
      </c>
      <c r="W4">
        <v>3.2518026611416097E-2</v>
      </c>
      <c r="X4">
        <v>0</v>
      </c>
      <c r="Y4">
        <v>3.4057481622153198E-2</v>
      </c>
      <c r="Z4">
        <v>4.5575947628865798E-2</v>
      </c>
      <c r="AA4">
        <v>0</v>
      </c>
      <c r="AB4">
        <v>3.1194744674593999E-2</v>
      </c>
      <c r="AC4">
        <v>4.4597923001636897E-2</v>
      </c>
      <c r="AD4">
        <v>3.0522795213587701E-2</v>
      </c>
      <c r="AE4">
        <v>1.09536009058834E-2</v>
      </c>
      <c r="AF4">
        <v>0.28589460911724301</v>
      </c>
      <c r="AG4">
        <v>0.17191515539417801</v>
      </c>
      <c r="AH4">
        <v>0.25011920493040601</v>
      </c>
      <c r="AI4">
        <v>1.0801783845510801E-2</v>
      </c>
      <c r="AJ4">
        <v>2.3246792079152999E-2</v>
      </c>
      <c r="AK4">
        <v>2.3126074316130701E-2</v>
      </c>
      <c r="AL4">
        <v>2.25408157470313E-2</v>
      </c>
      <c r="AM4">
        <v>1.1109746321505401E-2</v>
      </c>
      <c r="AN4">
        <v>3.36409512713787E-2</v>
      </c>
      <c r="AO4">
        <v>6.1976040115594898E-2</v>
      </c>
      <c r="AP4">
        <v>1.0969017655926901E-2</v>
      </c>
      <c r="AQ4">
        <v>0.169546491179175</v>
      </c>
      <c r="AR4">
        <v>9.2026415286034599E-2</v>
      </c>
      <c r="AS4">
        <v>0.20705943439357799</v>
      </c>
      <c r="AT4">
        <v>2.1633551823833599E-2</v>
      </c>
      <c r="AU4">
        <v>1.1173458128367101E-2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P4">
        <f t="shared" si="0"/>
        <v>2.5956159074745755</v>
      </c>
    </row>
    <row r="5" spans="1:68" x14ac:dyDescent="0.25">
      <c r="A5" t="s">
        <v>830</v>
      </c>
      <c r="B5">
        <v>0.34832234405258999</v>
      </c>
      <c r="C5">
        <v>5.0652452421990297E-2</v>
      </c>
      <c r="D5">
        <v>2.63771069666381E-2</v>
      </c>
      <c r="E5">
        <v>1.34300340400559E-2</v>
      </c>
      <c r="F5">
        <v>2.8024464859484701E-2</v>
      </c>
      <c r="G5">
        <v>1.09475593208263E-2</v>
      </c>
      <c r="H5">
        <v>0</v>
      </c>
      <c r="I5">
        <v>0.103224077601512</v>
      </c>
      <c r="J5">
        <v>1.29204934531703E-2</v>
      </c>
      <c r="K5">
        <v>1.3487021454652999E-2</v>
      </c>
      <c r="L5">
        <v>1.1023496148485201E-2</v>
      </c>
      <c r="M5">
        <v>2.5788571111398699E-2</v>
      </c>
      <c r="N5">
        <v>7.6846131646256505E-2</v>
      </c>
      <c r="O5">
        <v>1.35156969077812E-2</v>
      </c>
      <c r="P5">
        <v>1.42958383334927E-2</v>
      </c>
      <c r="Q5">
        <v>0</v>
      </c>
      <c r="R5">
        <v>4.1278459603634902E-2</v>
      </c>
      <c r="S5">
        <v>1.29204934531703E-2</v>
      </c>
      <c r="T5">
        <v>1.2982061495493099E-2</v>
      </c>
      <c r="U5">
        <v>8.8996358905436904E-2</v>
      </c>
      <c r="V5">
        <v>0</v>
      </c>
      <c r="W5">
        <v>0</v>
      </c>
      <c r="X5">
        <v>0</v>
      </c>
      <c r="Y5">
        <v>2.7779531444835099E-2</v>
      </c>
      <c r="Z5">
        <v>1.39405324099995E-2</v>
      </c>
      <c r="AA5">
        <v>0</v>
      </c>
      <c r="AB5">
        <v>0</v>
      </c>
      <c r="AC5">
        <v>5.4565517415963799E-2</v>
      </c>
      <c r="AD5">
        <v>1.24482038752476E-2</v>
      </c>
      <c r="AE5">
        <v>0</v>
      </c>
      <c r="AF5">
        <v>5.5966686241758802E-2</v>
      </c>
      <c r="AG5">
        <v>5.6090142167292099E-2</v>
      </c>
      <c r="AH5">
        <v>5.5640111850851402E-2</v>
      </c>
      <c r="AI5">
        <v>0</v>
      </c>
      <c r="AJ5">
        <v>1.4221214270603501E-2</v>
      </c>
      <c r="AK5">
        <v>2.8294730470147401E-2</v>
      </c>
      <c r="AL5">
        <v>0</v>
      </c>
      <c r="AM5">
        <v>0</v>
      </c>
      <c r="AN5">
        <v>5.4879563559364998E-2</v>
      </c>
      <c r="AO5">
        <v>3.79138137910126E-2</v>
      </c>
      <c r="AP5">
        <v>1.34205829253197E-2</v>
      </c>
      <c r="AQ5">
        <v>5.5317326575429503E-2</v>
      </c>
      <c r="AR5">
        <v>5.6297116861636402E-2</v>
      </c>
      <c r="AS5">
        <v>5.6297116861636402E-2</v>
      </c>
      <c r="AT5">
        <v>0</v>
      </c>
      <c r="AU5">
        <v>0</v>
      </c>
      <c r="AV5">
        <v>1.34774899907274E-2</v>
      </c>
      <c r="AW5">
        <v>2.7069763430630701E-2</v>
      </c>
      <c r="AX5">
        <v>2.62500321223391E-2</v>
      </c>
      <c r="AY5">
        <v>1.3660922877420699E-2</v>
      </c>
      <c r="AZ5">
        <v>1.3062087901972099E-2</v>
      </c>
      <c r="BA5">
        <v>5.4062787631125001E-2</v>
      </c>
      <c r="BB5">
        <v>4.1071030158390497E-2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P5">
        <f t="shared" si="0"/>
        <v>1.6867589666097742</v>
      </c>
    </row>
    <row r="6" spans="1:68" x14ac:dyDescent="0.25">
      <c r="A6" t="s">
        <v>831</v>
      </c>
      <c r="B6">
        <v>0</v>
      </c>
      <c r="C6">
        <v>4.9404163521836401E-2</v>
      </c>
      <c r="D6">
        <v>3.8590596609899101E-2</v>
      </c>
      <c r="E6">
        <v>0</v>
      </c>
      <c r="F6">
        <v>2.7333824490773501E-2</v>
      </c>
      <c r="G6">
        <v>2.1355531074594002E-2</v>
      </c>
      <c r="H6">
        <v>4.9767672417314703E-2</v>
      </c>
      <c r="I6">
        <v>0.12585025416760101</v>
      </c>
      <c r="J6">
        <v>1.2602078296728599E-2</v>
      </c>
      <c r="K6">
        <v>0</v>
      </c>
      <c r="L6">
        <v>3.2255492888967702E-2</v>
      </c>
      <c r="M6">
        <v>1.25765162717859E-2</v>
      </c>
      <c r="N6">
        <v>0.14990464123012501</v>
      </c>
      <c r="O6">
        <v>0</v>
      </c>
      <c r="P6">
        <v>6.97176445501176E-2</v>
      </c>
      <c r="Q6">
        <v>8.1166549378784203E-2</v>
      </c>
      <c r="R6">
        <v>9.3942765484703997E-2</v>
      </c>
      <c r="S6">
        <v>2.5289826738234399E-2</v>
      </c>
      <c r="T6">
        <v>1.2662129044228299E-2</v>
      </c>
      <c r="U6">
        <v>0.13640489548379001</v>
      </c>
      <c r="V6">
        <v>0</v>
      </c>
      <c r="W6">
        <v>0</v>
      </c>
      <c r="X6">
        <v>0</v>
      </c>
      <c r="Y6">
        <v>2.70949272628862E-2</v>
      </c>
      <c r="Z6">
        <v>1.35969792148914E-2</v>
      </c>
      <c r="AA6">
        <v>0</v>
      </c>
      <c r="AB6">
        <v>1.24087175223291E-2</v>
      </c>
      <c r="AC6">
        <v>0</v>
      </c>
      <c r="AD6">
        <v>0</v>
      </c>
      <c r="AE6">
        <v>0</v>
      </c>
      <c r="AF6">
        <v>0</v>
      </c>
      <c r="AG6">
        <v>0</v>
      </c>
      <c r="AH6">
        <v>1.35672265251432E-2</v>
      </c>
      <c r="AI6">
        <v>1.28902755134937E-2</v>
      </c>
      <c r="AJ6">
        <v>1.38707438970704E-2</v>
      </c>
      <c r="AK6">
        <v>2.7597429623102999E-2</v>
      </c>
      <c r="AL6">
        <v>2.6899013110587702E-2</v>
      </c>
      <c r="AM6">
        <v>0</v>
      </c>
      <c r="AN6">
        <v>2.6763550454635101E-2</v>
      </c>
      <c r="AO6">
        <v>2.4652972254435201E-2</v>
      </c>
      <c r="AP6">
        <v>0</v>
      </c>
      <c r="AQ6">
        <v>1.34885189020822E-2</v>
      </c>
      <c r="AR6">
        <v>2.7454859875972501E-2</v>
      </c>
      <c r="AS6">
        <v>0</v>
      </c>
      <c r="AT6">
        <v>0</v>
      </c>
      <c r="AU6">
        <v>2.7154259220396201E-2</v>
      </c>
      <c r="AV6">
        <v>0</v>
      </c>
      <c r="AW6">
        <v>0</v>
      </c>
      <c r="AX6">
        <v>1.2801560609753199E-2</v>
      </c>
      <c r="AY6">
        <v>0</v>
      </c>
      <c r="AZ6">
        <v>0</v>
      </c>
      <c r="BA6">
        <v>0</v>
      </c>
      <c r="BB6">
        <v>1.33529558980412E-2</v>
      </c>
      <c r="BC6">
        <v>2.6216585716661599E-2</v>
      </c>
      <c r="BD6">
        <v>1.26363230747088E-2</v>
      </c>
      <c r="BE6">
        <v>2.5727064406599401E-2</v>
      </c>
      <c r="BF6">
        <v>1.3173277313010901E-2</v>
      </c>
      <c r="BG6">
        <v>2.65155631731595E-2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P6">
        <f t="shared" si="0"/>
        <v>1.3366873852184451</v>
      </c>
    </row>
    <row r="7" spans="1:68" x14ac:dyDescent="0.25">
      <c r="A7" t="s">
        <v>832</v>
      </c>
      <c r="B7">
        <v>0</v>
      </c>
      <c r="C7">
        <v>7.0110828018743701E-2</v>
      </c>
      <c r="D7">
        <v>9.38828455805229E-2</v>
      </c>
      <c r="E7">
        <v>0</v>
      </c>
      <c r="F7">
        <v>3.3248737376790599E-2</v>
      </c>
      <c r="G7">
        <v>0</v>
      </c>
      <c r="H7">
        <v>0.121074331959363</v>
      </c>
      <c r="I7">
        <v>0.122466932529938</v>
      </c>
      <c r="J7">
        <v>3.0658219220739899E-2</v>
      </c>
      <c r="K7">
        <v>0</v>
      </c>
      <c r="L7">
        <v>0</v>
      </c>
      <c r="M7">
        <v>1.0198677387832301E-2</v>
      </c>
      <c r="N7">
        <v>0.11143202311796099</v>
      </c>
      <c r="O7">
        <v>0</v>
      </c>
      <c r="P7">
        <v>4.52289171112564E-2</v>
      </c>
      <c r="Q7">
        <v>1.09700682593484E-2</v>
      </c>
      <c r="R7">
        <v>4.4072589792853202E-2</v>
      </c>
      <c r="S7">
        <v>1.02541426625452E-2</v>
      </c>
      <c r="T7">
        <v>0</v>
      </c>
      <c r="U7">
        <v>0.10055895904402699</v>
      </c>
      <c r="V7">
        <v>0</v>
      </c>
      <c r="W7">
        <v>0</v>
      </c>
      <c r="X7">
        <v>0</v>
      </c>
      <c r="Y7">
        <v>0</v>
      </c>
      <c r="Z7">
        <v>2.2052403299128699E-2</v>
      </c>
      <c r="AA7">
        <v>0</v>
      </c>
      <c r="AB7">
        <v>1.00626043072742E-2</v>
      </c>
      <c r="AC7">
        <v>0</v>
      </c>
      <c r="AD7">
        <v>9.8458510813342094E-3</v>
      </c>
      <c r="AE7">
        <v>0</v>
      </c>
      <c r="AF7">
        <v>4.4266599725910502E-2</v>
      </c>
      <c r="AG7">
        <v>3.3273184977803003E-2</v>
      </c>
      <c r="AH7">
        <v>3.3006222880971603E-2</v>
      </c>
      <c r="AI7">
        <v>0</v>
      </c>
      <c r="AJ7">
        <v>1.12482057096227E-2</v>
      </c>
      <c r="AK7">
        <v>0</v>
      </c>
      <c r="AL7">
        <v>2.1813223219962399E-2</v>
      </c>
      <c r="AM7">
        <v>1.0751136034642899E-2</v>
      </c>
      <c r="AN7">
        <v>0</v>
      </c>
      <c r="AO7">
        <v>3.998368152844E-2</v>
      </c>
      <c r="AP7">
        <v>1.06149499342745E-2</v>
      </c>
      <c r="AQ7">
        <v>3.2814743705447402E-2</v>
      </c>
      <c r="AR7">
        <v>4.4527952344218497E-2</v>
      </c>
      <c r="AS7">
        <v>3.33959642581639E-2</v>
      </c>
      <c r="AT7">
        <v>1.0467622384874401E-2</v>
      </c>
      <c r="AU7">
        <v>0</v>
      </c>
      <c r="AV7">
        <v>0</v>
      </c>
      <c r="AW7">
        <v>1.0705354050109301E-2</v>
      </c>
      <c r="AX7">
        <v>1.0381172647353099E-2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1.0751136034642899E-2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P7">
        <f t="shared" si="0"/>
        <v>1.2041192801860956</v>
      </c>
    </row>
    <row r="8" spans="1:68" x14ac:dyDescent="0.25">
      <c r="A8" t="s">
        <v>833</v>
      </c>
      <c r="B8">
        <v>0</v>
      </c>
      <c r="C8">
        <v>9.9038977620504703E-2</v>
      </c>
      <c r="D8">
        <v>7.7361359074937797E-2</v>
      </c>
      <c r="E8">
        <v>0</v>
      </c>
      <c r="F8">
        <v>2.73976304732697E-2</v>
      </c>
      <c r="G8">
        <v>0</v>
      </c>
      <c r="H8">
        <v>0.249419231265017</v>
      </c>
      <c r="I8">
        <v>0.201830446950582</v>
      </c>
      <c r="J8">
        <v>5.0525982485257498E-2</v>
      </c>
      <c r="K8">
        <v>0</v>
      </c>
      <c r="L8">
        <v>2.1553858424346799E-2</v>
      </c>
      <c r="M8">
        <v>0</v>
      </c>
      <c r="N8">
        <v>0.27546670639040999</v>
      </c>
      <c r="O8">
        <v>2.6426771845584701E-2</v>
      </c>
      <c r="P8">
        <v>8.38564656839281E-2</v>
      </c>
      <c r="Q8">
        <v>2.7118672781178198E-2</v>
      </c>
      <c r="R8">
        <v>5.3806890438845602E-2</v>
      </c>
      <c r="S8">
        <v>0</v>
      </c>
      <c r="T8">
        <v>0</v>
      </c>
      <c r="U8">
        <v>0.14915270029648001</v>
      </c>
      <c r="V8">
        <v>0</v>
      </c>
      <c r="W8">
        <v>0</v>
      </c>
      <c r="X8">
        <v>0</v>
      </c>
      <c r="Y8">
        <v>2.71581755820248E-2</v>
      </c>
      <c r="Z8">
        <v>2.7257437919678398E-2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8.1593380906170701E-2</v>
      </c>
      <c r="AI8">
        <v>0</v>
      </c>
      <c r="AJ8">
        <v>2.7806245394571199E-2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2.63520671901908E-2</v>
      </c>
      <c r="AW8">
        <v>0</v>
      </c>
      <c r="AX8">
        <v>0</v>
      </c>
      <c r="AY8">
        <v>5.3421454260916899E-2</v>
      </c>
      <c r="AZ8">
        <v>2.5539845941178099E-2</v>
      </c>
      <c r="BA8">
        <v>5.2853543691169402E-2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P8">
        <f t="shared" si="0"/>
        <v>1.6649378446162424</v>
      </c>
    </row>
    <row r="9" spans="1:68" x14ac:dyDescent="0.25">
      <c r="A9" t="s">
        <v>834</v>
      </c>
      <c r="B9">
        <v>0</v>
      </c>
      <c r="C9">
        <v>8.0649203829856103E-2</v>
      </c>
      <c r="D9">
        <v>3.5998133066912602E-2</v>
      </c>
      <c r="E9">
        <v>0</v>
      </c>
      <c r="F9">
        <v>0</v>
      </c>
      <c r="G9">
        <v>2.9881343521673799E-2</v>
      </c>
      <c r="H9">
        <v>0.150879131636973</v>
      </c>
      <c r="I9">
        <v>7.0437483646489399E-2</v>
      </c>
      <c r="J9">
        <v>0</v>
      </c>
      <c r="K9">
        <v>3.68128008590917E-2</v>
      </c>
      <c r="L9">
        <v>1.0029537652168701E-2</v>
      </c>
      <c r="M9">
        <v>0</v>
      </c>
      <c r="N9">
        <v>4.6611417429823797E-2</v>
      </c>
      <c r="O9">
        <v>3.6891070456949497E-2</v>
      </c>
      <c r="P9">
        <v>2.6013643385685001E-2</v>
      </c>
      <c r="Q9">
        <v>0</v>
      </c>
      <c r="R9">
        <v>1.26742879023023E-2</v>
      </c>
      <c r="S9">
        <v>2.35908907386158E-2</v>
      </c>
      <c r="T9">
        <v>0</v>
      </c>
      <c r="U9">
        <v>4.6269600368671698E-2</v>
      </c>
      <c r="V9">
        <v>0</v>
      </c>
      <c r="W9">
        <v>0</v>
      </c>
      <c r="X9">
        <v>0</v>
      </c>
      <c r="Y9">
        <v>0</v>
      </c>
      <c r="Z9">
        <v>1.26835527326403E-2</v>
      </c>
      <c r="AA9">
        <v>0</v>
      </c>
      <c r="AB9">
        <v>1.1575116836725701E-2</v>
      </c>
      <c r="AC9">
        <v>1.24113734894506E-2</v>
      </c>
      <c r="AD9">
        <v>3.3977350140179899E-2</v>
      </c>
      <c r="AE9">
        <v>0</v>
      </c>
      <c r="AF9">
        <v>0.10184064644608599</v>
      </c>
      <c r="AG9">
        <v>2.55163237327234E-2</v>
      </c>
      <c r="AH9">
        <v>3.79673963637897E-2</v>
      </c>
      <c r="AI9">
        <v>0</v>
      </c>
      <c r="AJ9">
        <v>0</v>
      </c>
      <c r="AK9">
        <v>0</v>
      </c>
      <c r="AL9">
        <v>0</v>
      </c>
      <c r="AM9">
        <v>0</v>
      </c>
      <c r="AN9">
        <v>3.74484175645724E-2</v>
      </c>
      <c r="AO9">
        <v>1.14984096343618E-2</v>
      </c>
      <c r="AP9">
        <v>0</v>
      </c>
      <c r="AQ9">
        <v>3.7747135906276798E-2</v>
      </c>
      <c r="AR9">
        <v>1.28052399544294E-2</v>
      </c>
      <c r="AS9">
        <v>5.12209598177178E-2</v>
      </c>
      <c r="AT9">
        <v>0</v>
      </c>
      <c r="AU9">
        <v>0</v>
      </c>
      <c r="AV9">
        <v>3.6786784745410403E-2</v>
      </c>
      <c r="AW9">
        <v>0</v>
      </c>
      <c r="AX9">
        <v>0</v>
      </c>
      <c r="AY9">
        <v>3.7287464480483999E-2</v>
      </c>
      <c r="AZ9">
        <v>0</v>
      </c>
      <c r="BA9">
        <v>3.6891070456949497E-2</v>
      </c>
      <c r="BB9">
        <v>0</v>
      </c>
      <c r="BC9">
        <v>2.4455391315365602E-2</v>
      </c>
      <c r="BD9">
        <v>0</v>
      </c>
      <c r="BE9">
        <v>0</v>
      </c>
      <c r="BF9">
        <v>3.68649436365125E-2</v>
      </c>
      <c r="BG9">
        <v>3.71014258123704E-2</v>
      </c>
      <c r="BH9">
        <v>3.7340961560083E-2</v>
      </c>
      <c r="BI9">
        <v>3.68388537967132E-2</v>
      </c>
      <c r="BJ9">
        <v>0</v>
      </c>
      <c r="BK9">
        <v>0</v>
      </c>
      <c r="BL9">
        <v>0</v>
      </c>
      <c r="BM9">
        <v>0</v>
      </c>
      <c r="BN9">
        <v>0</v>
      </c>
      <c r="BP9">
        <f t="shared" si="0"/>
        <v>1.2769973629180553</v>
      </c>
    </row>
    <row r="10" spans="1:68" x14ac:dyDescent="0.25">
      <c r="A10" t="s">
        <v>835</v>
      </c>
      <c r="B10">
        <v>3.1115110386825E-2</v>
      </c>
      <c r="C10">
        <v>8.1444731171888607E-2</v>
      </c>
      <c r="D10">
        <v>2.8274726866036E-2</v>
      </c>
      <c r="E10">
        <v>0</v>
      </c>
      <c r="F10">
        <v>1.00135329532912E-2</v>
      </c>
      <c r="G10">
        <v>7.8234318883061808E-3</v>
      </c>
      <c r="H10">
        <v>9.1159988959393798E-2</v>
      </c>
      <c r="I10">
        <v>0.138312770799351</v>
      </c>
      <c r="J10">
        <v>9.2333457651960493E-3</v>
      </c>
      <c r="K10">
        <v>0</v>
      </c>
      <c r="L10">
        <v>0</v>
      </c>
      <c r="M10">
        <v>0</v>
      </c>
      <c r="N10">
        <v>0.146443716313546</v>
      </c>
      <c r="O10">
        <v>0</v>
      </c>
      <c r="P10">
        <v>0</v>
      </c>
      <c r="Q10">
        <v>0</v>
      </c>
      <c r="R10">
        <v>3.9820068223314402E-2</v>
      </c>
      <c r="S10">
        <v>0</v>
      </c>
      <c r="T10">
        <v>0</v>
      </c>
      <c r="U10">
        <v>9.9941734562481996E-2</v>
      </c>
      <c r="V10">
        <v>0</v>
      </c>
      <c r="W10">
        <v>1.8954684769721002E-2</v>
      </c>
      <c r="X10">
        <v>0</v>
      </c>
      <c r="Y10">
        <v>2.9778044463429101E-2</v>
      </c>
      <c r="Z10">
        <v>2.9886882345239799E-2</v>
      </c>
      <c r="AA10">
        <v>0</v>
      </c>
      <c r="AB10">
        <v>0</v>
      </c>
      <c r="AC10">
        <v>1.94970219591264E-2</v>
      </c>
      <c r="AD10">
        <v>8.8958344317424092E-3</v>
      </c>
      <c r="AE10">
        <v>0</v>
      </c>
      <c r="AF10">
        <v>0.11998607497663399</v>
      </c>
      <c r="AG10">
        <v>3.0062687535505998E-2</v>
      </c>
      <c r="AH10">
        <v>4.9702473922061903E-2</v>
      </c>
      <c r="AI10">
        <v>0</v>
      </c>
      <c r="AJ10">
        <v>2.0325754436136299E-2</v>
      </c>
      <c r="AK10">
        <v>0</v>
      </c>
      <c r="AL10">
        <v>0</v>
      </c>
      <c r="AM10">
        <v>0</v>
      </c>
      <c r="AN10">
        <v>0</v>
      </c>
      <c r="AO10">
        <v>1.80628473816161E-2</v>
      </c>
      <c r="AP10">
        <v>1.9181447360210199E-2</v>
      </c>
      <c r="AQ10">
        <v>2.9648480818193001E-2</v>
      </c>
      <c r="AR10">
        <v>5.0289366603060402E-2</v>
      </c>
      <c r="AS10">
        <v>8.0462986564896602E-2</v>
      </c>
      <c r="AT10">
        <v>0</v>
      </c>
      <c r="AU10">
        <v>9.9477506200214404E-3</v>
      </c>
      <c r="AV10">
        <v>0</v>
      </c>
      <c r="AW10">
        <v>0</v>
      </c>
      <c r="AX10">
        <v>0</v>
      </c>
      <c r="AY10">
        <v>0</v>
      </c>
      <c r="AZ10">
        <v>9.3345331160475092E-3</v>
      </c>
      <c r="BA10">
        <v>0</v>
      </c>
      <c r="BB10">
        <v>9.7835020455343605E-3</v>
      </c>
      <c r="BC10">
        <v>0</v>
      </c>
      <c r="BD10">
        <v>0</v>
      </c>
      <c r="BE10">
        <v>0</v>
      </c>
      <c r="BF10">
        <v>9.6518543551199504E-3</v>
      </c>
      <c r="BG10">
        <v>9.7137693153452401E-3</v>
      </c>
      <c r="BH10">
        <v>0</v>
      </c>
      <c r="BI10">
        <v>9.6450236018608398E-3</v>
      </c>
      <c r="BJ10">
        <v>9.7764837513840495E-3</v>
      </c>
      <c r="BK10">
        <v>9.3473376882231597E-3</v>
      </c>
      <c r="BL10">
        <v>9.4445033606579097E-3</v>
      </c>
      <c r="BM10">
        <v>0</v>
      </c>
      <c r="BN10">
        <v>0</v>
      </c>
      <c r="BP10">
        <f t="shared" si="0"/>
        <v>1.2949625033113978</v>
      </c>
    </row>
    <row r="11" spans="1:68" x14ac:dyDescent="0.25">
      <c r="A11" t="s">
        <v>836</v>
      </c>
      <c r="B11">
        <v>0</v>
      </c>
      <c r="C11">
        <v>5.0900701944338003E-2</v>
      </c>
      <c r="D11">
        <v>2.6506382132839901E-2</v>
      </c>
      <c r="E11">
        <v>1.3495855128199501E-2</v>
      </c>
      <c r="F11">
        <v>0</v>
      </c>
      <c r="G11">
        <v>0</v>
      </c>
      <c r="H11">
        <v>7.6912833238969594E-2</v>
      </c>
      <c r="I11">
        <v>5.1864991291050697E-2</v>
      </c>
      <c r="J11">
        <v>1.2983817264256899E-2</v>
      </c>
      <c r="K11">
        <v>0</v>
      </c>
      <c r="L11">
        <v>1.1077522706383401E-2</v>
      </c>
      <c r="M11">
        <v>1.29574809209217E-2</v>
      </c>
      <c r="N11">
        <v>9.0093216906852097E-2</v>
      </c>
      <c r="O11">
        <v>1.3581937832773399E-2</v>
      </c>
      <c r="P11">
        <v>0</v>
      </c>
      <c r="Q11">
        <v>4.1812612979003502E-2</v>
      </c>
      <c r="R11">
        <v>8.3991735348619104E-2</v>
      </c>
      <c r="S11">
        <v>3.9083849657464101E-2</v>
      </c>
      <c r="T11">
        <v>0</v>
      </c>
      <c r="U11">
        <v>7.6656457128172997E-2</v>
      </c>
      <c r="V11">
        <v>0</v>
      </c>
      <c r="W11">
        <v>1.3326922310183099E-2</v>
      </c>
      <c r="X11">
        <v>0</v>
      </c>
      <c r="Y11">
        <v>1.3957839972354899E-2</v>
      </c>
      <c r="Z11">
        <v>2.80177109386597E-2</v>
      </c>
      <c r="AA11">
        <v>0</v>
      </c>
      <c r="AB11">
        <v>0</v>
      </c>
      <c r="AC11">
        <v>4.1124708759749502E-2</v>
      </c>
      <c r="AD11">
        <v>2.5018425955669998E-2</v>
      </c>
      <c r="AE11">
        <v>0</v>
      </c>
      <c r="AF11">
        <v>0.21090367881925801</v>
      </c>
      <c r="AG11">
        <v>0.12682134451352201</v>
      </c>
      <c r="AH11">
        <v>0.153760216704942</v>
      </c>
      <c r="AI11">
        <v>1.3280744478200501E-2</v>
      </c>
      <c r="AJ11">
        <v>0</v>
      </c>
      <c r="AK11">
        <v>0</v>
      </c>
      <c r="AL11">
        <v>1.38569156052373E-2</v>
      </c>
      <c r="AM11">
        <v>0</v>
      </c>
      <c r="AN11">
        <v>0</v>
      </c>
      <c r="AO11">
        <v>5.0799507705880098E-2</v>
      </c>
      <c r="AP11">
        <v>0</v>
      </c>
      <c r="AQ11">
        <v>0.12507398733748301</v>
      </c>
      <c r="AR11">
        <v>8.4859546636353894E-2</v>
      </c>
      <c r="AS11">
        <v>8.4859546636353894E-2</v>
      </c>
      <c r="AT11">
        <v>0</v>
      </c>
      <c r="AU11">
        <v>1.37377163312138E-2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1.3757440259901801E-2</v>
      </c>
      <c r="BC11">
        <v>1.35053659492905E-2</v>
      </c>
      <c r="BD11">
        <v>0</v>
      </c>
      <c r="BE11">
        <v>2.6506382132839901E-2</v>
      </c>
      <c r="BF11">
        <v>0</v>
      </c>
      <c r="BG11">
        <v>0</v>
      </c>
      <c r="BH11">
        <v>1.3747571220977899E-2</v>
      </c>
      <c r="BI11">
        <v>0</v>
      </c>
      <c r="BJ11">
        <v>0</v>
      </c>
      <c r="BK11">
        <v>0</v>
      </c>
      <c r="BL11">
        <v>0</v>
      </c>
      <c r="BM11">
        <v>1.3439070324013499E-2</v>
      </c>
      <c r="BN11">
        <v>0</v>
      </c>
      <c r="BP11">
        <f t="shared" si="0"/>
        <v>1.6822740370719305</v>
      </c>
    </row>
    <row r="12" spans="1:68" x14ac:dyDescent="0.25">
      <c r="A12" t="s">
        <v>29</v>
      </c>
      <c r="B12">
        <v>0</v>
      </c>
      <c r="C12">
        <v>0.124370679717656</v>
      </c>
      <c r="D12">
        <v>2.5906257766914301E-2</v>
      </c>
      <c r="E12">
        <v>8.7935325659526092E-3</v>
      </c>
      <c r="F12">
        <v>0</v>
      </c>
      <c r="G12">
        <v>0</v>
      </c>
      <c r="H12">
        <v>0.183752479839705</v>
      </c>
      <c r="I12">
        <v>0.185866006333125</v>
      </c>
      <c r="J12">
        <v>4.22995130205037E-2</v>
      </c>
      <c r="K12">
        <v>0</v>
      </c>
      <c r="L12">
        <v>1.4435625715205401E-2</v>
      </c>
      <c r="M12">
        <v>8.4427425582506398E-3</v>
      </c>
      <c r="N12">
        <v>0.259967295871883</v>
      </c>
      <c r="O12">
        <v>0</v>
      </c>
      <c r="P12">
        <v>0</v>
      </c>
      <c r="Q12">
        <v>9.08132090447469E-3</v>
      </c>
      <c r="R12">
        <v>0</v>
      </c>
      <c r="S12">
        <v>1.69773164427637E-2</v>
      </c>
      <c r="T12">
        <v>2.5500645834552801E-2</v>
      </c>
      <c r="U12">
        <v>9.98945299492216E-2</v>
      </c>
      <c r="V12">
        <v>8.5938170981780491E-3</v>
      </c>
      <c r="W12">
        <v>0</v>
      </c>
      <c r="X12">
        <v>0</v>
      </c>
      <c r="Y12">
        <v>0</v>
      </c>
      <c r="Z12">
        <v>0</v>
      </c>
      <c r="AA12">
        <v>0</v>
      </c>
      <c r="AB12">
        <v>8.3300975608090102E-3</v>
      </c>
      <c r="AC12">
        <v>1.7863828674753501E-2</v>
      </c>
      <c r="AD12">
        <v>4.8903980066524903E-2</v>
      </c>
      <c r="AE12">
        <v>0</v>
      </c>
      <c r="AF12">
        <v>0</v>
      </c>
      <c r="AG12">
        <v>9.1814825320975808E-3</v>
      </c>
      <c r="AH12">
        <v>1.8215632740558301E-2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8.9833210385990708E-3</v>
      </c>
      <c r="AO12">
        <v>0</v>
      </c>
      <c r="AP12">
        <v>0</v>
      </c>
      <c r="AQ12">
        <v>3.6219916587825099E-2</v>
      </c>
      <c r="AR12">
        <v>9.2153625414411102E-3</v>
      </c>
      <c r="AS12">
        <v>1.84307250828822E-2</v>
      </c>
      <c r="AT12">
        <v>8.6653825424376808E-3</v>
      </c>
      <c r="AU12">
        <v>2.6853368265919799E-2</v>
      </c>
      <c r="AV12">
        <v>0</v>
      </c>
      <c r="AW12">
        <v>0</v>
      </c>
      <c r="AX12">
        <v>8.5938170981780491E-3</v>
      </c>
      <c r="AY12">
        <v>8.9447107762555197E-3</v>
      </c>
      <c r="AZ12">
        <v>2.5657841596546601E-2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8.9000828536369894E-3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8.7565331301912401E-3</v>
      </c>
      <c r="BN12">
        <v>0</v>
      </c>
      <c r="BP12">
        <f t="shared" si="0"/>
        <v>1.2855978467070428</v>
      </c>
    </row>
    <row r="13" spans="1:68" x14ac:dyDescent="0.25">
      <c r="A13" t="s">
        <v>30</v>
      </c>
      <c r="B13">
        <v>0</v>
      </c>
      <c r="C13">
        <v>7.0228393096966199E-2</v>
      </c>
      <c r="D13">
        <v>4.0634685724616197E-2</v>
      </c>
      <c r="E13">
        <v>9.9308882632893003E-2</v>
      </c>
      <c r="F13">
        <v>1.7268995020659799E-2</v>
      </c>
      <c r="G13">
        <v>1.34920219420884E-2</v>
      </c>
      <c r="H13">
        <v>0.13362967819164101</v>
      </c>
      <c r="I13">
        <v>0.127215708920801</v>
      </c>
      <c r="J13">
        <v>3.9808777478180901E-2</v>
      </c>
      <c r="K13">
        <v>8.3108565145396107E-3</v>
      </c>
      <c r="L13">
        <v>6.7928041107277503E-3</v>
      </c>
      <c r="M13">
        <v>0</v>
      </c>
      <c r="N13">
        <v>0.18152160884207999</v>
      </c>
      <c r="O13">
        <v>0</v>
      </c>
      <c r="P13">
        <v>1.76185174086342E-2</v>
      </c>
      <c r="Q13">
        <v>0</v>
      </c>
      <c r="R13">
        <v>0</v>
      </c>
      <c r="S13">
        <v>0</v>
      </c>
      <c r="T13">
        <v>7.9996944258400298E-3</v>
      </c>
      <c r="U13">
        <v>6.2674939261647994E-2</v>
      </c>
      <c r="V13">
        <v>0</v>
      </c>
      <c r="W13">
        <v>0</v>
      </c>
      <c r="X13">
        <v>8.0600487733600897E-3</v>
      </c>
      <c r="Y13">
        <v>0</v>
      </c>
      <c r="Z13">
        <v>8.5903151400285108E-3</v>
      </c>
      <c r="AA13">
        <v>0</v>
      </c>
      <c r="AB13">
        <v>7.8395938035750595E-3</v>
      </c>
      <c r="AC13">
        <v>2.5217920840255401E-2</v>
      </c>
      <c r="AD13">
        <v>0</v>
      </c>
      <c r="AE13">
        <v>0</v>
      </c>
      <c r="AF13">
        <v>1.7243655336110102E-2</v>
      </c>
      <c r="AG13">
        <v>0</v>
      </c>
      <c r="AH13">
        <v>1.7143035903076601E-2</v>
      </c>
      <c r="AI13">
        <v>8.1438330641434593E-3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8.2699163346650305E-3</v>
      </c>
      <c r="AQ13">
        <v>1.7043583918142102E-2</v>
      </c>
      <c r="AR13">
        <v>0</v>
      </c>
      <c r="AS13">
        <v>8.6727314476450195E-3</v>
      </c>
      <c r="AT13">
        <v>0</v>
      </c>
      <c r="AU13">
        <v>0.111511068941801</v>
      </c>
      <c r="AV13">
        <v>0</v>
      </c>
      <c r="AW13">
        <v>1.66806971065422E-2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8.2815723125856302E-3</v>
      </c>
      <c r="BD13">
        <v>7.9833907007873708E-3</v>
      </c>
      <c r="BE13">
        <v>8.1269371449232408E-3</v>
      </c>
      <c r="BF13">
        <v>8.3226282659766403E-3</v>
      </c>
      <c r="BG13">
        <v>0</v>
      </c>
      <c r="BH13">
        <v>0</v>
      </c>
      <c r="BI13">
        <v>8.3167382247409799E-3</v>
      </c>
      <c r="BJ13">
        <v>1.6860188108406001E-2</v>
      </c>
      <c r="BK13">
        <v>8.0600487733600897E-3</v>
      </c>
      <c r="BL13">
        <v>0</v>
      </c>
      <c r="BM13">
        <v>0</v>
      </c>
      <c r="BN13">
        <v>8.1778365424906106E-3</v>
      </c>
      <c r="BP13">
        <f t="shared" si="0"/>
        <v>1.1550513042539314</v>
      </c>
    </row>
    <row r="14" spans="1:68" x14ac:dyDescent="0.25">
      <c r="A14" t="s">
        <v>31</v>
      </c>
      <c r="B14">
        <v>0</v>
      </c>
      <c r="C14">
        <v>2.1765439201100301E-2</v>
      </c>
      <c r="D14">
        <v>1.51123796389382E-2</v>
      </c>
      <c r="E14">
        <v>0</v>
      </c>
      <c r="F14">
        <v>2.4084314060879498E-2</v>
      </c>
      <c r="G14">
        <v>0</v>
      </c>
      <c r="H14">
        <v>0.124244988723873</v>
      </c>
      <c r="I14">
        <v>0.11088887495553799</v>
      </c>
      <c r="J14">
        <v>0</v>
      </c>
      <c r="K14">
        <v>0</v>
      </c>
      <c r="L14">
        <v>2.5263006887750999E-2</v>
      </c>
      <c r="M14">
        <v>0</v>
      </c>
      <c r="N14">
        <v>0.19812542842962599</v>
      </c>
      <c r="O14">
        <v>7.7436218844453104E-3</v>
      </c>
      <c r="P14">
        <v>0</v>
      </c>
      <c r="Q14">
        <v>1.5892727969385199E-2</v>
      </c>
      <c r="R14">
        <v>3.1533190415446798E-2</v>
      </c>
      <c r="S14">
        <v>0</v>
      </c>
      <c r="T14">
        <v>7.4378832395863397E-3</v>
      </c>
      <c r="U14">
        <v>0.101978337803555</v>
      </c>
      <c r="V14">
        <v>1.5039573955887601E-2</v>
      </c>
      <c r="W14">
        <v>0</v>
      </c>
      <c r="X14">
        <v>0</v>
      </c>
      <c r="Y14">
        <v>3.9789695844691698E-2</v>
      </c>
      <c r="Z14">
        <v>0</v>
      </c>
      <c r="AA14">
        <v>0</v>
      </c>
      <c r="AB14">
        <v>0</v>
      </c>
      <c r="AC14">
        <v>6.2525038506165004E-2</v>
      </c>
      <c r="AD14">
        <v>0</v>
      </c>
      <c r="AE14">
        <v>0</v>
      </c>
      <c r="AF14">
        <v>5.6114272452433098E-2</v>
      </c>
      <c r="AG14">
        <v>3.2136030820447997E-2</v>
      </c>
      <c r="AH14">
        <v>0</v>
      </c>
      <c r="AI14">
        <v>0</v>
      </c>
      <c r="AJ14">
        <v>8.1478377919107607E-3</v>
      </c>
      <c r="AK14">
        <v>0</v>
      </c>
      <c r="AL14">
        <v>0</v>
      </c>
      <c r="AM14">
        <v>1.55755530704951E-2</v>
      </c>
      <c r="AN14">
        <v>1.57212237107228E-2</v>
      </c>
      <c r="AO14">
        <v>1.4481445300135599E-2</v>
      </c>
      <c r="AP14">
        <v>0</v>
      </c>
      <c r="AQ14">
        <v>7.9233143429676099E-3</v>
      </c>
      <c r="AR14">
        <v>0</v>
      </c>
      <c r="AS14">
        <v>0</v>
      </c>
      <c r="AT14">
        <v>0</v>
      </c>
      <c r="AU14">
        <v>7.8324376193206705E-3</v>
      </c>
      <c r="AV14">
        <v>0</v>
      </c>
      <c r="AW14">
        <v>1.5509227081550499E-2</v>
      </c>
      <c r="AX14">
        <v>7.5197869779437898E-3</v>
      </c>
      <c r="AY14">
        <v>0</v>
      </c>
      <c r="AZ14">
        <v>0</v>
      </c>
      <c r="BA14">
        <v>0</v>
      </c>
      <c r="BB14">
        <v>7.8436830430382801E-3</v>
      </c>
      <c r="BC14">
        <v>7.6999651014463197E-3</v>
      </c>
      <c r="BD14">
        <v>0</v>
      </c>
      <c r="BE14">
        <v>0</v>
      </c>
      <c r="BF14">
        <v>7.73813773296907E-3</v>
      </c>
      <c r="BG14">
        <v>2.3363329605742701E-2</v>
      </c>
      <c r="BH14">
        <v>0</v>
      </c>
      <c r="BI14">
        <v>7.7326613439153103E-3</v>
      </c>
      <c r="BJ14">
        <v>7.8380562976702508E-3</v>
      </c>
      <c r="BK14">
        <v>0</v>
      </c>
      <c r="BL14">
        <v>0</v>
      </c>
      <c r="BM14">
        <v>0</v>
      </c>
      <c r="BN14">
        <v>0</v>
      </c>
      <c r="BP14">
        <f t="shared" si="0"/>
        <v>1.0446014638095789</v>
      </c>
    </row>
    <row r="15" spans="1:68" x14ac:dyDescent="0.25">
      <c r="A15" t="s">
        <v>32</v>
      </c>
      <c r="B15">
        <v>0</v>
      </c>
      <c r="C15">
        <v>2.62101793344513E-2</v>
      </c>
      <c r="D15">
        <v>2.7297738642934801E-2</v>
      </c>
      <c r="E15">
        <v>0</v>
      </c>
      <c r="F15">
        <v>4.8337656230325397E-2</v>
      </c>
      <c r="G15">
        <v>0</v>
      </c>
      <c r="H15">
        <v>6.16070703553592E-2</v>
      </c>
      <c r="I15">
        <v>0.115729113894878</v>
      </c>
      <c r="J15">
        <v>4.4571510927827199E-2</v>
      </c>
      <c r="K15">
        <v>9.3051697495718302E-3</v>
      </c>
      <c r="L15">
        <v>1.52109942495891E-2</v>
      </c>
      <c r="M15">
        <v>0</v>
      </c>
      <c r="N15">
        <v>0.132547112416668</v>
      </c>
      <c r="O15">
        <v>9.3249539517325092E-3</v>
      </c>
      <c r="P15">
        <v>0</v>
      </c>
      <c r="Q15">
        <v>1.91381964013012E-2</v>
      </c>
      <c r="R15">
        <v>4.8055186361923199E-2</v>
      </c>
      <c r="S15">
        <v>0</v>
      </c>
      <c r="T15">
        <v>3.5827120560638699E-2</v>
      </c>
      <c r="U15">
        <v>9.6488406856560197E-2</v>
      </c>
      <c r="V15">
        <v>0</v>
      </c>
      <c r="W15">
        <v>0</v>
      </c>
      <c r="X15">
        <v>0</v>
      </c>
      <c r="Y15">
        <v>1.91660743275959E-2</v>
      </c>
      <c r="Z15">
        <v>2.8854188653277602E-2</v>
      </c>
      <c r="AA15">
        <v>9.0367513914111092E-3</v>
      </c>
      <c r="AB15">
        <v>1.7555050067904698E-2</v>
      </c>
      <c r="AC15">
        <v>1.88233333703785E-2</v>
      </c>
      <c r="AD15">
        <v>0</v>
      </c>
      <c r="AE15">
        <v>0</v>
      </c>
      <c r="AF15">
        <v>0</v>
      </c>
      <c r="AG15">
        <v>9.6746397249224802E-3</v>
      </c>
      <c r="AH15">
        <v>1.9194033589926399E-2</v>
      </c>
      <c r="AI15">
        <v>0</v>
      </c>
      <c r="AJ15">
        <v>0</v>
      </c>
      <c r="AK15">
        <v>0</v>
      </c>
      <c r="AL15">
        <v>0</v>
      </c>
      <c r="AM15">
        <v>9.3781254639305599E-3</v>
      </c>
      <c r="AN15">
        <v>3.7863338204013199E-2</v>
      </c>
      <c r="AO15">
        <v>0</v>
      </c>
      <c r="AP15">
        <v>0</v>
      </c>
      <c r="AQ15">
        <v>2.8624024711880899E-2</v>
      </c>
      <c r="AR15">
        <v>9.7103395025052198E-3</v>
      </c>
      <c r="AS15">
        <v>2.9131018507515701E-2</v>
      </c>
      <c r="AT15">
        <v>9.1308188937505707E-3</v>
      </c>
      <c r="AU15">
        <v>0</v>
      </c>
      <c r="AV15">
        <v>9.2985936578760201E-3</v>
      </c>
      <c r="AW15">
        <v>0</v>
      </c>
      <c r="AX15">
        <v>0</v>
      </c>
      <c r="AY15">
        <v>9.4251504483485495E-3</v>
      </c>
      <c r="AZ15">
        <v>0</v>
      </c>
      <c r="BA15">
        <v>9.3249539517325092E-3</v>
      </c>
      <c r="BB15">
        <v>0</v>
      </c>
      <c r="BC15">
        <v>9.2723819773746097E-3</v>
      </c>
      <c r="BD15">
        <v>8.9385258328088107E-3</v>
      </c>
      <c r="BE15">
        <v>0</v>
      </c>
      <c r="BF15">
        <v>9.3183498766958705E-3</v>
      </c>
      <c r="BG15">
        <v>9.3781254639305599E-3</v>
      </c>
      <c r="BH15">
        <v>0</v>
      </c>
      <c r="BI15">
        <v>9.3117551492530592E-3</v>
      </c>
      <c r="BJ15">
        <v>9.4386729023633893E-3</v>
      </c>
      <c r="BK15">
        <v>0</v>
      </c>
      <c r="BL15">
        <v>0</v>
      </c>
      <c r="BM15">
        <v>0</v>
      </c>
      <c r="BN15">
        <v>0</v>
      </c>
      <c r="BP15">
        <f t="shared" si="0"/>
        <v>1.0194986556031567</v>
      </c>
    </row>
    <row r="16" spans="1:68" x14ac:dyDescent="0.25">
      <c r="A16" t="s">
        <v>33</v>
      </c>
      <c r="B16">
        <v>0</v>
      </c>
      <c r="C16">
        <v>0.121100650113596</v>
      </c>
      <c r="D16">
        <v>6.3062786677412302E-2</v>
      </c>
      <c r="E16">
        <v>0</v>
      </c>
      <c r="F16">
        <v>0</v>
      </c>
      <c r="G16">
        <v>0</v>
      </c>
      <c r="H16">
        <v>0.243983383372677</v>
      </c>
      <c r="I16">
        <v>0.15424355469475301</v>
      </c>
      <c r="J16">
        <v>0</v>
      </c>
      <c r="K16">
        <v>0</v>
      </c>
      <c r="L16">
        <v>0</v>
      </c>
      <c r="M16">
        <v>0</v>
      </c>
      <c r="N16">
        <v>0.214345710795422</v>
      </c>
      <c r="O16">
        <v>0</v>
      </c>
      <c r="P16">
        <v>0</v>
      </c>
      <c r="Q16">
        <v>0</v>
      </c>
      <c r="R16">
        <v>0</v>
      </c>
      <c r="S16">
        <v>6.1991019398734297E-2</v>
      </c>
      <c r="T16">
        <v>0</v>
      </c>
      <c r="U16">
        <v>9.1188789535538106E-2</v>
      </c>
      <c r="V16">
        <v>3.13794871078934E-2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3.13794871078934E-2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P16">
        <f t="shared" si="0"/>
        <v>1.0126748688039195</v>
      </c>
    </row>
    <row r="17" spans="1:68" x14ac:dyDescent="0.25">
      <c r="A17" t="s">
        <v>35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0.166582088625364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P17">
        <f t="shared" si="0"/>
        <v>0.166582088625364</v>
      </c>
    </row>
    <row r="18" spans="1:68" x14ac:dyDescent="0.25">
      <c r="A18" t="s">
        <v>36</v>
      </c>
      <c r="B18">
        <v>8.3738842882530602E-3</v>
      </c>
      <c r="C18">
        <v>4.3837784680336701E-2</v>
      </c>
      <c r="D18">
        <v>5.3266243211169899E-2</v>
      </c>
      <c r="E18">
        <v>0</v>
      </c>
      <c r="F18">
        <v>3.23388213218649E-2</v>
      </c>
      <c r="G18">
        <v>0</v>
      </c>
      <c r="H18">
        <v>0.11040084235549701</v>
      </c>
      <c r="I18">
        <v>7.4447117420598896E-2</v>
      </c>
      <c r="J18">
        <v>2.23643982820417E-2</v>
      </c>
      <c r="K18">
        <v>0</v>
      </c>
      <c r="L18">
        <v>6.3602797426384498E-3</v>
      </c>
      <c r="M18">
        <v>1.48793562606687E-2</v>
      </c>
      <c r="N18">
        <v>0.14779427743135701</v>
      </c>
      <c r="O18">
        <v>0</v>
      </c>
      <c r="P18">
        <v>1.6496677593350099E-2</v>
      </c>
      <c r="Q18">
        <v>1.6004776661475699E-2</v>
      </c>
      <c r="R18">
        <v>1.5877754624479799E-2</v>
      </c>
      <c r="S18">
        <v>0</v>
      </c>
      <c r="T18">
        <v>0</v>
      </c>
      <c r="U18">
        <v>8.0690749001606499E-2</v>
      </c>
      <c r="V18">
        <v>7.5728038229625101E-3</v>
      </c>
      <c r="W18">
        <v>7.6517969087375E-3</v>
      </c>
      <c r="X18">
        <v>0</v>
      </c>
      <c r="Y18">
        <v>1.6028090247289899E-2</v>
      </c>
      <c r="Z18">
        <v>0</v>
      </c>
      <c r="AA18">
        <v>0</v>
      </c>
      <c r="AB18">
        <v>7.3404162473412402E-3</v>
      </c>
      <c r="AC18">
        <v>8.6578056868676506E-2</v>
      </c>
      <c r="AD18">
        <v>1.43646004631391E-2</v>
      </c>
      <c r="AE18">
        <v>0</v>
      </c>
      <c r="AF18">
        <v>8.0728422265330304E-3</v>
      </c>
      <c r="AG18">
        <v>3.23625998669545E-2</v>
      </c>
      <c r="AH18">
        <v>0</v>
      </c>
      <c r="AI18">
        <v>0</v>
      </c>
      <c r="AJ18">
        <v>8.2052825911741404E-3</v>
      </c>
      <c r="AK18">
        <v>8.1626735569469804E-3</v>
      </c>
      <c r="AL18">
        <v>7.9560983042404401E-3</v>
      </c>
      <c r="AM18">
        <v>7.8426827902812E-3</v>
      </c>
      <c r="AN18">
        <v>2.3748094866398301E-2</v>
      </c>
      <c r="AO18">
        <v>2.9167088017931098E-2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3.2126376510261401E-2</v>
      </c>
      <c r="AV18">
        <v>0</v>
      </c>
      <c r="AW18">
        <v>0</v>
      </c>
      <c r="AX18">
        <v>0</v>
      </c>
      <c r="AY18">
        <v>0</v>
      </c>
      <c r="AZ18">
        <v>7.5364958594277597E-3</v>
      </c>
      <c r="BA18">
        <v>0</v>
      </c>
      <c r="BB18">
        <v>0</v>
      </c>
      <c r="BC18">
        <v>4.6525513550801402E-2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P18">
        <f t="shared" si="0"/>
        <v>0.99437447557443548</v>
      </c>
    </row>
    <row r="19" spans="1:68" x14ac:dyDescent="0.25">
      <c r="A19" t="s">
        <v>37</v>
      </c>
      <c r="B19">
        <v>0</v>
      </c>
      <c r="C19">
        <v>2.5337804335473099E-2</v>
      </c>
      <c r="D19">
        <v>8.7963885037396106E-2</v>
      </c>
      <c r="E19">
        <v>0</v>
      </c>
      <c r="F19">
        <v>2.8037276509347901E-2</v>
      </c>
      <c r="G19">
        <v>0.109525641013842</v>
      </c>
      <c r="H19">
        <v>5.1048472681233997E-2</v>
      </c>
      <c r="I19">
        <v>9.4665328511828406E-2</v>
      </c>
      <c r="J19">
        <v>7.7558401075655398E-2</v>
      </c>
      <c r="K19">
        <v>8.9954581162712006E-3</v>
      </c>
      <c r="L19">
        <v>1.47047141923786E-2</v>
      </c>
      <c r="M19">
        <v>8.6001202004107394E-3</v>
      </c>
      <c r="N19">
        <v>0.12813543764010199</v>
      </c>
      <c r="O19">
        <v>0</v>
      </c>
      <c r="P19">
        <v>0</v>
      </c>
      <c r="Q19">
        <v>0</v>
      </c>
      <c r="R19">
        <v>0</v>
      </c>
      <c r="S19">
        <v>1.72937835165295E-2</v>
      </c>
      <c r="T19">
        <v>2.5975992736026202E-2</v>
      </c>
      <c r="U19">
        <v>8.4797185176049894E-2</v>
      </c>
      <c r="V19">
        <v>8.7540108578165708E-3</v>
      </c>
      <c r="W19">
        <v>8.8453252965281504E-3</v>
      </c>
      <c r="X19">
        <v>0</v>
      </c>
      <c r="Y19">
        <v>0</v>
      </c>
      <c r="Z19">
        <v>0</v>
      </c>
      <c r="AA19">
        <v>0</v>
      </c>
      <c r="AB19">
        <v>1.6970750869122701E-2</v>
      </c>
      <c r="AC19">
        <v>7.2787283412918305E-2</v>
      </c>
      <c r="AD19">
        <v>2.4907789379388E-2</v>
      </c>
      <c r="AE19">
        <v>0</v>
      </c>
      <c r="AF19">
        <v>1.8664090647699898E-2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9.1970916676843706E-3</v>
      </c>
      <c r="AM19">
        <v>0</v>
      </c>
      <c r="AN19">
        <v>1.8301550757420799E-2</v>
      </c>
      <c r="AO19">
        <v>5.05748619340258E-2</v>
      </c>
      <c r="AP19">
        <v>8.9511455147132206E-3</v>
      </c>
      <c r="AQ19">
        <v>1.8447538471946998E-2</v>
      </c>
      <c r="AR19">
        <v>0</v>
      </c>
      <c r="AS19">
        <v>9.3871422704114305E-3</v>
      </c>
      <c r="AT19">
        <v>0</v>
      </c>
      <c r="AU19">
        <v>2.73539307019516E-2</v>
      </c>
      <c r="AV19">
        <v>0</v>
      </c>
      <c r="AW19">
        <v>9.0273795432274494E-3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8.9637616465168997E-3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P19">
        <f t="shared" si="0"/>
        <v>1.0737731537139172</v>
      </c>
    </row>
    <row r="20" spans="1:68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0.18986231603312101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P20">
        <f t="shared" si="0"/>
        <v>0.18986231603312101</v>
      </c>
    </row>
    <row r="21" spans="1:68" x14ac:dyDescent="0.25">
      <c r="A21" t="s">
        <v>40</v>
      </c>
      <c r="B21">
        <v>0</v>
      </c>
      <c r="C21">
        <v>0</v>
      </c>
      <c r="D21">
        <v>0</v>
      </c>
      <c r="E21">
        <v>0</v>
      </c>
      <c r="F21">
        <v>0</v>
      </c>
      <c r="G21">
        <v>7.8327083921007706E-2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3.0814313502799302E-2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3.2279578942605899E-2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P21">
        <f t="shared" si="0"/>
        <v>0.1414209763664129</v>
      </c>
    </row>
    <row r="22" spans="1:68" x14ac:dyDescent="0.25">
      <c r="A22" t="s">
        <v>41</v>
      </c>
      <c r="B22">
        <v>0</v>
      </c>
      <c r="C22">
        <v>0</v>
      </c>
      <c r="D22">
        <v>0.171498206484507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P22">
        <f t="shared" si="0"/>
        <v>0.171498206484507</v>
      </c>
    </row>
    <row r="23" spans="1:68" x14ac:dyDescent="0.25">
      <c r="A23" t="s">
        <v>42</v>
      </c>
      <c r="B23">
        <v>0</v>
      </c>
      <c r="C23">
        <v>0</v>
      </c>
      <c r="D23">
        <v>0</v>
      </c>
      <c r="E23">
        <v>0</v>
      </c>
      <c r="F23">
        <v>0</v>
      </c>
      <c r="G23">
        <v>6.3860284355993696E-2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3.9143073662259303E-2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3.8149730915000402E-2</v>
      </c>
      <c r="BL23">
        <v>0</v>
      </c>
      <c r="BM23">
        <v>0</v>
      </c>
      <c r="BN23">
        <v>0</v>
      </c>
      <c r="BP23">
        <f t="shared" si="0"/>
        <v>0.1411530889332534</v>
      </c>
    </row>
    <row r="24" spans="1:68" x14ac:dyDescent="0.25">
      <c r="A24" t="s">
        <v>43</v>
      </c>
      <c r="B24">
        <v>0</v>
      </c>
      <c r="C24">
        <v>5.38609911529788E-2</v>
      </c>
      <c r="D24">
        <v>0</v>
      </c>
      <c r="E24">
        <v>0</v>
      </c>
      <c r="F24">
        <v>0</v>
      </c>
      <c r="G24">
        <v>0</v>
      </c>
      <c r="H24">
        <v>1.35643231900311E-2</v>
      </c>
      <c r="I24">
        <v>0.12348306395255</v>
      </c>
      <c r="J24">
        <v>0</v>
      </c>
      <c r="K24">
        <v>0</v>
      </c>
      <c r="L24">
        <v>3.5165311853924602E-2</v>
      </c>
      <c r="M24">
        <v>0</v>
      </c>
      <c r="N24">
        <v>0</v>
      </c>
      <c r="O24">
        <v>1.4371837823597799E-2</v>
      </c>
      <c r="P24">
        <v>0</v>
      </c>
      <c r="Q24">
        <v>0</v>
      </c>
      <c r="R24">
        <v>0</v>
      </c>
      <c r="S24">
        <v>0</v>
      </c>
      <c r="T24">
        <v>0</v>
      </c>
      <c r="U24">
        <v>8.1114652676385998E-2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1.43312107202095E-2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1.3776265739875299E-2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P24">
        <f t="shared" si="0"/>
        <v>0.34966765710955305</v>
      </c>
    </row>
    <row r="25" spans="1:68" x14ac:dyDescent="0.25">
      <c r="A25" t="s">
        <v>44</v>
      </c>
      <c r="B25">
        <v>0</v>
      </c>
      <c r="C25">
        <v>0</v>
      </c>
      <c r="D25">
        <v>0</v>
      </c>
      <c r="E25">
        <v>0</v>
      </c>
      <c r="F25">
        <v>0</v>
      </c>
      <c r="G25">
        <v>9.6928368439184606E-2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2.34838967762253E-2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2.44886465295228E-2</v>
      </c>
      <c r="AR25">
        <v>0</v>
      </c>
      <c r="AS25">
        <v>0</v>
      </c>
      <c r="AT25">
        <v>0</v>
      </c>
      <c r="AU25">
        <v>2.4649520849789702E-2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7.1395018106156297E-2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P25">
        <f t="shared" si="0"/>
        <v>0.24094545070087869</v>
      </c>
    </row>
    <row r="26" spans="1:68" x14ac:dyDescent="0.25">
      <c r="A26" t="s">
        <v>46</v>
      </c>
      <c r="B26">
        <v>1.8330979972986099E-2</v>
      </c>
      <c r="C26">
        <v>4.79818878177364E-2</v>
      </c>
      <c r="D26">
        <v>6.6630450026289603E-2</v>
      </c>
      <c r="E26">
        <v>0</v>
      </c>
      <c r="F26">
        <v>1.76979483354179E-2</v>
      </c>
      <c r="G26">
        <v>1.38271571093592E-2</v>
      </c>
      <c r="H26">
        <v>6.4446575744491502E-2</v>
      </c>
      <c r="I26">
        <v>0.325939210886383</v>
      </c>
      <c r="J26">
        <v>3.2638086293365398E-2</v>
      </c>
      <c r="K26">
        <v>1.7034588178573999E-2</v>
      </c>
      <c r="L26">
        <v>0</v>
      </c>
      <c r="M26">
        <v>0</v>
      </c>
      <c r="N26">
        <v>0.14558909950338</v>
      </c>
      <c r="O26">
        <v>0</v>
      </c>
      <c r="P26">
        <v>0</v>
      </c>
      <c r="Q26">
        <v>1.7517751043275399E-2</v>
      </c>
      <c r="R26">
        <v>0</v>
      </c>
      <c r="S26">
        <v>0</v>
      </c>
      <c r="T26">
        <v>0</v>
      </c>
      <c r="U26">
        <v>0.289042892214044</v>
      </c>
      <c r="V26">
        <v>3.3154724961464099E-2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1.5722524598240001E-2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1.74164191500388E-2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3.45827820308739E-2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P26">
        <f t="shared" si="0"/>
        <v>1.1575530778659191</v>
      </c>
    </row>
    <row r="27" spans="1:68" x14ac:dyDescent="0.25">
      <c r="A27" t="s">
        <v>47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1.52719879033856E-2</v>
      </c>
      <c r="I27">
        <v>1.54476467628968E-2</v>
      </c>
      <c r="J27">
        <v>0</v>
      </c>
      <c r="K27">
        <v>0</v>
      </c>
      <c r="L27">
        <v>0</v>
      </c>
      <c r="M27">
        <v>0</v>
      </c>
      <c r="N27">
        <v>1.5333527142754501E-2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1.5221081277041E-2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1.6169703906205E-2</v>
      </c>
      <c r="BG27">
        <v>0</v>
      </c>
      <c r="BH27">
        <v>0</v>
      </c>
      <c r="BI27">
        <v>1.6158260379024399E-2</v>
      </c>
      <c r="BJ27">
        <v>0</v>
      </c>
      <c r="BK27">
        <v>0</v>
      </c>
      <c r="BL27">
        <v>0</v>
      </c>
      <c r="BM27">
        <v>0</v>
      </c>
      <c r="BN27">
        <v>4.7665181452111599E-2</v>
      </c>
      <c r="BP27">
        <f t="shared" si="0"/>
        <v>0.14126738882341891</v>
      </c>
    </row>
    <row r="28" spans="1:68" x14ac:dyDescent="0.25">
      <c r="A28" t="s">
        <v>48</v>
      </c>
      <c r="B28">
        <v>0</v>
      </c>
      <c r="C28">
        <v>0</v>
      </c>
      <c r="D28">
        <v>0</v>
      </c>
      <c r="E28">
        <v>0</v>
      </c>
      <c r="F28">
        <v>0</v>
      </c>
      <c r="G28">
        <v>2.42575387330503E-2</v>
      </c>
      <c r="H28">
        <v>1.41326530009945E-2</v>
      </c>
      <c r="I28">
        <v>1.42952071965405E-2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2.9385697130023401E-2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1.5321476603688799E-2</v>
      </c>
      <c r="AR28">
        <v>0</v>
      </c>
      <c r="AS28">
        <v>0</v>
      </c>
      <c r="AT28">
        <v>0</v>
      </c>
      <c r="AU28">
        <v>3.02914928121675E-2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1.51674919142045E-2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1.47030732334633E-2</v>
      </c>
      <c r="BP28">
        <f t="shared" si="0"/>
        <v>0.15755463062413277</v>
      </c>
    </row>
    <row r="29" spans="1:68" x14ac:dyDescent="0.25">
      <c r="A29" t="s">
        <v>49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2.7650585313197699E-2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5.9085142387003999E-2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P29">
        <f t="shared" si="0"/>
        <v>8.6735727700201701E-2</v>
      </c>
    </row>
    <row r="30" spans="1:68" x14ac:dyDescent="0.25">
      <c r="A30" t="s">
        <v>50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5.6040335364345099E-2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0.109778151979459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5.62687606443628E-2</v>
      </c>
      <c r="BE30">
        <v>0</v>
      </c>
      <c r="BF30">
        <v>5.8659784467777698E-2</v>
      </c>
      <c r="BG30">
        <v>0</v>
      </c>
      <c r="BH30">
        <v>5.94172278827131E-2</v>
      </c>
      <c r="BI30">
        <v>5.8618270112174103E-2</v>
      </c>
      <c r="BJ30">
        <v>0</v>
      </c>
      <c r="BK30">
        <v>0</v>
      </c>
      <c r="BL30">
        <v>0</v>
      </c>
      <c r="BM30">
        <v>0</v>
      </c>
      <c r="BN30">
        <v>0</v>
      </c>
      <c r="BP30">
        <f t="shared" si="0"/>
        <v>0.39878253045083178</v>
      </c>
    </row>
    <row r="31" spans="1:68" x14ac:dyDescent="0.25">
      <c r="A31" t="s">
        <v>51</v>
      </c>
      <c r="B31">
        <v>0</v>
      </c>
      <c r="C31">
        <v>0</v>
      </c>
      <c r="D31">
        <v>0</v>
      </c>
      <c r="E31">
        <v>0</v>
      </c>
      <c r="F31">
        <v>0</v>
      </c>
      <c r="G31">
        <v>0.111714568152481</v>
      </c>
      <c r="H31">
        <v>0</v>
      </c>
      <c r="I31">
        <v>0.39500699131587802</v>
      </c>
      <c r="J31">
        <v>0.13184741038050299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0.79377339655318502</v>
      </c>
      <c r="T31">
        <v>0</v>
      </c>
      <c r="U31">
        <v>0.129737851814415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0.13393446505273399</v>
      </c>
      <c r="AY31">
        <v>0</v>
      </c>
      <c r="AZ31">
        <v>0.133292313507961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P31">
        <f t="shared" si="0"/>
        <v>1.8293069967771571</v>
      </c>
    </row>
    <row r="32" spans="1:68" x14ac:dyDescent="0.25">
      <c r="A32" t="s">
        <v>52</v>
      </c>
      <c r="B32">
        <v>0</v>
      </c>
      <c r="C32">
        <v>0</v>
      </c>
      <c r="D32">
        <v>0</v>
      </c>
      <c r="E32">
        <v>0</v>
      </c>
      <c r="F32">
        <v>4.9036261068574498E-2</v>
      </c>
      <c r="G32">
        <v>0</v>
      </c>
      <c r="H32">
        <v>0</v>
      </c>
      <c r="I32">
        <v>2.25772501063362E-2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2.5014374555595902E-2</v>
      </c>
      <c r="Q32">
        <v>4.8536982774058102E-2</v>
      </c>
      <c r="R32">
        <v>7.2227652937586401E-2</v>
      </c>
      <c r="S32">
        <v>4.5369375468613103E-2</v>
      </c>
      <c r="T32">
        <v>0</v>
      </c>
      <c r="U32">
        <v>2.22461171047766E-2</v>
      </c>
      <c r="V32">
        <v>0</v>
      </c>
      <c r="W32">
        <v>2.32052681899617E-2</v>
      </c>
      <c r="X32">
        <v>6.8660855261656301E-2</v>
      </c>
      <c r="Y32">
        <v>2.4303842430564399E-2</v>
      </c>
      <c r="Z32">
        <v>2.4392672264009499E-2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4.9767599786972302E-2</v>
      </c>
      <c r="AK32">
        <v>4.9509162696090403E-2</v>
      </c>
      <c r="AL32">
        <v>4.8256219316218298E-2</v>
      </c>
      <c r="AM32">
        <v>0</v>
      </c>
      <c r="AN32">
        <v>0</v>
      </c>
      <c r="AO32">
        <v>2.2113436485861501E-2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2.43570625234781E-2</v>
      </c>
      <c r="AV32">
        <v>0</v>
      </c>
      <c r="AW32">
        <v>0</v>
      </c>
      <c r="AX32">
        <v>2.29657093304645E-2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P32">
        <f t="shared" si="0"/>
        <v>0.64253984230081784</v>
      </c>
    </row>
    <row r="33" spans="1:68" x14ac:dyDescent="0.25">
      <c r="A33" t="s">
        <v>53</v>
      </c>
      <c r="B33">
        <v>0</v>
      </c>
      <c r="C33">
        <v>0</v>
      </c>
      <c r="D33">
        <v>0</v>
      </c>
      <c r="E33">
        <v>1.2859191891614E-2</v>
      </c>
      <c r="F33">
        <v>0</v>
      </c>
      <c r="G33">
        <v>0</v>
      </c>
      <c r="H33">
        <v>0</v>
      </c>
      <c r="I33">
        <v>6.1772843322367703E-2</v>
      </c>
      <c r="J33">
        <v>0</v>
      </c>
      <c r="K33">
        <v>1.29137570622998E-2</v>
      </c>
      <c r="L33">
        <v>1.05549436335791E-2</v>
      </c>
      <c r="M33">
        <v>0</v>
      </c>
      <c r="N33">
        <v>2.45265983694988E-2</v>
      </c>
      <c r="O33">
        <v>1.29412136683855E-2</v>
      </c>
      <c r="P33">
        <v>0</v>
      </c>
      <c r="Q33">
        <v>0</v>
      </c>
      <c r="R33">
        <v>0</v>
      </c>
      <c r="S33">
        <v>0</v>
      </c>
      <c r="T33">
        <v>0</v>
      </c>
      <c r="U33">
        <v>3.6520104972183803E-2</v>
      </c>
      <c r="V33">
        <v>1.2567138669024E-2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1.1919094312070401E-2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1.2850142495490401E-2</v>
      </c>
      <c r="AQ33">
        <v>0</v>
      </c>
      <c r="AR33">
        <v>0</v>
      </c>
      <c r="AS33">
        <v>0</v>
      </c>
      <c r="AT33">
        <v>1.26717921485717E-2</v>
      </c>
      <c r="AU33">
        <v>1.30896433592057E-2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1.28050858948751E-2</v>
      </c>
      <c r="BN33">
        <v>0</v>
      </c>
      <c r="BP33">
        <f t="shared" si="0"/>
        <v>0.24799154979916604</v>
      </c>
    </row>
    <row r="34" spans="1:68" x14ac:dyDescent="0.25">
      <c r="A34" t="s">
        <v>228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P34">
        <f t="shared" si="0"/>
        <v>0</v>
      </c>
    </row>
    <row r="35" spans="1:68" x14ac:dyDescent="0.25">
      <c r="A35" t="s">
        <v>55</v>
      </c>
      <c r="B35">
        <v>0</v>
      </c>
      <c r="C35">
        <v>1.42686504172261E-2</v>
      </c>
      <c r="D35">
        <v>3.71517765012837E-2</v>
      </c>
      <c r="E35">
        <v>0</v>
      </c>
      <c r="F35">
        <v>0</v>
      </c>
      <c r="G35">
        <v>0</v>
      </c>
      <c r="H35">
        <v>5.0307729999464097E-2</v>
      </c>
      <c r="I35">
        <v>2.1808444717533002E-2</v>
      </c>
      <c r="J35">
        <v>0</v>
      </c>
      <c r="K35">
        <v>0</v>
      </c>
      <c r="L35">
        <v>0</v>
      </c>
      <c r="M35">
        <v>0</v>
      </c>
      <c r="N35">
        <v>7.2157782163675402E-3</v>
      </c>
      <c r="O35">
        <v>0</v>
      </c>
      <c r="P35">
        <v>8.0541932265151897E-3</v>
      </c>
      <c r="Q35">
        <v>0</v>
      </c>
      <c r="R35">
        <v>0</v>
      </c>
      <c r="S35">
        <v>0</v>
      </c>
      <c r="T35">
        <v>0</v>
      </c>
      <c r="U35">
        <v>2.1488587528342502E-2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2.1502922810215999E-2</v>
      </c>
      <c r="AC35">
        <v>0</v>
      </c>
      <c r="AD35">
        <v>1.4026493164714399E-2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7.7688313551491396E-3</v>
      </c>
      <c r="AM35">
        <v>0</v>
      </c>
      <c r="AN35">
        <v>0</v>
      </c>
      <c r="AO35">
        <v>7.1201416594905602E-3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7.84255019282574E-3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5.15844007882022E-2</v>
      </c>
      <c r="BL35">
        <v>0</v>
      </c>
      <c r="BM35">
        <v>0</v>
      </c>
      <c r="BN35">
        <v>0</v>
      </c>
      <c r="BP35">
        <f t="shared" si="0"/>
        <v>0.27014050057733019</v>
      </c>
    </row>
    <row r="36" spans="1:68" x14ac:dyDescent="0.25">
      <c r="A36" t="s">
        <v>56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6.1053371618630198E-2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6.0157922168223597E-2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P36">
        <f t="shared" si="0"/>
        <v>0.1212112937868538</v>
      </c>
    </row>
    <row r="37" spans="1:68" x14ac:dyDescent="0.25">
      <c r="A37" t="s">
        <v>58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3.1525931529925902E-2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3.10635512008203E-2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P37">
        <f t="shared" si="0"/>
        <v>6.2589482730746201E-2</v>
      </c>
    </row>
    <row r="38" spans="1:68" x14ac:dyDescent="0.25">
      <c r="A38" t="s">
        <v>59</v>
      </c>
      <c r="B38">
        <v>0</v>
      </c>
      <c r="C38">
        <v>0</v>
      </c>
      <c r="D38">
        <v>0</v>
      </c>
      <c r="E38">
        <v>0</v>
      </c>
      <c r="F38">
        <v>0</v>
      </c>
      <c r="G38">
        <v>0.11789388020295501</v>
      </c>
      <c r="H38">
        <v>0</v>
      </c>
      <c r="I38">
        <v>7.9401175068063795E-2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4.2335835768614098E-2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3.8885002236778703E-2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1.9931205290522801E-2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4.0245177212139299E-2</v>
      </c>
      <c r="BL38">
        <v>0</v>
      </c>
      <c r="BM38">
        <v>0</v>
      </c>
      <c r="BN38">
        <v>0</v>
      </c>
      <c r="BP38">
        <f t="shared" si="0"/>
        <v>0.33869227577907368</v>
      </c>
    </row>
    <row r="39" spans="1:68" x14ac:dyDescent="0.25">
      <c r="A39" t="s">
        <v>60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4.4565357416079497E-2</v>
      </c>
      <c r="J39">
        <v>0</v>
      </c>
      <c r="K39">
        <v>0</v>
      </c>
      <c r="L39">
        <v>0</v>
      </c>
      <c r="M39">
        <v>0</v>
      </c>
      <c r="N39">
        <v>7.3726884106744495E-2</v>
      </c>
      <c r="O39">
        <v>0</v>
      </c>
      <c r="P39">
        <v>0</v>
      </c>
      <c r="Q39">
        <v>0</v>
      </c>
      <c r="R39">
        <v>1.5841173222935399E-2</v>
      </c>
      <c r="S39">
        <v>0</v>
      </c>
      <c r="T39">
        <v>1.49461307603734E-2</v>
      </c>
      <c r="U39">
        <v>4.3911732173977001E-2</v>
      </c>
      <c r="V39">
        <v>0</v>
      </c>
      <c r="W39">
        <v>0</v>
      </c>
      <c r="X39">
        <v>1.5058893063778099E-2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4.3649833174927398E-2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1.5038264443142799E-2</v>
      </c>
      <c r="BA39">
        <v>0</v>
      </c>
      <c r="BB39">
        <v>0</v>
      </c>
      <c r="BC39">
        <v>0</v>
      </c>
      <c r="BD39">
        <v>1.4915669896051999E-2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0.150588930637781</v>
      </c>
      <c r="BL39">
        <v>0</v>
      </c>
      <c r="BM39">
        <v>0</v>
      </c>
      <c r="BN39">
        <v>0</v>
      </c>
      <c r="BP39">
        <f t="shared" si="0"/>
        <v>0.43224286889579111</v>
      </c>
    </row>
    <row r="40" spans="1:68" x14ac:dyDescent="0.25">
      <c r="A40" t="s">
        <v>61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0.29190831308123599</v>
      </c>
      <c r="J40">
        <v>0</v>
      </c>
      <c r="K40">
        <v>0</v>
      </c>
      <c r="L40">
        <v>0</v>
      </c>
      <c r="M40">
        <v>0</v>
      </c>
      <c r="N40">
        <v>0.19316789197853901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0.28762699115604501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0.205741767636656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P40">
        <f t="shared" si="0"/>
        <v>0.97844496385247592</v>
      </c>
    </row>
    <row r="41" spans="1:68" x14ac:dyDescent="0.25">
      <c r="A41" t="s">
        <v>63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0.78903341487693901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P41">
        <f t="shared" si="0"/>
        <v>0.78903341487693901</v>
      </c>
    </row>
    <row r="42" spans="1:68" x14ac:dyDescent="0.25">
      <c r="A42" t="s">
        <v>64</v>
      </c>
      <c r="B42">
        <v>0</v>
      </c>
      <c r="C42">
        <v>3.5815127650348902E-2</v>
      </c>
      <c r="D42">
        <v>0</v>
      </c>
      <c r="E42">
        <v>0</v>
      </c>
      <c r="F42">
        <v>0</v>
      </c>
      <c r="G42">
        <v>0</v>
      </c>
      <c r="H42">
        <v>0.18039325164356301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7.6452986876577395E-2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P42">
        <f t="shared" si="0"/>
        <v>0.29266136617048932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E49"/>
  <sheetViews>
    <sheetView workbookViewId="0"/>
  </sheetViews>
  <sheetFormatPr defaultRowHeight="15" x14ac:dyDescent="0.25"/>
  <cols>
    <col min="4" max="4" width="11.42578125" customWidth="1"/>
    <col min="5" max="5" width="15.42578125" customWidth="1"/>
  </cols>
  <sheetData>
    <row r="1" spans="1:3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E1" t="s">
        <v>529</v>
      </c>
    </row>
    <row r="2" spans="1:31" x14ac:dyDescent="0.25">
      <c r="A2" t="s">
        <v>826</v>
      </c>
      <c r="B2">
        <v>4.9706279441624496E-3</v>
      </c>
      <c r="C2">
        <v>1.88787344830714E-2</v>
      </c>
      <c r="D2">
        <v>0.21443214204831901</v>
      </c>
      <c r="E2">
        <v>11.992787953725699</v>
      </c>
      <c r="F2">
        <v>1.0049145487112899E-2</v>
      </c>
      <c r="G2">
        <v>5.2328031532732798E-3</v>
      </c>
      <c r="H2">
        <v>1.8519139540536699E-2</v>
      </c>
      <c r="I2">
        <v>1.70073730474316E-2</v>
      </c>
      <c r="J2">
        <v>0.105108629824668</v>
      </c>
      <c r="K2">
        <v>0.64336608382621496</v>
      </c>
      <c r="L2">
        <v>0.27693170560040398</v>
      </c>
      <c r="M2">
        <v>0.23378121697212101</v>
      </c>
      <c r="N2">
        <v>1.0581322237475399</v>
      </c>
      <c r="O2">
        <v>0.168082952069701</v>
      </c>
      <c r="P2">
        <v>1.2799102777300599</v>
      </c>
      <c r="Q2">
        <v>0.39715043947890899</v>
      </c>
      <c r="R2">
        <v>9.5970483951528296E-2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E2">
        <f>SUM(B2:AC2)</f>
        <v>16.540311932630754</v>
      </c>
    </row>
    <row r="3" spans="1:31" x14ac:dyDescent="0.25">
      <c r="A3" t="s">
        <v>828</v>
      </c>
      <c r="B3">
        <v>0</v>
      </c>
      <c r="C3">
        <v>1.26419939994705E-2</v>
      </c>
      <c r="D3">
        <v>0.16051749118969599</v>
      </c>
      <c r="E3">
        <v>13.1870236231248</v>
      </c>
      <c r="F3">
        <v>5.0934214021471696E-3</v>
      </c>
      <c r="G3">
        <v>5.1994181235500104E-3</v>
      </c>
      <c r="H3">
        <v>4.2196166638232502E-2</v>
      </c>
      <c r="I3">
        <v>0</v>
      </c>
      <c r="J3">
        <v>0.27825162942341303</v>
      </c>
      <c r="K3">
        <v>0.63101573397356803</v>
      </c>
      <c r="L3">
        <v>0.23121187199031501</v>
      </c>
      <c r="M3">
        <v>0.167762900737737</v>
      </c>
      <c r="N3">
        <v>1.3499822543350599</v>
      </c>
      <c r="O3">
        <v>6.8408607776856603E-2</v>
      </c>
      <c r="P3">
        <v>0.86128251524240396</v>
      </c>
      <c r="Q3">
        <v>0.305781333258205</v>
      </c>
      <c r="R3">
        <v>1.42876410738936E-2</v>
      </c>
      <c r="S3">
        <v>6.0781930176711397E-3</v>
      </c>
      <c r="T3">
        <v>1.0004359845734801E-2</v>
      </c>
      <c r="U3">
        <v>5.7222325426031E-2</v>
      </c>
      <c r="V3">
        <v>9.7928184565263705E-3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E3">
        <f t="shared" ref="AE3:AE47" si="0">SUM(B3:AC3)</f>
        <v>17.40375429903531</v>
      </c>
    </row>
    <row r="4" spans="1:31" x14ac:dyDescent="0.25">
      <c r="A4" t="s">
        <v>829</v>
      </c>
      <c r="B4">
        <v>6.33938956342536E-2</v>
      </c>
      <c r="C4">
        <v>7.0338330726859702E-2</v>
      </c>
      <c r="D4">
        <v>4.2961112663412697</v>
      </c>
      <c r="E4">
        <v>12.992698875888699</v>
      </c>
      <c r="F4">
        <v>8.5267910771729301E-3</v>
      </c>
      <c r="G4">
        <v>0</v>
      </c>
      <c r="H4">
        <v>0</v>
      </c>
      <c r="I4">
        <v>1.7562787705996698E-2</v>
      </c>
      <c r="J4">
        <v>0.58682264492123004</v>
      </c>
      <c r="K4">
        <v>1.51252557554837</v>
      </c>
      <c r="L4">
        <v>1.2237196152404</v>
      </c>
      <c r="M4">
        <v>0.62744175358553</v>
      </c>
      <c r="N4">
        <v>4.3931439709645899</v>
      </c>
      <c r="O4">
        <v>0.97112561078512105</v>
      </c>
      <c r="P4">
        <v>1.53904996257645</v>
      </c>
      <c r="Q4">
        <v>0.29386282650253798</v>
      </c>
      <c r="R4">
        <v>0.251596046018843</v>
      </c>
      <c r="S4">
        <v>1.9957713302269E-2</v>
      </c>
      <c r="T4">
        <v>7.8247861892932306E-3</v>
      </c>
      <c r="U4">
        <v>0</v>
      </c>
      <c r="V4">
        <v>7.9810415202622199E-3</v>
      </c>
      <c r="W4">
        <v>1.5986640091355999E-2</v>
      </c>
      <c r="X4">
        <v>3.1189542949618999E-2</v>
      </c>
      <c r="Y4">
        <v>0</v>
      </c>
      <c r="Z4">
        <v>0</v>
      </c>
      <c r="AA4">
        <v>0</v>
      </c>
      <c r="AB4">
        <v>0</v>
      </c>
      <c r="AC4">
        <v>0</v>
      </c>
      <c r="AE4">
        <f t="shared" si="0"/>
        <v>28.930859677570123</v>
      </c>
    </row>
    <row r="5" spans="1:31" x14ac:dyDescent="0.25">
      <c r="A5" t="s">
        <v>830</v>
      </c>
      <c r="B5">
        <v>0.11256654207700501</v>
      </c>
      <c r="C5">
        <v>4.2701854762380899E-2</v>
      </c>
      <c r="D5">
        <v>5.8598032233117898</v>
      </c>
      <c r="E5">
        <v>12.6702848275573</v>
      </c>
      <c r="F5">
        <v>0</v>
      </c>
      <c r="G5">
        <v>0</v>
      </c>
      <c r="H5">
        <v>0</v>
      </c>
      <c r="I5">
        <v>2.1585340505805701E-2</v>
      </c>
      <c r="J5">
        <v>0.52582782218869595</v>
      </c>
      <c r="K5">
        <v>1.59647741024104</v>
      </c>
      <c r="L5">
        <v>1.2098745971057501</v>
      </c>
      <c r="M5">
        <v>0.91582209527386604</v>
      </c>
      <c r="N5">
        <v>3.3671849399240599</v>
      </c>
      <c r="O5">
        <v>0.93264505366297301</v>
      </c>
      <c r="P5">
        <v>2.4364708443016201</v>
      </c>
      <c r="Q5">
        <v>0.257711464011883</v>
      </c>
      <c r="R5">
        <v>0.20089471536216</v>
      </c>
      <c r="S5">
        <v>2.0451097412202999E-2</v>
      </c>
      <c r="T5">
        <v>0</v>
      </c>
      <c r="U5">
        <v>0</v>
      </c>
      <c r="V5">
        <v>0</v>
      </c>
      <c r="W5">
        <v>0</v>
      </c>
      <c r="X5">
        <v>0</v>
      </c>
      <c r="Y5">
        <v>1.9906731040583901E-2</v>
      </c>
      <c r="Z5">
        <v>1.0375760792643801E-2</v>
      </c>
      <c r="AA5">
        <v>0</v>
      </c>
      <c r="AB5">
        <v>0</v>
      </c>
      <c r="AC5">
        <v>0</v>
      </c>
      <c r="AE5">
        <f t="shared" si="0"/>
        <v>30.20058431953176</v>
      </c>
    </row>
    <row r="6" spans="1:31" x14ac:dyDescent="0.25">
      <c r="A6" t="s">
        <v>831</v>
      </c>
      <c r="B6">
        <v>6.6397079531769307E-2</v>
      </c>
      <c r="C6">
        <v>6.3206151923203696E-2</v>
      </c>
      <c r="D6">
        <v>7.2335929423222103</v>
      </c>
      <c r="E6">
        <v>17.743374228433598</v>
      </c>
      <c r="F6">
        <v>4.9894494543914703E-2</v>
      </c>
      <c r="G6">
        <v>1.01865649320763E-2</v>
      </c>
      <c r="H6">
        <v>0</v>
      </c>
      <c r="I6">
        <v>0</v>
      </c>
      <c r="J6">
        <v>0.58273945886317602</v>
      </c>
      <c r="K6">
        <v>1.2425934139652</v>
      </c>
      <c r="L6">
        <v>1.36998083059926</v>
      </c>
      <c r="M6">
        <v>0.58165760186337701</v>
      </c>
      <c r="N6">
        <v>3.2329731721807402</v>
      </c>
      <c r="O6">
        <v>0.32948042387388898</v>
      </c>
      <c r="P6">
        <v>1.5920398025045901</v>
      </c>
      <c r="Q6">
        <v>0.28093218104408302</v>
      </c>
      <c r="R6">
        <v>0.14463971668718001</v>
      </c>
      <c r="S6">
        <v>9.8468330153368908E-3</v>
      </c>
      <c r="T6">
        <v>1.86753690421399E-2</v>
      </c>
      <c r="U6">
        <v>0</v>
      </c>
      <c r="V6">
        <v>0</v>
      </c>
      <c r="W6">
        <v>7.5192188240409796E-2</v>
      </c>
      <c r="X6">
        <v>0</v>
      </c>
      <c r="Y6">
        <v>0</v>
      </c>
      <c r="Z6">
        <v>0</v>
      </c>
      <c r="AA6">
        <v>3.6211552691702897E-2</v>
      </c>
      <c r="AB6">
        <v>0</v>
      </c>
      <c r="AC6">
        <v>0</v>
      </c>
      <c r="AE6">
        <f t="shared" si="0"/>
        <v>34.663614006257859</v>
      </c>
    </row>
    <row r="7" spans="1:31" x14ac:dyDescent="0.25">
      <c r="A7" t="s">
        <v>832</v>
      </c>
      <c r="B7">
        <v>4.5685544240092898E-2</v>
      </c>
      <c r="C7">
        <v>3.3549474770026698E-2</v>
      </c>
      <c r="D7">
        <v>6.1422764072678797</v>
      </c>
      <c r="E7">
        <v>20.6270486294551</v>
      </c>
      <c r="F7">
        <v>1.6368794201415099E-2</v>
      </c>
      <c r="G7">
        <v>1.6413323021331899E-2</v>
      </c>
      <c r="H7">
        <v>1.81842602249596E-2</v>
      </c>
      <c r="I7">
        <v>8.8676330726654897E-3</v>
      </c>
      <c r="J7">
        <v>0.58193842039367305</v>
      </c>
      <c r="K7">
        <v>1.5462834908277501</v>
      </c>
      <c r="L7">
        <v>1.05514964974654</v>
      </c>
      <c r="M7">
        <v>0.67205244905661399</v>
      </c>
      <c r="N7">
        <v>4.17436609054855</v>
      </c>
      <c r="O7">
        <v>0.63178403587870202</v>
      </c>
      <c r="P7">
        <v>2.1366121319079698</v>
      </c>
      <c r="Q7">
        <v>0.263368702258165</v>
      </c>
      <c r="R7">
        <v>0.261044701807293</v>
      </c>
      <c r="S7">
        <v>3.6259240039913501E-2</v>
      </c>
      <c r="T7">
        <v>7.8643607177288893E-3</v>
      </c>
      <c r="U7">
        <v>0</v>
      </c>
      <c r="V7">
        <v>0</v>
      </c>
      <c r="W7">
        <v>1.54706090836964E-2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E7">
        <f t="shared" si="0"/>
        <v>38.290587948520063</v>
      </c>
    </row>
    <row r="8" spans="1:31" x14ac:dyDescent="0.25">
      <c r="A8" t="s">
        <v>833</v>
      </c>
      <c r="B8">
        <v>1.38682194603887</v>
      </c>
      <c r="C8">
        <v>6.6201819927421204E-2</v>
      </c>
      <c r="D8">
        <v>5.0243931764935503</v>
      </c>
      <c r="E8">
        <v>34.307188804331297</v>
      </c>
      <c r="F8">
        <v>2.00043857693777E-2</v>
      </c>
      <c r="G8">
        <v>0</v>
      </c>
      <c r="H8">
        <v>0</v>
      </c>
      <c r="I8">
        <v>0.257012119982447</v>
      </c>
      <c r="J8">
        <v>0.24935508022816899</v>
      </c>
      <c r="K8">
        <v>1.1633420794881499</v>
      </c>
      <c r="L8">
        <v>1.00468524064219</v>
      </c>
      <c r="M8">
        <v>0.22210031480283299</v>
      </c>
      <c r="N8">
        <v>5.68004561113273</v>
      </c>
      <c r="O8">
        <v>0.48350849421836101</v>
      </c>
      <c r="P8">
        <v>1.2864514992593401</v>
      </c>
      <c r="Q8">
        <v>0.31771489218847399</v>
      </c>
      <c r="R8">
        <v>0.257950480912437</v>
      </c>
      <c r="S8">
        <v>0</v>
      </c>
      <c r="T8">
        <v>0</v>
      </c>
      <c r="U8">
        <v>0</v>
      </c>
      <c r="V8">
        <v>0</v>
      </c>
      <c r="W8">
        <v>1.9250477580857E-2</v>
      </c>
      <c r="X8">
        <v>5.5960242732546302E-2</v>
      </c>
      <c r="Y8">
        <v>0</v>
      </c>
      <c r="Z8">
        <v>0</v>
      </c>
      <c r="AA8">
        <v>0</v>
      </c>
      <c r="AB8">
        <v>0</v>
      </c>
      <c r="AC8">
        <v>0</v>
      </c>
      <c r="AE8">
        <f t="shared" si="0"/>
        <v>51.801986665729054</v>
      </c>
    </row>
    <row r="9" spans="1:31" x14ac:dyDescent="0.25">
      <c r="A9" t="s">
        <v>834</v>
      </c>
      <c r="B9">
        <v>7.3869395101356206E-2</v>
      </c>
      <c r="C9">
        <v>6.2639350679609698E-2</v>
      </c>
      <c r="D9">
        <v>3.15244050246856</v>
      </c>
      <c r="E9">
        <v>25.224843361802399</v>
      </c>
      <c r="F9">
        <v>0</v>
      </c>
      <c r="G9">
        <v>5.4506073732728498E-2</v>
      </c>
      <c r="H9">
        <v>3.4268137205237401E-2</v>
      </c>
      <c r="I9">
        <v>0</v>
      </c>
      <c r="J9">
        <v>0.219190249346285</v>
      </c>
      <c r="K9">
        <v>1.29021001028027</v>
      </c>
      <c r="L9">
        <v>0.73718285402486405</v>
      </c>
      <c r="M9">
        <v>0.196253294976901</v>
      </c>
      <c r="N9">
        <v>3.1447144924653698</v>
      </c>
      <c r="O9">
        <v>0.214321360431315</v>
      </c>
      <c r="P9">
        <v>1.36533246989523</v>
      </c>
      <c r="Q9">
        <v>0.27346099508671201</v>
      </c>
      <c r="R9">
        <v>0.15666907574042299</v>
      </c>
      <c r="S9">
        <v>2.02581437691207E-2</v>
      </c>
      <c r="T9">
        <v>8.7103916356686198E-3</v>
      </c>
      <c r="U9">
        <v>1.7552959168691901E-2</v>
      </c>
      <c r="V9">
        <v>0</v>
      </c>
      <c r="W9">
        <v>3.5592000283593599E-2</v>
      </c>
      <c r="X9">
        <v>0</v>
      </c>
      <c r="Y9">
        <v>0</v>
      </c>
      <c r="Z9">
        <v>2.8679504360746899E-2</v>
      </c>
      <c r="AA9">
        <v>0</v>
      </c>
      <c r="AB9">
        <v>0</v>
      </c>
      <c r="AC9">
        <v>0</v>
      </c>
      <c r="AE9">
        <f t="shared" si="0"/>
        <v>36.310694622455081</v>
      </c>
    </row>
    <row r="10" spans="1:31" x14ac:dyDescent="0.25">
      <c r="A10" t="s">
        <v>835</v>
      </c>
      <c r="B10">
        <v>0</v>
      </c>
      <c r="C10">
        <v>6.1500082804284199E-2</v>
      </c>
      <c r="D10">
        <v>4.1251027707765804</v>
      </c>
      <c r="E10">
        <v>13.662489395302901</v>
      </c>
      <c r="F10">
        <v>1.48296173552006E-2</v>
      </c>
      <c r="G10">
        <v>0</v>
      </c>
      <c r="H10">
        <v>0</v>
      </c>
      <c r="I10">
        <v>0</v>
      </c>
      <c r="J10">
        <v>0.20618885740962001</v>
      </c>
      <c r="K10">
        <v>1.31791298324152</v>
      </c>
      <c r="L10">
        <v>0.72657218923081202</v>
      </c>
      <c r="M10">
        <v>0.737933550106182</v>
      </c>
      <c r="N10">
        <v>2.29431092461301</v>
      </c>
      <c r="O10">
        <v>0.63828413268042805</v>
      </c>
      <c r="P10">
        <v>1.62569823842922</v>
      </c>
      <c r="Q10">
        <v>0.18534648955223901</v>
      </c>
      <c r="R10">
        <v>0.199031474741859</v>
      </c>
      <c r="S10">
        <v>8.3354240669292808E-3</v>
      </c>
      <c r="T10">
        <v>0</v>
      </c>
      <c r="U10">
        <v>0</v>
      </c>
      <c r="V10">
        <v>0</v>
      </c>
      <c r="W10">
        <v>0</v>
      </c>
      <c r="X10">
        <v>1.3148498166357299E-2</v>
      </c>
      <c r="Y10">
        <v>0</v>
      </c>
      <c r="Z10">
        <v>0</v>
      </c>
      <c r="AA10">
        <v>0</v>
      </c>
      <c r="AB10">
        <v>0</v>
      </c>
      <c r="AC10">
        <v>0</v>
      </c>
      <c r="AE10">
        <f t="shared" si="0"/>
        <v>25.816684628477141</v>
      </c>
    </row>
    <row r="11" spans="1:31" x14ac:dyDescent="0.25">
      <c r="A11" t="s">
        <v>836</v>
      </c>
      <c r="B11">
        <v>6.5985636977030401E-2</v>
      </c>
      <c r="C11">
        <v>8.2014754416732893E-2</v>
      </c>
      <c r="D11">
        <v>5.2677713149655796</v>
      </c>
      <c r="E11">
        <v>14.319950459364099</v>
      </c>
      <c r="F11">
        <v>0.22876316560225299</v>
      </c>
      <c r="G11">
        <v>3.2244723974273602E-2</v>
      </c>
      <c r="H11">
        <v>0</v>
      </c>
      <c r="I11">
        <v>0</v>
      </c>
      <c r="J11">
        <v>0.51794903464981801</v>
      </c>
      <c r="K11">
        <v>1.4884748956926801</v>
      </c>
      <c r="L11">
        <v>1.0663656595731501</v>
      </c>
      <c r="M11">
        <v>0.57533438159100503</v>
      </c>
      <c r="N11">
        <v>3.1708179401282202</v>
      </c>
      <c r="O11">
        <v>0.65485415637132705</v>
      </c>
      <c r="P11">
        <v>1.6759491577452299</v>
      </c>
      <c r="Q11">
        <v>0.19327655986544801</v>
      </c>
      <c r="R11">
        <v>0.20622413524104999</v>
      </c>
      <c r="S11">
        <v>1.22689592074541E-2</v>
      </c>
      <c r="T11">
        <v>9.8126545222955702E-3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E11">
        <f t="shared" si="0"/>
        <v>29.568057589887648</v>
      </c>
    </row>
    <row r="12" spans="1:31" x14ac:dyDescent="0.25">
      <c r="A12" t="s">
        <v>29</v>
      </c>
      <c r="B12">
        <v>0</v>
      </c>
      <c r="C12">
        <v>2.27136266369308E-2</v>
      </c>
      <c r="D12">
        <v>19.1047669449243</v>
      </c>
      <c r="E12">
        <v>32.973621918373397</v>
      </c>
      <c r="F12">
        <v>4.5171945067477501E-2</v>
      </c>
      <c r="G12">
        <v>6.6032872785048704E-3</v>
      </c>
      <c r="H12">
        <v>0</v>
      </c>
      <c r="I12">
        <v>0</v>
      </c>
      <c r="J12">
        <v>0.177944801506599</v>
      </c>
      <c r="K12">
        <v>0.96631643292588798</v>
      </c>
      <c r="L12">
        <v>0.25746012873510699</v>
      </c>
      <c r="M12">
        <v>0.38800841435078998</v>
      </c>
      <c r="N12">
        <v>2.9787826701725701</v>
      </c>
      <c r="O12">
        <v>0.20565008738903101</v>
      </c>
      <c r="P12">
        <v>1.4100133888578401</v>
      </c>
      <c r="Q12">
        <v>0.15719044838587201</v>
      </c>
      <c r="R12">
        <v>0.13273760623472899</v>
      </c>
      <c r="S12">
        <v>6.8196702586852597E-3</v>
      </c>
      <c r="T12">
        <v>0</v>
      </c>
      <c r="U12">
        <v>1.35652539311816E-2</v>
      </c>
      <c r="V12">
        <v>0</v>
      </c>
      <c r="W12">
        <v>0</v>
      </c>
      <c r="X12">
        <v>0</v>
      </c>
      <c r="Y12">
        <v>0</v>
      </c>
      <c r="Z12">
        <v>7.6393202825461498E-2</v>
      </c>
      <c r="AA12">
        <v>0</v>
      </c>
      <c r="AB12">
        <v>0</v>
      </c>
      <c r="AC12">
        <v>0</v>
      </c>
      <c r="AE12">
        <f t="shared" si="0"/>
        <v>58.923759827854369</v>
      </c>
    </row>
    <row r="13" spans="1:31" x14ac:dyDescent="0.25">
      <c r="A13" t="s">
        <v>30</v>
      </c>
      <c r="B13">
        <v>5.9652543713497501E-3</v>
      </c>
      <c r="C13">
        <v>4.17276559664767E-2</v>
      </c>
      <c r="D13">
        <v>24.855672380950701</v>
      </c>
      <c r="E13">
        <v>24.018283282461901</v>
      </c>
      <c r="F13">
        <v>5.1626803345673801E-2</v>
      </c>
      <c r="G13">
        <v>0</v>
      </c>
      <c r="H13">
        <v>1.4463447521918801E-2</v>
      </c>
      <c r="I13">
        <v>1.3392081038813701E-2</v>
      </c>
      <c r="J13">
        <v>0.14251502105983599</v>
      </c>
      <c r="K13">
        <v>0.84108883963779202</v>
      </c>
      <c r="L13">
        <v>0.43904841195808703</v>
      </c>
      <c r="M13">
        <v>0.17983078879963901</v>
      </c>
      <c r="N13">
        <v>3.6056968069201099</v>
      </c>
      <c r="O13">
        <v>0.14515554641143399</v>
      </c>
      <c r="P13">
        <v>1.8226555902488799</v>
      </c>
      <c r="Q13">
        <v>0.24963955941155999</v>
      </c>
      <c r="R13">
        <v>7.0739209098925601E-2</v>
      </c>
      <c r="S13">
        <v>7.4652521619220799E-2</v>
      </c>
      <c r="T13">
        <v>1.88628428756966E-2</v>
      </c>
      <c r="U13">
        <v>1.2115001145937099E-2</v>
      </c>
      <c r="V13">
        <v>6.0606246062707599E-3</v>
      </c>
      <c r="W13">
        <v>5.8699056501293704E-3</v>
      </c>
      <c r="X13">
        <v>0</v>
      </c>
      <c r="Y13">
        <v>0</v>
      </c>
      <c r="Z13">
        <v>3.9215409715992203E-2</v>
      </c>
      <c r="AA13">
        <v>0</v>
      </c>
      <c r="AB13">
        <v>0</v>
      </c>
      <c r="AC13">
        <v>0</v>
      </c>
      <c r="AE13">
        <f t="shared" si="0"/>
        <v>56.654276984816356</v>
      </c>
    </row>
    <row r="14" spans="1:31" x14ac:dyDescent="0.25">
      <c r="A14" t="s">
        <v>31</v>
      </c>
      <c r="B14">
        <v>3.7825792953840899E-2</v>
      </c>
      <c r="C14">
        <v>6.7895031826601199E-2</v>
      </c>
      <c r="D14">
        <v>5.6672538128292604</v>
      </c>
      <c r="E14">
        <v>22.988472279929798</v>
      </c>
      <c r="F14">
        <v>8.2551271832343606E-2</v>
      </c>
      <c r="G14">
        <v>4.2896103955505499E-2</v>
      </c>
      <c r="H14">
        <v>6.7238464485860497E-3</v>
      </c>
      <c r="I14">
        <v>0</v>
      </c>
      <c r="J14">
        <v>0.23740716048254201</v>
      </c>
      <c r="K14">
        <v>1.36159607602879</v>
      </c>
      <c r="L14">
        <v>0.87310220722221799</v>
      </c>
      <c r="M14">
        <v>0.44798386258386902</v>
      </c>
      <c r="N14">
        <v>3.8169937769229301</v>
      </c>
      <c r="O14">
        <v>0.20201730943651999</v>
      </c>
      <c r="P14">
        <v>1.6522622675488901</v>
      </c>
      <c r="Q14">
        <v>0.202337971832451</v>
      </c>
      <c r="R14">
        <v>0.19316199924358499</v>
      </c>
      <c r="S14">
        <v>1.32199037857862E-2</v>
      </c>
      <c r="T14">
        <v>1.70545012678756E-2</v>
      </c>
      <c r="U14">
        <v>0</v>
      </c>
      <c r="V14">
        <v>5.6349925110636004E-3</v>
      </c>
      <c r="W14">
        <v>1.6966227451789301E-2</v>
      </c>
      <c r="X14">
        <v>5.4658581685604404E-3</v>
      </c>
      <c r="Y14">
        <v>0</v>
      </c>
      <c r="Z14">
        <v>1.18377578320177E-2</v>
      </c>
      <c r="AA14">
        <v>0</v>
      </c>
      <c r="AB14">
        <v>0</v>
      </c>
      <c r="AC14">
        <v>0</v>
      </c>
      <c r="AE14">
        <f t="shared" si="0"/>
        <v>37.950660012094829</v>
      </c>
    </row>
    <row r="15" spans="1:31" x14ac:dyDescent="0.25">
      <c r="A15" t="s">
        <v>32</v>
      </c>
      <c r="B15">
        <v>1.24952611831857E-2</v>
      </c>
      <c r="C15">
        <v>7.1800873265454701E-2</v>
      </c>
      <c r="D15">
        <v>6.7197049210472999</v>
      </c>
      <c r="E15">
        <v>29.056917945922201</v>
      </c>
      <c r="F15">
        <v>7.8530987674899799E-2</v>
      </c>
      <c r="G15">
        <v>4.82212409325979E-2</v>
      </c>
      <c r="H15">
        <v>0</v>
      </c>
      <c r="I15">
        <v>0</v>
      </c>
      <c r="J15">
        <v>0.230141354775767</v>
      </c>
      <c r="K15">
        <v>1.70012769997514</v>
      </c>
      <c r="L15">
        <v>0.58338920146484297</v>
      </c>
      <c r="M15">
        <v>0.54822958441227398</v>
      </c>
      <c r="N15">
        <v>3.2893775064736399</v>
      </c>
      <c r="O15">
        <v>0.31150049469436503</v>
      </c>
      <c r="P15">
        <v>1.26167904357893</v>
      </c>
      <c r="Q15">
        <v>0.105175939455592</v>
      </c>
      <c r="R15">
        <v>0.29991383147259698</v>
      </c>
      <c r="S15">
        <v>4.0634681982379801E-2</v>
      </c>
      <c r="T15">
        <v>0</v>
      </c>
      <c r="U15">
        <v>1.9895428466574501E-2</v>
      </c>
      <c r="V15">
        <v>0</v>
      </c>
      <c r="W15">
        <v>2.0807870362511201E-2</v>
      </c>
      <c r="X15">
        <v>1.2824083845901099E-2</v>
      </c>
      <c r="Y15">
        <v>0</v>
      </c>
      <c r="Z15">
        <v>3.7830678625343797E-2</v>
      </c>
      <c r="AA15">
        <v>0</v>
      </c>
      <c r="AB15">
        <v>0</v>
      </c>
      <c r="AC15">
        <v>0</v>
      </c>
      <c r="AE15">
        <f t="shared" si="0"/>
        <v>44.449198629611494</v>
      </c>
    </row>
    <row r="16" spans="1:31" x14ac:dyDescent="0.25">
      <c r="A16" t="s">
        <v>33</v>
      </c>
      <c r="B16">
        <v>0.13456289651087799</v>
      </c>
      <c r="C16">
        <v>0.102092240859313</v>
      </c>
      <c r="D16">
        <v>3.86658347785492</v>
      </c>
      <c r="E16">
        <v>23.2706048053311</v>
      </c>
      <c r="F16">
        <v>0</v>
      </c>
      <c r="G16">
        <v>0</v>
      </c>
      <c r="H16">
        <v>0</v>
      </c>
      <c r="I16">
        <v>0</v>
      </c>
      <c r="J16">
        <v>0.203243958845924</v>
      </c>
      <c r="K16">
        <v>0.90816210211593096</v>
      </c>
      <c r="L16">
        <v>0.34725357782002297</v>
      </c>
      <c r="M16">
        <v>0</v>
      </c>
      <c r="N16">
        <v>2.7993488729251901</v>
      </c>
      <c r="O16">
        <v>4.8973571179128997E-2</v>
      </c>
      <c r="P16">
        <v>1.079377508788</v>
      </c>
      <c r="Q16">
        <v>9.7632536975950895E-2</v>
      </c>
      <c r="R16">
        <v>0.14018261266032001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E16">
        <f t="shared" si="0"/>
        <v>32.998018161866682</v>
      </c>
    </row>
    <row r="17" spans="1:31" x14ac:dyDescent="0.25">
      <c r="A17" t="s">
        <v>34</v>
      </c>
      <c r="B17">
        <v>0</v>
      </c>
      <c r="C17">
        <v>0</v>
      </c>
      <c r="D17">
        <v>0</v>
      </c>
      <c r="E17">
        <v>13.322647764231601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E17">
        <f t="shared" si="0"/>
        <v>13.322647764231601</v>
      </c>
    </row>
    <row r="18" spans="1:31" x14ac:dyDescent="0.25">
      <c r="A18" t="s">
        <v>35</v>
      </c>
      <c r="B18">
        <v>0.58712565117008797</v>
      </c>
      <c r="C18">
        <v>0</v>
      </c>
      <c r="D18">
        <v>3.23629879694768</v>
      </c>
      <c r="E18">
        <v>16.8080608954341</v>
      </c>
      <c r="F18">
        <v>0</v>
      </c>
      <c r="G18">
        <v>0</v>
      </c>
      <c r="H18">
        <v>0</v>
      </c>
      <c r="I18">
        <v>0</v>
      </c>
      <c r="J18">
        <v>0.122973337239988</v>
      </c>
      <c r="K18">
        <v>0.62617169166633302</v>
      </c>
      <c r="L18">
        <v>6.4973194079633201E-2</v>
      </c>
      <c r="M18">
        <v>0.44817698781180898</v>
      </c>
      <c r="N18">
        <v>1.7598720176306399</v>
      </c>
      <c r="O18">
        <v>0.12620115000336399</v>
      </c>
      <c r="P18">
        <v>0.29028612230606299</v>
      </c>
      <c r="Q18">
        <v>5.8341383406265997E-2</v>
      </c>
      <c r="R18">
        <v>0.30751045203979899</v>
      </c>
      <c r="S18">
        <v>0</v>
      </c>
      <c r="T18">
        <v>0</v>
      </c>
      <c r="U18">
        <v>0</v>
      </c>
      <c r="V18">
        <v>0</v>
      </c>
      <c r="W18">
        <v>0</v>
      </c>
      <c r="X18">
        <v>7.9086868071774202E-2</v>
      </c>
      <c r="Y18">
        <v>0</v>
      </c>
      <c r="Z18">
        <v>0</v>
      </c>
      <c r="AA18">
        <v>0</v>
      </c>
      <c r="AB18">
        <v>0</v>
      </c>
      <c r="AC18">
        <v>0</v>
      </c>
      <c r="AE18">
        <f t="shared" si="0"/>
        <v>24.515078547807537</v>
      </c>
    </row>
    <row r="19" spans="1:31" x14ac:dyDescent="0.25">
      <c r="A19" t="s">
        <v>36</v>
      </c>
      <c r="B19">
        <v>5.1035639864399499E-3</v>
      </c>
      <c r="C19">
        <v>6.9438199714533397E-2</v>
      </c>
      <c r="D19">
        <v>5.3446069209412297</v>
      </c>
      <c r="E19">
        <v>19.685562700320901</v>
      </c>
      <c r="F19">
        <v>5.1178064905881497E-2</v>
      </c>
      <c r="G19">
        <v>0</v>
      </c>
      <c r="H19">
        <v>0</v>
      </c>
      <c r="I19">
        <v>0.31456678369785401</v>
      </c>
      <c r="J19">
        <v>0.40031613208091199</v>
      </c>
      <c r="K19">
        <v>1.36431847422988</v>
      </c>
      <c r="L19">
        <v>0.57777861692971999</v>
      </c>
      <c r="M19">
        <v>0.61936483692559197</v>
      </c>
      <c r="N19">
        <v>3.2472898425757402</v>
      </c>
      <c r="O19">
        <v>0.375538701527799</v>
      </c>
      <c r="P19">
        <v>1.14701598061715</v>
      </c>
      <c r="Q19">
        <v>0.21126305193147901</v>
      </c>
      <c r="R19">
        <v>0.20298141038766199</v>
      </c>
      <c r="S19">
        <v>4.0778075187515202E-2</v>
      </c>
      <c r="T19">
        <v>5.6952815500851597E-3</v>
      </c>
      <c r="U19">
        <v>0</v>
      </c>
      <c r="V19">
        <v>1.12680839270502E-2</v>
      </c>
      <c r="W19">
        <v>5.6427097203920603E-3</v>
      </c>
      <c r="X19">
        <v>0</v>
      </c>
      <c r="Y19">
        <v>0</v>
      </c>
      <c r="Z19">
        <v>3.1636814131007801E-2</v>
      </c>
      <c r="AA19">
        <v>0</v>
      </c>
      <c r="AB19">
        <v>6.0590770676016096E-3</v>
      </c>
      <c r="AC19">
        <v>5.2748245228976601E-3</v>
      </c>
      <c r="AE19">
        <f t="shared" si="0"/>
        <v>33.722678146879325</v>
      </c>
    </row>
    <row r="20" spans="1:31" x14ac:dyDescent="0.25">
      <c r="A20" t="s">
        <v>37</v>
      </c>
      <c r="B20">
        <v>6.1775511298724998E-3</v>
      </c>
      <c r="C20">
        <v>7.9038654624813506E-2</v>
      </c>
      <c r="D20">
        <v>10.1668160170093</v>
      </c>
      <c r="E20">
        <v>25.468155958141899</v>
      </c>
      <c r="F20">
        <v>6.6559799981200903E-3</v>
      </c>
      <c r="G20">
        <v>2.8535227765356101E-2</v>
      </c>
      <c r="H20">
        <v>2.2539121871956599E-2</v>
      </c>
      <c r="I20">
        <v>7.2476226646196497E-3</v>
      </c>
      <c r="J20">
        <v>0.15710940929357101</v>
      </c>
      <c r="K20">
        <v>1.3901887865940801</v>
      </c>
      <c r="L20">
        <v>0.56438553814790804</v>
      </c>
      <c r="M20">
        <v>0.35743844333975799</v>
      </c>
      <c r="N20">
        <v>2.9874804490766</v>
      </c>
      <c r="O20">
        <v>0.21989545588602899</v>
      </c>
      <c r="P20">
        <v>1.39002627444611</v>
      </c>
      <c r="Q20">
        <v>0.21148941670986299</v>
      </c>
      <c r="R20">
        <v>0.48883850024625197</v>
      </c>
      <c r="S20">
        <v>5.0077077859871998E-2</v>
      </c>
      <c r="T20">
        <v>1.30591147601719E-2</v>
      </c>
      <c r="U20">
        <v>0</v>
      </c>
      <c r="V20">
        <v>6.5598647634901898E-3</v>
      </c>
      <c r="W20">
        <v>2.58791002571871E-2</v>
      </c>
      <c r="X20">
        <v>0</v>
      </c>
      <c r="Y20">
        <v>0</v>
      </c>
      <c r="Z20">
        <v>5.1200140560582197E-2</v>
      </c>
      <c r="AA20">
        <v>0</v>
      </c>
      <c r="AB20">
        <v>0</v>
      </c>
      <c r="AC20">
        <v>0</v>
      </c>
      <c r="AE20">
        <f t="shared" si="0"/>
        <v>43.698793705147416</v>
      </c>
    </row>
    <row r="21" spans="1:31" x14ac:dyDescent="0.25">
      <c r="A21" t="s">
        <v>38</v>
      </c>
      <c r="B21">
        <v>0</v>
      </c>
      <c r="C21">
        <v>0</v>
      </c>
      <c r="D21">
        <v>9.9717451255967399E-2</v>
      </c>
      <c r="E21">
        <v>0</v>
      </c>
      <c r="F21">
        <v>0</v>
      </c>
      <c r="G21">
        <v>0</v>
      </c>
      <c r="H21">
        <v>0</v>
      </c>
      <c r="I21">
        <v>0.55468547799674195</v>
      </c>
      <c r="J21">
        <v>0.27984737446021901</v>
      </c>
      <c r="K21">
        <v>0.15379808510244999</v>
      </c>
      <c r="L21">
        <v>0.15708386143797201</v>
      </c>
      <c r="M21">
        <v>0</v>
      </c>
      <c r="N21">
        <v>0.43772684002032602</v>
      </c>
      <c r="O21">
        <v>0</v>
      </c>
      <c r="P21">
        <v>0.62019390415296805</v>
      </c>
      <c r="Q21">
        <v>0.159798586458895</v>
      </c>
      <c r="R21">
        <v>0.22959774329816399</v>
      </c>
      <c r="S21">
        <v>0</v>
      </c>
      <c r="T21">
        <v>0</v>
      </c>
      <c r="U21">
        <v>0</v>
      </c>
      <c r="V21">
        <v>0</v>
      </c>
      <c r="W21">
        <v>0.52026496307461201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E21">
        <f t="shared" si="0"/>
        <v>3.2127142872583154</v>
      </c>
    </row>
    <row r="22" spans="1:31" x14ac:dyDescent="0.25">
      <c r="A22" t="s">
        <v>39</v>
      </c>
      <c r="B22">
        <v>0</v>
      </c>
      <c r="C22">
        <v>0</v>
      </c>
      <c r="D22">
        <v>3.6594771031323301</v>
      </c>
      <c r="E22">
        <v>0</v>
      </c>
      <c r="F22">
        <v>0.68467620402194895</v>
      </c>
      <c r="G22">
        <v>0</v>
      </c>
      <c r="H22">
        <v>0</v>
      </c>
      <c r="I22">
        <v>0</v>
      </c>
      <c r="J22">
        <v>0.14266380677885199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0.28583934640292602</v>
      </c>
      <c r="S22">
        <v>0</v>
      </c>
      <c r="T22">
        <v>0</v>
      </c>
      <c r="U22">
        <v>0</v>
      </c>
      <c r="V22">
        <v>0</v>
      </c>
      <c r="W22">
        <v>0.42821045381676898</v>
      </c>
      <c r="X22">
        <v>0</v>
      </c>
      <c r="Y22">
        <v>0</v>
      </c>
      <c r="Z22">
        <v>0.30266711042067901</v>
      </c>
      <c r="AA22">
        <v>0</v>
      </c>
      <c r="AB22">
        <v>0</v>
      </c>
      <c r="AC22">
        <v>0</v>
      </c>
      <c r="AE22">
        <f t="shared" si="0"/>
        <v>5.503534024573506</v>
      </c>
    </row>
    <row r="23" spans="1:31" x14ac:dyDescent="0.25">
      <c r="A23" t="s">
        <v>40</v>
      </c>
      <c r="B23">
        <v>0.36403743255733301</v>
      </c>
      <c r="C23">
        <v>0.132471631252811</v>
      </c>
      <c r="D23">
        <v>0.407098299921617</v>
      </c>
      <c r="E23">
        <v>2.7825200338722098</v>
      </c>
      <c r="F23">
        <v>0.59227685378359296</v>
      </c>
      <c r="G23">
        <v>0</v>
      </c>
      <c r="H23">
        <v>0.11243986830687699</v>
      </c>
      <c r="I23">
        <v>8.0641714060517303E-2</v>
      </c>
      <c r="J23">
        <v>1.3782402039433901</v>
      </c>
      <c r="K23">
        <v>2.2982277276468802E-2</v>
      </c>
      <c r="L23">
        <v>0</v>
      </c>
      <c r="M23">
        <v>0</v>
      </c>
      <c r="N23">
        <v>0.85950097757729305</v>
      </c>
      <c r="O23">
        <v>0</v>
      </c>
      <c r="P23">
        <v>0.33279458583023203</v>
      </c>
      <c r="Q23">
        <v>0</v>
      </c>
      <c r="R23">
        <v>0.20975523472774099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E23">
        <f t="shared" si="0"/>
        <v>7.2747591131100844</v>
      </c>
    </row>
    <row r="24" spans="1:31" x14ac:dyDescent="0.25">
      <c r="A24" t="s">
        <v>41</v>
      </c>
      <c r="B24">
        <v>0</v>
      </c>
      <c r="C24">
        <v>0</v>
      </c>
      <c r="D24">
        <v>0</v>
      </c>
      <c r="E24">
        <v>0.90464717401403205</v>
      </c>
      <c r="F24">
        <v>0.66591408855154799</v>
      </c>
      <c r="G24">
        <v>0</v>
      </c>
      <c r="H24">
        <v>0</v>
      </c>
      <c r="I24">
        <v>0.21353594136905599</v>
      </c>
      <c r="J24">
        <v>5.9132377127057296</v>
      </c>
      <c r="K24">
        <v>0.200636251275564</v>
      </c>
      <c r="L24">
        <v>9.8563754601191003E-2</v>
      </c>
      <c r="M24">
        <v>0</v>
      </c>
      <c r="N24">
        <v>0.87456021128110095</v>
      </c>
      <c r="O24">
        <v>0.80384572634229001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0.50738906716439203</v>
      </c>
      <c r="X24">
        <v>0</v>
      </c>
      <c r="Y24">
        <v>0</v>
      </c>
      <c r="Z24">
        <v>0.33439375212593903</v>
      </c>
      <c r="AA24">
        <v>0</v>
      </c>
      <c r="AB24">
        <v>0</v>
      </c>
      <c r="AC24">
        <v>0</v>
      </c>
      <c r="AE24">
        <f t="shared" si="0"/>
        <v>10.516723679430843</v>
      </c>
    </row>
    <row r="25" spans="1:31" x14ac:dyDescent="0.25">
      <c r="A25" t="s">
        <v>42</v>
      </c>
      <c r="B25">
        <v>0</v>
      </c>
      <c r="C25">
        <v>0</v>
      </c>
      <c r="D25">
        <v>0</v>
      </c>
      <c r="E25">
        <v>2.6212209082973899E-2</v>
      </c>
      <c r="F25">
        <v>0.75450770040790205</v>
      </c>
      <c r="G25">
        <v>0</v>
      </c>
      <c r="H25">
        <v>0</v>
      </c>
      <c r="I25">
        <v>0</v>
      </c>
      <c r="J25">
        <v>2.1552608040623502</v>
      </c>
      <c r="K25">
        <v>5.7580028648106102E-2</v>
      </c>
      <c r="L25">
        <v>0</v>
      </c>
      <c r="M25">
        <v>7.6247166105648398E-2</v>
      </c>
      <c r="N25">
        <v>0.26805931409190598</v>
      </c>
      <c r="O25">
        <v>0.14730484023853399</v>
      </c>
      <c r="P25">
        <v>4.3084668996181699E-2</v>
      </c>
      <c r="Q25">
        <v>4.36938787698904E-2</v>
      </c>
      <c r="R25">
        <v>0</v>
      </c>
      <c r="S25">
        <v>0</v>
      </c>
      <c r="T25">
        <v>0</v>
      </c>
      <c r="U25">
        <v>5.6440697792055301E-2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E25">
        <f t="shared" si="0"/>
        <v>3.6283913081955483</v>
      </c>
    </row>
    <row r="26" spans="1:31" x14ac:dyDescent="0.25">
      <c r="A26" t="s">
        <v>43</v>
      </c>
      <c r="B26">
        <v>0.52095519083311703</v>
      </c>
      <c r="C26">
        <v>0</v>
      </c>
      <c r="D26">
        <v>0.26424898917258999</v>
      </c>
      <c r="E26">
        <v>2.1429690197153199</v>
      </c>
      <c r="F26">
        <v>0.15446206984077901</v>
      </c>
      <c r="G26">
        <v>0</v>
      </c>
      <c r="H26">
        <v>0</v>
      </c>
      <c r="I26">
        <v>4.8513548251427001E-2</v>
      </c>
      <c r="J26">
        <v>0.24592618295013399</v>
      </c>
      <c r="K26">
        <v>0.19677967324455201</v>
      </c>
      <c r="L26">
        <v>6.5309704248297906E-2</v>
      </c>
      <c r="M26">
        <v>5.5596060778880102E-2</v>
      </c>
      <c r="N26">
        <v>0.29271526627404698</v>
      </c>
      <c r="O26">
        <v>0.152553081336567</v>
      </c>
      <c r="P26">
        <v>0.1256617392353</v>
      </c>
      <c r="Q26">
        <v>1.3908548126952301E-2</v>
      </c>
      <c r="R26">
        <v>0</v>
      </c>
      <c r="S26">
        <v>0</v>
      </c>
      <c r="T26">
        <v>4.2423981525306499E-2</v>
      </c>
      <c r="U26">
        <v>0</v>
      </c>
      <c r="V26">
        <v>0</v>
      </c>
      <c r="W26">
        <v>0</v>
      </c>
      <c r="X26">
        <v>0</v>
      </c>
      <c r="Y26">
        <v>0</v>
      </c>
      <c r="Z26">
        <v>0.13466738131110001</v>
      </c>
      <c r="AA26">
        <v>0</v>
      </c>
      <c r="AB26">
        <v>0</v>
      </c>
      <c r="AC26">
        <v>0</v>
      </c>
      <c r="AE26">
        <f t="shared" si="0"/>
        <v>4.4566904368443705</v>
      </c>
    </row>
    <row r="27" spans="1:31" x14ac:dyDescent="0.25">
      <c r="A27" t="s">
        <v>44</v>
      </c>
      <c r="B27">
        <v>0.13868518917540801</v>
      </c>
      <c r="C27">
        <v>0</v>
      </c>
      <c r="D27">
        <v>3.2994473438409298E-2</v>
      </c>
      <c r="E27">
        <v>1.69862157291144</v>
      </c>
      <c r="F27">
        <v>0.253908598227157</v>
      </c>
      <c r="G27">
        <v>0</v>
      </c>
      <c r="H27">
        <v>0</v>
      </c>
      <c r="I27">
        <v>0</v>
      </c>
      <c r="J27">
        <v>0.68781102142706796</v>
      </c>
      <c r="K27">
        <v>9.2418838435172193E-2</v>
      </c>
      <c r="L27">
        <v>2.68440727855421E-2</v>
      </c>
      <c r="M27">
        <v>0.24138558659193701</v>
      </c>
      <c r="N27">
        <v>0.23874987594493899</v>
      </c>
      <c r="O27">
        <v>0</v>
      </c>
      <c r="P27">
        <v>0.24709641632350199</v>
      </c>
      <c r="Q27">
        <v>0</v>
      </c>
      <c r="R27">
        <v>7.7870507834462505E-2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E27">
        <f t="shared" si="0"/>
        <v>3.7363861530950371</v>
      </c>
    </row>
    <row r="28" spans="1:31" x14ac:dyDescent="0.25">
      <c r="A28" t="s">
        <v>45</v>
      </c>
      <c r="B28">
        <v>0</v>
      </c>
      <c r="C28">
        <v>0</v>
      </c>
      <c r="D28">
        <v>0</v>
      </c>
      <c r="E28">
        <v>5.8995660929670404</v>
      </c>
      <c r="F28">
        <v>0</v>
      </c>
      <c r="G28">
        <v>0</v>
      </c>
      <c r="H28">
        <v>0.770514878700023</v>
      </c>
      <c r="I28">
        <v>0</v>
      </c>
      <c r="J28">
        <v>0</v>
      </c>
      <c r="K28">
        <v>0.304424756782332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1.8464274541968699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0.726761792342281</v>
      </c>
      <c r="AC28">
        <v>0</v>
      </c>
      <c r="AE28">
        <f t="shared" si="0"/>
        <v>9.5476949749885467</v>
      </c>
    </row>
    <row r="29" spans="1:31" x14ac:dyDescent="0.25">
      <c r="A29" t="s">
        <v>46</v>
      </c>
      <c r="B29">
        <v>2.4565943584399501E-2</v>
      </c>
      <c r="C29">
        <v>0.44432159806366001</v>
      </c>
      <c r="D29">
        <v>4.1404824411797803</v>
      </c>
      <c r="E29">
        <v>61.187999326090903</v>
      </c>
      <c r="F29">
        <v>0</v>
      </c>
      <c r="G29">
        <v>0</v>
      </c>
      <c r="H29">
        <v>0</v>
      </c>
      <c r="I29">
        <v>0</v>
      </c>
      <c r="J29">
        <v>0.18947420007475901</v>
      </c>
      <c r="K29">
        <v>1.9910548690819601</v>
      </c>
      <c r="L29">
        <v>0.14631379003494999</v>
      </c>
      <c r="M29">
        <v>1.07487214819286</v>
      </c>
      <c r="N29">
        <v>3.625182382307</v>
      </c>
      <c r="O29">
        <v>0.245916843635449</v>
      </c>
      <c r="P29">
        <v>1.3409906321887199</v>
      </c>
      <c r="Q29">
        <v>7.6405734130067293E-2</v>
      </c>
      <c r="R29">
        <v>0.62183360764853901</v>
      </c>
      <c r="S29">
        <v>9.2523332975046196E-2</v>
      </c>
      <c r="T29">
        <v>0</v>
      </c>
      <c r="U29">
        <v>0.122517333084963</v>
      </c>
      <c r="V29">
        <v>4.9689340246526499E-2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E29">
        <f t="shared" si="0"/>
        <v>75.374143522519603</v>
      </c>
    </row>
    <row r="30" spans="1:31" x14ac:dyDescent="0.25">
      <c r="A30" t="s">
        <v>47</v>
      </c>
      <c r="B30">
        <v>0</v>
      </c>
      <c r="C30">
        <v>0</v>
      </c>
      <c r="D30">
        <v>0.76105406385204799</v>
      </c>
      <c r="E30">
        <v>0.13534477195727301</v>
      </c>
      <c r="F30">
        <v>0</v>
      </c>
      <c r="G30">
        <v>0</v>
      </c>
      <c r="H30">
        <v>0</v>
      </c>
      <c r="I30">
        <v>0</v>
      </c>
      <c r="J30">
        <v>0</v>
      </c>
      <c r="K30">
        <v>0.25317322688626598</v>
      </c>
      <c r="L30">
        <v>0</v>
      </c>
      <c r="M30">
        <v>3.2248053553052901E-2</v>
      </c>
      <c r="N30">
        <v>0.29084868682243897</v>
      </c>
      <c r="O30">
        <v>7.3531793608893503E-2</v>
      </c>
      <c r="P30">
        <v>0.50698088480189996</v>
      </c>
      <c r="Q30">
        <v>3.5927021110246198E-2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E30">
        <f t="shared" si="0"/>
        <v>2.0891085025921186</v>
      </c>
    </row>
    <row r="31" spans="1:31" x14ac:dyDescent="0.25">
      <c r="A31" t="s">
        <v>48</v>
      </c>
      <c r="B31">
        <v>0.119614759959524</v>
      </c>
      <c r="C31">
        <v>0</v>
      </c>
      <c r="D31">
        <v>8.4218500195263904E-2</v>
      </c>
      <c r="E31">
        <v>0</v>
      </c>
      <c r="F31">
        <v>0</v>
      </c>
      <c r="G31">
        <v>0</v>
      </c>
      <c r="H31">
        <v>0</v>
      </c>
      <c r="I31">
        <v>0</v>
      </c>
      <c r="J31">
        <v>7.3398617198713503E-2</v>
      </c>
      <c r="K31">
        <v>3.4826894895307998E-2</v>
      </c>
      <c r="L31">
        <v>5.1034580281369098E-2</v>
      </c>
      <c r="M31">
        <v>7.3413190536785397E-2</v>
      </c>
      <c r="N31">
        <v>0.32731706020893597</v>
      </c>
      <c r="O31">
        <v>0</v>
      </c>
      <c r="P31">
        <v>0.210581224948374</v>
      </c>
      <c r="Q31">
        <v>0.21610394262339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4.5732286226162003E-2</v>
      </c>
      <c r="AB31">
        <v>0</v>
      </c>
      <c r="AC31">
        <v>0</v>
      </c>
      <c r="AE31">
        <f t="shared" si="0"/>
        <v>1.2362410570738258</v>
      </c>
    </row>
    <row r="32" spans="1:31" x14ac:dyDescent="0.25">
      <c r="A32" t="s">
        <v>49</v>
      </c>
      <c r="B32">
        <v>0</v>
      </c>
      <c r="C32">
        <v>0</v>
      </c>
      <c r="D32">
        <v>1.30106543359365</v>
      </c>
      <c r="E32">
        <v>1.5607292485101001</v>
      </c>
      <c r="F32">
        <v>0</v>
      </c>
      <c r="G32">
        <v>0</v>
      </c>
      <c r="H32">
        <v>0.15465756486747501</v>
      </c>
      <c r="I32">
        <v>2.4027957904048301E-2</v>
      </c>
      <c r="J32">
        <v>0.38476951672032</v>
      </c>
      <c r="K32">
        <v>2.2773751310155702E-2</v>
      </c>
      <c r="L32">
        <v>6.5895433043693705E-2</v>
      </c>
      <c r="M32">
        <v>0</v>
      </c>
      <c r="N32">
        <v>0.45476111550373599</v>
      </c>
      <c r="O32">
        <v>0</v>
      </c>
      <c r="P32">
        <v>0.24525578334013801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2.14646439070343E-2</v>
      </c>
      <c r="Y32">
        <v>0</v>
      </c>
      <c r="Z32">
        <v>0</v>
      </c>
      <c r="AA32">
        <v>0</v>
      </c>
      <c r="AB32">
        <v>0</v>
      </c>
      <c r="AC32">
        <v>0</v>
      </c>
      <c r="AE32">
        <f t="shared" si="0"/>
        <v>4.2354004487003509</v>
      </c>
    </row>
    <row r="33" spans="1:31" x14ac:dyDescent="0.25">
      <c r="A33" t="s">
        <v>50</v>
      </c>
      <c r="B33">
        <v>0</v>
      </c>
      <c r="C33">
        <v>0</v>
      </c>
      <c r="D33">
        <v>1.40877385329118</v>
      </c>
      <c r="E33">
        <v>2.1816885827655299</v>
      </c>
      <c r="F33">
        <v>0.479276050685704</v>
      </c>
      <c r="G33">
        <v>0</v>
      </c>
      <c r="H33">
        <v>0</v>
      </c>
      <c r="I33">
        <v>0.68170877093417304</v>
      </c>
      <c r="J33">
        <v>0</v>
      </c>
      <c r="K33">
        <v>0.16699116062197999</v>
      </c>
      <c r="L33">
        <v>0.191878646336298</v>
      </c>
      <c r="M33">
        <v>5.8494078861936499E-2</v>
      </c>
      <c r="N33">
        <v>0.89960172176805997</v>
      </c>
      <c r="O33">
        <v>0</v>
      </c>
      <c r="P33">
        <v>0.21750949492778901</v>
      </c>
      <c r="Q33">
        <v>0.33104562617306998</v>
      </c>
      <c r="R33">
        <v>0.188673384210711</v>
      </c>
      <c r="S33">
        <v>9.6704746840049094E-2</v>
      </c>
      <c r="T33">
        <v>0</v>
      </c>
      <c r="U33">
        <v>0</v>
      </c>
      <c r="V33">
        <v>0</v>
      </c>
      <c r="W33">
        <v>0.46579947461836502</v>
      </c>
      <c r="X33">
        <v>0.20006670451329001</v>
      </c>
      <c r="Y33">
        <v>0</v>
      </c>
      <c r="Z33">
        <v>9.0521984337160702E-2</v>
      </c>
      <c r="AA33">
        <v>0</v>
      </c>
      <c r="AB33">
        <v>0</v>
      </c>
      <c r="AC33">
        <v>0</v>
      </c>
      <c r="AE33">
        <f t="shared" si="0"/>
        <v>7.6587342808852963</v>
      </c>
    </row>
    <row r="34" spans="1:31" x14ac:dyDescent="0.25">
      <c r="A34" t="s">
        <v>51</v>
      </c>
      <c r="B34">
        <v>1.13033946401717</v>
      </c>
      <c r="C34">
        <v>0</v>
      </c>
      <c r="D34">
        <v>0.478384409345188</v>
      </c>
      <c r="E34">
        <v>0</v>
      </c>
      <c r="F34">
        <v>4.2638563658108302</v>
      </c>
      <c r="G34">
        <v>0</v>
      </c>
      <c r="H34">
        <v>0</v>
      </c>
      <c r="I34">
        <v>1.0272498530760099</v>
      </c>
      <c r="J34">
        <v>4.8337500676011604</v>
      </c>
      <c r="K34">
        <v>0.19617618721937799</v>
      </c>
      <c r="L34">
        <v>0.74107683823923298</v>
      </c>
      <c r="M34">
        <v>0</v>
      </c>
      <c r="N34">
        <v>0.47120285162620501</v>
      </c>
      <c r="O34">
        <v>0.31388189955100398</v>
      </c>
      <c r="P34">
        <v>1.78811740632425</v>
      </c>
      <c r="Q34">
        <v>0.31112194679715799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E34">
        <f t="shared" si="0"/>
        <v>15.555157289607587</v>
      </c>
    </row>
    <row r="35" spans="1:31" x14ac:dyDescent="0.25">
      <c r="A35" t="s">
        <v>52</v>
      </c>
      <c r="B35">
        <v>0.38745051561294602</v>
      </c>
      <c r="C35">
        <v>0</v>
      </c>
      <c r="D35">
        <v>0.181713332786542</v>
      </c>
      <c r="E35">
        <v>0</v>
      </c>
      <c r="F35">
        <v>1.81059010619452E-2</v>
      </c>
      <c r="G35">
        <v>0</v>
      </c>
      <c r="H35">
        <v>0</v>
      </c>
      <c r="I35">
        <v>0.15890083646268999</v>
      </c>
      <c r="J35">
        <v>0.10299128289248401</v>
      </c>
      <c r="K35">
        <v>0.18334711899541201</v>
      </c>
      <c r="L35">
        <v>7.9576730501983203E-2</v>
      </c>
      <c r="M35">
        <v>0</v>
      </c>
      <c r="N35">
        <v>0.92839518918980402</v>
      </c>
      <c r="O35">
        <v>0.180276475727525</v>
      </c>
      <c r="P35">
        <v>0.180764765206744</v>
      </c>
      <c r="Q35">
        <v>7.7844111175345898E-2</v>
      </c>
      <c r="R35">
        <v>5.0216968633807299E-2</v>
      </c>
      <c r="S35">
        <v>0</v>
      </c>
      <c r="T35">
        <v>0.17307663722595901</v>
      </c>
      <c r="U35">
        <v>0</v>
      </c>
      <c r="V35">
        <v>0</v>
      </c>
      <c r="W35">
        <v>0.20367757267852499</v>
      </c>
      <c r="X35">
        <v>1.70773672759288E-2</v>
      </c>
      <c r="Y35">
        <v>0</v>
      </c>
      <c r="Z35">
        <v>0</v>
      </c>
      <c r="AA35">
        <v>0</v>
      </c>
      <c r="AB35">
        <v>0</v>
      </c>
      <c r="AC35">
        <v>0</v>
      </c>
      <c r="AE35">
        <f t="shared" si="0"/>
        <v>2.9234148054276416</v>
      </c>
    </row>
    <row r="36" spans="1:31" x14ac:dyDescent="0.25">
      <c r="A36" t="s">
        <v>53</v>
      </c>
      <c r="B36">
        <v>0.52622629642916097</v>
      </c>
      <c r="C36">
        <v>0</v>
      </c>
      <c r="D36">
        <v>0.97854679652464105</v>
      </c>
      <c r="E36">
        <v>0.10969532454676301</v>
      </c>
      <c r="F36">
        <v>0.84528386048189696</v>
      </c>
      <c r="G36">
        <v>0</v>
      </c>
      <c r="H36">
        <v>0.25376507986713798</v>
      </c>
      <c r="I36">
        <v>0.330000948543829</v>
      </c>
      <c r="J36">
        <v>0.48902616562044998</v>
      </c>
      <c r="K36">
        <v>9.2036554869414797E-2</v>
      </c>
      <c r="L36">
        <v>0.13907122990168999</v>
      </c>
      <c r="M36">
        <v>0</v>
      </c>
      <c r="N36">
        <v>0.206328276679004</v>
      </c>
      <c r="O36">
        <v>0.19735517355014401</v>
      </c>
      <c r="P36">
        <v>0.41944990396842002</v>
      </c>
      <c r="Q36">
        <v>1.4344110358281099E-2</v>
      </c>
      <c r="R36">
        <v>1.3739693368014999E-2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0.100329958714791</v>
      </c>
      <c r="AA36">
        <v>0</v>
      </c>
      <c r="AB36">
        <v>1.9571331710709398E-2</v>
      </c>
      <c r="AC36">
        <v>0</v>
      </c>
      <c r="AE36">
        <f t="shared" si="0"/>
        <v>4.7347707051343484</v>
      </c>
    </row>
    <row r="37" spans="1:31" x14ac:dyDescent="0.25">
      <c r="A37" t="s">
        <v>54</v>
      </c>
      <c r="B37">
        <v>0.94064237939627904</v>
      </c>
      <c r="C37">
        <v>0</v>
      </c>
      <c r="D37">
        <v>0.29647145852793799</v>
      </c>
      <c r="E37">
        <v>0.33607851309362302</v>
      </c>
      <c r="F37">
        <v>2.3435517372695301E-2</v>
      </c>
      <c r="G37">
        <v>0</v>
      </c>
      <c r="H37">
        <v>0</v>
      </c>
      <c r="I37">
        <v>0</v>
      </c>
      <c r="J37">
        <v>0.26228648422828799</v>
      </c>
      <c r="K37">
        <v>0</v>
      </c>
      <c r="L37">
        <v>0</v>
      </c>
      <c r="M37">
        <v>0.27267406776208197</v>
      </c>
      <c r="N37">
        <v>0.99628199435551301</v>
      </c>
      <c r="O37">
        <v>0.43974197157669098</v>
      </c>
      <c r="P37">
        <v>3.03400324060107E-2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E37">
        <f t="shared" si="0"/>
        <v>3.5979524187191196</v>
      </c>
    </row>
    <row r="38" spans="1:31" x14ac:dyDescent="0.25">
      <c r="A38" t="s">
        <v>55</v>
      </c>
      <c r="B38">
        <v>6.1571884035365398E-2</v>
      </c>
      <c r="C38">
        <v>1.04313531690983E-2</v>
      </c>
      <c r="D38">
        <v>4.1738484547532497</v>
      </c>
      <c r="E38">
        <v>20.4771265556194</v>
      </c>
      <c r="F38">
        <v>5.8014545162911803E-2</v>
      </c>
      <c r="G38">
        <v>0</v>
      </c>
      <c r="H38">
        <v>0</v>
      </c>
      <c r="I38">
        <v>0</v>
      </c>
      <c r="J38">
        <v>9.5082245700630605E-2</v>
      </c>
      <c r="K38">
        <v>0.14758645280454999</v>
      </c>
      <c r="L38">
        <v>0.26549606212624</v>
      </c>
      <c r="M38">
        <v>0.367757706021969</v>
      </c>
      <c r="N38">
        <v>1.74302102227476</v>
      </c>
      <c r="O38">
        <v>8.2946169049186197E-2</v>
      </c>
      <c r="P38">
        <v>1.57349864297774</v>
      </c>
      <c r="Q38">
        <v>0.125276401914205</v>
      </c>
      <c r="R38">
        <v>6.7894431369170699E-2</v>
      </c>
      <c r="S38">
        <v>5.6878209445056999E-3</v>
      </c>
      <c r="T38">
        <v>0</v>
      </c>
      <c r="U38">
        <v>1.1303833523588901E-2</v>
      </c>
      <c r="V38">
        <v>0</v>
      </c>
      <c r="W38">
        <v>2.22334066511563E-2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E38">
        <f t="shared" si="0"/>
        <v>29.28877698809773</v>
      </c>
    </row>
    <row r="39" spans="1:31" x14ac:dyDescent="0.25">
      <c r="A39" t="s">
        <v>56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0.20008178104730701</v>
      </c>
      <c r="J39">
        <v>0</v>
      </c>
      <c r="K39">
        <v>0.38215726099453801</v>
      </c>
      <c r="L39">
        <v>0</v>
      </c>
      <c r="M39">
        <v>0</v>
      </c>
      <c r="N39">
        <v>0.27958755461606599</v>
      </c>
      <c r="O39">
        <v>4.8488384337633202E-2</v>
      </c>
      <c r="P39">
        <v>0.14180756928077801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9.5945649391106197E-2</v>
      </c>
      <c r="Y39">
        <v>0</v>
      </c>
      <c r="Z39">
        <v>0</v>
      </c>
      <c r="AA39">
        <v>0</v>
      </c>
      <c r="AB39">
        <v>0</v>
      </c>
      <c r="AC39">
        <v>0</v>
      </c>
      <c r="AE39">
        <f t="shared" si="0"/>
        <v>1.1480681996674285</v>
      </c>
    </row>
    <row r="40" spans="1:31" x14ac:dyDescent="0.25">
      <c r="A40" t="s">
        <v>57</v>
      </c>
      <c r="B40">
        <v>0</v>
      </c>
      <c r="C40">
        <v>0</v>
      </c>
      <c r="D40">
        <v>0</v>
      </c>
      <c r="E40">
        <v>0.23224108087257</v>
      </c>
      <c r="F40">
        <v>0</v>
      </c>
      <c r="G40">
        <v>0</v>
      </c>
      <c r="H40">
        <v>0</v>
      </c>
      <c r="I40">
        <v>0</v>
      </c>
      <c r="J40">
        <v>10.256524469556</v>
      </c>
      <c r="K40">
        <v>0</v>
      </c>
      <c r="L40">
        <v>0</v>
      </c>
      <c r="M40">
        <v>0</v>
      </c>
      <c r="N40">
        <v>1.99749482912656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E40">
        <f t="shared" si="0"/>
        <v>12.48626037955513</v>
      </c>
    </row>
    <row r="41" spans="1:31" x14ac:dyDescent="0.25">
      <c r="A41" t="s">
        <v>58</v>
      </c>
      <c r="B41">
        <v>7.2729438295364907E-2</v>
      </c>
      <c r="C41">
        <v>0</v>
      </c>
      <c r="D41">
        <v>3.8635485759261998</v>
      </c>
      <c r="E41">
        <v>2.3056616950676299</v>
      </c>
      <c r="F41">
        <v>0.126411629954505</v>
      </c>
      <c r="G41">
        <v>0</v>
      </c>
      <c r="H41">
        <v>0</v>
      </c>
      <c r="I41">
        <v>0</v>
      </c>
      <c r="J41">
        <v>0.74112628570453698</v>
      </c>
      <c r="K41">
        <v>0.13936787677337101</v>
      </c>
      <c r="L41">
        <v>0.30013092947652398</v>
      </c>
      <c r="M41">
        <v>0.121977295291179</v>
      </c>
      <c r="N41">
        <v>0.484591398732796</v>
      </c>
      <c r="O41">
        <v>2.65047365194712E-2</v>
      </c>
      <c r="P41">
        <v>0.108277289236012</v>
      </c>
      <c r="Q41">
        <v>0.111739392808706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E41">
        <f t="shared" si="0"/>
        <v>8.4020665437862956</v>
      </c>
    </row>
    <row r="42" spans="1:31" x14ac:dyDescent="0.25">
      <c r="A42" t="s">
        <v>59</v>
      </c>
      <c r="B42">
        <v>0</v>
      </c>
      <c r="C42">
        <v>0</v>
      </c>
      <c r="D42">
        <v>4.8827126361500701</v>
      </c>
      <c r="E42">
        <v>2.0065308039612502</v>
      </c>
      <c r="F42">
        <v>0</v>
      </c>
      <c r="G42">
        <v>0</v>
      </c>
      <c r="H42">
        <v>0</v>
      </c>
      <c r="I42">
        <v>0</v>
      </c>
      <c r="J42">
        <v>7.4125149539286395E-2</v>
      </c>
      <c r="K42">
        <v>0</v>
      </c>
      <c r="L42">
        <v>8.9379235910585095E-2</v>
      </c>
      <c r="M42">
        <v>6.2246253580586101E-2</v>
      </c>
      <c r="N42">
        <v>0.113716023983138</v>
      </c>
      <c r="O42">
        <v>6.30940520164507E-2</v>
      </c>
      <c r="P42">
        <v>9.2453994288811694E-2</v>
      </c>
      <c r="Q42">
        <v>6.8441837140706605E-2</v>
      </c>
      <c r="R42">
        <v>2.2276943194874398E-2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1.6417870278483199E-2</v>
      </c>
      <c r="AA42">
        <v>0</v>
      </c>
      <c r="AB42">
        <v>0</v>
      </c>
      <c r="AC42">
        <v>0</v>
      </c>
      <c r="AE42">
        <f t="shared" si="0"/>
        <v>7.4913948000442447</v>
      </c>
    </row>
    <row r="43" spans="1:31" x14ac:dyDescent="0.25">
      <c r="A43" t="s">
        <v>60</v>
      </c>
      <c r="B43">
        <v>0.45181106107472702</v>
      </c>
      <c r="C43">
        <v>0</v>
      </c>
      <c r="D43">
        <v>0.82037651062493899</v>
      </c>
      <c r="E43">
        <v>0.162335423933372</v>
      </c>
      <c r="F43">
        <v>0.152308569440155</v>
      </c>
      <c r="G43">
        <v>2.3748908693335301E-2</v>
      </c>
      <c r="H43">
        <v>8.0473547050660399E-2</v>
      </c>
      <c r="I43">
        <v>0</v>
      </c>
      <c r="J43">
        <v>5.5472122503760803E-2</v>
      </c>
      <c r="K43">
        <v>0.14228627075316599</v>
      </c>
      <c r="L43">
        <v>5.0127548143809403E-2</v>
      </c>
      <c r="M43">
        <v>0.23291229936692201</v>
      </c>
      <c r="N43">
        <v>0.177206344527752</v>
      </c>
      <c r="O43">
        <v>0.12977674742443501</v>
      </c>
      <c r="P43">
        <v>0.19552107044463299</v>
      </c>
      <c r="Q43">
        <v>7.5294465318890599E-2</v>
      </c>
      <c r="R43">
        <v>0</v>
      </c>
      <c r="S43">
        <v>0</v>
      </c>
      <c r="T43">
        <v>1.15133015663285E-2</v>
      </c>
      <c r="U43">
        <v>0</v>
      </c>
      <c r="V43">
        <v>0</v>
      </c>
      <c r="W43">
        <v>0.34708406358829402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E43">
        <f t="shared" si="0"/>
        <v>3.1082482544551802</v>
      </c>
    </row>
    <row r="44" spans="1:31" x14ac:dyDescent="0.25">
      <c r="A44" t="s">
        <v>61</v>
      </c>
      <c r="B44">
        <v>0.484686792992853</v>
      </c>
      <c r="C44">
        <v>0</v>
      </c>
      <c r="D44">
        <v>1.14421478331594</v>
      </c>
      <c r="E44">
        <v>0</v>
      </c>
      <c r="F44">
        <v>0.93638738303650004</v>
      </c>
      <c r="G44">
        <v>0</v>
      </c>
      <c r="H44">
        <v>8.4996155778973001E-2</v>
      </c>
      <c r="I44">
        <v>0</v>
      </c>
      <c r="J44">
        <v>0.22193440675620699</v>
      </c>
      <c r="K44">
        <v>0</v>
      </c>
      <c r="L44">
        <v>0</v>
      </c>
      <c r="M44">
        <v>0</v>
      </c>
      <c r="N44">
        <v>0.56530462098279199</v>
      </c>
      <c r="O44">
        <v>0</v>
      </c>
      <c r="P44">
        <v>0</v>
      </c>
      <c r="Q44">
        <v>9.8637514113869895E-2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E44">
        <f t="shared" si="0"/>
        <v>3.5361616569771352</v>
      </c>
    </row>
    <row r="45" spans="1:31" x14ac:dyDescent="0.25">
      <c r="A45" t="s">
        <v>62</v>
      </c>
      <c r="B45">
        <v>0.42626774265962297</v>
      </c>
      <c r="C45">
        <v>0</v>
      </c>
      <c r="D45">
        <v>0.45617010669694003</v>
      </c>
      <c r="E45">
        <v>0</v>
      </c>
      <c r="F45">
        <v>9.8485705097835496E-2</v>
      </c>
      <c r="G45">
        <v>0</v>
      </c>
      <c r="H45">
        <v>0</v>
      </c>
      <c r="I45">
        <v>0</v>
      </c>
      <c r="J45">
        <v>0.84898325413041598</v>
      </c>
      <c r="K45">
        <v>0</v>
      </c>
      <c r="L45">
        <v>0</v>
      </c>
      <c r="M45">
        <v>0.12832776969361101</v>
      </c>
      <c r="N45">
        <v>0</v>
      </c>
      <c r="O45">
        <v>0.19697141019567099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E45">
        <f t="shared" si="0"/>
        <v>2.1552059884740964</v>
      </c>
    </row>
    <row r="46" spans="1:31" x14ac:dyDescent="0.25">
      <c r="A46" t="s">
        <v>63</v>
      </c>
      <c r="B46">
        <v>0.72600009554469702</v>
      </c>
      <c r="C46">
        <v>0</v>
      </c>
      <c r="D46">
        <v>1.2602617043173301</v>
      </c>
      <c r="E46">
        <v>7.0182134005213399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0.34184842211389799</v>
      </c>
      <c r="O46">
        <v>0</v>
      </c>
      <c r="P46">
        <v>7.4810055507421605E-2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1.1513582983221899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E46">
        <f t="shared" si="0"/>
        <v>10.572491976326878</v>
      </c>
    </row>
    <row r="47" spans="1:31" x14ac:dyDescent="0.25">
      <c r="A47" t="s">
        <v>64</v>
      </c>
      <c r="B47">
        <v>0</v>
      </c>
      <c r="C47">
        <v>0</v>
      </c>
      <c r="D47">
        <v>4.8546506144694099</v>
      </c>
      <c r="E47">
        <v>4.8785261279738696</v>
      </c>
      <c r="F47">
        <v>0.147531680091426</v>
      </c>
      <c r="G47">
        <v>0</v>
      </c>
      <c r="H47">
        <v>0.164845911495799</v>
      </c>
      <c r="I47">
        <v>0</v>
      </c>
      <c r="J47">
        <v>0.47508146425213199</v>
      </c>
      <c r="K47">
        <v>2.7186281371686199E-2</v>
      </c>
      <c r="L47">
        <v>8.57513231183233E-2</v>
      </c>
      <c r="M47">
        <v>3.92273325392185E-2</v>
      </c>
      <c r="N47">
        <v>0.34409940823875801</v>
      </c>
      <c r="O47">
        <v>0.115994800519194</v>
      </c>
      <c r="P47">
        <v>0.37601722708972002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E47">
        <f t="shared" si="0"/>
        <v>11.508912171159537</v>
      </c>
    </row>
    <row r="49" spans="2:31" x14ac:dyDescent="0.25">
      <c r="B49">
        <f t="shared" ref="B49:C49" si="1">AVERAGE(B2:B47)</f>
        <v>0.19531588750039483</v>
      </c>
      <c r="C49">
        <f t="shared" si="1"/>
        <v>3.3817465518972897E-2</v>
      </c>
      <c r="D49">
        <f>AVERAGE(D2:D47)</f>
        <v>3.3910472717861162</v>
      </c>
      <c r="E49">
        <f>AVERAGE(E2:E47)</f>
        <v>10.877537492752381</v>
      </c>
      <c r="F49">
        <f t="shared" ref="F49:AE49" si="2">AVERAGE(F2:F47)</f>
        <v>0.23748016502809402</v>
      </c>
      <c r="G49">
        <f t="shared" si="2"/>
        <v>5.9519059904898529E-3</v>
      </c>
      <c r="H49">
        <f t="shared" si="2"/>
        <v>3.8664937511268975E-2</v>
      </c>
      <c r="I49">
        <f t="shared" si="2"/>
        <v>8.6447577638292014E-2</v>
      </c>
      <c r="J49">
        <f t="shared" si="2"/>
        <v>0.77026164872479941</v>
      </c>
      <c r="K49">
        <f t="shared" si="2"/>
        <v>0.57386425212174852</v>
      </c>
      <c r="L49">
        <f t="shared" si="2"/>
        <v>0.32962171370215054</v>
      </c>
      <c r="M49">
        <f t="shared" si="2"/>
        <v>0.23383807578405572</v>
      </c>
      <c r="N49">
        <f t="shared" si="2"/>
        <v>1.5993177163257415</v>
      </c>
      <c r="O49">
        <f t="shared" si="2"/>
        <v>0.21620894021533663</v>
      </c>
      <c r="P49">
        <f t="shared" si="2"/>
        <v>0.75485479059694849</v>
      </c>
      <c r="Q49">
        <f t="shared" si="2"/>
        <v>0.12654911539946448</v>
      </c>
      <c r="R49">
        <f t="shared" si="2"/>
        <v>0.15735868277838733</v>
      </c>
      <c r="S49">
        <f t="shared" si="2"/>
        <v>1.2055509462694736E-2</v>
      </c>
      <c r="T49">
        <f t="shared" si="2"/>
        <v>7.4908170157453107E-3</v>
      </c>
      <c r="U49">
        <f t="shared" si="2"/>
        <v>6.752452881283115E-3</v>
      </c>
      <c r="V49">
        <f t="shared" si="2"/>
        <v>2.1084079571997787E-3</v>
      </c>
      <c r="W49">
        <f t="shared" si="2"/>
        <v>8.4405978883396196E-2</v>
      </c>
      <c r="X49">
        <f t="shared" si="2"/>
        <v>1.1570205630915599E-2</v>
      </c>
      <c r="Y49">
        <f t="shared" si="2"/>
        <v>4.3275502262138914E-4</v>
      </c>
      <c r="Z49">
        <f t="shared" si="2"/>
        <v>2.7525376652868458E-2</v>
      </c>
      <c r="AA49">
        <f t="shared" si="2"/>
        <v>1.7813878025622805E-3</v>
      </c>
      <c r="AB49">
        <f t="shared" si="2"/>
        <v>1.6356352198273739E-2</v>
      </c>
      <c r="AC49">
        <f t="shared" si="2"/>
        <v>1.1467009832386218E-4</v>
      </c>
      <c r="AE49">
        <f t="shared" si="2"/>
        <v>19.798731552980527</v>
      </c>
    </row>
  </sheetData>
  <conditionalFormatting sqref="B1:AC48 B50:AC1048576 B49:AE49 AE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{5768B6C6-704C-43DC-9572-FB5930965EC3}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68B6C6-704C-43DC-9572-FB5930965EC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B1:AC48 B50:AC1048576 B49:AE49 AE1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8"/>
  <sheetViews>
    <sheetView workbookViewId="0"/>
  </sheetViews>
  <sheetFormatPr defaultRowHeight="15" x14ac:dyDescent="0.25"/>
  <sheetData>
    <row r="1" spans="1:22" x14ac:dyDescent="0.25">
      <c r="A1" t="s">
        <v>0</v>
      </c>
      <c r="B1" t="s">
        <v>65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71</v>
      </c>
      <c r="I1" t="s">
        <v>72</v>
      </c>
      <c r="J1" t="s">
        <v>73</v>
      </c>
      <c r="K1" t="s">
        <v>74</v>
      </c>
      <c r="L1" t="s">
        <v>75</v>
      </c>
      <c r="M1" t="s">
        <v>76</v>
      </c>
      <c r="N1" t="s">
        <v>77</v>
      </c>
      <c r="O1" t="s">
        <v>78</v>
      </c>
      <c r="P1" t="s">
        <v>79</v>
      </c>
      <c r="Q1" t="s">
        <v>80</v>
      </c>
      <c r="R1" t="s">
        <v>81</v>
      </c>
      <c r="S1" t="s">
        <v>82</v>
      </c>
      <c r="T1" t="s">
        <v>83</v>
      </c>
    </row>
    <row r="2" spans="1:22" x14ac:dyDescent="0.25">
      <c r="A2" t="s">
        <v>826</v>
      </c>
      <c r="B2">
        <v>3.5208400316333301E-2</v>
      </c>
      <c r="C2">
        <v>1.7037175687117601E-2</v>
      </c>
      <c r="D2">
        <v>1.47714929959075</v>
      </c>
      <c r="E2">
        <v>0.11288168094496701</v>
      </c>
      <c r="F2">
        <v>1.3466133322412401E-2</v>
      </c>
      <c r="G2">
        <v>1.7481552510638001</v>
      </c>
      <c r="H2">
        <v>60.4659756604661</v>
      </c>
      <c r="I2">
        <v>0.26261026604444299</v>
      </c>
      <c r="J2">
        <v>0.471556836529469</v>
      </c>
      <c r="K2">
        <v>4.8930791438257402E-3</v>
      </c>
      <c r="L2">
        <v>5.2901345517935603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V2">
        <f>SUM(B2:T2)</f>
        <v>69.899068334902779</v>
      </c>
    </row>
    <row r="3" spans="1:22" x14ac:dyDescent="0.25">
      <c r="A3" t="s">
        <v>828</v>
      </c>
      <c r="B3">
        <v>0.136207073500139</v>
      </c>
      <c r="C3">
        <v>0</v>
      </c>
      <c r="D3">
        <v>1.18233343631411</v>
      </c>
      <c r="E3">
        <v>0.415312693746479</v>
      </c>
      <c r="F3">
        <v>5.1880532751925203E-2</v>
      </c>
      <c r="G3">
        <v>2.0250246895164099</v>
      </c>
      <c r="H3">
        <v>56.661764986584203</v>
      </c>
      <c r="I3">
        <v>0.20128913413997801</v>
      </c>
      <c r="J3">
        <v>0.58465260859785395</v>
      </c>
      <c r="K3">
        <v>4.5776940663463397E-2</v>
      </c>
      <c r="L3">
        <v>4.3575058570145302</v>
      </c>
      <c r="M3">
        <v>1.9800078193122701E-2</v>
      </c>
      <c r="N3">
        <v>4.9422891689756996E-3</v>
      </c>
      <c r="O3">
        <v>6.4850665939906503E-3</v>
      </c>
      <c r="P3">
        <v>1.2970133187981301E-2</v>
      </c>
      <c r="Q3">
        <v>1.3059336304817501E-2</v>
      </c>
      <c r="R3">
        <v>5.2921613676712997E-3</v>
      </c>
      <c r="S3">
        <v>0</v>
      </c>
      <c r="T3">
        <v>0</v>
      </c>
      <c r="V3">
        <f t="shared" ref="V3:V48" si="0">SUM(B3:T3)</f>
        <v>65.724297017645682</v>
      </c>
    </row>
    <row r="4" spans="1:22" x14ac:dyDescent="0.25">
      <c r="A4" t="s">
        <v>829</v>
      </c>
      <c r="B4">
        <v>0.14343841186262701</v>
      </c>
      <c r="C4">
        <v>3.6164673060492099E-2</v>
      </c>
      <c r="D4">
        <v>0.28145843622857503</v>
      </c>
      <c r="E4">
        <v>0.77823693740017696</v>
      </c>
      <c r="F4">
        <v>3.2315772126618098E-2</v>
      </c>
      <c r="G4">
        <v>4.1998904938612602</v>
      </c>
      <c r="H4">
        <v>81.976551293111498</v>
      </c>
      <c r="I4">
        <v>0.446792742618354</v>
      </c>
      <c r="J4">
        <v>0.230440184640333</v>
      </c>
      <c r="K4">
        <v>4.6458939162659099E-2</v>
      </c>
      <c r="L4">
        <v>8.3723824236756492</v>
      </c>
      <c r="M4">
        <v>0</v>
      </c>
      <c r="N4">
        <v>1.6321438836724701E-2</v>
      </c>
      <c r="O4">
        <v>0</v>
      </c>
      <c r="P4">
        <v>0</v>
      </c>
      <c r="Q4">
        <v>0</v>
      </c>
      <c r="R4">
        <v>2.6065174061993501E-2</v>
      </c>
      <c r="S4">
        <v>0</v>
      </c>
      <c r="T4">
        <v>0</v>
      </c>
      <c r="V4">
        <f t="shared" si="0"/>
        <v>96.586516920646972</v>
      </c>
    </row>
    <row r="5" spans="1:22" x14ac:dyDescent="0.25">
      <c r="A5" t="s">
        <v>830</v>
      </c>
      <c r="B5">
        <v>0.37792443350523097</v>
      </c>
      <c r="C5">
        <v>4.6885429224042603E-2</v>
      </c>
      <c r="D5">
        <v>0.315217327882303</v>
      </c>
      <c r="E5">
        <v>0.39147958462802102</v>
      </c>
      <c r="F5">
        <v>0</v>
      </c>
      <c r="G5">
        <v>3.9988427991292599</v>
      </c>
      <c r="H5">
        <v>76.519084522329806</v>
      </c>
      <c r="I5">
        <v>0.46379110025994902</v>
      </c>
      <c r="J5">
        <v>0.27066561802785599</v>
      </c>
      <c r="K5">
        <v>0</v>
      </c>
      <c r="L5">
        <v>8.3699532081469297</v>
      </c>
      <c r="M5">
        <v>0</v>
      </c>
      <c r="N5">
        <v>1.95897774390132E-2</v>
      </c>
      <c r="O5">
        <v>0</v>
      </c>
      <c r="P5">
        <v>0</v>
      </c>
      <c r="Q5">
        <v>0</v>
      </c>
      <c r="R5">
        <v>1.06302387608023E-2</v>
      </c>
      <c r="S5">
        <v>0</v>
      </c>
      <c r="T5">
        <v>0</v>
      </c>
      <c r="V5">
        <f t="shared" si="0"/>
        <v>90.784064039333202</v>
      </c>
    </row>
    <row r="6" spans="1:22" x14ac:dyDescent="0.25">
      <c r="A6" t="s">
        <v>831</v>
      </c>
      <c r="B6">
        <v>9.6828045632334103E-2</v>
      </c>
      <c r="C6">
        <v>0.152375275555061</v>
      </c>
      <c r="D6">
        <v>0.637009163218198</v>
      </c>
      <c r="E6">
        <v>0.99695885713395005</v>
      </c>
      <c r="F6">
        <v>0</v>
      </c>
      <c r="G6">
        <v>3.9577927381484699</v>
      </c>
      <c r="H6">
        <v>78.092393966345298</v>
      </c>
      <c r="I6">
        <v>0.45585013747186098</v>
      </c>
      <c r="J6">
        <v>0.24199567501559499</v>
      </c>
      <c r="K6">
        <v>4.6805907312459399E-2</v>
      </c>
      <c r="L6">
        <v>7.84462936477924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V6">
        <f t="shared" si="0"/>
        <v>92.522639130612461</v>
      </c>
    </row>
    <row r="7" spans="1:22" x14ac:dyDescent="0.25">
      <c r="A7" t="s">
        <v>832</v>
      </c>
      <c r="B7">
        <v>0.23825243564352699</v>
      </c>
      <c r="C7">
        <v>4.5351304439579097E-2</v>
      </c>
      <c r="D7">
        <v>0.460216904715813</v>
      </c>
      <c r="E7">
        <v>0.87696766608162802</v>
      </c>
      <c r="F7">
        <v>0.12509061940514701</v>
      </c>
      <c r="G7">
        <v>3.9244416010226799</v>
      </c>
      <c r="H7">
        <v>78.468081339142103</v>
      </c>
      <c r="I7">
        <v>0.48216869014184399</v>
      </c>
      <c r="J7">
        <v>0.223001831114784</v>
      </c>
      <c r="K7">
        <v>0.11189795145848699</v>
      </c>
      <c r="L7">
        <v>8.5452226198262498</v>
      </c>
      <c r="M7">
        <v>0</v>
      </c>
      <c r="N7">
        <v>0</v>
      </c>
      <c r="O7">
        <v>1.03031720331995E-2</v>
      </c>
      <c r="P7">
        <v>3.09095160995984E-2</v>
      </c>
      <c r="Q7">
        <v>3.12079528067669E-2</v>
      </c>
      <c r="R7">
        <v>8.40793971940023E-3</v>
      </c>
      <c r="S7">
        <v>0</v>
      </c>
      <c r="T7">
        <v>0</v>
      </c>
      <c r="V7">
        <f t="shared" si="0"/>
        <v>93.581521543650823</v>
      </c>
    </row>
    <row r="8" spans="1:22" x14ac:dyDescent="0.25">
      <c r="A8" t="s">
        <v>833</v>
      </c>
      <c r="B8">
        <v>9.4832591744964403E-2</v>
      </c>
      <c r="C8">
        <v>0</v>
      </c>
      <c r="D8">
        <v>0.88047638899929204</v>
      </c>
      <c r="E8">
        <v>1.3960104953857699</v>
      </c>
      <c r="F8">
        <v>5.16456718478117E-2</v>
      </c>
      <c r="G8">
        <v>2.5742480473632599</v>
      </c>
      <c r="H8">
        <v>85.7706445579785</v>
      </c>
      <c r="I8">
        <v>1.05194731601659</v>
      </c>
      <c r="J8">
        <v>0.203205313755422</v>
      </c>
      <c r="K8">
        <v>9.3641825901858405E-2</v>
      </c>
      <c r="L8">
        <v>12.0818593578974</v>
      </c>
      <c r="M8">
        <v>1.9441175742502599E-2</v>
      </c>
      <c r="N8">
        <v>0</v>
      </c>
      <c r="O8">
        <v>0</v>
      </c>
      <c r="P8">
        <v>0</v>
      </c>
      <c r="Q8">
        <v>0</v>
      </c>
      <c r="R8">
        <v>2.07849359387514E-2</v>
      </c>
      <c r="S8">
        <v>0</v>
      </c>
      <c r="T8">
        <v>0</v>
      </c>
      <c r="V8">
        <f t="shared" si="0"/>
        <v>104.23873767857212</v>
      </c>
    </row>
    <row r="9" spans="1:22" x14ac:dyDescent="0.25">
      <c r="A9" t="s">
        <v>834</v>
      </c>
      <c r="B9">
        <v>0.18908827343191001</v>
      </c>
      <c r="C9">
        <v>1.0046960126376301E-2</v>
      </c>
      <c r="D9">
        <v>1.0155687503086399</v>
      </c>
      <c r="E9">
        <v>1.2286183623906699</v>
      </c>
      <c r="F9">
        <v>0</v>
      </c>
      <c r="G9">
        <v>3.1108618485892099</v>
      </c>
      <c r="H9">
        <v>77.266019324257499</v>
      </c>
      <c r="I9">
        <v>0.73111460523197902</v>
      </c>
      <c r="J9">
        <v>0.29312485247183001</v>
      </c>
      <c r="K9">
        <v>2.6170588443818799E-2</v>
      </c>
      <c r="L9">
        <v>9.0780490382357595</v>
      </c>
      <c r="M9">
        <v>0</v>
      </c>
      <c r="N9">
        <v>1.88291916855691E-2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V9">
        <f t="shared" si="0"/>
        <v>92.967491795173274</v>
      </c>
    </row>
    <row r="10" spans="1:22" x14ac:dyDescent="0.25">
      <c r="A10" t="s">
        <v>835</v>
      </c>
      <c r="B10">
        <v>0.14323088123415001</v>
      </c>
      <c r="C10">
        <v>3.9525575259365897E-2</v>
      </c>
      <c r="D10">
        <v>0.212148479910171</v>
      </c>
      <c r="E10">
        <v>0.294138525527253</v>
      </c>
      <c r="F10">
        <v>3.7673582168429497E-2</v>
      </c>
      <c r="G10">
        <v>3.5808827193245598</v>
      </c>
      <c r="H10">
        <v>64.596186049495202</v>
      </c>
      <c r="I10">
        <v>0.468725614873301</v>
      </c>
      <c r="J10">
        <v>0.103977033728616</v>
      </c>
      <c r="K10">
        <v>0</v>
      </c>
      <c r="L10">
        <v>5.7862179134677998</v>
      </c>
      <c r="M10">
        <v>0</v>
      </c>
      <c r="N10">
        <v>6.9997012580530898E-3</v>
      </c>
      <c r="O10">
        <v>0</v>
      </c>
      <c r="P10">
        <v>0</v>
      </c>
      <c r="Q10">
        <v>2.8022793042006899E-2</v>
      </c>
      <c r="R10">
        <v>1.51933314932323E-2</v>
      </c>
      <c r="S10">
        <v>0</v>
      </c>
      <c r="T10">
        <v>0</v>
      </c>
      <c r="V10">
        <f t="shared" si="0"/>
        <v>75.31292220078214</v>
      </c>
    </row>
    <row r="11" spans="1:22" x14ac:dyDescent="0.25">
      <c r="A11" t="s">
        <v>836</v>
      </c>
      <c r="B11">
        <v>0.213798435195209</v>
      </c>
      <c r="C11">
        <v>0.63324899366751597</v>
      </c>
      <c r="D11">
        <v>0.346051876823944</v>
      </c>
      <c r="E11">
        <v>0.57905956823439997</v>
      </c>
      <c r="F11">
        <v>2.65430945734671E-2</v>
      </c>
      <c r="G11">
        <v>4.1270477948964901</v>
      </c>
      <c r="H11">
        <v>75.503287579330006</v>
      </c>
      <c r="I11">
        <v>0.55133839703267795</v>
      </c>
      <c r="J11">
        <v>0.125323908111455</v>
      </c>
      <c r="K11">
        <v>1.9270099831114398E-2</v>
      </c>
      <c r="L11">
        <v>8.1547397913163202</v>
      </c>
      <c r="M11">
        <v>9.9917175610235894E-3</v>
      </c>
      <c r="N11">
        <v>9.8428938274490192E-3</v>
      </c>
      <c r="O11">
        <v>0</v>
      </c>
      <c r="P11">
        <v>0</v>
      </c>
      <c r="Q11">
        <v>0</v>
      </c>
      <c r="R11">
        <v>3.2047013849570698E-2</v>
      </c>
      <c r="S11">
        <v>0</v>
      </c>
      <c r="T11">
        <v>0</v>
      </c>
      <c r="V11">
        <f t="shared" si="0"/>
        <v>90.331591164250639</v>
      </c>
    </row>
    <row r="12" spans="1:22" x14ac:dyDescent="0.25">
      <c r="A12" t="s">
        <v>29</v>
      </c>
      <c r="B12">
        <v>0.33341760650591001</v>
      </c>
      <c r="C12">
        <v>1.53494975336849E-2</v>
      </c>
      <c r="D12">
        <v>0.33432945110651702</v>
      </c>
      <c r="E12">
        <v>0.219709376721162</v>
      </c>
      <c r="F12">
        <v>0</v>
      </c>
      <c r="G12">
        <v>4.3810004440636199</v>
      </c>
      <c r="H12">
        <v>64.913081501929895</v>
      </c>
      <c r="I12">
        <v>0.46469544244085698</v>
      </c>
      <c r="J12">
        <v>0.24497296172833599</v>
      </c>
      <c r="K12">
        <v>1.82912347319131E-2</v>
      </c>
      <c r="L12">
        <v>6.1881567225181504</v>
      </c>
      <c r="M12">
        <v>3.2551658612233303E-2</v>
      </c>
      <c r="N12">
        <v>6.4133622206742199E-3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V12">
        <f t="shared" si="0"/>
        <v>77.151969260112949</v>
      </c>
    </row>
    <row r="13" spans="1:22" x14ac:dyDescent="0.25">
      <c r="A13" t="s">
        <v>30</v>
      </c>
      <c r="B13">
        <v>0.16278120879090799</v>
      </c>
      <c r="C13">
        <v>0.14445668237933601</v>
      </c>
      <c r="D13">
        <v>0.32196030442627399</v>
      </c>
      <c r="E13">
        <v>0.119858193998284</v>
      </c>
      <c r="F13">
        <v>0</v>
      </c>
      <c r="G13">
        <v>4.2199026917860003</v>
      </c>
      <c r="H13">
        <v>66.781398648670404</v>
      </c>
      <c r="I13">
        <v>0.428888726699234</v>
      </c>
      <c r="J13">
        <v>0.17291110627362</v>
      </c>
      <c r="K13">
        <v>1.17164019058415E-2</v>
      </c>
      <c r="L13">
        <v>5.4507470644448199</v>
      </c>
      <c r="M13">
        <v>0</v>
      </c>
      <c r="N13">
        <v>6.3763163925984797E-3</v>
      </c>
      <c r="O13">
        <v>0</v>
      </c>
      <c r="P13">
        <v>0</v>
      </c>
      <c r="Q13">
        <v>0</v>
      </c>
      <c r="R13">
        <v>0</v>
      </c>
      <c r="S13">
        <v>6.8124933980052201E-3</v>
      </c>
      <c r="T13">
        <v>0</v>
      </c>
      <c r="V13">
        <f t="shared" si="0"/>
        <v>77.827809839165326</v>
      </c>
    </row>
    <row r="14" spans="1:22" x14ac:dyDescent="0.25">
      <c r="A14" t="s">
        <v>31</v>
      </c>
      <c r="B14">
        <v>0.120636834941114</v>
      </c>
      <c r="C14">
        <v>4.0293486707875803E-2</v>
      </c>
      <c r="D14">
        <v>0.27213575290043202</v>
      </c>
      <c r="E14">
        <v>0.37407990227511501</v>
      </c>
      <c r="F14">
        <v>0</v>
      </c>
      <c r="G14">
        <v>3.8559925698518001</v>
      </c>
      <c r="H14">
        <v>78.260106958140099</v>
      </c>
      <c r="I14">
        <v>0.61703918527914003</v>
      </c>
      <c r="J14">
        <v>0.19099533688343401</v>
      </c>
      <c r="K14">
        <v>4.2105011479585099E-2</v>
      </c>
      <c r="L14">
        <v>8.6763949602053998</v>
      </c>
      <c r="M14">
        <v>3.41801370561595E-2</v>
      </c>
      <c r="N14">
        <v>5.9285135534195999E-3</v>
      </c>
      <c r="O14">
        <v>0</v>
      </c>
      <c r="P14">
        <v>0</v>
      </c>
      <c r="Q14">
        <v>0</v>
      </c>
      <c r="R14">
        <v>7.9175728108350205E-2</v>
      </c>
      <c r="S14">
        <v>0</v>
      </c>
      <c r="T14">
        <v>1.32841951111882E-2</v>
      </c>
      <c r="V14">
        <f t="shared" si="0"/>
        <v>92.582348572493103</v>
      </c>
    </row>
    <row r="15" spans="1:22" x14ac:dyDescent="0.25">
      <c r="A15" t="s">
        <v>32</v>
      </c>
      <c r="B15">
        <v>0.23459645996246101</v>
      </c>
      <c r="C15">
        <v>3.81377102199843E-2</v>
      </c>
      <c r="D15">
        <v>0.31068500651462999</v>
      </c>
      <c r="E15">
        <v>0.73024832651149296</v>
      </c>
      <c r="F15">
        <v>0</v>
      </c>
      <c r="G15">
        <v>4.5281899522398597</v>
      </c>
      <c r="H15">
        <v>79.609788526467298</v>
      </c>
      <c r="I15">
        <v>0.64759024447078095</v>
      </c>
      <c r="J15">
        <v>0.143406103824464</v>
      </c>
      <c r="K15">
        <v>3.31256546472673E-2</v>
      </c>
      <c r="L15">
        <v>7.6700825475963699</v>
      </c>
      <c r="M15">
        <v>8.9180203512319894E-2</v>
      </c>
      <c r="N15">
        <v>6.8923572686718599E-3</v>
      </c>
      <c r="O15">
        <v>0</v>
      </c>
      <c r="P15">
        <v>0</v>
      </c>
      <c r="Q15">
        <v>0</v>
      </c>
      <c r="R15">
        <v>0.117346800676875</v>
      </c>
      <c r="S15">
        <v>0</v>
      </c>
      <c r="T15">
        <v>0</v>
      </c>
      <c r="V15">
        <f t="shared" si="0"/>
        <v>94.159269893912452</v>
      </c>
    </row>
    <row r="16" spans="1:22" x14ac:dyDescent="0.25">
      <c r="A16" t="s">
        <v>33</v>
      </c>
      <c r="B16">
        <v>0.54905442771021495</v>
      </c>
      <c r="C16">
        <v>5.1200892496090999E-2</v>
      </c>
      <c r="D16">
        <v>0.22712027281578601</v>
      </c>
      <c r="E16">
        <v>0</v>
      </c>
      <c r="F16">
        <v>0</v>
      </c>
      <c r="G16">
        <v>3.4530530813302698</v>
      </c>
      <c r="H16">
        <v>65.205957582726498</v>
      </c>
      <c r="I16">
        <v>1.4817571022024001</v>
      </c>
      <c r="J16">
        <v>0.29816497940775399</v>
      </c>
      <c r="K16">
        <v>0</v>
      </c>
      <c r="L16">
        <v>6.3935832403097903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V16">
        <f t="shared" si="0"/>
        <v>77.65989157899881</v>
      </c>
    </row>
    <row r="17" spans="1:22" x14ac:dyDescent="0.25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0.342098339035173</v>
      </c>
      <c r="H17">
        <v>54.190769959915002</v>
      </c>
      <c r="I17">
        <v>0</v>
      </c>
      <c r="J17">
        <v>0</v>
      </c>
      <c r="K17">
        <v>0</v>
      </c>
      <c r="L17">
        <v>20.695594129936101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V17">
        <f t="shared" si="0"/>
        <v>75.228462428886274</v>
      </c>
    </row>
    <row r="18" spans="1:22" x14ac:dyDescent="0.25">
      <c r="A18" t="s">
        <v>35</v>
      </c>
      <c r="B18">
        <v>8.8125367279976996E-2</v>
      </c>
      <c r="C18">
        <v>0</v>
      </c>
      <c r="D18">
        <v>1.73040688491536</v>
      </c>
      <c r="E18">
        <v>2.4191717454065498</v>
      </c>
      <c r="F18">
        <v>0</v>
      </c>
      <c r="G18">
        <v>3.0319484940529899</v>
      </c>
      <c r="H18">
        <v>91.199035186575202</v>
      </c>
      <c r="I18">
        <v>0.41969847574931302</v>
      </c>
      <c r="J18">
        <v>0.62836878532130203</v>
      </c>
      <c r="K18">
        <v>8.2188313878510402E-2</v>
      </c>
      <c r="L18">
        <v>12.012218752299599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V18">
        <f t="shared" si="0"/>
        <v>111.6111620054788</v>
      </c>
    </row>
    <row r="19" spans="1:22" x14ac:dyDescent="0.25">
      <c r="A19" t="s">
        <v>36</v>
      </c>
      <c r="B19">
        <v>6.1658748600310599E-2</v>
      </c>
      <c r="C19">
        <v>1.99334854252981E-2</v>
      </c>
      <c r="D19">
        <v>0.14289979162031799</v>
      </c>
      <c r="E19">
        <v>0.65424931622924198</v>
      </c>
      <c r="F19">
        <v>4.5374366823771203E-2</v>
      </c>
      <c r="G19">
        <v>4.16662220852752</v>
      </c>
      <c r="H19">
        <v>78.334113455054506</v>
      </c>
      <c r="I19">
        <v>0.62425507823592397</v>
      </c>
      <c r="J19">
        <v>0.137915820686422</v>
      </c>
      <c r="K19">
        <v>4.8330676228833899E-2</v>
      </c>
      <c r="L19">
        <v>7.8038675433022204</v>
      </c>
      <c r="M19">
        <v>6.3105382430870605E-2</v>
      </c>
      <c r="N19">
        <v>0</v>
      </c>
      <c r="O19">
        <v>7.5159043406861498E-3</v>
      </c>
      <c r="P19">
        <v>2.2470967913065701E-2</v>
      </c>
      <c r="Q19">
        <v>7.5884716929410503E-3</v>
      </c>
      <c r="R19">
        <v>0.12880098274808</v>
      </c>
      <c r="S19">
        <v>0</v>
      </c>
      <c r="T19">
        <v>0</v>
      </c>
      <c r="V19">
        <f t="shared" si="0"/>
        <v>92.268702199860002</v>
      </c>
    </row>
    <row r="20" spans="1:22" x14ac:dyDescent="0.25">
      <c r="A20" t="s">
        <v>37</v>
      </c>
      <c r="B20">
        <v>0.306574438713411</v>
      </c>
      <c r="C20">
        <v>7.0360295013931998E-2</v>
      </c>
      <c r="D20">
        <v>0.126720575605554</v>
      </c>
      <c r="E20">
        <v>0.57874078882654001</v>
      </c>
      <c r="F20">
        <v>0</v>
      </c>
      <c r="G20">
        <v>4.5544083228249397</v>
      </c>
      <c r="H20">
        <v>84.607968316566101</v>
      </c>
      <c r="I20">
        <v>0.69232212564117102</v>
      </c>
      <c r="J20">
        <v>7.6248150158300998E-2</v>
      </c>
      <c r="K20">
        <v>6.3187172262332298E-3</v>
      </c>
      <c r="L20">
        <v>8.0283266573522507</v>
      </c>
      <c r="M20">
        <v>6.6316881003167299E-3</v>
      </c>
      <c r="N20">
        <v>1.33259065232137E-2</v>
      </c>
      <c r="O20">
        <v>0</v>
      </c>
      <c r="P20">
        <v>0</v>
      </c>
      <c r="Q20">
        <v>0</v>
      </c>
      <c r="R20">
        <v>8.5080787802056704E-2</v>
      </c>
      <c r="S20">
        <v>0</v>
      </c>
      <c r="T20">
        <v>0</v>
      </c>
      <c r="V20">
        <f t="shared" si="0"/>
        <v>99.153026770354018</v>
      </c>
    </row>
    <row r="21" spans="1:22" x14ac:dyDescent="0.25">
      <c r="A21" t="s">
        <v>38</v>
      </c>
      <c r="B21">
        <v>7.7015497436461397E-2</v>
      </c>
      <c r="C21">
        <v>0</v>
      </c>
      <c r="D21">
        <v>1.2666475751069299</v>
      </c>
      <c r="E21">
        <v>0.57506671742010695</v>
      </c>
      <c r="F21">
        <v>7.0437534820697201E-2</v>
      </c>
      <c r="G21">
        <v>0.89082978092657095</v>
      </c>
      <c r="H21">
        <v>52.265493024873599</v>
      </c>
      <c r="I21">
        <v>0.23876009455654201</v>
      </c>
      <c r="J21">
        <v>0.60971651394656901</v>
      </c>
      <c r="K21">
        <v>5.0881340810948798E-2</v>
      </c>
      <c r="L21">
        <v>11.3596603031322</v>
      </c>
      <c r="M21">
        <v>2.6515067852212401E-2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V21">
        <f t="shared" si="0"/>
        <v>67.431023450882833</v>
      </c>
    </row>
    <row r="22" spans="1:22" x14ac:dyDescent="0.25">
      <c r="A22" t="s">
        <v>39</v>
      </c>
      <c r="B22">
        <v>0</v>
      </c>
      <c r="C22">
        <v>0</v>
      </c>
      <c r="D22">
        <v>1.73666091066411</v>
      </c>
      <c r="E22">
        <v>0</v>
      </c>
      <c r="F22">
        <v>0</v>
      </c>
      <c r="G22">
        <v>0.239488014985966</v>
      </c>
      <c r="H22">
        <v>55.207838375420302</v>
      </c>
      <c r="I22">
        <v>0.84792798947604298</v>
      </c>
      <c r="J22">
        <v>0.60476742849974596</v>
      </c>
      <c r="K22">
        <v>0</v>
      </c>
      <c r="L22">
        <v>23.550313948278902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V22">
        <f t="shared" si="0"/>
        <v>82.186996667325062</v>
      </c>
    </row>
    <row r="23" spans="1:22" x14ac:dyDescent="0.25">
      <c r="A23" t="s">
        <v>40</v>
      </c>
      <c r="B23">
        <v>7.0514615085475602E-2</v>
      </c>
      <c r="C23">
        <v>0</v>
      </c>
      <c r="D23">
        <v>1.7275202556276701</v>
      </c>
      <c r="E23">
        <v>1.6709515104678501</v>
      </c>
      <c r="F23">
        <v>0</v>
      </c>
      <c r="G23">
        <v>1.0310174014043301</v>
      </c>
      <c r="H23">
        <v>74.866317595104604</v>
      </c>
      <c r="I23">
        <v>1.0008967694656801</v>
      </c>
      <c r="J23">
        <v>0.32275761133150899</v>
      </c>
      <c r="K23">
        <v>0</v>
      </c>
      <c r="L23">
        <v>25.449382821634899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V23">
        <f t="shared" si="0"/>
        <v>106.13935858012202</v>
      </c>
    </row>
    <row r="24" spans="1:22" x14ac:dyDescent="0.25">
      <c r="A24" t="s">
        <v>41</v>
      </c>
      <c r="B24">
        <v>0</v>
      </c>
      <c r="C24">
        <v>0</v>
      </c>
      <c r="D24">
        <v>2.9338366905076798</v>
      </c>
      <c r="E24">
        <v>0.37235196182672098</v>
      </c>
      <c r="F24">
        <v>0</v>
      </c>
      <c r="G24">
        <v>0.83045422089019905</v>
      </c>
      <c r="H24">
        <v>98.501179585934295</v>
      </c>
      <c r="I24">
        <v>0.80254500510225402</v>
      </c>
      <c r="J24">
        <v>0.33785613975013101</v>
      </c>
      <c r="K24">
        <v>0</v>
      </c>
      <c r="L24">
        <v>32.009114979316102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V24">
        <f t="shared" si="0"/>
        <v>135.7873385833274</v>
      </c>
    </row>
    <row r="25" spans="1:22" x14ac:dyDescent="0.25">
      <c r="A25" t="s">
        <v>42</v>
      </c>
      <c r="B25">
        <v>1.62035324262388</v>
      </c>
      <c r="C25">
        <v>0</v>
      </c>
      <c r="D25">
        <v>1.766337292265</v>
      </c>
      <c r="E25">
        <v>0.90375979972640497</v>
      </c>
      <c r="F25">
        <v>3.8519603652403402E-2</v>
      </c>
      <c r="G25">
        <v>0.88835215759721098</v>
      </c>
      <c r="H25">
        <v>88.276199741435306</v>
      </c>
      <c r="I25">
        <v>1.0512807292350099</v>
      </c>
      <c r="J25">
        <v>0.39405449578360602</v>
      </c>
      <c r="K25">
        <v>0</v>
      </c>
      <c r="L25">
        <v>26.704770060412098</v>
      </c>
      <c r="M25">
        <v>0</v>
      </c>
      <c r="N25">
        <v>0.14591371373050999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V25">
        <f t="shared" si="0"/>
        <v>121.78954083646143</v>
      </c>
    </row>
    <row r="26" spans="1:22" x14ac:dyDescent="0.25">
      <c r="A26" t="s">
        <v>43</v>
      </c>
      <c r="B26">
        <v>9.2129211772775693E-2</v>
      </c>
      <c r="C26">
        <v>2.3416470172166901E-2</v>
      </c>
      <c r="D26">
        <v>1.66673943855588</v>
      </c>
      <c r="E26">
        <v>0.70027038281772103</v>
      </c>
      <c r="F26">
        <v>0</v>
      </c>
      <c r="G26">
        <v>0.62685202995661504</v>
      </c>
      <c r="H26">
        <v>57.987749972164202</v>
      </c>
      <c r="I26">
        <v>1.22067874824822</v>
      </c>
      <c r="J26">
        <v>0.89513445051597695</v>
      </c>
      <c r="K26">
        <v>3.0555494478799398E-2</v>
      </c>
      <c r="L26">
        <v>20.654398617461201</v>
      </c>
      <c r="M26">
        <v>4.2291268340138702E-2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V26">
        <f t="shared" si="0"/>
        <v>83.940216084483694</v>
      </c>
    </row>
    <row r="27" spans="1:22" x14ac:dyDescent="0.25">
      <c r="A27" t="s">
        <v>44</v>
      </c>
      <c r="B27">
        <v>0.153035544852924</v>
      </c>
      <c r="C27">
        <v>0</v>
      </c>
      <c r="D27">
        <v>1.8083477873737399</v>
      </c>
      <c r="E27">
        <v>0.21146819187608601</v>
      </c>
      <c r="F27">
        <v>0</v>
      </c>
      <c r="G27">
        <v>1.35705708295133</v>
      </c>
      <c r="H27">
        <v>101.61194720216599</v>
      </c>
      <c r="I27">
        <v>1.59559778652911</v>
      </c>
      <c r="J27">
        <v>0.55209553510973197</v>
      </c>
      <c r="K27">
        <v>0</v>
      </c>
      <c r="L27">
        <v>31.797478246869801</v>
      </c>
      <c r="M27">
        <v>0</v>
      </c>
      <c r="N27">
        <v>0</v>
      </c>
      <c r="O27">
        <v>0</v>
      </c>
      <c r="P27">
        <v>4.6133666071327802E-2</v>
      </c>
      <c r="Q27">
        <v>0</v>
      </c>
      <c r="R27">
        <v>0</v>
      </c>
      <c r="S27">
        <v>0</v>
      </c>
      <c r="T27">
        <v>0</v>
      </c>
      <c r="V27">
        <f t="shared" si="0"/>
        <v>139.13316104380004</v>
      </c>
    </row>
    <row r="28" spans="1:22" x14ac:dyDescent="0.25">
      <c r="A28" t="s">
        <v>45</v>
      </c>
      <c r="B28">
        <v>0</v>
      </c>
      <c r="C28">
        <v>0</v>
      </c>
      <c r="D28">
        <v>0.35887617431777902</v>
      </c>
      <c r="E28">
        <v>0</v>
      </c>
      <c r="F28">
        <v>0</v>
      </c>
      <c r="G28">
        <v>0.939623244658915</v>
      </c>
      <c r="H28">
        <v>53.776452666811302</v>
      </c>
      <c r="I28">
        <v>0.37411460879650299</v>
      </c>
      <c r="J28">
        <v>0</v>
      </c>
      <c r="K28">
        <v>0</v>
      </c>
      <c r="L28">
        <v>6.6666637207209796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V28">
        <f t="shared" si="0"/>
        <v>62.115730415305478</v>
      </c>
    </row>
    <row r="29" spans="1:22" x14ac:dyDescent="0.25">
      <c r="A29" t="s">
        <v>46</v>
      </c>
      <c r="B29">
        <v>7.8887252241824302E-2</v>
      </c>
      <c r="C29">
        <v>0</v>
      </c>
      <c r="D29">
        <v>0.53993068284068102</v>
      </c>
      <c r="E29">
        <v>3.4037081042633602E-2</v>
      </c>
      <c r="F29">
        <v>0</v>
      </c>
      <c r="G29">
        <v>3.23888866854996</v>
      </c>
      <c r="H29">
        <v>49.138721166457799</v>
      </c>
      <c r="I29">
        <v>0.91311654633960004</v>
      </c>
      <c r="J29">
        <v>0.24940122398123701</v>
      </c>
      <c r="K29">
        <v>0</v>
      </c>
      <c r="L29">
        <v>4.02477288833839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V29">
        <f t="shared" si="0"/>
        <v>58.217755509792127</v>
      </c>
    </row>
    <row r="30" spans="1:22" x14ac:dyDescent="0.25">
      <c r="A30" t="s">
        <v>47</v>
      </c>
      <c r="B30">
        <v>8.4921016689123302E-2</v>
      </c>
      <c r="C30">
        <v>0</v>
      </c>
      <c r="D30">
        <v>1.0946668041707499</v>
      </c>
      <c r="E30">
        <v>2.26167626701946E-2</v>
      </c>
      <c r="F30">
        <v>0</v>
      </c>
      <c r="G30">
        <v>0.92926230362151097</v>
      </c>
      <c r="H30">
        <v>59.857387583338898</v>
      </c>
      <c r="I30">
        <v>0.49825105592367702</v>
      </c>
      <c r="J30">
        <v>0.385711323914117</v>
      </c>
      <c r="K30">
        <v>0</v>
      </c>
      <c r="L30">
        <v>17.58181027865</v>
      </c>
      <c r="M30">
        <v>2.45501310920015E-2</v>
      </c>
      <c r="N30">
        <v>1.1959990526747699E-2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V30">
        <f t="shared" si="0"/>
        <v>80.491137250597021</v>
      </c>
    </row>
    <row r="31" spans="1:22" x14ac:dyDescent="0.25">
      <c r="A31" t="s">
        <v>48</v>
      </c>
      <c r="B31">
        <v>0.152866370703264</v>
      </c>
      <c r="C31">
        <v>0</v>
      </c>
      <c r="D31">
        <v>1.23665113712937</v>
      </c>
      <c r="E31">
        <v>2.2716357924744401</v>
      </c>
      <c r="F31">
        <v>0.29263595895411099</v>
      </c>
      <c r="G31">
        <v>0.68577224260621805</v>
      </c>
      <c r="H31">
        <v>60.639842659565502</v>
      </c>
      <c r="I31">
        <v>1.3154343228108001</v>
      </c>
      <c r="J31">
        <v>0.58721750848001497</v>
      </c>
      <c r="K31">
        <v>0.16283866078217199</v>
      </c>
      <c r="L31">
        <v>15.396453152680101</v>
      </c>
      <c r="M31">
        <v>0</v>
      </c>
      <c r="N31">
        <v>0</v>
      </c>
      <c r="O31">
        <v>0</v>
      </c>
      <c r="P31">
        <v>0</v>
      </c>
      <c r="Q31">
        <v>0.115850945779229</v>
      </c>
      <c r="R31">
        <v>0</v>
      </c>
      <c r="S31">
        <v>0</v>
      </c>
      <c r="T31">
        <v>0</v>
      </c>
      <c r="V31">
        <f t="shared" si="0"/>
        <v>82.857198751965214</v>
      </c>
    </row>
    <row r="32" spans="1:22" x14ac:dyDescent="0.25">
      <c r="A32" t="s">
        <v>49</v>
      </c>
      <c r="B32">
        <v>4.4117325582206803E-2</v>
      </c>
      <c r="C32">
        <v>0</v>
      </c>
      <c r="D32">
        <v>1.76167200217403</v>
      </c>
      <c r="E32">
        <v>0.121727540042535</v>
      </c>
      <c r="F32">
        <v>0.14351879288256</v>
      </c>
      <c r="G32">
        <v>0.81145421978895704</v>
      </c>
      <c r="H32">
        <v>103.86835677709399</v>
      </c>
      <c r="I32">
        <v>1.66329456170742</v>
      </c>
      <c r="J32">
        <v>0.58826579374784105</v>
      </c>
      <c r="K32">
        <v>0</v>
      </c>
      <c r="L32">
        <v>29.126390221813601</v>
      </c>
      <c r="M32">
        <v>0</v>
      </c>
      <c r="N32">
        <v>0</v>
      </c>
      <c r="O32">
        <v>0</v>
      </c>
      <c r="P32">
        <v>0</v>
      </c>
      <c r="Q32">
        <v>5.6817309642883201E-2</v>
      </c>
      <c r="R32">
        <v>0</v>
      </c>
      <c r="S32">
        <v>0</v>
      </c>
      <c r="T32">
        <v>0</v>
      </c>
      <c r="V32">
        <f t="shared" si="0"/>
        <v>138.18561454447604</v>
      </c>
    </row>
    <row r="33" spans="1:22" x14ac:dyDescent="0.25">
      <c r="A33" t="s">
        <v>50</v>
      </c>
      <c r="B33">
        <v>4.0701531041032898E-2</v>
      </c>
      <c r="C33">
        <v>0</v>
      </c>
      <c r="D33">
        <v>1.2893464456491599</v>
      </c>
      <c r="E33">
        <v>2.1206479639399798</v>
      </c>
      <c r="F33">
        <v>0</v>
      </c>
      <c r="G33">
        <v>0.81078036975864998</v>
      </c>
      <c r="H33">
        <v>76.803789074429204</v>
      </c>
      <c r="I33">
        <v>0.52362285767443895</v>
      </c>
      <c r="J33">
        <v>0.36110132171553999</v>
      </c>
      <c r="K33">
        <v>0</v>
      </c>
      <c r="L33">
        <v>14.512530950464001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V33">
        <f t="shared" si="0"/>
        <v>96.462520514671994</v>
      </c>
    </row>
    <row r="34" spans="1:22" x14ac:dyDescent="0.25">
      <c r="A34" t="s">
        <v>51</v>
      </c>
      <c r="B34">
        <v>9.9137431340612606E-2</v>
      </c>
      <c r="C34">
        <v>0</v>
      </c>
      <c r="D34">
        <v>3.27172042246813</v>
      </c>
      <c r="E34">
        <v>0</v>
      </c>
      <c r="F34">
        <v>0</v>
      </c>
      <c r="G34">
        <v>1.6041774567470199</v>
      </c>
      <c r="H34">
        <v>104.01764241856699</v>
      </c>
      <c r="I34">
        <v>0.99926458393644502</v>
      </c>
      <c r="J34">
        <v>0.82112564439503199</v>
      </c>
      <c r="K34">
        <v>0</v>
      </c>
      <c r="L34">
        <v>32.135932433727604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V34">
        <f t="shared" si="0"/>
        <v>142.94900039118187</v>
      </c>
    </row>
    <row r="35" spans="1:22" x14ac:dyDescent="0.25">
      <c r="A35" t="s">
        <v>52</v>
      </c>
      <c r="B35">
        <v>0</v>
      </c>
      <c r="C35">
        <v>0</v>
      </c>
      <c r="D35">
        <v>0.85189053670221804</v>
      </c>
      <c r="E35">
        <v>0.131504140520847</v>
      </c>
      <c r="F35">
        <v>0</v>
      </c>
      <c r="G35">
        <v>0.73924500425455597</v>
      </c>
      <c r="H35">
        <v>66.538318108755604</v>
      </c>
      <c r="I35">
        <v>1.1565696312496201</v>
      </c>
      <c r="J35">
        <v>0.53280174023858895</v>
      </c>
      <c r="K35">
        <v>0</v>
      </c>
      <c r="L35">
        <v>18.2212065441304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V35">
        <f t="shared" si="0"/>
        <v>88.171535705851824</v>
      </c>
    </row>
    <row r="36" spans="1:22" x14ac:dyDescent="0.25">
      <c r="A36" t="s">
        <v>53</v>
      </c>
      <c r="B36">
        <v>0.206328276679004</v>
      </c>
      <c r="C36">
        <v>0</v>
      </c>
      <c r="D36">
        <v>1.0005508211557199</v>
      </c>
      <c r="E36">
        <v>0.25526634416717497</v>
      </c>
      <c r="F36">
        <v>0</v>
      </c>
      <c r="G36">
        <v>0.92193979579443797</v>
      </c>
      <c r="H36">
        <v>67.738606440565405</v>
      </c>
      <c r="I36">
        <v>0.59496616512740197</v>
      </c>
      <c r="J36">
        <v>0.79607858249991903</v>
      </c>
      <c r="K36">
        <v>1.7591572722631899E-2</v>
      </c>
      <c r="L36">
        <v>22.3367619550109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V36">
        <f t="shared" si="0"/>
        <v>93.868089953722603</v>
      </c>
    </row>
    <row r="37" spans="1:22" x14ac:dyDescent="0.25">
      <c r="A37" t="s">
        <v>54</v>
      </c>
      <c r="B37">
        <v>0.154977199121969</v>
      </c>
      <c r="C37">
        <v>0.19856373468035701</v>
      </c>
      <c r="D37">
        <v>1.4671275944276401</v>
      </c>
      <c r="E37">
        <v>1.4322165936556199</v>
      </c>
      <c r="F37">
        <v>0</v>
      </c>
      <c r="G37">
        <v>0.86077532433498005</v>
      </c>
      <c r="H37">
        <v>110.19380268641299</v>
      </c>
      <c r="I37">
        <v>1.0723779875059001</v>
      </c>
      <c r="J37">
        <v>0.42023011642025498</v>
      </c>
      <c r="K37">
        <v>6.4036062417469494E-2</v>
      </c>
      <c r="L37">
        <v>32.971679135048703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V37">
        <f t="shared" si="0"/>
        <v>148.83578643402589</v>
      </c>
    </row>
    <row r="38" spans="1:22" x14ac:dyDescent="0.25">
      <c r="A38" t="s">
        <v>55</v>
      </c>
      <c r="B38">
        <v>0.13346948775368001</v>
      </c>
      <c r="C38">
        <v>0</v>
      </c>
      <c r="D38">
        <v>2.1140702549677002</v>
      </c>
      <c r="E38">
        <v>7.5913521649820501E-2</v>
      </c>
      <c r="F38">
        <v>0</v>
      </c>
      <c r="G38">
        <v>1.42814414794239</v>
      </c>
      <c r="H38">
        <v>66.788418201545895</v>
      </c>
      <c r="I38">
        <v>0.291070384659528</v>
      </c>
      <c r="J38">
        <v>0.66079630483371399</v>
      </c>
      <c r="K38">
        <v>0</v>
      </c>
      <c r="L38">
        <v>10.8320470567832</v>
      </c>
      <c r="M38">
        <v>1.6805464698912299E-2</v>
      </c>
      <c r="N38">
        <v>1.6683685969210001E-2</v>
      </c>
      <c r="O38">
        <v>0</v>
      </c>
      <c r="P38">
        <v>0</v>
      </c>
      <c r="Q38">
        <v>0</v>
      </c>
      <c r="R38">
        <v>5.9890154761266801E-3</v>
      </c>
      <c r="S38">
        <v>0</v>
      </c>
      <c r="T38">
        <v>0</v>
      </c>
      <c r="V38">
        <f t="shared" si="0"/>
        <v>82.363407526280184</v>
      </c>
    </row>
    <row r="39" spans="1:22" x14ac:dyDescent="0.25">
      <c r="A39" t="s">
        <v>56</v>
      </c>
      <c r="B39">
        <v>4.6634048192421403E-2</v>
      </c>
      <c r="C39">
        <v>0</v>
      </c>
      <c r="D39">
        <v>1.0675596399715901</v>
      </c>
      <c r="E39">
        <v>0.670906195184649</v>
      </c>
      <c r="F39">
        <v>6.2490916379733599E-2</v>
      </c>
      <c r="G39">
        <v>0.278939360903664</v>
      </c>
      <c r="H39">
        <v>108.040629688414</v>
      </c>
      <c r="I39">
        <v>0.75293933394118095</v>
      </c>
      <c r="J39">
        <v>0.29505247929918899</v>
      </c>
      <c r="K39">
        <v>0</v>
      </c>
      <c r="L39">
        <v>25.9957031545588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V39">
        <f t="shared" si="0"/>
        <v>137.21085481684523</v>
      </c>
    </row>
    <row r="40" spans="1:22" x14ac:dyDescent="0.25">
      <c r="A40" t="s">
        <v>57</v>
      </c>
      <c r="B40">
        <v>0</v>
      </c>
      <c r="C40">
        <v>0</v>
      </c>
      <c r="D40">
        <v>0.31293256476229298</v>
      </c>
      <c r="E40">
        <v>0.964162492102143</v>
      </c>
      <c r="F40">
        <v>0</v>
      </c>
      <c r="G40">
        <v>0</v>
      </c>
      <c r="H40">
        <v>65.023193016014801</v>
      </c>
      <c r="I40">
        <v>0</v>
      </c>
      <c r="J40">
        <v>0.89160798168227495</v>
      </c>
      <c r="K40">
        <v>0</v>
      </c>
      <c r="L40">
        <v>8.7627537262975608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V40">
        <f t="shared" si="0"/>
        <v>75.954649780859071</v>
      </c>
    </row>
    <row r="41" spans="1:22" x14ac:dyDescent="0.25">
      <c r="A41" t="s">
        <v>58</v>
      </c>
      <c r="B41">
        <v>0.187695173418854</v>
      </c>
      <c r="C41">
        <v>0</v>
      </c>
      <c r="D41">
        <v>1.6537569288107901</v>
      </c>
      <c r="E41">
        <v>0.30317279700500299</v>
      </c>
      <c r="F41">
        <v>0</v>
      </c>
      <c r="G41">
        <v>0.93622758642348602</v>
      </c>
      <c r="H41">
        <v>87.916157218362102</v>
      </c>
      <c r="I41">
        <v>0.74767854302359404</v>
      </c>
      <c r="J41">
        <v>1.21884233594499</v>
      </c>
      <c r="K41">
        <v>2.2874485420338899E-2</v>
      </c>
      <c r="L41">
        <v>30.514664597603101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V41">
        <f t="shared" si="0"/>
        <v>123.50106966601226</v>
      </c>
    </row>
    <row r="42" spans="1:22" x14ac:dyDescent="0.25">
      <c r="A42" t="s">
        <v>59</v>
      </c>
      <c r="B42">
        <v>1.56306522043951E-2</v>
      </c>
      <c r="C42">
        <v>0</v>
      </c>
      <c r="D42">
        <v>1.44318804534515</v>
      </c>
      <c r="E42">
        <v>0.33029411958685301</v>
      </c>
      <c r="F42">
        <v>0</v>
      </c>
      <c r="G42">
        <v>1.20922139876969</v>
      </c>
      <c r="H42">
        <v>76.713575457870604</v>
      </c>
      <c r="I42">
        <v>1.02543148617028</v>
      </c>
      <c r="J42">
        <v>0.38169849327515698</v>
      </c>
      <c r="K42">
        <v>0</v>
      </c>
      <c r="L42">
        <v>21.859919304662501</v>
      </c>
      <c r="M42">
        <v>1.5296524602528399E-2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V42">
        <f t="shared" si="0"/>
        <v>102.99425548248715</v>
      </c>
    </row>
    <row r="43" spans="1:22" x14ac:dyDescent="0.25">
      <c r="A43" t="s">
        <v>60</v>
      </c>
      <c r="B43">
        <v>7.1362511658684194E-2</v>
      </c>
      <c r="C43">
        <v>0</v>
      </c>
      <c r="D43">
        <v>1.8015734274447499</v>
      </c>
      <c r="E43">
        <v>0.23465842007469101</v>
      </c>
      <c r="F43">
        <v>0</v>
      </c>
      <c r="G43">
        <v>1.07460447102726</v>
      </c>
      <c r="H43">
        <v>78.648923813997101</v>
      </c>
      <c r="I43">
        <v>1.0800296586479801</v>
      </c>
      <c r="J43">
        <v>0.389518617746691</v>
      </c>
      <c r="K43">
        <v>0</v>
      </c>
      <c r="L43">
        <v>28.683903110480198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V43">
        <f t="shared" si="0"/>
        <v>111.98457403107734</v>
      </c>
    </row>
    <row r="44" spans="1:22" x14ac:dyDescent="0.25">
      <c r="A44" t="s">
        <v>84</v>
      </c>
      <c r="B44">
        <v>0</v>
      </c>
      <c r="C44">
        <v>0</v>
      </c>
      <c r="D44">
        <v>2.0731843592007602</v>
      </c>
      <c r="E44">
        <v>0</v>
      </c>
      <c r="F44">
        <v>3.6388350610671298</v>
      </c>
      <c r="G44">
        <v>0</v>
      </c>
      <c r="H44">
        <v>40.237156557134803</v>
      </c>
      <c r="I44">
        <v>0.81756515184197098</v>
      </c>
      <c r="J44">
        <v>1.3645631479001801</v>
      </c>
      <c r="K44">
        <v>0</v>
      </c>
      <c r="L44">
        <v>3.6072958622713198</v>
      </c>
      <c r="M44">
        <v>0</v>
      </c>
      <c r="N44">
        <v>0</v>
      </c>
      <c r="O44">
        <v>0.45485438263339201</v>
      </c>
      <c r="P44">
        <v>0.90970876526678301</v>
      </c>
      <c r="Q44">
        <v>0</v>
      </c>
      <c r="R44">
        <v>0</v>
      </c>
      <c r="S44">
        <v>0</v>
      </c>
      <c r="T44">
        <v>0</v>
      </c>
      <c r="V44">
        <f t="shared" si="0"/>
        <v>53.103163287316335</v>
      </c>
    </row>
    <row r="45" spans="1:22" x14ac:dyDescent="0.25">
      <c r="A45" t="s">
        <v>61</v>
      </c>
      <c r="B45">
        <v>0</v>
      </c>
      <c r="C45">
        <v>0</v>
      </c>
      <c r="D45">
        <v>1.34321446679348</v>
      </c>
      <c r="E45">
        <v>4.4582183629186902</v>
      </c>
      <c r="F45">
        <v>0</v>
      </c>
      <c r="G45">
        <v>1.18547961321399</v>
      </c>
      <c r="H45">
        <v>107.234845615786</v>
      </c>
      <c r="I45">
        <v>1.5692101571414501</v>
      </c>
      <c r="J45">
        <v>0.68037135696285</v>
      </c>
      <c r="K45">
        <v>0.217240929876167</v>
      </c>
      <c r="L45">
        <v>30.247729776464499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V45">
        <f t="shared" si="0"/>
        <v>146.93631027915714</v>
      </c>
    </row>
    <row r="46" spans="1:22" x14ac:dyDescent="0.25">
      <c r="A46" t="s">
        <v>62</v>
      </c>
      <c r="B46">
        <v>0</v>
      </c>
      <c r="C46">
        <v>0</v>
      </c>
      <c r="D46">
        <v>1.08475319892628</v>
      </c>
      <c r="E46">
        <v>0</v>
      </c>
      <c r="F46">
        <v>0</v>
      </c>
      <c r="G46">
        <v>0.61410226110206201</v>
      </c>
      <c r="H46">
        <v>49.730273326690103</v>
      </c>
      <c r="I46">
        <v>0</v>
      </c>
      <c r="J46">
        <v>0.43377973481293802</v>
      </c>
      <c r="K46">
        <v>0</v>
      </c>
      <c r="L46">
        <v>12.235429171553299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V46">
        <f t="shared" si="0"/>
        <v>64.098337693084687</v>
      </c>
    </row>
    <row r="47" spans="1:22" x14ac:dyDescent="0.25">
      <c r="A47" t="s">
        <v>63</v>
      </c>
      <c r="B47">
        <v>0</v>
      </c>
      <c r="C47">
        <v>0</v>
      </c>
      <c r="D47">
        <v>0.18362468170003499</v>
      </c>
      <c r="E47">
        <v>0</v>
      </c>
      <c r="F47">
        <v>0</v>
      </c>
      <c r="G47">
        <v>0.60773052820248497</v>
      </c>
      <c r="H47">
        <v>46.359675195934699</v>
      </c>
      <c r="I47">
        <v>0.56784577434580696</v>
      </c>
      <c r="J47">
        <v>0.321418243934884</v>
      </c>
      <c r="K47">
        <v>0</v>
      </c>
      <c r="L47">
        <v>7.6170793058657704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V47">
        <f t="shared" si="0"/>
        <v>55.657373729983682</v>
      </c>
    </row>
    <row r="48" spans="1:22" x14ac:dyDescent="0.25">
      <c r="A48" t="s">
        <v>64</v>
      </c>
      <c r="B48">
        <v>0</v>
      </c>
      <c r="C48">
        <v>3.2571003768976703E-2</v>
      </c>
      <c r="D48">
        <v>1.14189152939506</v>
      </c>
      <c r="E48">
        <v>0</v>
      </c>
      <c r="F48">
        <v>0</v>
      </c>
      <c r="G48">
        <v>1.1115421378964501</v>
      </c>
      <c r="H48">
        <v>75.2692876993124</v>
      </c>
      <c r="I48">
        <v>2.0771854521729902</v>
      </c>
      <c r="J48">
        <v>0.63793710516174296</v>
      </c>
      <c r="K48">
        <v>0</v>
      </c>
      <c r="L48">
        <v>24.975445690051298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V48">
        <f t="shared" si="0"/>
        <v>105.24586061775891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/>
  </sheetViews>
  <sheetFormatPr defaultRowHeight="15" x14ac:dyDescent="0.25"/>
  <sheetData>
    <row r="1" spans="1:6" x14ac:dyDescent="0.25">
      <c r="A1" t="s">
        <v>0</v>
      </c>
      <c r="B1" t="s">
        <v>738</v>
      </c>
      <c r="C1" t="s">
        <v>739</v>
      </c>
      <c r="D1" t="s">
        <v>740</v>
      </c>
      <c r="E1" t="s">
        <v>318</v>
      </c>
      <c r="F1" t="s">
        <v>529</v>
      </c>
    </row>
    <row r="2" spans="1:6" x14ac:dyDescent="0.25">
      <c r="A2" t="s">
        <v>826</v>
      </c>
      <c r="B2">
        <v>1.40296511670732E-2</v>
      </c>
      <c r="C2">
        <v>2.0931212613093102E-2</v>
      </c>
      <c r="D2">
        <v>0.19343289729513399</v>
      </c>
      <c r="E2">
        <v>5.3391258971893204E-3</v>
      </c>
      <c r="F2">
        <f>SUM(B2:E2)</f>
        <v>0.23373288697248962</v>
      </c>
    </row>
    <row r="3" spans="1:6" x14ac:dyDescent="0.25">
      <c r="A3" t="s">
        <v>828</v>
      </c>
      <c r="B3">
        <v>2.4763008590512E-2</v>
      </c>
      <c r="C3">
        <v>0</v>
      </c>
      <c r="D3">
        <v>8.5578121628440806E-2</v>
      </c>
      <c r="E3">
        <v>0</v>
      </c>
      <c r="F3">
        <f t="shared" ref="F3:F29" si="0">SUM(B3:E3)</f>
        <v>0.11034113021895281</v>
      </c>
    </row>
    <row r="4" spans="1:6" x14ac:dyDescent="0.25">
      <c r="A4" t="s">
        <v>829</v>
      </c>
      <c r="B4">
        <v>8.09292527989206E-3</v>
      </c>
      <c r="C4">
        <v>8.0971293969205795E-3</v>
      </c>
      <c r="D4">
        <v>0.25404637053692702</v>
      </c>
      <c r="E4">
        <v>0</v>
      </c>
      <c r="F4">
        <f t="shared" si="0"/>
        <v>0.27023642521373964</v>
      </c>
    </row>
    <row r="5" spans="1:6" x14ac:dyDescent="0.25">
      <c r="A5" t="s">
        <v>830</v>
      </c>
      <c r="B5">
        <v>3.0302936975973499E-2</v>
      </c>
      <c r="C5">
        <v>0</v>
      </c>
      <c r="D5">
        <v>0.12031954786674701</v>
      </c>
      <c r="E5">
        <v>0</v>
      </c>
      <c r="F5">
        <f t="shared" si="0"/>
        <v>0.15062248484272051</v>
      </c>
    </row>
    <row r="6" spans="1:6" x14ac:dyDescent="0.25">
      <c r="A6" t="s">
        <v>831</v>
      </c>
      <c r="B6">
        <v>3.4963660838292103E-2</v>
      </c>
      <c r="C6">
        <v>0</v>
      </c>
      <c r="D6">
        <v>0.26335502059844101</v>
      </c>
      <c r="E6">
        <v>0</v>
      </c>
      <c r="F6">
        <f t="shared" si="0"/>
        <v>0.29831868143673312</v>
      </c>
    </row>
    <row r="7" spans="1:6" x14ac:dyDescent="0.25">
      <c r="A7" t="s">
        <v>832</v>
      </c>
      <c r="B7">
        <v>7.9893240765911006E-3</v>
      </c>
      <c r="C7">
        <v>0</v>
      </c>
      <c r="D7">
        <v>0.33338954076591099</v>
      </c>
      <c r="E7">
        <v>0</v>
      </c>
      <c r="F7">
        <f t="shared" si="0"/>
        <v>0.34137886484250207</v>
      </c>
    </row>
    <row r="8" spans="1:6" x14ac:dyDescent="0.25">
      <c r="A8" t="s">
        <v>833</v>
      </c>
      <c r="B8">
        <v>0</v>
      </c>
      <c r="C8">
        <v>0</v>
      </c>
      <c r="D8">
        <v>0.261600796526476</v>
      </c>
      <c r="E8">
        <v>0</v>
      </c>
      <c r="F8">
        <f t="shared" si="0"/>
        <v>0.261600796526476</v>
      </c>
    </row>
    <row r="9" spans="1:6" x14ac:dyDescent="0.25">
      <c r="A9" t="s">
        <v>834</v>
      </c>
      <c r="B9">
        <v>1.6635762356905E-2</v>
      </c>
      <c r="C9">
        <v>0</v>
      </c>
      <c r="D9">
        <v>7.6059617044391903E-2</v>
      </c>
      <c r="E9">
        <v>9.5283361549983007E-3</v>
      </c>
      <c r="F9">
        <f t="shared" si="0"/>
        <v>0.10222371555629521</v>
      </c>
    </row>
    <row r="10" spans="1:6" x14ac:dyDescent="0.25">
      <c r="A10" t="s">
        <v>835</v>
      </c>
      <c r="B10">
        <v>2.2187087259958299E-2</v>
      </c>
      <c r="C10">
        <v>0</v>
      </c>
      <c r="D10">
        <v>0.14330618663963601</v>
      </c>
      <c r="E10">
        <v>0</v>
      </c>
      <c r="F10">
        <f t="shared" si="0"/>
        <v>0.16549327389959431</v>
      </c>
    </row>
    <row r="11" spans="1:6" x14ac:dyDescent="0.25">
      <c r="A11" t="s">
        <v>836</v>
      </c>
      <c r="B11">
        <v>9.9502150997109306E-3</v>
      </c>
      <c r="C11">
        <v>9.9553840426198706E-3</v>
      </c>
      <c r="D11">
        <v>0.18136385755876899</v>
      </c>
      <c r="E11">
        <v>0</v>
      </c>
      <c r="F11">
        <f t="shared" si="0"/>
        <v>0.2012694567010998</v>
      </c>
    </row>
    <row r="12" spans="1:6" x14ac:dyDescent="0.25">
      <c r="A12" t="s">
        <v>29</v>
      </c>
      <c r="B12">
        <v>6.6137797900702898E-3</v>
      </c>
      <c r="C12">
        <v>0</v>
      </c>
      <c r="D12">
        <v>0.216420659685157</v>
      </c>
      <c r="E12">
        <v>0</v>
      </c>
      <c r="F12">
        <f t="shared" si="0"/>
        <v>0.2230344394752273</v>
      </c>
    </row>
    <row r="13" spans="1:6" x14ac:dyDescent="0.25">
      <c r="A13" t="s">
        <v>30</v>
      </c>
      <c r="B13">
        <v>2.4897354049913199E-2</v>
      </c>
      <c r="C13">
        <v>0</v>
      </c>
      <c r="D13">
        <v>0.28421206684106998</v>
      </c>
      <c r="E13">
        <v>0</v>
      </c>
      <c r="F13">
        <f t="shared" si="0"/>
        <v>0.3091094208909832</v>
      </c>
    </row>
    <row r="14" spans="1:6" x14ac:dyDescent="0.25">
      <c r="A14" t="s">
        <v>32</v>
      </c>
      <c r="B14">
        <v>1.26575373024479E-2</v>
      </c>
      <c r="C14">
        <v>7.0815446856267901E-3</v>
      </c>
      <c r="D14">
        <v>1.40872698350049E-2</v>
      </c>
      <c r="E14">
        <v>0</v>
      </c>
      <c r="F14">
        <f t="shared" si="0"/>
        <v>3.3826351823079588E-2</v>
      </c>
    </row>
    <row r="15" spans="1:6" x14ac:dyDescent="0.25">
      <c r="A15" t="s">
        <v>33</v>
      </c>
      <c r="B15">
        <v>0</v>
      </c>
      <c r="C15">
        <v>0</v>
      </c>
      <c r="D15">
        <v>0.34691387323302503</v>
      </c>
      <c r="E15">
        <v>2.5038108054788101E-2</v>
      </c>
      <c r="F15">
        <f t="shared" si="0"/>
        <v>0.37195198128781315</v>
      </c>
    </row>
    <row r="16" spans="1:6" x14ac:dyDescent="0.25">
      <c r="A16" t="s">
        <v>36</v>
      </c>
      <c r="B16">
        <v>5.1417214741890302E-2</v>
      </c>
      <c r="C16">
        <v>0</v>
      </c>
      <c r="D16">
        <v>6.3636237382970404E-2</v>
      </c>
      <c r="E16">
        <v>0</v>
      </c>
      <c r="F16">
        <f t="shared" si="0"/>
        <v>0.11505345212486071</v>
      </c>
    </row>
    <row r="17" spans="1:6" x14ac:dyDescent="0.25">
      <c r="A17" t="s">
        <v>37</v>
      </c>
      <c r="B17">
        <v>6.6041421476674403E-3</v>
      </c>
      <c r="C17">
        <v>1.3691687595702299E-2</v>
      </c>
      <c r="D17">
        <v>0.26834552270901901</v>
      </c>
      <c r="E17">
        <v>0</v>
      </c>
      <c r="F17">
        <f t="shared" si="0"/>
        <v>0.28864135245238876</v>
      </c>
    </row>
    <row r="18" spans="1:6" x14ac:dyDescent="0.25">
      <c r="A18" t="s">
        <v>38</v>
      </c>
      <c r="B18">
        <v>0</v>
      </c>
      <c r="C18">
        <v>0</v>
      </c>
      <c r="D18">
        <v>2.7007912979576901E-2</v>
      </c>
      <c r="E18">
        <v>0</v>
      </c>
      <c r="F18">
        <f t="shared" si="0"/>
        <v>2.7007912979576901E-2</v>
      </c>
    </row>
    <row r="19" spans="1:6" x14ac:dyDescent="0.25">
      <c r="A19" t="s">
        <v>42</v>
      </c>
      <c r="B19">
        <v>0</v>
      </c>
      <c r="C19">
        <v>0</v>
      </c>
      <c r="D19">
        <v>3.0180308016316101E-2</v>
      </c>
      <c r="E19">
        <v>0</v>
      </c>
      <c r="F19">
        <f t="shared" si="0"/>
        <v>3.0180308016316101E-2</v>
      </c>
    </row>
    <row r="20" spans="1:6" x14ac:dyDescent="0.25">
      <c r="A20" t="s">
        <v>43</v>
      </c>
      <c r="B20">
        <v>1.05783323782454E-2</v>
      </c>
      <c r="C20">
        <v>0</v>
      </c>
      <c r="D20">
        <v>0</v>
      </c>
      <c r="E20">
        <v>0</v>
      </c>
      <c r="F20">
        <f t="shared" si="0"/>
        <v>1.05783323782454E-2</v>
      </c>
    </row>
    <row r="21" spans="1:6" x14ac:dyDescent="0.25">
      <c r="A21" t="s">
        <v>46</v>
      </c>
      <c r="B21">
        <v>4.63432567282418E-2</v>
      </c>
      <c r="C21">
        <v>0</v>
      </c>
      <c r="D21">
        <v>0.102497479508526</v>
      </c>
      <c r="E21">
        <v>0</v>
      </c>
      <c r="F21">
        <f t="shared" si="0"/>
        <v>0.1488407362367678</v>
      </c>
    </row>
    <row r="22" spans="1:6" x14ac:dyDescent="0.25">
      <c r="A22" t="s">
        <v>47</v>
      </c>
      <c r="B22">
        <v>0</v>
      </c>
      <c r="C22">
        <v>0</v>
      </c>
      <c r="D22">
        <v>6.1807314335575098E-2</v>
      </c>
      <c r="E22">
        <v>0</v>
      </c>
      <c r="F22">
        <f t="shared" si="0"/>
        <v>6.1807314335575098E-2</v>
      </c>
    </row>
    <row r="23" spans="1:6" x14ac:dyDescent="0.25">
      <c r="A23" t="s">
        <v>48</v>
      </c>
      <c r="B23">
        <v>1.0162730272480399E-2</v>
      </c>
      <c r="C23">
        <v>0</v>
      </c>
      <c r="D23">
        <v>5.5806434856013797E-2</v>
      </c>
      <c r="E23">
        <v>0</v>
      </c>
      <c r="F23">
        <f t="shared" si="0"/>
        <v>6.5969165128494198E-2</v>
      </c>
    </row>
    <row r="24" spans="1:6" x14ac:dyDescent="0.25">
      <c r="A24" t="s">
        <v>52</v>
      </c>
      <c r="B24">
        <v>0</v>
      </c>
      <c r="C24">
        <v>0</v>
      </c>
      <c r="D24">
        <v>5.2799328571463501E-2</v>
      </c>
      <c r="E24">
        <v>0</v>
      </c>
      <c r="F24">
        <f t="shared" si="0"/>
        <v>5.2799328571463501E-2</v>
      </c>
    </row>
    <row r="25" spans="1:6" x14ac:dyDescent="0.25">
      <c r="A25" t="s">
        <v>55</v>
      </c>
      <c r="B25">
        <v>5.0442693728503601E-2</v>
      </c>
      <c r="C25">
        <v>0</v>
      </c>
      <c r="D25">
        <v>1.16849306842537E-2</v>
      </c>
      <c r="E25">
        <v>0</v>
      </c>
      <c r="F25">
        <f t="shared" si="0"/>
        <v>6.21276244127573E-2</v>
      </c>
    </row>
    <row r="26" spans="1:6" x14ac:dyDescent="0.25">
      <c r="A26" t="s">
        <v>56</v>
      </c>
      <c r="B26">
        <v>0.21701992124178801</v>
      </c>
      <c r="C26">
        <v>0</v>
      </c>
      <c r="D26">
        <v>0</v>
      </c>
      <c r="E26">
        <v>0</v>
      </c>
      <c r="F26">
        <f t="shared" si="0"/>
        <v>0.21701992124178801</v>
      </c>
    </row>
    <row r="27" spans="1:6" x14ac:dyDescent="0.25">
      <c r="A27" t="s">
        <v>58</v>
      </c>
      <c r="B27">
        <v>0.13447424762259899</v>
      </c>
      <c r="C27">
        <v>0</v>
      </c>
      <c r="D27">
        <v>0</v>
      </c>
      <c r="E27">
        <v>0</v>
      </c>
      <c r="F27">
        <f t="shared" si="0"/>
        <v>0.13447424762259899</v>
      </c>
    </row>
    <row r="28" spans="1:6" x14ac:dyDescent="0.25">
      <c r="A28" t="s">
        <v>60</v>
      </c>
      <c r="B28">
        <v>0</v>
      </c>
      <c r="C28">
        <v>0</v>
      </c>
      <c r="D28">
        <v>0.13794261415909001</v>
      </c>
      <c r="E28">
        <v>0</v>
      </c>
      <c r="F28">
        <f t="shared" si="0"/>
        <v>0.13794261415909001</v>
      </c>
    </row>
    <row r="29" spans="1:6" x14ac:dyDescent="0.25">
      <c r="A29" t="s">
        <v>61</v>
      </c>
      <c r="B29">
        <v>0</v>
      </c>
      <c r="C29">
        <v>0</v>
      </c>
      <c r="D29">
        <v>0.23486145167886099</v>
      </c>
      <c r="E29">
        <v>0</v>
      </c>
      <c r="F29">
        <f t="shared" si="0"/>
        <v>0.23486145167886099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48"/>
  <sheetViews>
    <sheetView workbookViewId="0"/>
  </sheetViews>
  <sheetFormatPr defaultRowHeight="15" x14ac:dyDescent="0.25"/>
  <sheetData>
    <row r="1" spans="1:25" x14ac:dyDescent="0.25">
      <c r="A1" t="s">
        <v>0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73</v>
      </c>
      <c r="J1" t="s">
        <v>92</v>
      </c>
      <c r="K1" t="s">
        <v>93</v>
      </c>
      <c r="L1" t="s">
        <v>94</v>
      </c>
      <c r="M1" t="s">
        <v>95</v>
      </c>
      <c r="N1" t="s">
        <v>96</v>
      </c>
      <c r="O1" t="s">
        <v>97</v>
      </c>
      <c r="P1" t="s">
        <v>98</v>
      </c>
      <c r="Q1" t="s">
        <v>99</v>
      </c>
      <c r="R1" t="s">
        <v>100</v>
      </c>
      <c r="S1" t="s">
        <v>80</v>
      </c>
      <c r="T1" t="s">
        <v>101</v>
      </c>
      <c r="U1" t="s">
        <v>102</v>
      </c>
      <c r="V1" t="s">
        <v>103</v>
      </c>
      <c r="W1" t="s">
        <v>104</v>
      </c>
    </row>
    <row r="2" spans="1:25" x14ac:dyDescent="0.25">
      <c r="A2" t="s">
        <v>826</v>
      </c>
      <c r="B2">
        <v>2.44900459918936E-2</v>
      </c>
      <c r="C2">
        <v>1.2684046650944201</v>
      </c>
      <c r="D2">
        <v>0.14527945674041701</v>
      </c>
      <c r="E2">
        <v>1.39291522332117E-2</v>
      </c>
      <c r="F2">
        <v>0.19226845835110901</v>
      </c>
      <c r="G2">
        <v>2.2096700588140401E-2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Y2">
        <f>SUM(B2:W2)</f>
        <v>1.6664684789991917</v>
      </c>
    </row>
    <row r="3" spans="1:25" x14ac:dyDescent="0.25">
      <c r="A3" t="s">
        <v>828</v>
      </c>
      <c r="B3">
        <v>3.7825248978495297E-2</v>
      </c>
      <c r="C3">
        <v>0.81054427557321296</v>
      </c>
      <c r="D3">
        <v>0.13195948235438501</v>
      </c>
      <c r="E3">
        <v>0</v>
      </c>
      <c r="F3">
        <v>0.21611073446378801</v>
      </c>
      <c r="G3">
        <v>0</v>
      </c>
      <c r="H3">
        <v>4.7661332799208396E-3</v>
      </c>
      <c r="I3">
        <v>1.45690089415892E-2</v>
      </c>
      <c r="J3">
        <v>5.17391689024649E-3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Y3">
        <f t="shared" ref="Y3:Y48" si="0">SUM(B3:W3)</f>
        <v>1.220948800481638</v>
      </c>
    </row>
    <row r="4" spans="1:25" x14ac:dyDescent="0.25">
      <c r="A4" t="s">
        <v>829</v>
      </c>
      <c r="B4">
        <v>3.9261899468695502E-2</v>
      </c>
      <c r="C4">
        <v>0.78805395159329905</v>
      </c>
      <c r="D4">
        <v>0.202983212948849</v>
      </c>
      <c r="E4">
        <v>2.2330908437066099E-2</v>
      </c>
      <c r="F4">
        <v>0.40871684142978099</v>
      </c>
      <c r="G4">
        <v>0</v>
      </c>
      <c r="H4">
        <v>1.75331542059304E-2</v>
      </c>
      <c r="I4">
        <v>0.73381670413669098</v>
      </c>
      <c r="J4">
        <v>1.52589075761842E-2</v>
      </c>
      <c r="K4">
        <v>1.8973796821755502E-2</v>
      </c>
      <c r="L4">
        <v>1.10545915525334E-2</v>
      </c>
      <c r="M4">
        <v>1.3129608225285601</v>
      </c>
      <c r="N4">
        <v>1.8927715955157399E-2</v>
      </c>
      <c r="O4">
        <v>8.8161618150860405E-2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Y4">
        <f t="shared" si="0"/>
        <v>3.6780341248053636</v>
      </c>
    </row>
    <row r="5" spans="1:25" x14ac:dyDescent="0.25">
      <c r="A5" t="s">
        <v>830</v>
      </c>
      <c r="B5">
        <v>4.8280122371846403E-2</v>
      </c>
      <c r="C5">
        <v>0.64721919458104205</v>
      </c>
      <c r="D5">
        <v>6.5355203347770105E-2</v>
      </c>
      <c r="E5">
        <v>1.3660922877420699E-2</v>
      </c>
      <c r="F5">
        <v>9.8150531841890501E-2</v>
      </c>
      <c r="G5">
        <v>1.08355956459542E-2</v>
      </c>
      <c r="H5">
        <v>4.7380492762433099E-2</v>
      </c>
      <c r="I5">
        <v>0.44350344969486799</v>
      </c>
      <c r="J5">
        <v>1.9042085209065699E-2</v>
      </c>
      <c r="K5">
        <v>0</v>
      </c>
      <c r="L5">
        <v>2.70505650168501E-2</v>
      </c>
      <c r="M5">
        <v>1.40272595852397</v>
      </c>
      <c r="N5">
        <v>0</v>
      </c>
      <c r="O5">
        <v>0.10786565801402299</v>
      </c>
      <c r="P5">
        <v>1.1757489726806E-2</v>
      </c>
      <c r="Q5">
        <v>9.5640162170909405E-3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Y5">
        <f t="shared" si="0"/>
        <v>2.9523912858310308</v>
      </c>
    </row>
    <row r="6" spans="1:25" x14ac:dyDescent="0.25">
      <c r="A6" t="s">
        <v>831</v>
      </c>
      <c r="B6">
        <v>7.0279600375206697E-2</v>
      </c>
      <c r="C6">
        <v>0.82644475490925795</v>
      </c>
      <c r="D6">
        <v>0.15411642980091</v>
      </c>
      <c r="E6">
        <v>0</v>
      </c>
      <c r="F6">
        <v>2.2262917493682099E-2</v>
      </c>
      <c r="G6">
        <v>1.0568561117029199E-2</v>
      </c>
      <c r="H6">
        <v>2.2739202403388E-2</v>
      </c>
      <c r="I6">
        <v>7.2497033943095604E-2</v>
      </c>
      <c r="J6">
        <v>0</v>
      </c>
      <c r="K6">
        <v>1.13211610261542E-2</v>
      </c>
      <c r="L6">
        <v>0</v>
      </c>
      <c r="M6">
        <v>0</v>
      </c>
      <c r="N6">
        <v>1.1293665795975299E-2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Y6">
        <f t="shared" si="0"/>
        <v>1.2015233268646988</v>
      </c>
    </row>
    <row r="7" spans="1:25" x14ac:dyDescent="0.25">
      <c r="A7" t="s">
        <v>832</v>
      </c>
      <c r="B7">
        <v>5.0079162870531199E-2</v>
      </c>
      <c r="C7">
        <v>1.00861847474882</v>
      </c>
      <c r="D7">
        <v>0.14107192096104501</v>
      </c>
      <c r="E7">
        <v>4.3220182970212101E-2</v>
      </c>
      <c r="F7">
        <v>0.16385587774222801</v>
      </c>
      <c r="G7">
        <v>5.9992560793311403E-2</v>
      </c>
      <c r="H7">
        <v>0</v>
      </c>
      <c r="I7">
        <v>4.72551499267043E-2</v>
      </c>
      <c r="J7">
        <v>8.4361542822170097E-3</v>
      </c>
      <c r="K7">
        <v>8.8520210426079899E-3</v>
      </c>
      <c r="L7">
        <v>0</v>
      </c>
      <c r="M7">
        <v>0.205688779862782</v>
      </c>
      <c r="N7">
        <v>0</v>
      </c>
      <c r="O7">
        <v>1.70631717834887E-2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Y7">
        <f t="shared" si="0"/>
        <v>1.7541334569839477</v>
      </c>
    </row>
    <row r="8" spans="1:25" x14ac:dyDescent="0.25">
      <c r="A8" t="s">
        <v>833</v>
      </c>
      <c r="B8">
        <v>0.72991394160749501</v>
      </c>
      <c r="C8">
        <v>14.413916415206099</v>
      </c>
      <c r="D8">
        <v>1.2130523715767501</v>
      </c>
      <c r="E8">
        <v>5.3421454260916899E-2</v>
      </c>
      <c r="F8">
        <v>3.1779694665443201</v>
      </c>
      <c r="G8">
        <v>8.4745852441181893E-2</v>
      </c>
      <c r="H8">
        <v>0</v>
      </c>
      <c r="I8">
        <v>0.14780137345347699</v>
      </c>
      <c r="J8">
        <v>2.0854684045928398E-2</v>
      </c>
      <c r="K8">
        <v>0</v>
      </c>
      <c r="L8">
        <v>7.9336542710893604E-2</v>
      </c>
      <c r="M8">
        <v>2.0936650799618199E-2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Y8">
        <f t="shared" si="0"/>
        <v>19.941948752646681</v>
      </c>
    </row>
    <row r="9" spans="1:25" x14ac:dyDescent="0.25">
      <c r="A9" t="s">
        <v>834</v>
      </c>
      <c r="B9">
        <v>1.0484396497881301</v>
      </c>
      <c r="C9">
        <v>13.0212455693637</v>
      </c>
      <c r="D9">
        <v>1.73511001382519</v>
      </c>
      <c r="E9">
        <v>0.136720703095108</v>
      </c>
      <c r="F9">
        <v>2.7268900100861502</v>
      </c>
      <c r="G9">
        <v>2.95757388720203E-2</v>
      </c>
      <c r="H9">
        <v>1.7420783271337201E-2</v>
      </c>
      <c r="I9">
        <v>0.20040784354211899</v>
      </c>
      <c r="J9">
        <v>9.4556404023171097E-3</v>
      </c>
      <c r="K9">
        <v>0</v>
      </c>
      <c r="L9">
        <v>4.9222979115608197E-2</v>
      </c>
      <c r="M9">
        <v>1.1475854811619399</v>
      </c>
      <c r="N9">
        <v>0</v>
      </c>
      <c r="O9">
        <v>9.8139706664320606E-2</v>
      </c>
      <c r="P9">
        <v>0</v>
      </c>
      <c r="Q9">
        <v>7.2108468107020901E-2</v>
      </c>
      <c r="R9">
        <v>2.20051999216892E-2</v>
      </c>
      <c r="S9">
        <v>4.3926835793042802E-2</v>
      </c>
      <c r="T9">
        <v>0</v>
      </c>
      <c r="U9">
        <v>0</v>
      </c>
      <c r="V9">
        <v>0</v>
      </c>
      <c r="W9">
        <v>0</v>
      </c>
      <c r="Y9">
        <f t="shared" si="0"/>
        <v>20.358254623009696</v>
      </c>
    </row>
    <row r="10" spans="1:25" x14ac:dyDescent="0.25">
      <c r="A10" t="s">
        <v>835</v>
      </c>
      <c r="B10">
        <v>0</v>
      </c>
      <c r="C10">
        <v>0.15719840623714901</v>
      </c>
      <c r="D10">
        <v>0</v>
      </c>
      <c r="E10">
        <v>9.7624773276714701E-3</v>
      </c>
      <c r="F10">
        <v>5.6650195039195703E-2</v>
      </c>
      <c r="G10">
        <v>0</v>
      </c>
      <c r="H10">
        <v>8.4701170599312398E-3</v>
      </c>
      <c r="I10">
        <v>4.5554601725112102E-2</v>
      </c>
      <c r="J10">
        <v>1.3341574497728201E-2</v>
      </c>
      <c r="K10">
        <v>7.7743401879231998E-3</v>
      </c>
      <c r="L10">
        <v>0</v>
      </c>
      <c r="M10">
        <v>0.60743807500313796</v>
      </c>
      <c r="N10">
        <v>0</v>
      </c>
      <c r="O10">
        <v>4.6250288516163002E-2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Y10">
        <f t="shared" si="0"/>
        <v>0.95244007559401189</v>
      </c>
    </row>
    <row r="11" spans="1:25" x14ac:dyDescent="0.25">
      <c r="A11" t="s">
        <v>836</v>
      </c>
      <c r="B11">
        <v>0.38617862533084601</v>
      </c>
      <c r="C11">
        <v>8.49344473210083</v>
      </c>
      <c r="D11">
        <v>1.1476345493575699</v>
      </c>
      <c r="E11">
        <v>5.4911502240811601E-2</v>
      </c>
      <c r="F11">
        <v>2.2157057069432602</v>
      </c>
      <c r="G11">
        <v>4.3554805186461903E-2</v>
      </c>
      <c r="H11">
        <v>1.1910574445023799E-2</v>
      </c>
      <c r="I11">
        <v>6.5893802688973893E-2</v>
      </c>
      <c r="J11">
        <v>3.7521515970716103E-2</v>
      </c>
      <c r="K11">
        <v>0</v>
      </c>
      <c r="L11">
        <v>9.5140992889576406E-2</v>
      </c>
      <c r="M11">
        <v>1.85249493625178</v>
      </c>
      <c r="N11">
        <v>0</v>
      </c>
      <c r="O11">
        <v>0.151752036170026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Y11">
        <f t="shared" si="0"/>
        <v>14.556143779575873</v>
      </c>
    </row>
    <row r="12" spans="1:25" x14ac:dyDescent="0.25">
      <c r="A12" t="s">
        <v>29</v>
      </c>
      <c r="B12">
        <v>2.35897032310819E-2</v>
      </c>
      <c r="C12">
        <v>0.13136335031311999</v>
      </c>
      <c r="D12">
        <v>1.5916910444426599E-2</v>
      </c>
      <c r="E12">
        <v>0</v>
      </c>
      <c r="F12">
        <v>7.5494656854006702E-3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Y12">
        <f t="shared" si="0"/>
        <v>0.17841942967402913</v>
      </c>
    </row>
    <row r="13" spans="1:25" x14ac:dyDescent="0.25">
      <c r="A13" t="s">
        <v>30</v>
      </c>
      <c r="B13">
        <v>0</v>
      </c>
      <c r="C13">
        <v>0.12681529976502501</v>
      </c>
      <c r="D13">
        <v>0</v>
      </c>
      <c r="E13">
        <v>0</v>
      </c>
      <c r="F13">
        <v>3.03500803501007E-2</v>
      </c>
      <c r="G13">
        <v>0</v>
      </c>
      <c r="H13">
        <v>0</v>
      </c>
      <c r="I13">
        <v>2.3562007241221102E-2</v>
      </c>
      <c r="J13">
        <v>0</v>
      </c>
      <c r="K13">
        <v>7.0158514098859698E-3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Y13">
        <f t="shared" si="0"/>
        <v>0.18774323876623278</v>
      </c>
    </row>
    <row r="14" spans="1:25" x14ac:dyDescent="0.25">
      <c r="A14" t="s">
        <v>31</v>
      </c>
      <c r="B14">
        <v>3.6275732001833802E-2</v>
      </c>
      <c r="C14">
        <v>0.72883556961384099</v>
      </c>
      <c r="D14">
        <v>5.65150886842362E-2</v>
      </c>
      <c r="E14">
        <v>1.5653653981307102E-2</v>
      </c>
      <c r="F14">
        <v>0.173616268203692</v>
      </c>
      <c r="G14">
        <v>1.86242905891233E-2</v>
      </c>
      <c r="H14">
        <v>0</v>
      </c>
      <c r="I14">
        <v>3.3026449810435302E-2</v>
      </c>
      <c r="J14">
        <v>3.9752470557518897E-2</v>
      </c>
      <c r="K14">
        <v>6.4423646691935902E-3</v>
      </c>
      <c r="L14">
        <v>7.74911381485981E-3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Y14">
        <f t="shared" si="0"/>
        <v>1.116491001926041</v>
      </c>
    </row>
    <row r="15" spans="1:25" x14ac:dyDescent="0.25">
      <c r="A15" t="s">
        <v>32</v>
      </c>
      <c r="B15">
        <v>2.2440324091917999E-2</v>
      </c>
      <c r="C15">
        <v>0.630626220176012</v>
      </c>
      <c r="D15">
        <v>1.8036339994372302E-2</v>
      </c>
      <c r="E15">
        <v>9.4251504483485495E-3</v>
      </c>
      <c r="F15">
        <v>0.103539727806676</v>
      </c>
      <c r="G15">
        <v>0</v>
      </c>
      <c r="H15">
        <v>0</v>
      </c>
      <c r="I15">
        <v>5.9090613888748103E-2</v>
      </c>
      <c r="J15">
        <v>6.6586589199871303E-3</v>
      </c>
      <c r="K15">
        <v>0</v>
      </c>
      <c r="L15">
        <v>0</v>
      </c>
      <c r="M15">
        <v>7.9645944466674203E-3</v>
      </c>
      <c r="N15">
        <v>0</v>
      </c>
      <c r="O15">
        <v>0</v>
      </c>
      <c r="P15">
        <v>0</v>
      </c>
      <c r="Q15">
        <v>0</v>
      </c>
      <c r="R15">
        <v>8.3433798515501392E-3</v>
      </c>
      <c r="S15">
        <v>8.3275379910725204E-3</v>
      </c>
      <c r="T15">
        <v>0</v>
      </c>
      <c r="U15">
        <v>0</v>
      </c>
      <c r="V15">
        <v>0</v>
      </c>
      <c r="W15">
        <v>0</v>
      </c>
      <c r="Y15">
        <f t="shared" si="0"/>
        <v>0.87445254761535218</v>
      </c>
    </row>
    <row r="16" spans="1:25" x14ac:dyDescent="0.25">
      <c r="A16" t="s">
        <v>33</v>
      </c>
      <c r="B16">
        <v>0.114847341984305</v>
      </c>
      <c r="C16">
        <v>2.5812457959708901</v>
      </c>
      <c r="D16">
        <v>6.5792777442668204E-2</v>
      </c>
      <c r="E16">
        <v>0</v>
      </c>
      <c r="F16">
        <v>1.2988314236515801</v>
      </c>
      <c r="G16">
        <v>0.103623624472202</v>
      </c>
      <c r="H16">
        <v>0</v>
      </c>
      <c r="I16">
        <v>0.168333735956953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Y16">
        <f t="shared" si="0"/>
        <v>4.3326746994785976</v>
      </c>
    </row>
    <row r="17" spans="1:25" x14ac:dyDescent="0.25">
      <c r="A17" t="s">
        <v>34</v>
      </c>
      <c r="B17">
        <v>0</v>
      </c>
      <c r="C17">
        <v>4.8058833008487598</v>
      </c>
      <c r="D17">
        <v>0</v>
      </c>
      <c r="E17">
        <v>0</v>
      </c>
      <c r="F17">
        <v>0.39454122166801597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Y17">
        <f t="shared" si="0"/>
        <v>5.2004245225167756</v>
      </c>
    </row>
    <row r="18" spans="1:25" x14ac:dyDescent="0.25">
      <c r="A18" t="s">
        <v>35</v>
      </c>
      <c r="B18">
        <v>0.91427604197067802</v>
      </c>
      <c r="C18">
        <v>18.398021792957401</v>
      </c>
      <c r="D18">
        <v>1.6763451671946099</v>
      </c>
      <c r="E18">
        <v>0</v>
      </c>
      <c r="F18">
        <v>2.1318294242417699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4.3592681681161899E-2</v>
      </c>
      <c r="Q18">
        <v>8.4920808469795994E-2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Y18">
        <f t="shared" si="0"/>
        <v>23.248985916515416</v>
      </c>
    </row>
    <row r="19" spans="1:25" x14ac:dyDescent="0.25">
      <c r="A19" t="s">
        <v>36</v>
      </c>
      <c r="B19">
        <v>0</v>
      </c>
      <c r="C19">
        <v>1.27266898753903</v>
      </c>
      <c r="D19">
        <v>6.11633349347667E-3</v>
      </c>
      <c r="E19">
        <v>2.3646025690754701E-2</v>
      </c>
      <c r="F19">
        <v>0.15361358158151101</v>
      </c>
      <c r="G19">
        <v>0.131289183551168</v>
      </c>
      <c r="H19">
        <v>0</v>
      </c>
      <c r="I19">
        <v>0.15339698810931801</v>
      </c>
      <c r="J19">
        <v>4.4547708318884702E-2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5.9800456275894203E-3</v>
      </c>
      <c r="T19">
        <v>0</v>
      </c>
      <c r="U19">
        <v>0</v>
      </c>
      <c r="V19">
        <v>0</v>
      </c>
      <c r="W19">
        <v>0</v>
      </c>
      <c r="Y19">
        <f t="shared" si="0"/>
        <v>1.7912588539117325</v>
      </c>
    </row>
    <row r="20" spans="1:25" x14ac:dyDescent="0.25">
      <c r="A20" t="s">
        <v>37</v>
      </c>
      <c r="B20">
        <v>0.16891869556982</v>
      </c>
      <c r="C20">
        <v>0.38427727421170599</v>
      </c>
      <c r="D20">
        <v>9.3047386806199603E-2</v>
      </c>
      <c r="E20">
        <v>0</v>
      </c>
      <c r="F20">
        <v>8.3431935325272696E-2</v>
      </c>
      <c r="G20">
        <v>0</v>
      </c>
      <c r="H20">
        <v>0</v>
      </c>
      <c r="I20">
        <v>0.12738685805115199</v>
      </c>
      <c r="J20">
        <v>6.2384850129518998E-2</v>
      </c>
      <c r="K20">
        <v>4.6224994947574101E-2</v>
      </c>
      <c r="L20">
        <v>7.8467475486782706E-3</v>
      </c>
      <c r="M20">
        <v>0</v>
      </c>
      <c r="N20">
        <v>0</v>
      </c>
      <c r="O20">
        <v>0</v>
      </c>
      <c r="P20">
        <v>0</v>
      </c>
      <c r="Q20">
        <v>1.9136776995598001E-2</v>
      </c>
      <c r="R20">
        <v>0</v>
      </c>
      <c r="S20">
        <v>0</v>
      </c>
      <c r="T20">
        <v>0</v>
      </c>
      <c r="U20">
        <v>6.3789256651993398E-3</v>
      </c>
      <c r="V20">
        <v>0</v>
      </c>
      <c r="W20">
        <v>0</v>
      </c>
      <c r="Y20">
        <f t="shared" si="0"/>
        <v>0.99903444525071916</v>
      </c>
    </row>
    <row r="21" spans="1:25" x14ac:dyDescent="0.25">
      <c r="A21" t="s">
        <v>38</v>
      </c>
      <c r="B21">
        <v>2.0496080661176199</v>
      </c>
      <c r="C21">
        <v>65.491327106293298</v>
      </c>
      <c r="D21">
        <v>7.0011946656197397</v>
      </c>
      <c r="E21">
        <v>0.18214863947186</v>
      </c>
      <c r="F21">
        <v>16.419979828117501</v>
      </c>
      <c r="G21">
        <v>0.17337238684276099</v>
      </c>
      <c r="H21">
        <v>0</v>
      </c>
      <c r="I21">
        <v>0</v>
      </c>
      <c r="J21">
        <v>0</v>
      </c>
      <c r="K21">
        <v>0</v>
      </c>
      <c r="L21">
        <v>0.32461212855666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Y21">
        <f t="shared" si="0"/>
        <v>91.642242821019437</v>
      </c>
    </row>
    <row r="22" spans="1:25" x14ac:dyDescent="0.25">
      <c r="A22" t="s">
        <v>39</v>
      </c>
      <c r="B22">
        <v>3.0443330388618999</v>
      </c>
      <c r="C22">
        <v>80.138140631110005</v>
      </c>
      <c r="D22">
        <v>9.7176268811207809</v>
      </c>
      <c r="E22">
        <v>1.5317282883980601</v>
      </c>
      <c r="F22">
        <v>15.990486127943401</v>
      </c>
      <c r="G22">
        <v>0.42258748826159898</v>
      </c>
      <c r="H22">
        <v>0</v>
      </c>
      <c r="I22">
        <v>0</v>
      </c>
      <c r="J22">
        <v>0</v>
      </c>
      <c r="K22">
        <v>0</v>
      </c>
      <c r="L22">
        <v>0.72529200112983705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Y22">
        <f t="shared" si="0"/>
        <v>111.57019445682556</v>
      </c>
    </row>
    <row r="23" spans="1:25" x14ac:dyDescent="0.25">
      <c r="A23" t="s">
        <v>40</v>
      </c>
      <c r="B23">
        <v>5.0121770640888297</v>
      </c>
      <c r="C23">
        <v>108.564551733344</v>
      </c>
      <c r="D23">
        <v>13.4870648528746</v>
      </c>
      <c r="E23">
        <v>0.94482512548268005</v>
      </c>
      <c r="F23">
        <v>26.292518176317099</v>
      </c>
      <c r="G23">
        <v>0.41347206118301599</v>
      </c>
      <c r="H23">
        <v>0.13699375521123999</v>
      </c>
      <c r="I23">
        <v>6.7314149082582805E-2</v>
      </c>
      <c r="J23">
        <v>2.2504664388981601E-2</v>
      </c>
      <c r="K23">
        <v>0</v>
      </c>
      <c r="L23">
        <v>0.54836365561151801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2.2627824243846701E-2</v>
      </c>
      <c r="T23">
        <v>0</v>
      </c>
      <c r="U23">
        <v>0</v>
      </c>
      <c r="V23">
        <v>0</v>
      </c>
      <c r="W23">
        <v>0</v>
      </c>
      <c r="Y23">
        <f t="shared" si="0"/>
        <v>155.51241306182843</v>
      </c>
    </row>
    <row r="24" spans="1:25" x14ac:dyDescent="0.25">
      <c r="A24" t="s">
        <v>41</v>
      </c>
      <c r="B24">
        <v>2.9670917663446699</v>
      </c>
      <c r="C24">
        <v>86.868611061151</v>
      </c>
      <c r="D24">
        <v>12.882410731251801</v>
      </c>
      <c r="E24">
        <v>0.79938311575550403</v>
      </c>
      <c r="F24">
        <v>23.8679410688129</v>
      </c>
      <c r="G24">
        <v>0.21135205105959901</v>
      </c>
      <c r="H24">
        <v>0</v>
      </c>
      <c r="I24">
        <v>6.2058660304453603E-2</v>
      </c>
      <c r="J24">
        <v>0</v>
      </c>
      <c r="K24">
        <v>0</v>
      </c>
      <c r="L24">
        <v>1.1431997466296999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Y24">
        <f t="shared" si="0"/>
        <v>128.80204820130962</v>
      </c>
    </row>
    <row r="25" spans="1:25" x14ac:dyDescent="0.25">
      <c r="A25" t="s">
        <v>42</v>
      </c>
      <c r="B25">
        <v>6.5639300443114497</v>
      </c>
      <c r="C25">
        <v>130.594356814946</v>
      </c>
      <c r="D25">
        <v>22.353265060936</v>
      </c>
      <c r="E25">
        <v>1.2750099180302701</v>
      </c>
      <c r="F25">
        <v>27.712064215288098</v>
      </c>
      <c r="G25">
        <v>0.66367526202016003</v>
      </c>
      <c r="H25">
        <v>0</v>
      </c>
      <c r="I25">
        <v>0.10900991214908499</v>
      </c>
      <c r="J25">
        <v>0</v>
      </c>
      <c r="K25">
        <v>0</v>
      </c>
      <c r="L25">
        <v>0.43393289674806801</v>
      </c>
      <c r="M25">
        <v>0.55524323573646395</v>
      </c>
      <c r="N25">
        <v>0</v>
      </c>
      <c r="O25">
        <v>0</v>
      </c>
      <c r="P25">
        <v>0</v>
      </c>
      <c r="Q25">
        <v>0</v>
      </c>
      <c r="R25">
        <v>3.3792410494575001E-2</v>
      </c>
      <c r="S25">
        <v>0</v>
      </c>
      <c r="T25">
        <v>0</v>
      </c>
      <c r="U25">
        <v>0</v>
      </c>
      <c r="V25">
        <v>0</v>
      </c>
      <c r="W25">
        <v>0</v>
      </c>
      <c r="Y25">
        <f t="shared" si="0"/>
        <v>190.29427977066018</v>
      </c>
    </row>
    <row r="26" spans="1:25" x14ac:dyDescent="0.25">
      <c r="A26" t="s">
        <v>43</v>
      </c>
      <c r="B26">
        <v>5.7592424995355902</v>
      </c>
      <c r="C26">
        <v>103.788518115985</v>
      </c>
      <c r="D26">
        <v>14.8374157540617</v>
      </c>
      <c r="E26">
        <v>0.45031415346847498</v>
      </c>
      <c r="F26">
        <v>26.680190313578201</v>
      </c>
      <c r="G26">
        <v>0.39174690213027302</v>
      </c>
      <c r="H26">
        <v>0</v>
      </c>
      <c r="I26">
        <v>0.32092839832398001</v>
      </c>
      <c r="J26">
        <v>7.0342240923526006E-2</v>
      </c>
      <c r="K26">
        <v>0</v>
      </c>
      <c r="L26">
        <v>0.56089919403883903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Y26">
        <f t="shared" si="0"/>
        <v>152.85959757204557</v>
      </c>
    </row>
    <row r="27" spans="1:25" x14ac:dyDescent="0.25">
      <c r="A27" t="s">
        <v>44</v>
      </c>
      <c r="B27">
        <v>2.3986410137891001</v>
      </c>
      <c r="C27">
        <v>84.709462157581001</v>
      </c>
      <c r="D27">
        <v>8.6693445642212996</v>
      </c>
      <c r="E27">
        <v>0.50799907940433398</v>
      </c>
      <c r="F27">
        <v>18.805481605663001</v>
      </c>
      <c r="G27">
        <v>0.32618598897250201</v>
      </c>
      <c r="H27">
        <v>0</v>
      </c>
      <c r="I27">
        <v>0.21467382216858399</v>
      </c>
      <c r="J27">
        <v>6.6182936921532404E-2</v>
      </c>
      <c r="K27">
        <v>0</v>
      </c>
      <c r="L27">
        <v>0.550855604238918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5.0402751588376003E-2</v>
      </c>
      <c r="T27">
        <v>0</v>
      </c>
      <c r="U27">
        <v>0</v>
      </c>
      <c r="V27">
        <v>0</v>
      </c>
      <c r="W27">
        <v>0</v>
      </c>
      <c r="Y27">
        <f t="shared" si="0"/>
        <v>116.29922952454865</v>
      </c>
    </row>
    <row r="28" spans="1:25" x14ac:dyDescent="0.25">
      <c r="A28" t="s">
        <v>45</v>
      </c>
      <c r="B28">
        <v>0</v>
      </c>
      <c r="C28">
        <v>39.987249964278703</v>
      </c>
      <c r="D28">
        <v>1.2971612502723699</v>
      </c>
      <c r="E28">
        <v>0</v>
      </c>
      <c r="F28">
        <v>20.824738966211601</v>
      </c>
      <c r="G28">
        <v>0.69083663556172503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Y28">
        <f t="shared" si="0"/>
        <v>62.799986816324392</v>
      </c>
    </row>
    <row r="29" spans="1:25" x14ac:dyDescent="0.25">
      <c r="A29" t="s">
        <v>46</v>
      </c>
      <c r="B29">
        <v>0.19513444200104299</v>
      </c>
      <c r="C29">
        <v>3.8460447002063001</v>
      </c>
      <c r="D29">
        <v>0.24763784459736499</v>
      </c>
      <c r="E29">
        <v>3.4508463731380702E-2</v>
      </c>
      <c r="F29">
        <v>0.91856851339209</v>
      </c>
      <c r="G29">
        <v>4.1057229007676797E-2</v>
      </c>
      <c r="H29">
        <v>0.116573055944362</v>
      </c>
      <c r="I29">
        <v>6.0277546758017303E-2</v>
      </c>
      <c r="J29">
        <v>0</v>
      </c>
      <c r="K29">
        <v>0</v>
      </c>
      <c r="L29">
        <v>1.7082913251421101E-2</v>
      </c>
      <c r="M29">
        <v>0</v>
      </c>
      <c r="N29">
        <v>0</v>
      </c>
      <c r="O29">
        <v>0</v>
      </c>
      <c r="P29">
        <v>0</v>
      </c>
      <c r="Q29">
        <v>3.6239078763044698E-2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Y29">
        <f t="shared" si="0"/>
        <v>5.5131237876527024</v>
      </c>
    </row>
    <row r="30" spans="1:25" x14ac:dyDescent="0.25">
      <c r="A30" t="s">
        <v>47</v>
      </c>
      <c r="B30">
        <v>3.22917361753957</v>
      </c>
      <c r="C30">
        <v>76.553085246294202</v>
      </c>
      <c r="D30">
        <v>9.9867813846484506</v>
      </c>
      <c r="E30">
        <v>0.34345563053494998</v>
      </c>
      <c r="F30">
        <v>19.9257791263082</v>
      </c>
      <c r="G30">
        <v>0.29836778639654099</v>
      </c>
      <c r="H30">
        <v>0</v>
      </c>
      <c r="I30">
        <v>4.5077239714830103E-2</v>
      </c>
      <c r="J30">
        <v>0</v>
      </c>
      <c r="K30">
        <v>0</v>
      </c>
      <c r="L30">
        <v>0.16814450647967399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Y30">
        <f t="shared" si="0"/>
        <v>110.54986453791642</v>
      </c>
    </row>
    <row r="31" spans="1:25" x14ac:dyDescent="0.25">
      <c r="A31" t="s">
        <v>48</v>
      </c>
      <c r="B31">
        <v>3.39140199097971</v>
      </c>
      <c r="C31">
        <v>73.745537857879697</v>
      </c>
      <c r="D31">
        <v>12.084180869069799</v>
      </c>
      <c r="E31">
        <v>0.499451601578843</v>
      </c>
      <c r="F31">
        <v>18.413203696153001</v>
      </c>
      <c r="G31">
        <v>0.33613230376228997</v>
      </c>
      <c r="H31">
        <v>0</v>
      </c>
      <c r="I31">
        <v>0.68083850524336798</v>
      </c>
      <c r="J31">
        <v>0.24619860021330001</v>
      </c>
      <c r="K31">
        <v>0</v>
      </c>
      <c r="L31">
        <v>0.222286335996705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4.3789256448677399E-2</v>
      </c>
      <c r="T31">
        <v>0</v>
      </c>
      <c r="U31">
        <v>4.36310092648153E-2</v>
      </c>
      <c r="V31">
        <v>0</v>
      </c>
      <c r="W31">
        <v>0</v>
      </c>
      <c r="Y31">
        <f t="shared" si="0"/>
        <v>109.70665202659021</v>
      </c>
    </row>
    <row r="32" spans="1:25" x14ac:dyDescent="0.25">
      <c r="A32" t="s">
        <v>49</v>
      </c>
      <c r="B32">
        <v>6.5777731373781601</v>
      </c>
      <c r="C32">
        <v>77.040466679782796</v>
      </c>
      <c r="D32">
        <v>10.8853930504704</v>
      </c>
      <c r="E32">
        <v>0.29690707295475199</v>
      </c>
      <c r="F32">
        <v>18.164961638236001</v>
      </c>
      <c r="G32">
        <v>0.25905142115302099</v>
      </c>
      <c r="H32">
        <v>4.1614686128999302E-2</v>
      </c>
      <c r="I32">
        <v>0.38696477848583999</v>
      </c>
      <c r="J32">
        <v>2.1420272550120599E-2</v>
      </c>
      <c r="K32">
        <v>0</v>
      </c>
      <c r="L32">
        <v>0.23516724757153701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2.1475765484188201E-2</v>
      </c>
      <c r="T32">
        <v>0</v>
      </c>
      <c r="U32">
        <v>2.13981555934349E-2</v>
      </c>
      <c r="V32">
        <v>0</v>
      </c>
      <c r="W32">
        <v>0</v>
      </c>
      <c r="Y32">
        <f t="shared" si="0"/>
        <v>113.95259390578923</v>
      </c>
    </row>
    <row r="33" spans="1:25" x14ac:dyDescent="0.25">
      <c r="A33" t="s">
        <v>50</v>
      </c>
      <c r="B33">
        <v>0.73021827415555995</v>
      </c>
      <c r="C33">
        <v>10.2431785057497</v>
      </c>
      <c r="D33">
        <v>0.63348080817209995</v>
      </c>
      <c r="E33">
        <v>5.9332102914399797E-2</v>
      </c>
      <c r="F33">
        <v>1.90523571150307</v>
      </c>
      <c r="G33">
        <v>0.65885603372672097</v>
      </c>
      <c r="H33">
        <v>0</v>
      </c>
      <c r="I33">
        <v>8.5301354962411993E-2</v>
      </c>
      <c r="J33">
        <v>4.0542151575380402E-2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8.6054665629612503E-2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Y33">
        <f t="shared" si="0"/>
        <v>14.442199608388957</v>
      </c>
    </row>
    <row r="34" spans="1:25" x14ac:dyDescent="0.25">
      <c r="A34" t="s">
        <v>51</v>
      </c>
      <c r="B34">
        <v>2.1768095942015999</v>
      </c>
      <c r="C34">
        <v>42.128123125520901</v>
      </c>
      <c r="D34">
        <v>3.7910411244471902</v>
      </c>
      <c r="E34">
        <v>0</v>
      </c>
      <c r="F34">
        <v>11.765442443954299</v>
      </c>
      <c r="G34">
        <v>0.44228813118550597</v>
      </c>
      <c r="H34">
        <v>0</v>
      </c>
      <c r="I34">
        <v>1.4074742843897501</v>
      </c>
      <c r="J34">
        <v>0.66386327682814705</v>
      </c>
      <c r="K34">
        <v>0.22202712803379601</v>
      </c>
      <c r="L34">
        <v>0</v>
      </c>
      <c r="M34">
        <v>0</v>
      </c>
      <c r="N34">
        <v>0</v>
      </c>
      <c r="O34">
        <v>0</v>
      </c>
      <c r="P34">
        <v>0</v>
      </c>
      <c r="Q34">
        <v>0.202188859970517</v>
      </c>
      <c r="R34">
        <v>0</v>
      </c>
      <c r="S34">
        <v>9.5865407744641695E-2</v>
      </c>
      <c r="T34">
        <v>0</v>
      </c>
      <c r="U34">
        <v>0</v>
      </c>
      <c r="V34">
        <v>9.4607086884600206E-2</v>
      </c>
      <c r="W34">
        <v>0</v>
      </c>
      <c r="Y34">
        <f t="shared" si="0"/>
        <v>62.989730463160946</v>
      </c>
    </row>
    <row r="35" spans="1:25" x14ac:dyDescent="0.25">
      <c r="A35" t="s">
        <v>52</v>
      </c>
      <c r="B35">
        <v>6.0938670910439798</v>
      </c>
      <c r="C35">
        <v>115.884428305757</v>
      </c>
      <c r="D35">
        <v>17.8849178881927</v>
      </c>
      <c r="E35">
        <v>1.07565394310345</v>
      </c>
      <c r="F35">
        <v>22.835725330603101</v>
      </c>
      <c r="G35">
        <v>0.79630987363689099</v>
      </c>
      <c r="H35">
        <v>0</v>
      </c>
      <c r="I35">
        <v>0.14165204948463</v>
      </c>
      <c r="J35">
        <v>0</v>
      </c>
      <c r="K35">
        <v>0</v>
      </c>
      <c r="L35">
        <v>0.59165205065895299</v>
      </c>
      <c r="M35">
        <v>1.06676557064408</v>
      </c>
      <c r="N35">
        <v>0</v>
      </c>
      <c r="O35">
        <v>0.113243808791284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Y35">
        <f t="shared" si="0"/>
        <v>166.48421591191607</v>
      </c>
    </row>
    <row r="36" spans="1:25" x14ac:dyDescent="0.25">
      <c r="A36" t="s">
        <v>53</v>
      </c>
      <c r="B36">
        <v>4.3774748809611896</v>
      </c>
      <c r="C36">
        <v>89.621948782840704</v>
      </c>
      <c r="D36">
        <v>6.9144732080667897</v>
      </c>
      <c r="E36">
        <v>0.39240800471544202</v>
      </c>
      <c r="F36">
        <v>23.647368988571401</v>
      </c>
      <c r="G36">
        <v>0.26975077536272102</v>
      </c>
      <c r="H36">
        <v>0</v>
      </c>
      <c r="I36">
        <v>0.33553287933824599</v>
      </c>
      <c r="J36">
        <v>0.101650089750512</v>
      </c>
      <c r="K36">
        <v>0</v>
      </c>
      <c r="L36">
        <v>0.19425587751161599</v>
      </c>
      <c r="M36">
        <v>0</v>
      </c>
      <c r="N36">
        <v>0</v>
      </c>
      <c r="O36">
        <v>0</v>
      </c>
      <c r="P36">
        <v>0</v>
      </c>
      <c r="Q36">
        <v>1.0149743459801699</v>
      </c>
      <c r="R36">
        <v>0</v>
      </c>
      <c r="S36">
        <v>9.07106432493387E-3</v>
      </c>
      <c r="T36">
        <v>0</v>
      </c>
      <c r="U36">
        <v>0</v>
      </c>
      <c r="V36">
        <v>0</v>
      </c>
      <c r="W36">
        <v>0</v>
      </c>
      <c r="Y36">
        <f t="shared" si="0"/>
        <v>126.87890889742373</v>
      </c>
    </row>
    <row r="37" spans="1:25" x14ac:dyDescent="0.25">
      <c r="A37" t="s">
        <v>54</v>
      </c>
      <c r="B37">
        <v>6.3666685634255398</v>
      </c>
      <c r="C37">
        <v>101.167579135336</v>
      </c>
      <c r="D37">
        <v>15.372205736999801</v>
      </c>
      <c r="E37">
        <v>1.1354474591831101</v>
      </c>
      <c r="F37">
        <v>26.3053403772815</v>
      </c>
      <c r="G37">
        <v>0.53550157196608805</v>
      </c>
      <c r="H37">
        <v>0</v>
      </c>
      <c r="I37">
        <v>0</v>
      </c>
      <c r="J37">
        <v>0</v>
      </c>
      <c r="K37">
        <v>0</v>
      </c>
      <c r="L37">
        <v>0.12153227165187799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Y37">
        <f t="shared" si="0"/>
        <v>151.00427511584391</v>
      </c>
    </row>
    <row r="38" spans="1:25" x14ac:dyDescent="0.25">
      <c r="A38" t="s">
        <v>55</v>
      </c>
      <c r="B38">
        <v>1.5909545215207099</v>
      </c>
      <c r="C38">
        <v>28.260786840782998</v>
      </c>
      <c r="D38">
        <v>3.3546931608995201</v>
      </c>
      <c r="E38">
        <v>0.207805108619358</v>
      </c>
      <c r="F38">
        <v>6.4950659453244297</v>
      </c>
      <c r="G38">
        <v>0.15261780915015999</v>
      </c>
      <c r="H38">
        <v>1.3207490797997899E-2</v>
      </c>
      <c r="I38">
        <v>0</v>
      </c>
      <c r="J38">
        <v>2.1212820857198899E-2</v>
      </c>
      <c r="K38">
        <v>0</v>
      </c>
      <c r="L38">
        <v>0.24384212798119201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Y38">
        <f t="shared" si="0"/>
        <v>40.34018582593356</v>
      </c>
    </row>
    <row r="39" spans="1:25" x14ac:dyDescent="0.25">
      <c r="A39" t="s">
        <v>56</v>
      </c>
      <c r="B39">
        <v>3.5799267285246401</v>
      </c>
      <c r="C39">
        <v>51.695949381307798</v>
      </c>
      <c r="D39">
        <v>6.6139206972712303</v>
      </c>
      <c r="E39">
        <v>0.58175641065259198</v>
      </c>
      <c r="F39">
        <v>8.3177721372680296</v>
      </c>
      <c r="G39">
        <v>0.30762573836023399</v>
      </c>
      <c r="H39">
        <v>0</v>
      </c>
      <c r="I39">
        <v>0</v>
      </c>
      <c r="J39">
        <v>0</v>
      </c>
      <c r="K39">
        <v>0</v>
      </c>
      <c r="L39">
        <v>0.38398673724398003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Y39">
        <f t="shared" si="0"/>
        <v>71.480937830628505</v>
      </c>
    </row>
    <row r="40" spans="1:25" x14ac:dyDescent="0.25">
      <c r="A40" t="s">
        <v>57</v>
      </c>
      <c r="B40">
        <v>4.7783472500783697</v>
      </c>
      <c r="C40">
        <v>111.449760838332</v>
      </c>
      <c r="D40">
        <v>24.657099229841599</v>
      </c>
      <c r="E40">
        <v>0</v>
      </c>
      <c r="F40">
        <v>4.1806154403537699</v>
      </c>
      <c r="G40">
        <v>0.57110193069118398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Y40">
        <f t="shared" si="0"/>
        <v>145.6369246892969</v>
      </c>
    </row>
    <row r="41" spans="1:25" x14ac:dyDescent="0.25">
      <c r="A41" t="s">
        <v>58</v>
      </c>
      <c r="B41">
        <v>5.5072829818187303</v>
      </c>
      <c r="C41">
        <v>101.085359446745</v>
      </c>
      <c r="D41">
        <v>12.5246254342629</v>
      </c>
      <c r="E41">
        <v>0.93457675532553797</v>
      </c>
      <c r="F41">
        <v>20.940161746981499</v>
      </c>
      <c r="G41">
        <v>1.11193393502936</v>
      </c>
      <c r="H41">
        <v>0</v>
      </c>
      <c r="I41">
        <v>0</v>
      </c>
      <c r="J41">
        <v>0</v>
      </c>
      <c r="K41">
        <v>0</v>
      </c>
      <c r="L41">
        <v>0.36350964171172701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Y41">
        <f t="shared" si="0"/>
        <v>142.46744994187475</v>
      </c>
    </row>
    <row r="42" spans="1:25" x14ac:dyDescent="0.25">
      <c r="A42" t="s">
        <v>59</v>
      </c>
      <c r="B42">
        <v>3.60991136537075</v>
      </c>
      <c r="C42">
        <v>117.812529485379</v>
      </c>
      <c r="D42">
        <v>12.069987485166299</v>
      </c>
      <c r="E42">
        <v>0.294227993285884</v>
      </c>
      <c r="F42">
        <v>27.571762122680799</v>
      </c>
      <c r="G42">
        <v>0.250046030008377</v>
      </c>
      <c r="H42">
        <v>0</v>
      </c>
      <c r="I42">
        <v>7.3420255724848796E-2</v>
      </c>
      <c r="J42">
        <v>0</v>
      </c>
      <c r="K42">
        <v>0</v>
      </c>
      <c r="L42">
        <v>0.37453703218276002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Y42">
        <f t="shared" si="0"/>
        <v>162.05642176979873</v>
      </c>
    </row>
    <row r="43" spans="1:25" x14ac:dyDescent="0.25">
      <c r="A43" t="s">
        <v>60</v>
      </c>
      <c r="B43">
        <v>4.9422567088241101</v>
      </c>
      <c r="C43">
        <v>98.573639444487796</v>
      </c>
      <c r="D43">
        <v>12.0138901485497</v>
      </c>
      <c r="E43">
        <v>0.67629100411210996</v>
      </c>
      <c r="F43">
        <v>23.989026992094999</v>
      </c>
      <c r="G43">
        <v>0.49899695652246601</v>
      </c>
      <c r="H43">
        <v>0</v>
      </c>
      <c r="I43">
        <v>4.3977698722060102E-2</v>
      </c>
      <c r="J43">
        <v>0</v>
      </c>
      <c r="K43">
        <v>0</v>
      </c>
      <c r="L43">
        <v>0.59171837681245598</v>
      </c>
      <c r="M43">
        <v>3.9895577383988801E-2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1.6747418830654899E-2</v>
      </c>
      <c r="Y43">
        <f t="shared" si="0"/>
        <v>141.38644032634033</v>
      </c>
    </row>
    <row r="44" spans="1:25" x14ac:dyDescent="0.25">
      <c r="A44" t="s">
        <v>84</v>
      </c>
      <c r="B44">
        <v>0</v>
      </c>
      <c r="C44">
        <v>19.468636033764302</v>
      </c>
      <c r="D44">
        <v>0</v>
      </c>
      <c r="E44">
        <v>0</v>
      </c>
      <c r="F44">
        <v>1.54502741571992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Y44">
        <f t="shared" si="0"/>
        <v>21.01366344948422</v>
      </c>
    </row>
    <row r="45" spans="1:25" x14ac:dyDescent="0.25">
      <c r="A45" t="s">
        <v>61</v>
      </c>
      <c r="B45">
        <v>5.9771352066432497</v>
      </c>
      <c r="C45">
        <v>101.656823142913</v>
      </c>
      <c r="D45">
        <v>16.083038827267998</v>
      </c>
      <c r="E45">
        <v>1.3392374230045101</v>
      </c>
      <c r="F45">
        <v>16.5479348411248</v>
      </c>
      <c r="G45">
        <v>0.24513664018981099</v>
      </c>
      <c r="H45">
        <v>0</v>
      </c>
      <c r="I45">
        <v>0.79176599167079398</v>
      </c>
      <c r="J45">
        <v>0</v>
      </c>
      <c r="K45">
        <v>0</v>
      </c>
      <c r="L45">
        <v>0.30260598753923701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Y45">
        <f t="shared" si="0"/>
        <v>142.94367806035339</v>
      </c>
    </row>
    <row r="46" spans="1:25" x14ac:dyDescent="0.25">
      <c r="A46" t="s">
        <v>62</v>
      </c>
      <c r="B46">
        <v>4.8097776389380504</v>
      </c>
      <c r="C46">
        <v>107.916110148301</v>
      </c>
      <c r="D46">
        <v>9.9940296455498494</v>
      </c>
      <c r="E46">
        <v>0.52544522318673303</v>
      </c>
      <c r="F46">
        <v>22.645705496043899</v>
      </c>
      <c r="G46">
        <v>0.52096699685275505</v>
      </c>
      <c r="H46">
        <v>0</v>
      </c>
      <c r="I46">
        <v>0</v>
      </c>
      <c r="J46">
        <v>0</v>
      </c>
      <c r="K46">
        <v>0</v>
      </c>
      <c r="L46">
        <v>6.5028504571691403E-2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Y46">
        <f t="shared" si="0"/>
        <v>146.47706365344399</v>
      </c>
    </row>
    <row r="47" spans="1:25" x14ac:dyDescent="0.25">
      <c r="A47" t="s">
        <v>63</v>
      </c>
      <c r="B47">
        <v>0</v>
      </c>
      <c r="C47">
        <v>12.8519974510948</v>
      </c>
      <c r="D47">
        <v>0</v>
      </c>
      <c r="E47">
        <v>0.42249461147601097</v>
      </c>
      <c r="F47">
        <v>5.0074194582699603</v>
      </c>
      <c r="G47">
        <v>0.33511504410256399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Y47">
        <f t="shared" si="0"/>
        <v>18.617026564943338</v>
      </c>
    </row>
    <row r="48" spans="1:25" x14ac:dyDescent="0.25">
      <c r="A48" t="s">
        <v>64</v>
      </c>
      <c r="B48">
        <v>1.84015241427682</v>
      </c>
      <c r="C48">
        <v>71.592166527785906</v>
      </c>
      <c r="D48">
        <v>4.5883255395092597</v>
      </c>
      <c r="E48">
        <v>0.65683302156463597</v>
      </c>
      <c r="F48">
        <v>22.152375254477199</v>
      </c>
      <c r="G48">
        <v>0.30646353546264399</v>
      </c>
      <c r="H48">
        <v>0</v>
      </c>
      <c r="I48">
        <v>0.13785963512185401</v>
      </c>
      <c r="J48">
        <v>0</v>
      </c>
      <c r="K48">
        <v>0</v>
      </c>
      <c r="L48">
        <v>0.114760813279628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Y48">
        <f t="shared" si="0"/>
        <v>101.38893674147795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K48"/>
  <sheetViews>
    <sheetView workbookViewId="0"/>
  </sheetViews>
  <sheetFormatPr defaultRowHeight="15" x14ac:dyDescent="0.25"/>
  <sheetData>
    <row r="1" spans="1:37" x14ac:dyDescent="0.25">
      <c r="A1" t="s">
        <v>0</v>
      </c>
      <c r="B1" t="s">
        <v>93</v>
      </c>
      <c r="C1" t="s">
        <v>105</v>
      </c>
      <c r="D1" t="s">
        <v>106</v>
      </c>
      <c r="E1" t="s">
        <v>107</v>
      </c>
      <c r="F1" t="s">
        <v>108</v>
      </c>
      <c r="G1" t="s">
        <v>98</v>
      </c>
      <c r="H1" t="s">
        <v>109</v>
      </c>
      <c r="I1" t="s">
        <v>110</v>
      </c>
      <c r="J1" t="s">
        <v>111</v>
      </c>
      <c r="K1" t="s">
        <v>112</v>
      </c>
      <c r="L1" t="s">
        <v>73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121</v>
      </c>
      <c r="V1" t="s">
        <v>122</v>
      </c>
      <c r="W1" t="s">
        <v>123</v>
      </c>
      <c r="X1" t="s">
        <v>91</v>
      </c>
      <c r="Y1" t="s">
        <v>124</v>
      </c>
      <c r="Z1" t="s">
        <v>125</v>
      </c>
      <c r="AA1" t="s">
        <v>126</v>
      </c>
      <c r="AB1" t="s">
        <v>127</v>
      </c>
      <c r="AC1" t="s">
        <v>128</v>
      </c>
      <c r="AD1" t="s">
        <v>129</v>
      </c>
      <c r="AE1" t="s">
        <v>130</v>
      </c>
      <c r="AF1" t="s">
        <v>131</v>
      </c>
      <c r="AG1" t="s">
        <v>132</v>
      </c>
      <c r="AH1" t="s">
        <v>133</v>
      </c>
      <c r="AI1" t="s">
        <v>134</v>
      </c>
    </row>
    <row r="2" spans="1:37" x14ac:dyDescent="0.25">
      <c r="A2" t="s">
        <v>826</v>
      </c>
      <c r="B2">
        <v>0.255734172277856</v>
      </c>
      <c r="C2">
        <v>0.39573739443700001</v>
      </c>
      <c r="D2">
        <v>1.8842147788336702E-2</v>
      </c>
      <c r="E2">
        <v>0.32515101084741599</v>
      </c>
      <c r="F2">
        <v>0.17153834357018799</v>
      </c>
      <c r="G2">
        <v>47.775638774273403</v>
      </c>
      <c r="H2">
        <v>1.0398447335595499E-2</v>
      </c>
      <c r="I2">
        <v>0.76965457694663497</v>
      </c>
      <c r="J2">
        <v>0.42388347158525302</v>
      </c>
      <c r="K2">
        <v>0.23603874385481699</v>
      </c>
      <c r="L2">
        <v>1.4117930675869E-2</v>
      </c>
      <c r="M2">
        <v>0.219946844266069</v>
      </c>
      <c r="N2">
        <v>4.8561407881771599</v>
      </c>
      <c r="O2">
        <v>2.3259684829621399E-2</v>
      </c>
      <c r="P2">
        <v>9.0780095786944497E-3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K2">
        <f>SUM(B2:AI2)</f>
        <v>55.505160340443915</v>
      </c>
    </row>
    <row r="3" spans="1:37" x14ac:dyDescent="0.25">
      <c r="A3" t="s">
        <v>828</v>
      </c>
      <c r="B3">
        <v>6.0294962099086503E-2</v>
      </c>
      <c r="C3">
        <v>0.20648781136969199</v>
      </c>
      <c r="D3">
        <v>4.52532768999157E-3</v>
      </c>
      <c r="E3">
        <v>0.14053821947766601</v>
      </c>
      <c r="F3">
        <v>4.1877102996355497E-2</v>
      </c>
      <c r="G3">
        <v>42.2181790847131</v>
      </c>
      <c r="H3">
        <v>0</v>
      </c>
      <c r="I3">
        <v>0.37514829002076</v>
      </c>
      <c r="J3">
        <v>0.35292571683423002</v>
      </c>
      <c r="K3">
        <v>0.31545365734370001</v>
      </c>
      <c r="L3">
        <v>1.8381679561669501E-2</v>
      </c>
      <c r="M3">
        <v>0</v>
      </c>
      <c r="N3">
        <v>3.5132945038723702</v>
      </c>
      <c r="O3">
        <v>2.2713247592350001E-2</v>
      </c>
      <c r="P3">
        <v>1.32971113355775E-2</v>
      </c>
      <c r="Q3">
        <v>1.54376219408168E-2</v>
      </c>
      <c r="R3">
        <v>4.7399588085882804E-3</v>
      </c>
      <c r="S3">
        <v>1.10332800622921E-2</v>
      </c>
      <c r="T3">
        <v>4.99691447031701E-3</v>
      </c>
      <c r="U3">
        <v>4.5102790943478896E-3</v>
      </c>
      <c r="V3">
        <v>3.2440105331215198E-2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K3">
        <f t="shared" ref="AK3:AK48" si="0">SUM(B3:AI3)</f>
        <v>47.356274874614137</v>
      </c>
    </row>
    <row r="4" spans="1:37" x14ac:dyDescent="0.25">
      <c r="A4" t="s">
        <v>829</v>
      </c>
      <c r="B4">
        <v>2.6495584901288201</v>
      </c>
      <c r="C4">
        <v>0.83283693889100197</v>
      </c>
      <c r="D4">
        <v>0</v>
      </c>
      <c r="E4">
        <v>0.30163077473622801</v>
      </c>
      <c r="F4">
        <v>0.109557006376865</v>
      </c>
      <c r="G4">
        <v>128.33746238897601</v>
      </c>
      <c r="H4">
        <v>5.3563484842172202E-2</v>
      </c>
      <c r="I4">
        <v>2.5057074185742398</v>
      </c>
      <c r="J4">
        <v>2.1403878478221401</v>
      </c>
      <c r="K4">
        <v>1.72565059671995</v>
      </c>
      <c r="L4">
        <v>6.7900661569046006E-2</v>
      </c>
      <c r="M4">
        <v>0.17907828686893501</v>
      </c>
      <c r="N4">
        <v>8.7095635918762593</v>
      </c>
      <c r="O4">
        <v>7.6034019946693201E-3</v>
      </c>
      <c r="P4">
        <v>7.87220913589501E-2</v>
      </c>
      <c r="Q4">
        <v>0.101378693262258</v>
      </c>
      <c r="R4">
        <v>0</v>
      </c>
      <c r="S4">
        <v>9.0780280076133407E-3</v>
      </c>
      <c r="T4">
        <v>0</v>
      </c>
      <c r="U4">
        <v>0.16084838126315201</v>
      </c>
      <c r="V4">
        <v>0</v>
      </c>
      <c r="W4">
        <v>3.0354379920296201E-2</v>
      </c>
      <c r="X4">
        <v>1.5929457423681299E-2</v>
      </c>
      <c r="Y4">
        <v>1.4973077895362299E-2</v>
      </c>
      <c r="Z4">
        <v>1.6381475658509798E-2</v>
      </c>
      <c r="AA4">
        <v>6.9834113302294403E-3</v>
      </c>
      <c r="AB4">
        <v>7.4365334394428002E-3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K4">
        <f t="shared" si="0"/>
        <v>148.06258641893575</v>
      </c>
    </row>
    <row r="5" spans="1:37" x14ac:dyDescent="0.25">
      <c r="A5" t="s">
        <v>830</v>
      </c>
      <c r="B5">
        <v>3.27919889750375</v>
      </c>
      <c r="C5">
        <v>0.75405781929729798</v>
      </c>
      <c r="D5">
        <v>9.2396552019764194E-3</v>
      </c>
      <c r="E5">
        <v>0.63981612385634101</v>
      </c>
      <c r="F5">
        <v>0.122013105162376</v>
      </c>
      <c r="G5">
        <v>121.737752550474</v>
      </c>
      <c r="H5">
        <v>2.0672789525072399E-2</v>
      </c>
      <c r="I5">
        <v>2.3320348143126801</v>
      </c>
      <c r="J5">
        <v>2.1817740339088401</v>
      </c>
      <c r="K5">
        <v>2.13707985413274</v>
      </c>
      <c r="L5">
        <v>7.5978678632985394E-2</v>
      </c>
      <c r="M5">
        <v>0.56223499614194905</v>
      </c>
      <c r="N5">
        <v>11.105905354776199</v>
      </c>
      <c r="O5">
        <v>1.1405890153636E-2</v>
      </c>
      <c r="P5">
        <v>8.01287745247031E-2</v>
      </c>
      <c r="Q5">
        <v>0.13029635509669099</v>
      </c>
      <c r="R5">
        <v>0</v>
      </c>
      <c r="S5">
        <v>2.22139176900167E-2</v>
      </c>
      <c r="T5">
        <v>1.0037183335199601E-2</v>
      </c>
      <c r="U5">
        <v>0.39580590887862799</v>
      </c>
      <c r="V5">
        <v>0</v>
      </c>
      <c r="W5">
        <v>0</v>
      </c>
      <c r="X5">
        <v>0</v>
      </c>
      <c r="Y5">
        <v>0</v>
      </c>
      <c r="Z5">
        <v>0</v>
      </c>
      <c r="AA5">
        <v>8.5441972835480894E-3</v>
      </c>
      <c r="AB5">
        <v>8.6370689931518693E-3</v>
      </c>
      <c r="AC5">
        <v>9.5977092787515508E-3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K5">
        <f t="shared" si="0"/>
        <v>145.63442567816057</v>
      </c>
    </row>
    <row r="6" spans="1:37" x14ac:dyDescent="0.25">
      <c r="A6" t="s">
        <v>831</v>
      </c>
      <c r="B6">
        <v>0.66268849795798501</v>
      </c>
      <c r="C6">
        <v>0.55588201921293801</v>
      </c>
      <c r="D6">
        <v>9.1538718336473396E-3</v>
      </c>
      <c r="E6">
        <v>8.8434235654380605E-2</v>
      </c>
      <c r="F6">
        <v>0</v>
      </c>
      <c r="G6">
        <v>125.213800773306</v>
      </c>
      <c r="H6">
        <v>5.6536983483195698E-2</v>
      </c>
      <c r="I6">
        <v>3.8442006237909498</v>
      </c>
      <c r="J6">
        <v>2.4135814315706798</v>
      </c>
      <c r="K6">
        <v>1.72445432879843</v>
      </c>
      <c r="L6">
        <v>3.7053122641377299E-2</v>
      </c>
      <c r="M6">
        <v>0.104351571197595</v>
      </c>
      <c r="N6">
        <v>10.7428711038534</v>
      </c>
      <c r="O6">
        <v>0.120183239740372</v>
      </c>
      <c r="P6">
        <v>0.119644088117312</v>
      </c>
      <c r="Q6">
        <v>8.0872467678136495E-2</v>
      </c>
      <c r="R6">
        <v>0</v>
      </c>
      <c r="S6">
        <v>0.119165604674249</v>
      </c>
      <c r="T6">
        <v>0</v>
      </c>
      <c r="U6">
        <v>3.5095599181078102E-2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9.3611814624918899E-3</v>
      </c>
      <c r="AD6">
        <v>9.4037753114112194E-3</v>
      </c>
      <c r="AE6">
        <v>1.1376555086221001E-2</v>
      </c>
      <c r="AF6">
        <v>0</v>
      </c>
      <c r="AG6">
        <v>0</v>
      </c>
      <c r="AH6">
        <v>0</v>
      </c>
      <c r="AI6">
        <v>0</v>
      </c>
      <c r="AK6">
        <f t="shared" si="0"/>
        <v>145.95811107455185</v>
      </c>
    </row>
    <row r="7" spans="1:37" x14ac:dyDescent="0.25">
      <c r="A7" t="s">
        <v>832</v>
      </c>
      <c r="B7">
        <v>1.1012220298769499</v>
      </c>
      <c r="C7">
        <v>1.08477347717043</v>
      </c>
      <c r="D7">
        <v>2.2269454512702801E-2</v>
      </c>
      <c r="E7">
        <v>0.21178563917228699</v>
      </c>
      <c r="F7">
        <v>0.164164753881094</v>
      </c>
      <c r="G7">
        <v>114.831630236707</v>
      </c>
      <c r="H7">
        <v>4.9079752244915398E-2</v>
      </c>
      <c r="I7">
        <v>3.5792171863128099</v>
      </c>
      <c r="J7">
        <v>2.5705166433832098</v>
      </c>
      <c r="K7">
        <v>1.76498622984565</v>
      </c>
      <c r="L7">
        <v>2.9203957127984501E-2</v>
      </c>
      <c r="M7">
        <v>0.34485239727032502</v>
      </c>
      <c r="N7">
        <v>12.232681520381201</v>
      </c>
      <c r="O7">
        <v>8.9963283438990099E-2</v>
      </c>
      <c r="P7">
        <v>5.71357721841061E-2</v>
      </c>
      <c r="Q7">
        <v>7.4950776927224905E-2</v>
      </c>
      <c r="R7">
        <v>7.5306259893180303E-3</v>
      </c>
      <c r="S7">
        <v>2.6354998002220201E-2</v>
      </c>
      <c r="T7">
        <v>9.2823654502178499E-3</v>
      </c>
      <c r="U7">
        <v>6.6709874550091405E-2</v>
      </c>
      <c r="V7">
        <v>1.7179776602054699E-2</v>
      </c>
      <c r="W7">
        <v>0</v>
      </c>
      <c r="X7">
        <v>0</v>
      </c>
      <c r="Y7">
        <v>1.45176552999076E-2</v>
      </c>
      <c r="Z7">
        <v>7.9514200614675904E-3</v>
      </c>
      <c r="AA7">
        <v>0</v>
      </c>
      <c r="AB7">
        <v>4.3178942337606899E-2</v>
      </c>
      <c r="AC7">
        <v>7.5912651517886301E-3</v>
      </c>
      <c r="AD7">
        <v>0</v>
      </c>
      <c r="AE7">
        <v>9.2255925728464902E-3</v>
      </c>
      <c r="AF7">
        <v>7.5231141429446396E-3</v>
      </c>
      <c r="AG7">
        <v>0</v>
      </c>
      <c r="AH7">
        <v>0</v>
      </c>
      <c r="AI7">
        <v>0</v>
      </c>
      <c r="AK7">
        <f t="shared" si="0"/>
        <v>138.42547874059738</v>
      </c>
    </row>
    <row r="8" spans="1:37" x14ac:dyDescent="0.25">
      <c r="A8" t="s">
        <v>833</v>
      </c>
      <c r="B8">
        <v>0.85033684060341597</v>
      </c>
      <c r="C8">
        <v>1.9761014440201901</v>
      </c>
      <c r="D8">
        <v>0.50959334455677696</v>
      </c>
      <c r="E8">
        <v>0.42786202035708598</v>
      </c>
      <c r="F8">
        <v>1.2452887705912801</v>
      </c>
      <c r="G8">
        <v>130.03637143376</v>
      </c>
      <c r="H8">
        <v>6.0631178982308999E-2</v>
      </c>
      <c r="I8">
        <v>3.2164323534346302</v>
      </c>
      <c r="J8">
        <v>2.3432459746031702</v>
      </c>
      <c r="K8">
        <v>0.65522352366664605</v>
      </c>
      <c r="L8">
        <v>5.4145462353514098E-2</v>
      </c>
      <c r="M8">
        <v>0.99940580143205204</v>
      </c>
      <c r="N8">
        <v>12.808514384915901</v>
      </c>
      <c r="O8">
        <v>8.9206160464401996E-2</v>
      </c>
      <c r="P8">
        <v>0.13702590748413401</v>
      </c>
      <c r="Q8">
        <v>4.6320714377788799E-2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1.8851453525844299E-2</v>
      </c>
      <c r="AE8">
        <v>0</v>
      </c>
      <c r="AF8">
        <v>0</v>
      </c>
      <c r="AG8">
        <v>0</v>
      </c>
      <c r="AH8">
        <v>0</v>
      </c>
      <c r="AI8">
        <v>0</v>
      </c>
      <c r="AK8">
        <f t="shared" si="0"/>
        <v>155.47455676912921</v>
      </c>
    </row>
    <row r="9" spans="1:37" x14ac:dyDescent="0.25">
      <c r="A9" t="s">
        <v>834</v>
      </c>
      <c r="B9">
        <v>0.80260215231780296</v>
      </c>
      <c r="C9">
        <v>2.1738280355440902</v>
      </c>
      <c r="D9">
        <v>2.4530301797717102E-2</v>
      </c>
      <c r="E9">
        <v>0.24886833244767501</v>
      </c>
      <c r="F9">
        <v>0.77864245617382699</v>
      </c>
      <c r="G9">
        <v>90.145855546793399</v>
      </c>
      <c r="H9">
        <v>7.7077937435472393E-2</v>
      </c>
      <c r="I9">
        <v>2.5348139405119601</v>
      </c>
      <c r="J9">
        <v>1.7373278792029001</v>
      </c>
      <c r="K9">
        <v>0.67936350676323798</v>
      </c>
      <c r="L9">
        <v>8.3984027774694506E-2</v>
      </c>
      <c r="M9">
        <v>0.74543117595780495</v>
      </c>
      <c r="N9">
        <v>10.886430698986899</v>
      </c>
      <c r="O9">
        <v>4.3119036128856598E-2</v>
      </c>
      <c r="P9">
        <v>0.27019810821351897</v>
      </c>
      <c r="Q9">
        <v>0.22570536765205701</v>
      </c>
      <c r="R9">
        <v>0</v>
      </c>
      <c r="S9">
        <v>0</v>
      </c>
      <c r="T9">
        <v>0</v>
      </c>
      <c r="U9">
        <v>5.9684373939932797E-2</v>
      </c>
      <c r="V9">
        <v>1.97620730504008E-2</v>
      </c>
      <c r="W9">
        <v>1.6635762356905E-2</v>
      </c>
      <c r="X9">
        <v>0</v>
      </c>
      <c r="Y9">
        <v>8.3338617378731494E-3</v>
      </c>
      <c r="Z9">
        <v>0</v>
      </c>
      <c r="AA9">
        <v>0</v>
      </c>
      <c r="AB9">
        <v>7.8582881060923395E-3</v>
      </c>
      <c r="AC9">
        <v>0</v>
      </c>
      <c r="AD9">
        <v>0</v>
      </c>
      <c r="AE9">
        <v>2.12245873250788E-2</v>
      </c>
      <c r="AF9">
        <v>0</v>
      </c>
      <c r="AG9">
        <v>8.7103916356686198E-3</v>
      </c>
      <c r="AH9">
        <v>0</v>
      </c>
      <c r="AI9">
        <v>0</v>
      </c>
      <c r="AK9">
        <f t="shared" si="0"/>
        <v>111.59998784185386</v>
      </c>
    </row>
    <row r="10" spans="1:37" x14ac:dyDescent="0.25">
      <c r="A10" t="s">
        <v>835</v>
      </c>
      <c r="B10">
        <v>1.4407746453024799</v>
      </c>
      <c r="C10">
        <v>0.95627199826235998</v>
      </c>
      <c r="D10">
        <v>9.7744803735661495E-2</v>
      </c>
      <c r="E10">
        <v>0.29224118845533698</v>
      </c>
      <c r="F10">
        <v>6.4328340152397606E-2</v>
      </c>
      <c r="G10">
        <v>93.758344618726596</v>
      </c>
      <c r="H10">
        <v>4.0142616640439999E-2</v>
      </c>
      <c r="I10">
        <v>2.2076124006347499</v>
      </c>
      <c r="J10">
        <v>1.83187580880918</v>
      </c>
      <c r="K10">
        <v>1.5869252495824699</v>
      </c>
      <c r="L10">
        <v>6.5965238864614598E-2</v>
      </c>
      <c r="M10">
        <v>0.24314195591388199</v>
      </c>
      <c r="N10">
        <v>8.6520987349805907</v>
      </c>
      <c r="O10">
        <v>2.0320703304318101E-2</v>
      </c>
      <c r="P10">
        <v>8.0302128321553506E-2</v>
      </c>
      <c r="Q10">
        <v>7.6183705058921899E-2</v>
      </c>
      <c r="R10">
        <v>0</v>
      </c>
      <c r="S10">
        <v>7.9373432436979398E-3</v>
      </c>
      <c r="T10">
        <v>0</v>
      </c>
      <c r="U10">
        <v>0.124490359922672</v>
      </c>
      <c r="V10">
        <v>0</v>
      </c>
      <c r="W10">
        <v>1.3066556423230499E-2</v>
      </c>
      <c r="X10">
        <v>0</v>
      </c>
      <c r="Y10">
        <v>1.30916602780301E-2</v>
      </c>
      <c r="Z10">
        <v>0</v>
      </c>
      <c r="AA10">
        <v>0</v>
      </c>
      <c r="AB10">
        <v>0</v>
      </c>
      <c r="AC10">
        <v>2.05763739548506E-2</v>
      </c>
      <c r="AD10">
        <v>0</v>
      </c>
      <c r="AE10">
        <v>0</v>
      </c>
      <c r="AF10">
        <v>0</v>
      </c>
      <c r="AG10">
        <v>0</v>
      </c>
      <c r="AH10">
        <v>1.3587655383279501E-2</v>
      </c>
      <c r="AI10">
        <v>0</v>
      </c>
      <c r="AK10">
        <f t="shared" si="0"/>
        <v>111.60702408595132</v>
      </c>
    </row>
    <row r="11" spans="1:37" x14ac:dyDescent="0.25">
      <c r="A11" t="s">
        <v>836</v>
      </c>
      <c r="B11">
        <v>2.4185038657281099</v>
      </c>
      <c r="C11">
        <v>1.23435997021153</v>
      </c>
      <c r="D11">
        <v>0.36606723202663899</v>
      </c>
      <c r="E11">
        <v>0.36083060363679798</v>
      </c>
      <c r="F11">
        <v>0.28981647307437802</v>
      </c>
      <c r="G11">
        <v>135.52149534537199</v>
      </c>
      <c r="H11">
        <v>7.5375080755332405E-2</v>
      </c>
      <c r="I11">
        <v>2.2385189219328301</v>
      </c>
      <c r="J11">
        <v>2.40070612375834</v>
      </c>
      <c r="K11">
        <v>1.5869473572889099</v>
      </c>
      <c r="L11">
        <v>1.8551901531503601E-2</v>
      </c>
      <c r="M11">
        <v>0.324666771261722</v>
      </c>
      <c r="N11">
        <v>10.784016940290099</v>
      </c>
      <c r="O11">
        <v>5.7149446169115103E-2</v>
      </c>
      <c r="P11">
        <v>0.13420248096668899</v>
      </c>
      <c r="Q11">
        <v>3.5709529718092999E-2</v>
      </c>
      <c r="R11">
        <v>9.5677055826476499E-3</v>
      </c>
      <c r="S11">
        <v>2.2322788913271101E-2</v>
      </c>
      <c r="T11">
        <v>0</v>
      </c>
      <c r="U11">
        <v>0.25576510957922399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1.9289496006082801E-2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K11">
        <f t="shared" si="0"/>
        <v>158.15386314380328</v>
      </c>
    </row>
    <row r="12" spans="1:37" x14ac:dyDescent="0.25">
      <c r="A12" t="s">
        <v>29</v>
      </c>
      <c r="B12">
        <v>7.7967632645285806E-2</v>
      </c>
      <c r="C12">
        <v>0.66052615824289795</v>
      </c>
      <c r="D12">
        <v>0</v>
      </c>
      <c r="E12">
        <v>0.11143090611133601</v>
      </c>
      <c r="F12">
        <v>6.8151210547528401E-2</v>
      </c>
      <c r="G12">
        <v>54.676545053009399</v>
      </c>
      <c r="H12">
        <v>1.83900091953648E-2</v>
      </c>
      <c r="I12">
        <v>1.10161829528966</v>
      </c>
      <c r="J12">
        <v>0.76375164288784902</v>
      </c>
      <c r="K12">
        <v>0.56879923939468402</v>
      </c>
      <c r="L12">
        <v>2.4175830094196899E-2</v>
      </c>
      <c r="M12">
        <v>0.16030759047330401</v>
      </c>
      <c r="N12">
        <v>5.0878299519093702</v>
      </c>
      <c r="O12">
        <v>6.0911298749525399E-3</v>
      </c>
      <c r="P12">
        <v>4.7298546377472397E-2</v>
      </c>
      <c r="Q12">
        <v>1.55115729734816E-2</v>
      </c>
      <c r="R12">
        <v>0</v>
      </c>
      <c r="S12">
        <v>3.6277792689287297E-2</v>
      </c>
      <c r="T12">
        <v>1.31440170985818E-2</v>
      </c>
      <c r="U12">
        <v>1.74396874911351E-2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5.7622594571539896E-3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K12">
        <f t="shared" si="0"/>
        <v>63.461018525762938</v>
      </c>
    </row>
    <row r="13" spans="1:37" x14ac:dyDescent="0.25">
      <c r="A13" t="s">
        <v>30</v>
      </c>
      <c r="B13">
        <v>6.72477889073477E-2</v>
      </c>
      <c r="C13">
        <v>0.31351884290267801</v>
      </c>
      <c r="D13">
        <v>0</v>
      </c>
      <c r="E13">
        <v>6.1110510200514903E-2</v>
      </c>
      <c r="F13">
        <v>6.7580805114396805E-2</v>
      </c>
      <c r="G13">
        <v>63.1410715807298</v>
      </c>
      <c r="H13">
        <v>3.0009068211335602E-2</v>
      </c>
      <c r="I13">
        <v>1.33527494575249</v>
      </c>
      <c r="J13">
        <v>1.21883916990011</v>
      </c>
      <c r="K13">
        <v>0.90503651925513695</v>
      </c>
      <c r="L13">
        <v>5.8523660914138499E-2</v>
      </c>
      <c r="M13">
        <v>2.15822793600716E-2</v>
      </c>
      <c r="N13">
        <v>5.4457018238731996</v>
      </c>
      <c r="O13">
        <v>2.3362924675067599E-2</v>
      </c>
      <c r="P13">
        <v>5.2673918025813601E-2</v>
      </c>
      <c r="Q13">
        <v>2.9196400277165201E-2</v>
      </c>
      <c r="R13">
        <v>0</v>
      </c>
      <c r="S13">
        <v>1.36884695533594E-2</v>
      </c>
      <c r="T13">
        <v>1.23700538016411E-2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5.2650318600174799E-3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K13">
        <f t="shared" si="0"/>
        <v>72.802053793314286</v>
      </c>
    </row>
    <row r="14" spans="1:37" x14ac:dyDescent="0.25">
      <c r="A14" t="s">
        <v>31</v>
      </c>
      <c r="B14">
        <v>0.71224495328078496</v>
      </c>
      <c r="C14">
        <v>3.8201183006020498</v>
      </c>
      <c r="D14">
        <v>3.9182250692964299E-2</v>
      </c>
      <c r="E14">
        <v>0.205294894176557</v>
      </c>
      <c r="F14">
        <v>0.18886604541082799</v>
      </c>
      <c r="G14">
        <v>104.53978374513601</v>
      </c>
      <c r="H14">
        <v>2.14555728599948E-2</v>
      </c>
      <c r="I14">
        <v>2.5010568301998002</v>
      </c>
      <c r="J14">
        <v>2.8343633634916698</v>
      </c>
      <c r="K14">
        <v>1.6718835116308699</v>
      </c>
      <c r="L14">
        <v>4.75974125414187E-2</v>
      </c>
      <c r="M14">
        <v>1.1818789790967299</v>
      </c>
      <c r="N14">
        <v>8.7347088761682308</v>
      </c>
      <c r="O14">
        <v>2.66493914120788E-2</v>
      </c>
      <c r="P14">
        <v>0.290754564565958</v>
      </c>
      <c r="Q14">
        <v>6.1078418826441598E-2</v>
      </c>
      <c r="R14">
        <v>0</v>
      </c>
      <c r="S14">
        <v>6.36357045949466E-3</v>
      </c>
      <c r="T14">
        <v>0</v>
      </c>
      <c r="U14">
        <v>0.105060100759157</v>
      </c>
      <c r="V14">
        <v>0</v>
      </c>
      <c r="W14">
        <v>3.72364914083088E-2</v>
      </c>
      <c r="X14">
        <v>0</v>
      </c>
      <c r="Y14">
        <v>2.6239794618041101E-2</v>
      </c>
      <c r="Z14">
        <v>5.6642044991976797E-3</v>
      </c>
      <c r="AA14">
        <v>4.8952735120754197E-3</v>
      </c>
      <c r="AB14">
        <v>1.52814692013319E-2</v>
      </c>
      <c r="AC14">
        <v>0</v>
      </c>
      <c r="AD14">
        <v>1.10477760151186E-2</v>
      </c>
      <c r="AE14">
        <v>6.6827220054754303E-3</v>
      </c>
      <c r="AF14">
        <v>0</v>
      </c>
      <c r="AG14">
        <v>0</v>
      </c>
      <c r="AH14">
        <v>0</v>
      </c>
      <c r="AI14">
        <v>0</v>
      </c>
      <c r="AK14">
        <f t="shared" si="0"/>
        <v>127.09538851257058</v>
      </c>
    </row>
    <row r="15" spans="1:37" x14ac:dyDescent="0.25">
      <c r="A15" t="s">
        <v>32</v>
      </c>
      <c r="B15">
        <v>0.85670862170547701</v>
      </c>
      <c r="C15">
        <v>2.6168960736053002</v>
      </c>
      <c r="D15">
        <v>5.1801220574388102E-2</v>
      </c>
      <c r="E15">
        <v>0.48330765994239899</v>
      </c>
      <c r="F15">
        <v>4.7874505855286499E-2</v>
      </c>
      <c r="G15">
        <v>101.89325400772699</v>
      </c>
      <c r="H15">
        <v>4.0319233991505297E-2</v>
      </c>
      <c r="I15">
        <v>2.74334084039902</v>
      </c>
      <c r="J15">
        <v>2.8424100424433698</v>
      </c>
      <c r="K15">
        <v>1.6639335361279799</v>
      </c>
      <c r="L15">
        <v>2.54743659746265E-2</v>
      </c>
      <c r="M15">
        <v>0.78211079257718097</v>
      </c>
      <c r="N15">
        <v>9.3660696368539007</v>
      </c>
      <c r="O15">
        <v>5.1346380588856898E-2</v>
      </c>
      <c r="P15">
        <v>0.21043155765319599</v>
      </c>
      <c r="Q15">
        <v>3.2689465902843703E-2</v>
      </c>
      <c r="R15">
        <v>0</v>
      </c>
      <c r="S15">
        <v>3.05810808271809E-2</v>
      </c>
      <c r="T15">
        <v>6.9250052767866202E-3</v>
      </c>
      <c r="U15">
        <v>6.3226862209969106E-2</v>
      </c>
      <c r="V15">
        <v>0</v>
      </c>
      <c r="W15">
        <v>0</v>
      </c>
      <c r="X15">
        <v>6.7233060939675899E-3</v>
      </c>
      <c r="Y15">
        <v>0</v>
      </c>
      <c r="Z15">
        <v>6.9359567875037298E-3</v>
      </c>
      <c r="AA15">
        <v>5.8949417678739102E-3</v>
      </c>
      <c r="AB15">
        <v>1.2554875978907001E-2</v>
      </c>
      <c r="AC15">
        <v>0</v>
      </c>
      <c r="AD15">
        <v>6.6519262011600503E-3</v>
      </c>
      <c r="AE15">
        <v>0</v>
      </c>
      <c r="AF15">
        <v>0</v>
      </c>
      <c r="AG15">
        <v>6.6051757158105302E-3</v>
      </c>
      <c r="AH15">
        <v>0</v>
      </c>
      <c r="AI15">
        <v>0</v>
      </c>
      <c r="AK15">
        <f t="shared" si="0"/>
        <v>123.8540670727815</v>
      </c>
    </row>
    <row r="16" spans="1:37" x14ac:dyDescent="0.25">
      <c r="A16" t="s">
        <v>33</v>
      </c>
      <c r="B16">
        <v>1.4463814836041899</v>
      </c>
      <c r="C16">
        <v>2.3232812620519301</v>
      </c>
      <c r="D16">
        <v>2.3357784204799701E-2</v>
      </c>
      <c r="E16">
        <v>1.0498709321525801</v>
      </c>
      <c r="F16">
        <v>0.20577741029940899</v>
      </c>
      <c r="G16">
        <v>120.5502526942</v>
      </c>
      <c r="H16">
        <v>2.4712409088221698E-2</v>
      </c>
      <c r="I16">
        <v>4.7159782506427801</v>
      </c>
      <c r="J16">
        <v>1.87970858268329</v>
      </c>
      <c r="K16">
        <v>1.2824139161200701</v>
      </c>
      <c r="L16">
        <v>6.6206768781852499E-2</v>
      </c>
      <c r="M16">
        <v>0.91479861823157205</v>
      </c>
      <c r="N16">
        <v>9.4889888938103102</v>
      </c>
      <c r="O16">
        <v>0</v>
      </c>
      <c r="P16">
        <v>0.286114534625176</v>
      </c>
      <c r="Q16">
        <v>0.113277999423029</v>
      </c>
      <c r="R16">
        <v>2.2763052804677501E-2</v>
      </c>
      <c r="S16">
        <v>0</v>
      </c>
      <c r="T16">
        <v>0</v>
      </c>
      <c r="U16">
        <v>2.1660045020317799E-2</v>
      </c>
      <c r="V16">
        <v>0</v>
      </c>
      <c r="W16">
        <v>0</v>
      </c>
      <c r="X16">
        <v>4.6596213354899399E-2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2.2729010352826099E-2</v>
      </c>
      <c r="AI16">
        <v>0</v>
      </c>
      <c r="AK16">
        <f t="shared" si="0"/>
        <v>144.48486986145193</v>
      </c>
    </row>
    <row r="17" spans="1:37" x14ac:dyDescent="0.25">
      <c r="A17" t="s">
        <v>34</v>
      </c>
      <c r="B17">
        <v>0</v>
      </c>
      <c r="C17">
        <v>1.8757425877606499</v>
      </c>
      <c r="D17">
        <v>0</v>
      </c>
      <c r="E17">
        <v>0</v>
      </c>
      <c r="F17">
        <v>0.42811919798018699</v>
      </c>
      <c r="G17">
        <v>69.574343437123005</v>
      </c>
      <c r="H17">
        <v>0</v>
      </c>
      <c r="I17">
        <v>3.5524540850678799</v>
      </c>
      <c r="J17">
        <v>0.60946569625265801</v>
      </c>
      <c r="K17">
        <v>0</v>
      </c>
      <c r="L17">
        <v>0</v>
      </c>
      <c r="M17">
        <v>0.31145069233924499</v>
      </c>
      <c r="N17">
        <v>4.9030486629439798</v>
      </c>
      <c r="O17">
        <v>0</v>
      </c>
      <c r="P17">
        <v>0.55893339736302206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K17">
        <f t="shared" si="0"/>
        <v>81.813557756830619</v>
      </c>
    </row>
    <row r="18" spans="1:37" x14ac:dyDescent="0.25">
      <c r="A18" t="s">
        <v>35</v>
      </c>
      <c r="B18">
        <v>0.159563256519626</v>
      </c>
      <c r="C18">
        <v>1.82963802167965</v>
      </c>
      <c r="D18">
        <v>8.0449092669467107E-2</v>
      </c>
      <c r="E18">
        <v>0.21761522404733399</v>
      </c>
      <c r="F18">
        <v>0.14027965357925401</v>
      </c>
      <c r="G18">
        <v>126.83968377782</v>
      </c>
      <c r="H18">
        <v>0</v>
      </c>
      <c r="I18">
        <v>2.2414676750952101</v>
      </c>
      <c r="J18">
        <v>1.06003510340945</v>
      </c>
      <c r="K18">
        <v>1.0397867242810299</v>
      </c>
      <c r="L18">
        <v>0</v>
      </c>
      <c r="M18">
        <v>0.18661250719675501</v>
      </c>
      <c r="N18">
        <v>11.9903111660339</v>
      </c>
      <c r="O18">
        <v>0</v>
      </c>
      <c r="P18">
        <v>0.74163767186790497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K18">
        <f t="shared" si="0"/>
        <v>146.52707987419959</v>
      </c>
    </row>
    <row r="19" spans="1:37" x14ac:dyDescent="0.25">
      <c r="A19" t="s">
        <v>36</v>
      </c>
      <c r="B19">
        <v>0.27758491366444799</v>
      </c>
      <c r="C19">
        <v>1.37795284276395</v>
      </c>
      <c r="D19">
        <v>1.13611605108565E-2</v>
      </c>
      <c r="E19">
        <v>0.17130177407521299</v>
      </c>
      <c r="F19">
        <v>3.6348743597617597E-2</v>
      </c>
      <c r="G19">
        <v>89.597381822038002</v>
      </c>
      <c r="H19">
        <v>3.2410262016979399E-2</v>
      </c>
      <c r="I19">
        <v>1.79751475370563</v>
      </c>
      <c r="J19">
        <v>2.1405184163969899</v>
      </c>
      <c r="K19">
        <v>0.83733457747940099</v>
      </c>
      <c r="L19">
        <v>4.4931740287151002E-2</v>
      </c>
      <c r="M19">
        <v>0.30732615441421102</v>
      </c>
      <c r="N19">
        <v>6.78451333247693</v>
      </c>
      <c r="O19">
        <v>6.5809114561988799E-3</v>
      </c>
      <c r="P19">
        <v>0.15745440002609201</v>
      </c>
      <c r="Q19">
        <v>0.15718977078235</v>
      </c>
      <c r="R19">
        <v>0</v>
      </c>
      <c r="S19">
        <v>0</v>
      </c>
      <c r="T19">
        <v>0</v>
      </c>
      <c r="U19">
        <v>2.1628076569561699E-2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1.11256662838873E-2</v>
      </c>
      <c r="AE19">
        <v>0</v>
      </c>
      <c r="AF19">
        <v>0</v>
      </c>
      <c r="AG19">
        <v>0</v>
      </c>
      <c r="AH19">
        <v>0</v>
      </c>
      <c r="AI19">
        <v>0</v>
      </c>
      <c r="AK19">
        <f t="shared" si="0"/>
        <v>103.77045931854548</v>
      </c>
    </row>
    <row r="20" spans="1:37" x14ac:dyDescent="0.25">
      <c r="A20" t="s">
        <v>37</v>
      </c>
      <c r="B20">
        <v>0.31562227733020998</v>
      </c>
      <c r="C20">
        <v>1.0580376059466201</v>
      </c>
      <c r="D20">
        <v>0</v>
      </c>
      <c r="E20">
        <v>0.34169918368638502</v>
      </c>
      <c r="F20">
        <v>0.16725806719133199</v>
      </c>
      <c r="G20">
        <v>88.569926129007101</v>
      </c>
      <c r="H20">
        <v>6.8978187507632793E-2</v>
      </c>
      <c r="I20">
        <v>1.9333758220139401</v>
      </c>
      <c r="J20">
        <v>1.9568581194473</v>
      </c>
      <c r="K20">
        <v>0.77026382032907004</v>
      </c>
      <c r="L20">
        <v>3.6939722487146602E-2</v>
      </c>
      <c r="M20">
        <v>0.18062616173551599</v>
      </c>
      <c r="N20">
        <v>8.0057875600432293</v>
      </c>
      <c r="O20">
        <v>6.2046720860524304E-3</v>
      </c>
      <c r="P20">
        <v>4.8180218850028302E-2</v>
      </c>
      <c r="Q20">
        <v>0.197508971683346</v>
      </c>
      <c r="R20">
        <v>0</v>
      </c>
      <c r="S20">
        <v>2.9632097324187499E-2</v>
      </c>
      <c r="T20">
        <v>7.8274324777892201E-3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1.17393426639663E-2</v>
      </c>
      <c r="AC20">
        <v>0</v>
      </c>
      <c r="AD20">
        <v>1.28610493189156E-2</v>
      </c>
      <c r="AE20">
        <v>0</v>
      </c>
      <c r="AF20">
        <v>6.3439290655398902E-3</v>
      </c>
      <c r="AG20">
        <v>1.27706604180798E-2</v>
      </c>
      <c r="AH20">
        <v>1.26815331768769E-2</v>
      </c>
      <c r="AI20">
        <v>0</v>
      </c>
      <c r="AK20">
        <f t="shared" si="0"/>
        <v>103.75112256379028</v>
      </c>
    </row>
    <row r="21" spans="1:37" x14ac:dyDescent="0.25">
      <c r="A21" t="s">
        <v>38</v>
      </c>
      <c r="B21">
        <v>0</v>
      </c>
      <c r="C21">
        <v>1.6806159847259701</v>
      </c>
      <c r="D21">
        <v>0</v>
      </c>
      <c r="E21">
        <v>8.7531669777183102E-2</v>
      </c>
      <c r="F21">
        <v>0.97053244543021699</v>
      </c>
      <c r="G21">
        <v>65.575334432598495</v>
      </c>
      <c r="H21">
        <v>0</v>
      </c>
      <c r="I21">
        <v>1.1221963922687599</v>
      </c>
      <c r="J21">
        <v>0.64344390993189804</v>
      </c>
      <c r="K21">
        <v>0.76360210421236296</v>
      </c>
      <c r="L21">
        <v>0</v>
      </c>
      <c r="M21">
        <v>0.44548736868156902</v>
      </c>
      <c r="N21">
        <v>12.7552095487633</v>
      </c>
      <c r="O21">
        <v>3.04162082180283E-2</v>
      </c>
      <c r="P21">
        <v>0.242864852629147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K21">
        <f t="shared" si="0"/>
        <v>84.317234917236959</v>
      </c>
    </row>
    <row r="22" spans="1:37" x14ac:dyDescent="0.25">
      <c r="A22" t="s">
        <v>39</v>
      </c>
      <c r="B22">
        <v>0.268567878914449</v>
      </c>
      <c r="C22">
        <v>6.5422803738277198</v>
      </c>
      <c r="D22">
        <v>0</v>
      </c>
      <c r="E22">
        <v>0.29702634957684299</v>
      </c>
      <c r="F22">
        <v>2.0503614742371199</v>
      </c>
      <c r="G22">
        <v>49.8597449021524</v>
      </c>
      <c r="H22">
        <v>0</v>
      </c>
      <c r="I22">
        <v>2.03509831506654</v>
      </c>
      <c r="J22">
        <v>0.59270012014832696</v>
      </c>
      <c r="K22">
        <v>4.1840345372435597E-2</v>
      </c>
      <c r="L22">
        <v>0</v>
      </c>
      <c r="M22">
        <v>0.89230082073518602</v>
      </c>
      <c r="N22">
        <v>18.014437743230999</v>
      </c>
      <c r="O22">
        <v>0</v>
      </c>
      <c r="P22">
        <v>0.53277505683410797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0.132939819948835</v>
      </c>
      <c r="AK22">
        <f t="shared" si="0"/>
        <v>81.260073200044957</v>
      </c>
    </row>
    <row r="23" spans="1:37" x14ac:dyDescent="0.25">
      <c r="A23" t="s">
        <v>40</v>
      </c>
      <c r="B23">
        <v>4.44811019365592E-2</v>
      </c>
      <c r="C23">
        <v>2.6032701676187102</v>
      </c>
      <c r="D23">
        <v>2.2382837957741999E-2</v>
      </c>
      <c r="E23">
        <v>0.80891550696160897</v>
      </c>
      <c r="F23">
        <v>4.8147219222823798</v>
      </c>
      <c r="G23">
        <v>99.253911019384503</v>
      </c>
      <c r="H23">
        <v>0</v>
      </c>
      <c r="I23">
        <v>1.34575410084141</v>
      </c>
      <c r="J23">
        <v>0.2461809295271</v>
      </c>
      <c r="K23">
        <v>0.184220225279562</v>
      </c>
      <c r="L23">
        <v>0</v>
      </c>
      <c r="M23">
        <v>0.35647429894524701</v>
      </c>
      <c r="N23">
        <v>27.155966014032</v>
      </c>
      <c r="O23">
        <v>0</v>
      </c>
      <c r="P23">
        <v>0.32580176740782102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K23">
        <f t="shared" si="0"/>
        <v>137.16207989217463</v>
      </c>
    </row>
    <row r="24" spans="1:37" x14ac:dyDescent="0.25">
      <c r="A24" t="s">
        <v>41</v>
      </c>
      <c r="B24">
        <v>0.119396440335386</v>
      </c>
      <c r="C24">
        <v>4.7711539515424004</v>
      </c>
      <c r="D24">
        <v>0.24408110883523301</v>
      </c>
      <c r="E24">
        <v>1.4275533273323799</v>
      </c>
      <c r="F24">
        <v>2.9689613893858402</v>
      </c>
      <c r="G24">
        <v>80.221395093167303</v>
      </c>
      <c r="H24">
        <v>0</v>
      </c>
      <c r="I24">
        <v>2.8058163478815699</v>
      </c>
      <c r="J24">
        <v>0.429042225911067</v>
      </c>
      <c r="K24">
        <v>0.22321008692763</v>
      </c>
      <c r="L24">
        <v>0</v>
      </c>
      <c r="M24">
        <v>0.75926125423828394</v>
      </c>
      <c r="N24">
        <v>28.1936227277988</v>
      </c>
      <c r="O24">
        <v>0</v>
      </c>
      <c r="P24">
        <v>0.46309319622146899</v>
      </c>
      <c r="Q24">
        <v>0</v>
      </c>
      <c r="R24">
        <v>0</v>
      </c>
      <c r="S24">
        <v>0.432283102690174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K24">
        <f t="shared" si="0"/>
        <v>123.05887025226754</v>
      </c>
    </row>
    <row r="25" spans="1:37" x14ac:dyDescent="0.25">
      <c r="A25" t="s">
        <v>42</v>
      </c>
      <c r="B25">
        <v>0.61594274265942295</v>
      </c>
      <c r="C25">
        <v>6.7468525528491696</v>
      </c>
      <c r="D25">
        <v>2.7373182910467801E-2</v>
      </c>
      <c r="E25">
        <v>0.48791497959711</v>
      </c>
      <c r="F25">
        <v>3.3296277435644002</v>
      </c>
      <c r="G25">
        <v>66.933734948965594</v>
      </c>
      <c r="H25">
        <v>0</v>
      </c>
      <c r="I25">
        <v>2.23158706816732</v>
      </c>
      <c r="J25">
        <v>0.82441586177408799</v>
      </c>
      <c r="K25">
        <v>0</v>
      </c>
      <c r="L25">
        <v>0</v>
      </c>
      <c r="M25">
        <v>1.1796340032306301</v>
      </c>
      <c r="N25">
        <v>22.825320040344</v>
      </c>
      <c r="O25">
        <v>0</v>
      </c>
      <c r="P25">
        <v>0.39844059938445903</v>
      </c>
      <c r="Q25">
        <v>3.4548017188863703E-2</v>
      </c>
      <c r="R25">
        <v>0</v>
      </c>
      <c r="S25">
        <v>0</v>
      </c>
      <c r="T25">
        <v>0</v>
      </c>
      <c r="U25">
        <v>0.106965976296289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3.4019760045303098E-2</v>
      </c>
      <c r="AF25">
        <v>0</v>
      </c>
      <c r="AG25">
        <v>0</v>
      </c>
      <c r="AH25">
        <v>0</v>
      </c>
      <c r="AI25">
        <v>0</v>
      </c>
      <c r="AK25">
        <f t="shared" si="0"/>
        <v>105.7763774769771</v>
      </c>
    </row>
    <row r="26" spans="1:37" x14ac:dyDescent="0.25">
      <c r="A26" t="s">
        <v>43</v>
      </c>
      <c r="B26">
        <v>0.36176978652679398</v>
      </c>
      <c r="C26">
        <v>2.8006098325911601</v>
      </c>
      <c r="D26">
        <v>5.4337253936485801E-2</v>
      </c>
      <c r="E26">
        <v>0.45373945128787402</v>
      </c>
      <c r="F26">
        <v>3.8177753999846402</v>
      </c>
      <c r="G26">
        <v>82.254774022683506</v>
      </c>
      <c r="H26">
        <v>6.5065229419560999E-2</v>
      </c>
      <c r="I26">
        <v>2.5777961655631199</v>
      </c>
      <c r="J26">
        <v>0.47563846855796998</v>
      </c>
      <c r="K26">
        <v>0.191652532201182</v>
      </c>
      <c r="L26">
        <v>0</v>
      </c>
      <c r="M26">
        <v>0.78325500700231399</v>
      </c>
      <c r="N26">
        <v>23.214890428396298</v>
      </c>
      <c r="O26">
        <v>3.6385161188570297E-2</v>
      </c>
      <c r="P26">
        <v>0.32926196167587501</v>
      </c>
      <c r="Q26">
        <v>0</v>
      </c>
      <c r="R26">
        <v>0</v>
      </c>
      <c r="S26">
        <v>0</v>
      </c>
      <c r="T26">
        <v>0</v>
      </c>
      <c r="U26">
        <v>4.7849606345201801E-2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K26">
        <f t="shared" si="0"/>
        <v>117.46480030736053</v>
      </c>
    </row>
    <row r="27" spans="1:37" x14ac:dyDescent="0.25">
      <c r="A27" t="s">
        <v>44</v>
      </c>
      <c r="B27">
        <v>0.92474877241851705</v>
      </c>
      <c r="C27">
        <v>5.74904228637656</v>
      </c>
      <c r="D27">
        <v>3.4868191599599301E-2</v>
      </c>
      <c r="E27">
        <v>0.73623296353416701</v>
      </c>
      <c r="F27">
        <v>2.7662757803072102</v>
      </c>
      <c r="G27">
        <v>85.961315918058105</v>
      </c>
      <c r="H27">
        <v>0</v>
      </c>
      <c r="I27">
        <v>2.2524519528787299</v>
      </c>
      <c r="J27">
        <v>1.0792585483699</v>
      </c>
      <c r="K27">
        <v>0.30395898797670501</v>
      </c>
      <c r="L27">
        <v>0</v>
      </c>
      <c r="M27">
        <v>2.1404506408688801</v>
      </c>
      <c r="N27">
        <v>21.327511781319402</v>
      </c>
      <c r="O27">
        <v>0</v>
      </c>
      <c r="P27">
        <v>0.283780198018588</v>
      </c>
      <c r="Q27">
        <v>1.83034382461853E-2</v>
      </c>
      <c r="R27">
        <v>0</v>
      </c>
      <c r="S27">
        <v>0</v>
      </c>
      <c r="T27">
        <v>0</v>
      </c>
      <c r="U27">
        <v>9.7413010281380497E-2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K27">
        <f t="shared" si="0"/>
        <v>123.67561247025392</v>
      </c>
    </row>
    <row r="28" spans="1:37" x14ac:dyDescent="0.25">
      <c r="A28" t="s">
        <v>45</v>
      </c>
      <c r="B28">
        <v>0</v>
      </c>
      <c r="C28">
        <v>0.85304430209679805</v>
      </c>
      <c r="D28">
        <v>0</v>
      </c>
      <c r="E28">
        <v>10.287657143002701</v>
      </c>
      <c r="F28">
        <v>0</v>
      </c>
      <c r="G28">
        <v>60.669174341039898</v>
      </c>
      <c r="H28">
        <v>0</v>
      </c>
      <c r="I28">
        <v>1.11394638441469</v>
      </c>
      <c r="J28">
        <v>0</v>
      </c>
      <c r="K28">
        <v>0</v>
      </c>
      <c r="L28">
        <v>0</v>
      </c>
      <c r="M28">
        <v>0.56869620139786503</v>
      </c>
      <c r="N28">
        <v>7.1485345111295002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K28">
        <f t="shared" si="0"/>
        <v>80.641052883081457</v>
      </c>
    </row>
    <row r="29" spans="1:37" x14ac:dyDescent="0.25">
      <c r="A29" t="s">
        <v>46</v>
      </c>
      <c r="B29">
        <v>0.405608549091384</v>
      </c>
      <c r="C29">
        <v>0.42699518167983802</v>
      </c>
      <c r="D29">
        <v>0</v>
      </c>
      <c r="E29">
        <v>0.14033685621267999</v>
      </c>
      <c r="F29">
        <v>0.182131627103998</v>
      </c>
      <c r="G29">
        <v>118.57158377904</v>
      </c>
      <c r="H29">
        <v>0.10981872804485</v>
      </c>
      <c r="I29">
        <v>7.4405204259067004</v>
      </c>
      <c r="J29">
        <v>5.2517184938471404</v>
      </c>
      <c r="K29">
        <v>1.7555302492457101</v>
      </c>
      <c r="L29">
        <v>5.4643619973919498E-2</v>
      </c>
      <c r="M29">
        <v>1.1003612464368999E-2</v>
      </c>
      <c r="N29">
        <v>12.352859103347001</v>
      </c>
      <c r="O29">
        <v>0</v>
      </c>
      <c r="P29">
        <v>0.29876831601822401</v>
      </c>
      <c r="Q29">
        <v>2.9921624452799601E-2</v>
      </c>
      <c r="R29">
        <v>0</v>
      </c>
      <c r="S29">
        <v>4.2085453147065299E-2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1.0791625306677301E-2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K29">
        <f t="shared" si="0"/>
        <v>147.08431724488233</v>
      </c>
    </row>
    <row r="30" spans="1:37" x14ac:dyDescent="0.25">
      <c r="A30" t="s">
        <v>47</v>
      </c>
      <c r="B30">
        <v>0.118298559147987</v>
      </c>
      <c r="C30">
        <v>2.11327171995215</v>
      </c>
      <c r="D30">
        <v>1.67847927371705</v>
      </c>
      <c r="E30">
        <v>0.150208038918167</v>
      </c>
      <c r="F30">
        <v>2.5895979488349501</v>
      </c>
      <c r="G30">
        <v>66.220309982344602</v>
      </c>
      <c r="H30">
        <v>0</v>
      </c>
      <c r="I30">
        <v>1.7116584526451699</v>
      </c>
      <c r="J30">
        <v>0.15862636810255701</v>
      </c>
      <c r="K30">
        <v>3.6183235999305001E-2</v>
      </c>
      <c r="L30">
        <v>1.1370329639223801E-2</v>
      </c>
      <c r="M30">
        <v>0.35789541038685502</v>
      </c>
      <c r="N30">
        <v>19.264979970185401</v>
      </c>
      <c r="O30">
        <v>0</v>
      </c>
      <c r="P30">
        <v>0.11993688685347501</v>
      </c>
      <c r="Q30">
        <v>0</v>
      </c>
      <c r="R30">
        <v>0</v>
      </c>
      <c r="S30">
        <v>0</v>
      </c>
      <c r="T30">
        <v>0</v>
      </c>
      <c r="U30">
        <v>2.1953482611116799E-2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4.1892884248736599E-2</v>
      </c>
      <c r="AF30">
        <v>0</v>
      </c>
      <c r="AG30">
        <v>0</v>
      </c>
      <c r="AH30">
        <v>0</v>
      </c>
      <c r="AI30">
        <v>0</v>
      </c>
      <c r="AK30">
        <f t="shared" si="0"/>
        <v>94.594662543586736</v>
      </c>
    </row>
    <row r="31" spans="1:37" x14ac:dyDescent="0.25">
      <c r="A31" t="s">
        <v>48</v>
      </c>
      <c r="B31">
        <v>0.162603684359687</v>
      </c>
      <c r="C31">
        <v>2.8281998111832798</v>
      </c>
      <c r="D31">
        <v>9.9567937023971806E-3</v>
      </c>
      <c r="E31">
        <v>0.96143105681381902</v>
      </c>
      <c r="F31">
        <v>3.3150288234941501</v>
      </c>
      <c r="G31">
        <v>70.833655608725607</v>
      </c>
      <c r="H31">
        <v>0</v>
      </c>
      <c r="I31">
        <v>1.7425415452772599</v>
      </c>
      <c r="J31">
        <v>0.41101865768061402</v>
      </c>
      <c r="K31">
        <v>0.11410431810884</v>
      </c>
      <c r="L31">
        <v>0</v>
      </c>
      <c r="M31">
        <v>0.83966506300271104</v>
      </c>
      <c r="N31">
        <v>21.246615879468301</v>
      </c>
      <c r="O31">
        <v>0</v>
      </c>
      <c r="P31">
        <v>0.242158352280651</v>
      </c>
      <c r="Q31">
        <v>0</v>
      </c>
      <c r="R31">
        <v>0</v>
      </c>
      <c r="S31">
        <v>0</v>
      </c>
      <c r="T31">
        <v>0</v>
      </c>
      <c r="U31">
        <v>4.0631377377859303E-2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K31">
        <f t="shared" si="0"/>
        <v>102.7476109714752</v>
      </c>
    </row>
    <row r="32" spans="1:37" x14ac:dyDescent="0.25">
      <c r="A32" t="s">
        <v>49</v>
      </c>
      <c r="B32">
        <v>1.1563238038961201</v>
      </c>
      <c r="C32">
        <v>3.8256944571021299</v>
      </c>
      <c r="D32">
        <v>1.4438021329000099</v>
      </c>
      <c r="E32">
        <v>0.38047713032227898</v>
      </c>
      <c r="F32">
        <v>2.3244437537611899</v>
      </c>
      <c r="G32">
        <v>88.637818178644693</v>
      </c>
      <c r="H32">
        <v>0</v>
      </c>
      <c r="I32">
        <v>1.3303342791408901</v>
      </c>
      <c r="J32">
        <v>0.276813629014804</v>
      </c>
      <c r="K32">
        <v>6.2453381292541403E-2</v>
      </c>
      <c r="L32">
        <v>0</v>
      </c>
      <c r="M32">
        <v>0.72236665719542303</v>
      </c>
      <c r="N32">
        <v>20.580732384099498</v>
      </c>
      <c r="O32">
        <v>0</v>
      </c>
      <c r="P32">
        <v>0.158350438909201</v>
      </c>
      <c r="Q32">
        <v>0</v>
      </c>
      <c r="R32">
        <v>0</v>
      </c>
      <c r="S32">
        <v>0</v>
      </c>
      <c r="T32">
        <v>0</v>
      </c>
      <c r="U32">
        <v>0.25905142115302099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K32">
        <f t="shared" si="0"/>
        <v>121.1586616474318</v>
      </c>
    </row>
    <row r="33" spans="1:37" x14ac:dyDescent="0.25">
      <c r="A33" t="s">
        <v>50</v>
      </c>
      <c r="B33">
        <v>0</v>
      </c>
      <c r="C33">
        <v>2.6718585699516799</v>
      </c>
      <c r="D33">
        <v>0</v>
      </c>
      <c r="E33">
        <v>0.26819519374582401</v>
      </c>
      <c r="F33">
        <v>1.40916548396317</v>
      </c>
      <c r="G33">
        <v>65.681331289713697</v>
      </c>
      <c r="H33">
        <v>8.17646748948688E-2</v>
      </c>
      <c r="I33">
        <v>2.3719248473225099</v>
      </c>
      <c r="J33">
        <v>0.81431644617909305</v>
      </c>
      <c r="K33">
        <v>0.397970525734544</v>
      </c>
      <c r="L33">
        <v>0</v>
      </c>
      <c r="M33">
        <v>0.600744265954684</v>
      </c>
      <c r="N33">
        <v>8.3197381809879296</v>
      </c>
      <c r="O33">
        <v>0</v>
      </c>
      <c r="P33">
        <v>7.9109470552533007E-2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K33">
        <f t="shared" si="0"/>
        <v>82.696118949000535</v>
      </c>
    </row>
    <row r="34" spans="1:37" x14ac:dyDescent="0.25">
      <c r="A34" t="s">
        <v>51</v>
      </c>
      <c r="B34">
        <v>0.96007290439873005</v>
      </c>
      <c r="C34">
        <v>9.2068141593717492</v>
      </c>
      <c r="D34">
        <v>0.30140440535099</v>
      </c>
      <c r="E34">
        <v>1.6668674751316701</v>
      </c>
      <c r="F34">
        <v>3.0059399304827301</v>
      </c>
      <c r="G34">
        <v>176.10763719706401</v>
      </c>
      <c r="H34">
        <v>0.57746818315021498</v>
      </c>
      <c r="I34">
        <v>0.97574428941203495</v>
      </c>
      <c r="J34">
        <v>0.45068730366285897</v>
      </c>
      <c r="K34">
        <v>2.7978610215568702</v>
      </c>
      <c r="L34">
        <v>0</v>
      </c>
      <c r="M34">
        <v>1.70865470273144</v>
      </c>
      <c r="N34">
        <v>30.3497366352107</v>
      </c>
      <c r="O34">
        <v>0.37972054189584897</v>
      </c>
      <c r="P34">
        <v>0.65054796755079203</v>
      </c>
      <c r="Q34">
        <v>0</v>
      </c>
      <c r="R34">
        <v>0</v>
      </c>
      <c r="S34">
        <v>0</v>
      </c>
      <c r="T34">
        <v>0</v>
      </c>
      <c r="U34">
        <v>9.5395479275305201E-2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9.7694165522902901E-2</v>
      </c>
      <c r="AH34">
        <v>0</v>
      </c>
      <c r="AI34">
        <v>0</v>
      </c>
      <c r="AK34">
        <f t="shared" si="0"/>
        <v>229.33224636176882</v>
      </c>
    </row>
    <row r="35" spans="1:37" x14ac:dyDescent="0.25">
      <c r="A35" t="s">
        <v>52</v>
      </c>
      <c r="B35">
        <v>3.2334472536012501E-2</v>
      </c>
      <c r="C35">
        <v>5.36154711287175</v>
      </c>
      <c r="D35">
        <v>0.229905737795428</v>
      </c>
      <c r="E35">
        <v>1.0244922350884</v>
      </c>
      <c r="F35">
        <v>2.5231890856079402</v>
      </c>
      <c r="G35">
        <v>98.160203972804794</v>
      </c>
      <c r="H35">
        <v>0</v>
      </c>
      <c r="I35">
        <v>1.40572254523664</v>
      </c>
      <c r="J35">
        <v>1.0451534817723001</v>
      </c>
      <c r="K35">
        <v>0.36074784494232398</v>
      </c>
      <c r="L35">
        <v>0</v>
      </c>
      <c r="M35">
        <v>1.1002554385311101</v>
      </c>
      <c r="N35">
        <v>21.498145705375201</v>
      </c>
      <c r="O35">
        <v>0</v>
      </c>
      <c r="P35">
        <v>0.15935613971903001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K35">
        <f t="shared" si="0"/>
        <v>132.90105377228093</v>
      </c>
    </row>
    <row r="36" spans="1:37" x14ac:dyDescent="0.25">
      <c r="A36" t="s">
        <v>53</v>
      </c>
      <c r="B36">
        <v>1.2487745124395699</v>
      </c>
      <c r="C36">
        <v>6.3838026357699196</v>
      </c>
      <c r="D36">
        <v>0.179724926044211</v>
      </c>
      <c r="E36">
        <v>0.308349171269098</v>
      </c>
      <c r="F36">
        <v>1.5540470200929299</v>
      </c>
      <c r="G36">
        <v>86.757960817003806</v>
      </c>
      <c r="H36">
        <v>1.8025718150140101E-2</v>
      </c>
      <c r="I36">
        <v>1.0347973575367999</v>
      </c>
      <c r="J36">
        <v>0.74004766450918802</v>
      </c>
      <c r="K36">
        <v>0.221881825888605</v>
      </c>
      <c r="L36">
        <v>0</v>
      </c>
      <c r="M36">
        <v>1.4169463361032</v>
      </c>
      <c r="N36">
        <v>20.679205781089699</v>
      </c>
      <c r="O36">
        <v>0</v>
      </c>
      <c r="P36">
        <v>0.51449049507135702</v>
      </c>
      <c r="Q36">
        <v>0.76207265118107104</v>
      </c>
      <c r="R36">
        <v>0</v>
      </c>
      <c r="S36">
        <v>0</v>
      </c>
      <c r="T36">
        <v>0</v>
      </c>
      <c r="U36">
        <v>0.13168307081316299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1.11682278202397E-2</v>
      </c>
      <c r="AF36">
        <v>0</v>
      </c>
      <c r="AG36">
        <v>0</v>
      </c>
      <c r="AH36">
        <v>0</v>
      </c>
      <c r="AI36">
        <v>0</v>
      </c>
      <c r="AK36">
        <f t="shared" si="0"/>
        <v>121.96297821078301</v>
      </c>
    </row>
    <row r="37" spans="1:37" x14ac:dyDescent="0.25">
      <c r="A37" t="s">
        <v>54</v>
      </c>
      <c r="B37">
        <v>0.63512381562692499</v>
      </c>
      <c r="C37">
        <v>9.3527009053836707</v>
      </c>
      <c r="D37">
        <v>1.12795374993373</v>
      </c>
      <c r="E37">
        <v>0.88282254814366001</v>
      </c>
      <c r="F37">
        <v>3.7742444889143099</v>
      </c>
      <c r="G37">
        <v>130.25366907322999</v>
      </c>
      <c r="H37">
        <v>0</v>
      </c>
      <c r="I37">
        <v>2.9483668638928902</v>
      </c>
      <c r="J37">
        <v>1.07197766908589</v>
      </c>
      <c r="K37">
        <v>0.46271963014171502</v>
      </c>
      <c r="L37">
        <v>0</v>
      </c>
      <c r="M37">
        <v>2.0400059884422399</v>
      </c>
      <c r="N37">
        <v>40.298568323263098</v>
      </c>
      <c r="O37">
        <v>0</v>
      </c>
      <c r="P37">
        <v>0.92063307501333302</v>
      </c>
      <c r="Q37">
        <v>9.2878321425012594E-2</v>
      </c>
      <c r="R37">
        <v>0</v>
      </c>
      <c r="S37">
        <v>0</v>
      </c>
      <c r="T37">
        <v>0</v>
      </c>
      <c r="U37">
        <v>6.1788642919164E-2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2.62019117781572E-2</v>
      </c>
      <c r="AF37">
        <v>0</v>
      </c>
      <c r="AG37">
        <v>0</v>
      </c>
      <c r="AH37">
        <v>0</v>
      </c>
      <c r="AI37">
        <v>0</v>
      </c>
      <c r="AK37">
        <f t="shared" si="0"/>
        <v>193.94965500719377</v>
      </c>
    </row>
    <row r="38" spans="1:37" x14ac:dyDescent="0.25">
      <c r="A38" t="s">
        <v>55</v>
      </c>
      <c r="B38">
        <v>0.30683610468841099</v>
      </c>
      <c r="C38">
        <v>0.73070812176914202</v>
      </c>
      <c r="D38">
        <v>0</v>
      </c>
      <c r="E38">
        <v>8.6299548306596502E-2</v>
      </c>
      <c r="F38">
        <v>0.55562391428424596</v>
      </c>
      <c r="G38">
        <v>59.5299947750526</v>
      </c>
      <c r="H38">
        <v>0</v>
      </c>
      <c r="I38">
        <v>1.46023250255286</v>
      </c>
      <c r="J38">
        <v>0.36826203730832502</v>
      </c>
      <c r="K38">
        <v>0.51255406795776504</v>
      </c>
      <c r="L38">
        <v>4.8749064265749802E-3</v>
      </c>
      <c r="M38">
        <v>0.17751013102807001</v>
      </c>
      <c r="N38">
        <v>6.7965622779802697</v>
      </c>
      <c r="O38">
        <v>0.14779829938752301</v>
      </c>
      <c r="P38">
        <v>0.13853673907957201</v>
      </c>
      <c r="Q38">
        <v>0</v>
      </c>
      <c r="R38">
        <v>5.5155512136402804E-3</v>
      </c>
      <c r="S38">
        <v>9.9888843827274906E-2</v>
      </c>
      <c r="T38">
        <v>0</v>
      </c>
      <c r="U38">
        <v>5.5748694059379197E-2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K38">
        <f t="shared" si="0"/>
        <v>70.976946514922233</v>
      </c>
    </row>
    <row r="39" spans="1:37" x14ac:dyDescent="0.25">
      <c r="A39" t="s">
        <v>56</v>
      </c>
      <c r="B39">
        <v>0</v>
      </c>
      <c r="C39">
        <v>3.2182677213662898</v>
      </c>
      <c r="D39">
        <v>0</v>
      </c>
      <c r="E39">
        <v>0.103542034712949</v>
      </c>
      <c r="F39">
        <v>2.03629330356656</v>
      </c>
      <c r="G39">
        <v>132.97275014004501</v>
      </c>
      <c r="H39">
        <v>0</v>
      </c>
      <c r="I39">
        <v>2.3773749310466399</v>
      </c>
      <c r="J39">
        <v>0.24576545597549301</v>
      </c>
      <c r="K39">
        <v>0.60915987794105797</v>
      </c>
      <c r="L39">
        <v>0</v>
      </c>
      <c r="M39">
        <v>2.1252209903988599</v>
      </c>
      <c r="N39">
        <v>21.877139108768901</v>
      </c>
      <c r="O39">
        <v>0</v>
      </c>
      <c r="P39">
        <v>0.51711680946897098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K39">
        <f t="shared" si="0"/>
        <v>166.08263037329073</v>
      </c>
    </row>
    <row r="40" spans="1:37" x14ac:dyDescent="0.25">
      <c r="A40" t="s">
        <v>57</v>
      </c>
      <c r="B40">
        <v>0</v>
      </c>
      <c r="C40">
        <v>3.6451111442120898</v>
      </c>
      <c r="D40">
        <v>0</v>
      </c>
      <c r="E40">
        <v>2.0183522048523801</v>
      </c>
      <c r="F40">
        <v>2.5922357137755898</v>
      </c>
      <c r="G40">
        <v>114.987947133086</v>
      </c>
      <c r="H40">
        <v>0</v>
      </c>
      <c r="I40">
        <v>4.79443596135809</v>
      </c>
      <c r="J40">
        <v>0</v>
      </c>
      <c r="K40">
        <v>1.8110619784080799</v>
      </c>
      <c r="L40">
        <v>0</v>
      </c>
      <c r="M40">
        <v>0.47145375141486101</v>
      </c>
      <c r="N40">
        <v>49.018334565040902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K40">
        <f t="shared" si="0"/>
        <v>179.33893245214799</v>
      </c>
    </row>
    <row r="41" spans="1:37" x14ac:dyDescent="0.25">
      <c r="A41" t="s">
        <v>58</v>
      </c>
      <c r="B41">
        <v>0.26740503185784997</v>
      </c>
      <c r="C41">
        <v>3.0415807159461399</v>
      </c>
      <c r="D41">
        <v>2.4055408777093699E-2</v>
      </c>
      <c r="E41">
        <v>0.641587976609025</v>
      </c>
      <c r="F41">
        <v>3.1122272469630898</v>
      </c>
      <c r="G41">
        <v>107.535731741267</v>
      </c>
      <c r="H41">
        <v>0</v>
      </c>
      <c r="I41">
        <v>2.0109562093162601</v>
      </c>
      <c r="J41">
        <v>0.107909510887518</v>
      </c>
      <c r="K41">
        <v>0.12581996435975801</v>
      </c>
      <c r="L41">
        <v>0</v>
      </c>
      <c r="M41">
        <v>0.40816561052253503</v>
      </c>
      <c r="N41">
        <v>23.941957189349001</v>
      </c>
      <c r="O41">
        <v>2.2729427707917301E-2</v>
      </c>
      <c r="P41">
        <v>0.133510965046506</v>
      </c>
      <c r="Q41">
        <v>0</v>
      </c>
      <c r="R41">
        <v>0</v>
      </c>
      <c r="S41">
        <v>2.7074565253475E-2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5.69973416528812E-2</v>
      </c>
      <c r="AF41">
        <v>0</v>
      </c>
      <c r="AG41">
        <v>0</v>
      </c>
      <c r="AH41">
        <v>0</v>
      </c>
      <c r="AI41">
        <v>0</v>
      </c>
      <c r="AK41">
        <f t="shared" si="0"/>
        <v>141.45770890551606</v>
      </c>
    </row>
    <row r="42" spans="1:37" x14ac:dyDescent="0.25">
      <c r="A42" t="s">
        <v>59</v>
      </c>
      <c r="B42">
        <v>0.29635085038029901</v>
      </c>
      <c r="C42">
        <v>2.37809411903535</v>
      </c>
      <c r="D42">
        <v>0.245452008459667</v>
      </c>
      <c r="E42">
        <v>0.66258695906981702</v>
      </c>
      <c r="F42">
        <v>2.9209325782284998</v>
      </c>
      <c r="G42">
        <v>95.350886109861094</v>
      </c>
      <c r="H42">
        <v>0</v>
      </c>
      <c r="I42">
        <v>2.2070261425012201</v>
      </c>
      <c r="J42">
        <v>1.1604570317630201</v>
      </c>
      <c r="K42">
        <v>0.184852510633256</v>
      </c>
      <c r="L42">
        <v>0</v>
      </c>
      <c r="M42">
        <v>0.75608334767987795</v>
      </c>
      <c r="N42">
        <v>30.5355550723582</v>
      </c>
      <c r="O42">
        <v>0</v>
      </c>
      <c r="P42">
        <v>0.252195422816472</v>
      </c>
      <c r="Q42">
        <v>0</v>
      </c>
      <c r="R42">
        <v>0</v>
      </c>
      <c r="S42">
        <v>5.1142476794275797E-2</v>
      </c>
      <c r="T42">
        <v>0</v>
      </c>
      <c r="U42">
        <v>7.0525803335696094E-2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K42">
        <f t="shared" si="0"/>
        <v>137.07214043291674</v>
      </c>
    </row>
    <row r="43" spans="1:37" x14ac:dyDescent="0.25">
      <c r="A43" t="s">
        <v>60</v>
      </c>
      <c r="B43">
        <v>0.57582164579765904</v>
      </c>
      <c r="C43">
        <v>2.69116767486214</v>
      </c>
      <c r="D43">
        <v>3.3743646650084801E-2</v>
      </c>
      <c r="E43">
        <v>0.31296738939786201</v>
      </c>
      <c r="F43">
        <v>3.05749615956173</v>
      </c>
      <c r="G43">
        <v>90.611320913767798</v>
      </c>
      <c r="H43">
        <v>0</v>
      </c>
      <c r="I43">
        <v>2.6316208599750501</v>
      </c>
      <c r="J43">
        <v>0.65987575671276899</v>
      </c>
      <c r="K43">
        <v>0.220466463956766</v>
      </c>
      <c r="L43">
        <v>0</v>
      </c>
      <c r="M43">
        <v>0.50173368571728805</v>
      </c>
      <c r="N43">
        <v>26.860900000039099</v>
      </c>
      <c r="O43">
        <v>0</v>
      </c>
      <c r="P43">
        <v>0.36697961463447798</v>
      </c>
      <c r="Q43">
        <v>1.1900198421132E-2</v>
      </c>
      <c r="R43">
        <v>0</v>
      </c>
      <c r="S43">
        <v>1.2757621201039199E-2</v>
      </c>
      <c r="T43">
        <v>0</v>
      </c>
      <c r="U43">
        <v>5.2778524247568501E-2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1.34286642733875E-2</v>
      </c>
      <c r="AF43">
        <v>0</v>
      </c>
      <c r="AG43">
        <v>0</v>
      </c>
      <c r="AH43">
        <v>0</v>
      </c>
      <c r="AI43">
        <v>0</v>
      </c>
      <c r="AK43">
        <f t="shared" si="0"/>
        <v>128.61495881921587</v>
      </c>
    </row>
    <row r="44" spans="1:37" x14ac:dyDescent="0.25">
      <c r="A44" t="s">
        <v>84</v>
      </c>
      <c r="B44">
        <v>0</v>
      </c>
      <c r="C44">
        <v>0.60924685834884296</v>
      </c>
      <c r="D44">
        <v>0</v>
      </c>
      <c r="E44">
        <v>0</v>
      </c>
      <c r="F44">
        <v>0</v>
      </c>
      <c r="G44">
        <v>5.3272545294022802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0.64651147201484005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K44">
        <f t="shared" si="0"/>
        <v>6.5830128597659634</v>
      </c>
    </row>
    <row r="45" spans="1:37" x14ac:dyDescent="0.25">
      <c r="A45" t="s">
        <v>61</v>
      </c>
      <c r="B45">
        <v>0.20752308164216801</v>
      </c>
      <c r="C45">
        <v>2.7335898556786802</v>
      </c>
      <c r="D45">
        <v>0</v>
      </c>
      <c r="E45">
        <v>0.92385543197872999</v>
      </c>
      <c r="F45">
        <v>2.3561127189846101</v>
      </c>
      <c r="G45">
        <v>72.967542803812194</v>
      </c>
      <c r="H45">
        <v>0</v>
      </c>
      <c r="I45">
        <v>2.5243090999151399</v>
      </c>
      <c r="J45">
        <v>1.0378962242888401</v>
      </c>
      <c r="K45">
        <v>2.2005665389976401</v>
      </c>
      <c r="L45">
        <v>0</v>
      </c>
      <c r="M45">
        <v>0.39618042858959301</v>
      </c>
      <c r="N45">
        <v>18.820974619181801</v>
      </c>
      <c r="O45">
        <v>0</v>
      </c>
      <c r="P45">
        <v>0.41207305323215598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K45">
        <f t="shared" si="0"/>
        <v>104.58062385630156</v>
      </c>
    </row>
    <row r="46" spans="1:37" x14ac:dyDescent="0.25">
      <c r="A46" t="s">
        <v>62</v>
      </c>
      <c r="B46">
        <v>3.8587933272383901</v>
      </c>
      <c r="C46">
        <v>2.4904533665754198</v>
      </c>
      <c r="D46">
        <v>0.12962798036675499</v>
      </c>
      <c r="E46">
        <v>0.68386258680384604</v>
      </c>
      <c r="F46">
        <v>2.94656569864545</v>
      </c>
      <c r="G46">
        <v>82.967565511090797</v>
      </c>
      <c r="H46">
        <v>0</v>
      </c>
      <c r="I46">
        <v>2.16120310830792</v>
      </c>
      <c r="J46">
        <v>0.41488774409993201</v>
      </c>
      <c r="K46">
        <v>9.2104662427006406E-2</v>
      </c>
      <c r="L46">
        <v>0</v>
      </c>
      <c r="M46">
        <v>4.2273025101929401E-2</v>
      </c>
      <c r="N46">
        <v>19.428969745516</v>
      </c>
      <c r="O46">
        <v>4.4726922656626797E-2</v>
      </c>
      <c r="P46">
        <v>8.7574203864455497E-2</v>
      </c>
      <c r="Q46">
        <v>0</v>
      </c>
      <c r="R46">
        <v>0</v>
      </c>
      <c r="S46">
        <v>0</v>
      </c>
      <c r="T46">
        <v>0</v>
      </c>
      <c r="U46">
        <v>0.43250090304757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K46">
        <f t="shared" si="0"/>
        <v>115.78110878574208</v>
      </c>
    </row>
    <row r="47" spans="1:37" x14ac:dyDescent="0.25">
      <c r="A47" t="s">
        <v>63</v>
      </c>
      <c r="B47">
        <v>0</v>
      </c>
      <c r="C47">
        <v>1.5542457590824701</v>
      </c>
      <c r="D47">
        <v>0</v>
      </c>
      <c r="E47">
        <v>0</v>
      </c>
      <c r="F47">
        <v>0.371646173673921</v>
      </c>
      <c r="G47">
        <v>29.241844072859799</v>
      </c>
      <c r="H47">
        <v>0</v>
      </c>
      <c r="I47">
        <v>0.96131296502841701</v>
      </c>
      <c r="J47">
        <v>1.3429018160758499</v>
      </c>
      <c r="K47">
        <v>0.19907824402132501</v>
      </c>
      <c r="L47">
        <v>0</v>
      </c>
      <c r="M47">
        <v>0.67575902568802904</v>
      </c>
      <c r="N47">
        <v>2.9879248984074001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K47">
        <f t="shared" si="0"/>
        <v>37.334712954837208</v>
      </c>
    </row>
    <row r="48" spans="1:37" x14ac:dyDescent="0.25">
      <c r="A48" t="s">
        <v>64</v>
      </c>
      <c r="B48">
        <v>1.48194209853277</v>
      </c>
      <c r="C48">
        <v>1.44543591338093</v>
      </c>
      <c r="D48">
        <v>0</v>
      </c>
      <c r="E48">
        <v>0.55701461867220703</v>
      </c>
      <c r="F48">
        <v>2.88640833400278</v>
      </c>
      <c r="G48">
        <v>61.837791090718099</v>
      </c>
      <c r="H48">
        <v>0</v>
      </c>
      <c r="I48">
        <v>1.3712944637650499</v>
      </c>
      <c r="J48">
        <v>0.247168146727509</v>
      </c>
      <c r="K48">
        <v>9.7097357770342702E-2</v>
      </c>
      <c r="L48">
        <v>0</v>
      </c>
      <c r="M48">
        <v>0.40364888487502598</v>
      </c>
      <c r="N48">
        <v>14.7618646134427</v>
      </c>
      <c r="O48">
        <v>0</v>
      </c>
      <c r="P48">
        <v>5.0361888180602603E-2</v>
      </c>
      <c r="Q48">
        <v>8.7703385758415298E-2</v>
      </c>
      <c r="R48">
        <v>0</v>
      </c>
      <c r="S48">
        <v>0</v>
      </c>
      <c r="T48">
        <v>0</v>
      </c>
      <c r="U48">
        <v>0.15265353464554399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K48">
        <f t="shared" si="0"/>
        <v>85.380384330471955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O48"/>
  <sheetViews>
    <sheetView workbookViewId="0"/>
  </sheetViews>
  <sheetFormatPr defaultRowHeight="15" x14ac:dyDescent="0.25"/>
  <sheetData>
    <row r="1" spans="1:41" x14ac:dyDescent="0.25">
      <c r="A1" t="s">
        <v>0</v>
      </c>
      <c r="B1" t="s">
        <v>166</v>
      </c>
      <c r="C1" t="s">
        <v>167</v>
      </c>
      <c r="D1" t="s">
        <v>168</v>
      </c>
      <c r="E1" t="s">
        <v>169</v>
      </c>
      <c r="F1" t="s">
        <v>170</v>
      </c>
      <c r="G1" t="s">
        <v>171</v>
      </c>
      <c r="H1" t="s">
        <v>111</v>
      </c>
      <c r="I1" t="s">
        <v>112</v>
      </c>
      <c r="J1" t="s">
        <v>172</v>
      </c>
      <c r="K1" t="s">
        <v>73</v>
      </c>
      <c r="L1" t="s">
        <v>173</v>
      </c>
      <c r="M1" t="s">
        <v>174</v>
      </c>
      <c r="N1" t="s">
        <v>175</v>
      </c>
      <c r="O1" t="s">
        <v>116</v>
      </c>
      <c r="P1" t="s">
        <v>176</v>
      </c>
      <c r="Q1" t="s">
        <v>177</v>
      </c>
      <c r="R1" t="s">
        <v>178</v>
      </c>
      <c r="S1" t="s">
        <v>179</v>
      </c>
      <c r="T1" t="s">
        <v>120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80</v>
      </c>
      <c r="AA1" t="s">
        <v>185</v>
      </c>
      <c r="AB1" t="s">
        <v>186</v>
      </c>
      <c r="AC1" t="s">
        <v>187</v>
      </c>
      <c r="AD1" t="s">
        <v>188</v>
      </c>
      <c r="AE1" t="s">
        <v>189</v>
      </c>
      <c r="AF1" t="s">
        <v>190</v>
      </c>
      <c r="AG1" t="s">
        <v>191</v>
      </c>
      <c r="AH1" t="s">
        <v>192</v>
      </c>
      <c r="AI1" t="s">
        <v>193</v>
      </c>
      <c r="AJ1" t="s">
        <v>194</v>
      </c>
      <c r="AK1" t="s">
        <v>195</v>
      </c>
      <c r="AL1" t="s">
        <v>196</v>
      </c>
      <c r="AM1" t="s">
        <v>91</v>
      </c>
      <c r="AO1" t="s">
        <v>529</v>
      </c>
    </row>
    <row r="2" spans="1:41" x14ac:dyDescent="0.25">
      <c r="A2" t="s">
        <v>826</v>
      </c>
      <c r="B2">
        <v>0.32507000257325003</v>
      </c>
      <c r="C2">
        <v>0.108356667524417</v>
      </c>
      <c r="D2">
        <v>4.2649328585407398</v>
      </c>
      <c r="E2">
        <v>0.27007078496615999</v>
      </c>
      <c r="F2">
        <v>5.5905923077155903E-2</v>
      </c>
      <c r="G2">
        <v>1.83271409213605E-2</v>
      </c>
      <c r="H2">
        <v>11.450549517530201</v>
      </c>
      <c r="I2">
        <v>7.73164871473698E-2</v>
      </c>
      <c r="J2">
        <v>1.5343316557782901E-2</v>
      </c>
      <c r="K2">
        <v>5.75276657356671</v>
      </c>
      <c r="L2">
        <v>9.9361760437217707E-3</v>
      </c>
      <c r="M2">
        <v>9.9616273143255697E-3</v>
      </c>
      <c r="N2">
        <v>9.1635704606802607E-3</v>
      </c>
      <c r="O2">
        <v>0.48148657844802301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O2">
        <f>SUM(B2:AM2)</f>
        <v>22.849187224671898</v>
      </c>
    </row>
    <row r="3" spans="1:41" x14ac:dyDescent="0.25">
      <c r="A3" t="s">
        <v>828</v>
      </c>
      <c r="B3">
        <v>5.6087815483150102E-2</v>
      </c>
      <c r="C3">
        <v>4.5939374969043503E-2</v>
      </c>
      <c r="D3">
        <v>4.5798113598222603</v>
      </c>
      <c r="E3">
        <v>0.122769019313823</v>
      </c>
      <c r="F3">
        <v>0</v>
      </c>
      <c r="G3">
        <v>4.4741458499539699E-2</v>
      </c>
      <c r="H3">
        <v>7.7871524254967399</v>
      </c>
      <c r="I3">
        <v>0</v>
      </c>
      <c r="J3">
        <v>0</v>
      </c>
      <c r="K3">
        <v>6.0743644720381802</v>
      </c>
      <c r="L3">
        <v>5.1236575788463704E-3</v>
      </c>
      <c r="M3">
        <v>5.1153758047426303E-3</v>
      </c>
      <c r="N3">
        <v>2.2370729249769801E-2</v>
      </c>
      <c r="O3">
        <v>0.18330532355620599</v>
      </c>
      <c r="P3">
        <v>1.1289105224259599E-2</v>
      </c>
      <c r="Q3">
        <v>5.8787229062553003E-3</v>
      </c>
      <c r="R3">
        <v>1.6774094511664901E-2</v>
      </c>
      <c r="S3">
        <v>5.1153758047426303E-3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O3">
        <f t="shared" ref="AO3:AO48" si="0">SUM(B3:AM3)</f>
        <v>18.965838310259223</v>
      </c>
    </row>
    <row r="4" spans="1:41" x14ac:dyDescent="0.25">
      <c r="A4" t="s">
        <v>829</v>
      </c>
      <c r="B4">
        <v>8.1182156713917306E-2</v>
      </c>
      <c r="C4">
        <v>4.8532353157463799E-2</v>
      </c>
      <c r="D4">
        <v>1.8486423701146699</v>
      </c>
      <c r="E4">
        <v>1.6185850559784099E-2</v>
      </c>
      <c r="F4">
        <v>0</v>
      </c>
      <c r="G4">
        <v>0</v>
      </c>
      <c r="H4">
        <v>18.632920774753298</v>
      </c>
      <c r="I4">
        <v>0.111801368242</v>
      </c>
      <c r="J4">
        <v>0</v>
      </c>
      <c r="K4">
        <v>2.8509390162917501</v>
      </c>
      <c r="L4">
        <v>0</v>
      </c>
      <c r="M4">
        <v>1.6169060258373599E-2</v>
      </c>
      <c r="N4">
        <v>0</v>
      </c>
      <c r="O4">
        <v>1.03382991407111</v>
      </c>
      <c r="P4">
        <v>0</v>
      </c>
      <c r="Q4">
        <v>0</v>
      </c>
      <c r="R4">
        <v>0</v>
      </c>
      <c r="S4">
        <v>0</v>
      </c>
      <c r="T4">
        <v>0.51592785017934395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O4">
        <f t="shared" si="0"/>
        <v>25.15613071434171</v>
      </c>
    </row>
    <row r="5" spans="1:41" x14ac:dyDescent="0.25">
      <c r="A5" t="s">
        <v>830</v>
      </c>
      <c r="B5">
        <v>0</v>
      </c>
      <c r="C5">
        <v>0</v>
      </c>
      <c r="D5">
        <v>1.9975417235178601</v>
      </c>
      <c r="E5">
        <v>0</v>
      </c>
      <c r="F5">
        <v>0</v>
      </c>
      <c r="G5">
        <v>1.79742208641652E-2</v>
      </c>
      <c r="H5">
        <v>12.5995885371324</v>
      </c>
      <c r="I5">
        <v>4.5596290106107197E-2</v>
      </c>
      <c r="J5">
        <v>0</v>
      </c>
      <c r="K5">
        <v>3.1685888123271302</v>
      </c>
      <c r="L5">
        <v>0</v>
      </c>
      <c r="M5">
        <v>0</v>
      </c>
      <c r="N5">
        <v>8.9871104320826192E-3</v>
      </c>
      <c r="O5">
        <v>0.944091501825709</v>
      </c>
      <c r="P5">
        <v>0</v>
      </c>
      <c r="Q5">
        <v>1.24077087422767E-2</v>
      </c>
      <c r="R5">
        <v>0</v>
      </c>
      <c r="S5">
        <v>0</v>
      </c>
      <c r="T5">
        <v>0.109252600274929</v>
      </c>
      <c r="U5">
        <v>0.20979811151682401</v>
      </c>
      <c r="V5">
        <v>1.03363947625362E-2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O5">
        <f t="shared" si="0"/>
        <v>19.124163011502024</v>
      </c>
    </row>
    <row r="6" spans="1:41" x14ac:dyDescent="0.25">
      <c r="A6" t="s">
        <v>831</v>
      </c>
      <c r="B6">
        <v>8.7190629215490895E-2</v>
      </c>
      <c r="C6">
        <v>7.7624069132900902E-2</v>
      </c>
      <c r="D6">
        <v>6.7024089124833104</v>
      </c>
      <c r="E6">
        <v>6.7744366785535706E-2</v>
      </c>
      <c r="F6">
        <v>0</v>
      </c>
      <c r="G6">
        <v>0.18407823698652201</v>
      </c>
      <c r="H6">
        <v>21.563317650866502</v>
      </c>
      <c r="I6">
        <v>2.07596736227359E-2</v>
      </c>
      <c r="J6">
        <v>0</v>
      </c>
      <c r="K6">
        <v>4.8527484194390702</v>
      </c>
      <c r="L6">
        <v>0</v>
      </c>
      <c r="M6">
        <v>1.9295298304949599E-2</v>
      </c>
      <c r="N6">
        <v>9.6421933659606607E-2</v>
      </c>
      <c r="O6">
        <v>0.93728618808733999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O6">
        <f t="shared" si="0"/>
        <v>34.60887537858396</v>
      </c>
    </row>
    <row r="7" spans="1:41" x14ac:dyDescent="0.25">
      <c r="A7" t="s">
        <v>832</v>
      </c>
      <c r="B7">
        <v>0.24100907539477501</v>
      </c>
      <c r="C7">
        <v>8.1095934712924797E-2</v>
      </c>
      <c r="D7">
        <v>5.5019319550890797</v>
      </c>
      <c r="E7">
        <v>0.57640092239982998</v>
      </c>
      <c r="F7">
        <v>3.17387561422494E-2</v>
      </c>
      <c r="G7">
        <v>0.15638292405527199</v>
      </c>
      <c r="H7">
        <v>25.155181861597001</v>
      </c>
      <c r="I7">
        <v>9.9959203821100101E-2</v>
      </c>
      <c r="J7">
        <v>0</v>
      </c>
      <c r="K7">
        <v>4.4430134132076198</v>
      </c>
      <c r="L7">
        <v>2.4354968552105501E-2</v>
      </c>
      <c r="M7">
        <v>5.6675741812253398E-2</v>
      </c>
      <c r="N7">
        <v>7.8191462027636202E-2</v>
      </c>
      <c r="O7">
        <v>1.45944491544199</v>
      </c>
      <c r="P7">
        <v>0</v>
      </c>
      <c r="Q7">
        <v>0</v>
      </c>
      <c r="R7">
        <v>0</v>
      </c>
      <c r="S7">
        <v>8.0662266612855707E-3</v>
      </c>
      <c r="T7">
        <v>9.6014282982838997E-3</v>
      </c>
      <c r="U7">
        <v>0</v>
      </c>
      <c r="V7">
        <v>0</v>
      </c>
      <c r="W7">
        <v>1.60551823912762E-2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O7">
        <f t="shared" si="0"/>
        <v>37.939103971604688</v>
      </c>
    </row>
    <row r="8" spans="1:41" x14ac:dyDescent="0.25">
      <c r="A8" t="s">
        <v>833</v>
      </c>
      <c r="B8">
        <v>4.5545832538755198</v>
      </c>
      <c r="C8">
        <v>1.62451016027068</v>
      </c>
      <c r="D8">
        <v>3.2330787636520202</v>
      </c>
      <c r="E8">
        <v>4.6362555618193904</v>
      </c>
      <c r="F8">
        <v>0.49877173721401802</v>
      </c>
      <c r="G8">
        <v>0.35144368590122499</v>
      </c>
      <c r="H8">
        <v>29.897725960330501</v>
      </c>
      <c r="I8">
        <v>0.33293013459035697</v>
      </c>
      <c r="J8">
        <v>0.15692025281060501</v>
      </c>
      <c r="K8">
        <v>4.0455242640861799</v>
      </c>
      <c r="L8">
        <v>0.247698659153582</v>
      </c>
      <c r="M8">
        <v>0.44033271692465897</v>
      </c>
      <c r="N8">
        <v>0.17572184295061299</v>
      </c>
      <c r="O8">
        <v>2.9206874469128201</v>
      </c>
      <c r="P8">
        <v>0</v>
      </c>
      <c r="Q8">
        <v>0</v>
      </c>
      <c r="R8">
        <v>0</v>
      </c>
      <c r="S8">
        <v>3.9880401148791503E-2</v>
      </c>
      <c r="T8">
        <v>0.213617807553838</v>
      </c>
      <c r="U8">
        <v>0</v>
      </c>
      <c r="V8">
        <v>0</v>
      </c>
      <c r="W8">
        <v>0</v>
      </c>
      <c r="X8">
        <v>4.1293660104230398E-2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O8">
        <f t="shared" si="0"/>
        <v>53.410976309299045</v>
      </c>
    </row>
    <row r="9" spans="1:41" x14ac:dyDescent="0.25">
      <c r="A9" t="s">
        <v>834</v>
      </c>
      <c r="B9">
        <v>2.3091522899116601</v>
      </c>
      <c r="C9">
        <v>0.97949758844970403</v>
      </c>
      <c r="D9">
        <v>2.5783203649315598</v>
      </c>
      <c r="E9">
        <v>3.4085853339407701</v>
      </c>
      <c r="F9">
        <v>0.12955488103228099</v>
      </c>
      <c r="G9">
        <v>0.15535857805220801</v>
      </c>
      <c r="H9">
        <v>22.3703710011876</v>
      </c>
      <c r="I9">
        <v>0.13798091561234099</v>
      </c>
      <c r="J9">
        <v>9.1273540969236695E-3</v>
      </c>
      <c r="K9">
        <v>2.4173359325737902</v>
      </c>
      <c r="L9">
        <v>0.33618923841607501</v>
      </c>
      <c r="M9">
        <v>0.353914012481788</v>
      </c>
      <c r="N9">
        <v>8.9944439924962705E-2</v>
      </c>
      <c r="O9">
        <v>1.5483921383216901</v>
      </c>
      <c r="P9">
        <v>2.1540782294539901E-2</v>
      </c>
      <c r="Q9">
        <v>0</v>
      </c>
      <c r="R9">
        <v>0</v>
      </c>
      <c r="S9">
        <v>0.14845861080857201</v>
      </c>
      <c r="T9">
        <v>7.7312349438423494E-2</v>
      </c>
      <c r="U9">
        <v>0</v>
      </c>
      <c r="V9">
        <v>0</v>
      </c>
      <c r="W9">
        <v>0</v>
      </c>
      <c r="X9">
        <v>2.6289545664018001E-2</v>
      </c>
      <c r="Y9">
        <v>8.9530960465695995E-3</v>
      </c>
      <c r="Z9">
        <v>9.1804762636253402E-3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O9">
        <f t="shared" si="0"/>
        <v>37.115458929449098</v>
      </c>
    </row>
    <row r="10" spans="1:41" x14ac:dyDescent="0.25">
      <c r="A10" t="s">
        <v>835</v>
      </c>
      <c r="B10">
        <v>3.6092209611836297E-2</v>
      </c>
      <c r="C10">
        <v>0</v>
      </c>
      <c r="D10">
        <v>1.5879463121614199</v>
      </c>
      <c r="E10">
        <v>2.1643861857219698E-2</v>
      </c>
      <c r="F10">
        <v>2.1655325767101701E-2</v>
      </c>
      <c r="G10">
        <v>1.2844880630941901E-2</v>
      </c>
      <c r="H10">
        <v>10.824375115189399</v>
      </c>
      <c r="I10">
        <v>3.25843833817797E-2</v>
      </c>
      <c r="J10">
        <v>0</v>
      </c>
      <c r="K10">
        <v>3.2740944983614102</v>
      </c>
      <c r="L10">
        <v>0</v>
      </c>
      <c r="M10">
        <v>7.2108033594864398E-3</v>
      </c>
      <c r="N10">
        <v>6.4224403154709599E-3</v>
      </c>
      <c r="O10">
        <v>0.79086366740533798</v>
      </c>
      <c r="P10">
        <v>0</v>
      </c>
      <c r="Q10">
        <v>0</v>
      </c>
      <c r="R10">
        <v>0</v>
      </c>
      <c r="S10">
        <v>7.2108033594864398E-3</v>
      </c>
      <c r="T10">
        <v>0.18217491109994699</v>
      </c>
      <c r="U10">
        <v>0</v>
      </c>
      <c r="V10">
        <v>0</v>
      </c>
      <c r="W10">
        <v>0</v>
      </c>
      <c r="X10">
        <v>0</v>
      </c>
      <c r="Y10">
        <v>0</v>
      </c>
      <c r="Z10">
        <v>7.2108033594864398E-3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O10">
        <f t="shared" si="0"/>
        <v>16.812330015860326</v>
      </c>
    </row>
    <row r="11" spans="1:41" x14ac:dyDescent="0.25">
      <c r="A11" t="s">
        <v>836</v>
      </c>
      <c r="B11">
        <v>0.24444023318932701</v>
      </c>
      <c r="C11">
        <v>0.166644472017767</v>
      </c>
      <c r="D11">
        <v>2.4634400211322101</v>
      </c>
      <c r="E11">
        <v>0.97341532861172098</v>
      </c>
      <c r="F11">
        <v>3.0243210334629001E-2</v>
      </c>
      <c r="G11">
        <v>1.80623131781746E-2</v>
      </c>
      <c r="H11">
        <v>19.755742507457398</v>
      </c>
      <c r="I11">
        <v>0.11429889233823</v>
      </c>
      <c r="J11">
        <v>0</v>
      </c>
      <c r="K11">
        <v>4.5159001971547497</v>
      </c>
      <c r="L11">
        <v>2.0628755954836701E-2</v>
      </c>
      <c r="M11">
        <v>5.0378849321880297E-2</v>
      </c>
      <c r="N11">
        <v>9.0311565890873E-3</v>
      </c>
      <c r="O11">
        <v>1.84593044748227</v>
      </c>
      <c r="P11">
        <v>0</v>
      </c>
      <c r="Q11">
        <v>0</v>
      </c>
      <c r="R11">
        <v>0</v>
      </c>
      <c r="S11">
        <v>0</v>
      </c>
      <c r="T11">
        <v>0.48794689451415002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O11">
        <f t="shared" si="0"/>
        <v>30.696103279276429</v>
      </c>
    </row>
    <row r="12" spans="1:41" x14ac:dyDescent="0.25">
      <c r="A12" t="s">
        <v>29</v>
      </c>
      <c r="B12">
        <v>4.0236787036474903E-2</v>
      </c>
      <c r="C12">
        <v>3.3566710332399698E-2</v>
      </c>
      <c r="D12">
        <v>15.2979426046281</v>
      </c>
      <c r="E12">
        <v>4.70946733327419E-2</v>
      </c>
      <c r="F12">
        <v>0</v>
      </c>
      <c r="G12">
        <v>1.1768912576487E-2</v>
      </c>
      <c r="H12">
        <v>5.9990845047771604</v>
      </c>
      <c r="I12">
        <v>8.0456290229721002E-3</v>
      </c>
      <c r="J12">
        <v>0</v>
      </c>
      <c r="K12">
        <v>15.7591206791543</v>
      </c>
      <c r="L12">
        <v>1.34774055517029E-2</v>
      </c>
      <c r="M12">
        <v>2.01725625907152E-2</v>
      </c>
      <c r="N12">
        <v>5.8844562882435E-3</v>
      </c>
      <c r="O12">
        <v>0.25346373270698003</v>
      </c>
      <c r="P12">
        <v>1.4847581740371801E-2</v>
      </c>
      <c r="Q12">
        <v>2.3195324291614899E-2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O12">
        <f t="shared" si="0"/>
        <v>37.527901564030266</v>
      </c>
    </row>
    <row r="13" spans="1:41" x14ac:dyDescent="0.25">
      <c r="A13" t="s">
        <v>30</v>
      </c>
      <c r="B13">
        <v>0.17387499093633199</v>
      </c>
      <c r="C13">
        <v>5.4099212278276798E-2</v>
      </c>
      <c r="D13">
        <v>21.1916895601825</v>
      </c>
      <c r="E13">
        <v>0.114267897195303</v>
      </c>
      <c r="F13">
        <v>1.1912368080647801E-2</v>
      </c>
      <c r="G13">
        <v>0</v>
      </c>
      <c r="H13">
        <v>9.0489066054689804</v>
      </c>
      <c r="I13">
        <v>7.0284396600233306E-2</v>
      </c>
      <c r="J13">
        <v>0</v>
      </c>
      <c r="K13">
        <v>21.566336321447601</v>
      </c>
      <c r="L13">
        <v>0</v>
      </c>
      <c r="M13">
        <v>0</v>
      </c>
      <c r="N13">
        <v>0</v>
      </c>
      <c r="O13">
        <v>0.24090679778696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6.2876142918988796E-3</v>
      </c>
      <c r="X13">
        <v>0</v>
      </c>
      <c r="Y13">
        <v>0</v>
      </c>
      <c r="Z13">
        <v>0</v>
      </c>
      <c r="AA13">
        <v>0</v>
      </c>
      <c r="AB13">
        <v>0</v>
      </c>
      <c r="AC13">
        <v>6.2808931649166299E-3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O13">
        <f t="shared" si="0"/>
        <v>52.48484665743365</v>
      </c>
    </row>
    <row r="14" spans="1:41" x14ac:dyDescent="0.25">
      <c r="A14" t="s">
        <v>31</v>
      </c>
      <c r="B14">
        <v>1.75946062463E-2</v>
      </c>
      <c r="C14">
        <v>0</v>
      </c>
      <c r="D14">
        <v>4.0053835920348897</v>
      </c>
      <c r="E14">
        <v>2.9355858352907899E-2</v>
      </c>
      <c r="F14">
        <v>5.8933389854111803E-3</v>
      </c>
      <c r="G14">
        <v>3.0894204935774699E-2</v>
      </c>
      <c r="H14">
        <v>16.0672650067022</v>
      </c>
      <c r="I14">
        <v>9.14585698573019E-2</v>
      </c>
      <c r="J14">
        <v>0</v>
      </c>
      <c r="K14">
        <v>3.3319654925914</v>
      </c>
      <c r="L14">
        <v>5.8711716705815804E-3</v>
      </c>
      <c r="M14">
        <v>0</v>
      </c>
      <c r="N14">
        <v>1.54471024678874E-2</v>
      </c>
      <c r="O14">
        <v>1.0727124220958499</v>
      </c>
      <c r="P14">
        <v>0</v>
      </c>
      <c r="Q14">
        <v>0</v>
      </c>
      <c r="R14">
        <v>0</v>
      </c>
      <c r="S14">
        <v>1.1698340983889E-2</v>
      </c>
      <c r="T14">
        <v>0</v>
      </c>
      <c r="U14">
        <v>0.119608653299971</v>
      </c>
      <c r="V14">
        <v>0</v>
      </c>
      <c r="W14">
        <v>0</v>
      </c>
      <c r="X14">
        <v>5.8491704919444998E-3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6.3414106087941596E-3</v>
      </c>
      <c r="AF14">
        <v>2.9869465497409299E-2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O14">
        <f t="shared" si="0"/>
        <v>24.847208406822514</v>
      </c>
    </row>
    <row r="15" spans="1:41" x14ac:dyDescent="0.25">
      <c r="A15" t="s">
        <v>32</v>
      </c>
      <c r="B15">
        <v>0.22895069104329899</v>
      </c>
      <c r="C15">
        <v>4.3328792620948103E-2</v>
      </c>
      <c r="D15">
        <v>3.55893216350445</v>
      </c>
      <c r="E15">
        <v>6.4252626279463501E-2</v>
      </c>
      <c r="F15">
        <v>1.43876544843024E-2</v>
      </c>
      <c r="G15">
        <v>0</v>
      </c>
      <c r="H15">
        <v>12.7559098750783</v>
      </c>
      <c r="I15">
        <v>0.118464976223541</v>
      </c>
      <c r="J15">
        <v>0</v>
      </c>
      <c r="K15">
        <v>3.4974595340397099</v>
      </c>
      <c r="L15">
        <v>4.9920092239166401E-2</v>
      </c>
      <c r="M15">
        <v>7.2056462354296701E-3</v>
      </c>
      <c r="N15">
        <v>0</v>
      </c>
      <c r="O15">
        <v>0.96255530572916104</v>
      </c>
      <c r="P15">
        <v>0</v>
      </c>
      <c r="Q15">
        <v>0</v>
      </c>
      <c r="R15">
        <v>0</v>
      </c>
      <c r="S15">
        <v>0</v>
      </c>
      <c r="T15">
        <v>1.6750490166638501E-2</v>
      </c>
      <c r="U15">
        <v>0</v>
      </c>
      <c r="V15">
        <v>0</v>
      </c>
      <c r="W15">
        <v>0</v>
      </c>
      <c r="X15">
        <v>7.1391806977181603E-3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7.1977625962224099E-3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O15">
        <f t="shared" si="0"/>
        <v>21.332454790938353</v>
      </c>
    </row>
    <row r="16" spans="1:41" x14ac:dyDescent="0.25">
      <c r="A16" t="s">
        <v>33</v>
      </c>
      <c r="B16">
        <v>2.46456187933887E-2</v>
      </c>
      <c r="C16">
        <v>0</v>
      </c>
      <c r="D16">
        <v>11.8551223522044</v>
      </c>
      <c r="E16">
        <v>0</v>
      </c>
      <c r="F16">
        <v>0</v>
      </c>
      <c r="G16">
        <v>4.2973039366417602E-2</v>
      </c>
      <c r="H16">
        <v>21.470814990640299</v>
      </c>
      <c r="I16">
        <v>5.3202327617000097E-2</v>
      </c>
      <c r="J16">
        <v>0</v>
      </c>
      <c r="K16">
        <v>11.1779806527434</v>
      </c>
      <c r="L16">
        <v>0</v>
      </c>
      <c r="M16">
        <v>0</v>
      </c>
      <c r="N16">
        <v>2.1486519683208801E-2</v>
      </c>
      <c r="O16">
        <v>1.95511973165805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O16">
        <f t="shared" si="0"/>
        <v>46.601345232706166</v>
      </c>
    </row>
    <row r="17" spans="1:41" x14ac:dyDescent="0.25">
      <c r="A17" t="s">
        <v>34</v>
      </c>
      <c r="B17">
        <v>0</v>
      </c>
      <c r="C17">
        <v>0</v>
      </c>
      <c r="D17">
        <v>0</v>
      </c>
      <c r="E17">
        <v>17.557188685015099</v>
      </c>
      <c r="F17">
        <v>0</v>
      </c>
      <c r="G17">
        <v>0</v>
      </c>
      <c r="H17">
        <v>21.8498380858723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0.35565767330866099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O17">
        <f t="shared" si="0"/>
        <v>39.762684444196061</v>
      </c>
    </row>
    <row r="18" spans="1:41" x14ac:dyDescent="0.25">
      <c r="A18" t="s">
        <v>35</v>
      </c>
      <c r="B18">
        <v>0</v>
      </c>
      <c r="C18">
        <v>2.5243365989490698</v>
      </c>
      <c r="D18">
        <v>0</v>
      </c>
      <c r="E18">
        <v>5.6109945042991498</v>
      </c>
      <c r="F18">
        <v>0</v>
      </c>
      <c r="G18">
        <v>0</v>
      </c>
      <c r="H18">
        <v>51.8257131948994</v>
      </c>
      <c r="I18">
        <v>1.8958049935893</v>
      </c>
      <c r="J18">
        <v>0</v>
      </c>
      <c r="K18">
        <v>0.20231752017866</v>
      </c>
      <c r="L18">
        <v>0.55027012738390602</v>
      </c>
      <c r="M18">
        <v>0</v>
      </c>
      <c r="N18">
        <v>0</v>
      </c>
      <c r="O18">
        <v>4.9419682107422798</v>
      </c>
      <c r="P18">
        <v>0</v>
      </c>
      <c r="Q18">
        <v>0</v>
      </c>
      <c r="R18">
        <v>8.7092464733275005E-2</v>
      </c>
      <c r="S18">
        <v>0</v>
      </c>
      <c r="T18">
        <v>0</v>
      </c>
      <c r="U18">
        <v>0</v>
      </c>
      <c r="V18">
        <v>0</v>
      </c>
      <c r="W18">
        <v>0.13049964579911399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0.17372216397912599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O18">
        <f t="shared" si="0"/>
        <v>67.942719424553275</v>
      </c>
    </row>
    <row r="19" spans="1:41" x14ac:dyDescent="0.25">
      <c r="A19" t="s">
        <v>36</v>
      </c>
      <c r="B19">
        <v>0.10199336272137199</v>
      </c>
      <c r="C19">
        <v>1.15398887831825E-2</v>
      </c>
      <c r="D19">
        <v>3.2333593695498801</v>
      </c>
      <c r="E19">
        <v>8.0991574851053294E-2</v>
      </c>
      <c r="F19">
        <v>3.4656012455951297E-2</v>
      </c>
      <c r="G19">
        <v>0</v>
      </c>
      <c r="H19">
        <v>8.9193286603015505</v>
      </c>
      <c r="I19">
        <v>7.4682922769894994E-2</v>
      </c>
      <c r="J19">
        <v>0</v>
      </c>
      <c r="K19">
        <v>2.8460106885930498</v>
      </c>
      <c r="L19">
        <v>0</v>
      </c>
      <c r="M19">
        <v>0</v>
      </c>
      <c r="N19">
        <v>0</v>
      </c>
      <c r="O19">
        <v>0.72407038950271796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O19">
        <f t="shared" si="0"/>
        <v>16.026632869528651</v>
      </c>
    </row>
    <row r="20" spans="1:41" x14ac:dyDescent="0.25">
      <c r="A20" t="s">
        <v>37</v>
      </c>
      <c r="B20">
        <v>0.12887110209126099</v>
      </c>
      <c r="C20">
        <v>3.86613306273784E-2</v>
      </c>
      <c r="D20">
        <v>7.8118325246686302</v>
      </c>
      <c r="E20">
        <v>0.128480583600076</v>
      </c>
      <c r="F20">
        <v>0</v>
      </c>
      <c r="G20">
        <v>1.1988291966453801E-2</v>
      </c>
      <c r="H20">
        <v>7.3643548449931799</v>
      </c>
      <c r="I20">
        <v>4.2587872019221498E-2</v>
      </c>
      <c r="J20">
        <v>0</v>
      </c>
      <c r="K20">
        <v>6.7226597256688203</v>
      </c>
      <c r="L20">
        <v>1.29990575129356E-2</v>
      </c>
      <c r="M20">
        <v>1.3032354279106E-2</v>
      </c>
      <c r="N20">
        <v>5.9941459832269003E-3</v>
      </c>
      <c r="O20">
        <v>0.46779532978031002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O20">
        <f t="shared" si="0"/>
        <v>22.749257163190595</v>
      </c>
    </row>
    <row r="21" spans="1:41" x14ac:dyDescent="0.25">
      <c r="A21" t="s">
        <v>38</v>
      </c>
      <c r="B21">
        <v>6.00274809156363</v>
      </c>
      <c r="C21">
        <v>3.7613786324819301</v>
      </c>
      <c r="D21">
        <v>0</v>
      </c>
      <c r="E21">
        <v>8.1677657801478691</v>
      </c>
      <c r="F21">
        <v>0.53992613900475805</v>
      </c>
      <c r="G21">
        <v>0.19172818149120999</v>
      </c>
      <c r="H21">
        <v>50.737630605332797</v>
      </c>
      <c r="I21">
        <v>0.60663101559296195</v>
      </c>
      <c r="J21">
        <v>0.16051309881286699</v>
      </c>
      <c r="K21">
        <v>0</v>
      </c>
      <c r="L21">
        <v>1.12182132662963</v>
      </c>
      <c r="M21">
        <v>0.62954020626076301</v>
      </c>
      <c r="N21">
        <v>9.5864090745604799E-2</v>
      </c>
      <c r="O21">
        <v>8.6325835111545892</v>
      </c>
      <c r="P21">
        <v>0</v>
      </c>
      <c r="Q21">
        <v>0</v>
      </c>
      <c r="R21">
        <v>0.104052992614922</v>
      </c>
      <c r="S21">
        <v>0.108782674097419</v>
      </c>
      <c r="T21">
        <v>0</v>
      </c>
      <c r="U21">
        <v>0</v>
      </c>
      <c r="V21">
        <v>0</v>
      </c>
      <c r="W21">
        <v>0.65374483308679199</v>
      </c>
      <c r="X21">
        <v>0.10978068028179901</v>
      </c>
      <c r="Y21">
        <v>0</v>
      </c>
      <c r="Z21">
        <v>0</v>
      </c>
      <c r="AA21">
        <v>0</v>
      </c>
      <c r="AB21">
        <v>0</v>
      </c>
      <c r="AC21">
        <v>5.4449571884950101E-2</v>
      </c>
      <c r="AD21">
        <v>0.24397819896849199</v>
      </c>
      <c r="AE21">
        <v>0</v>
      </c>
      <c r="AF21">
        <v>0</v>
      </c>
      <c r="AG21">
        <v>0</v>
      </c>
      <c r="AH21">
        <v>2.5697776725893601E-2</v>
      </c>
      <c r="AI21">
        <v>0</v>
      </c>
      <c r="AJ21">
        <v>0</v>
      </c>
      <c r="AK21">
        <v>0</v>
      </c>
      <c r="AL21">
        <v>0</v>
      </c>
      <c r="AM21">
        <v>0</v>
      </c>
      <c r="AO21">
        <f t="shared" si="0"/>
        <v>81.948617406878867</v>
      </c>
    </row>
    <row r="22" spans="1:41" x14ac:dyDescent="0.25">
      <c r="A22" t="s">
        <v>39</v>
      </c>
      <c r="B22">
        <v>10.549701834615799</v>
      </c>
      <c r="C22">
        <v>5.0854128964460097</v>
      </c>
      <c r="D22">
        <v>0</v>
      </c>
      <c r="E22">
        <v>17.502407234610502</v>
      </c>
      <c r="F22">
        <v>1.8819685712055001</v>
      </c>
      <c r="G22">
        <v>0.26287251861701699</v>
      </c>
      <c r="H22">
        <v>48.977839521523101</v>
      </c>
      <c r="I22">
        <v>1.04736726712948</v>
      </c>
      <c r="J22">
        <v>0.1956217725777</v>
      </c>
      <c r="K22">
        <v>0</v>
      </c>
      <c r="L22">
        <v>0.95688824535941697</v>
      </c>
      <c r="M22">
        <v>0.79500865497906503</v>
      </c>
      <c r="N22">
        <v>0.131436259308509</v>
      </c>
      <c r="O22">
        <v>13.281321059650301</v>
      </c>
      <c r="P22">
        <v>0</v>
      </c>
      <c r="Q22">
        <v>0</v>
      </c>
      <c r="R22">
        <v>4.9451727349761603E-2</v>
      </c>
      <c r="S22">
        <v>0</v>
      </c>
      <c r="T22">
        <v>0</v>
      </c>
      <c r="U22">
        <v>0</v>
      </c>
      <c r="V22">
        <v>0</v>
      </c>
      <c r="W22">
        <v>0.346346318213338</v>
      </c>
      <c r="X22">
        <v>0.244913718170579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0.54339092539483003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O22">
        <f t="shared" si="0"/>
        <v>101.8519485251509</v>
      </c>
    </row>
    <row r="23" spans="1:41" x14ac:dyDescent="0.25">
      <c r="A23" t="s">
        <v>40</v>
      </c>
      <c r="B23">
        <v>10.6691678477154</v>
      </c>
      <c r="C23">
        <v>4.9076243128257699</v>
      </c>
      <c r="D23">
        <v>5.6046736574407598E-2</v>
      </c>
      <c r="E23">
        <v>13.3865245340459</v>
      </c>
      <c r="F23">
        <v>1.44980948959803</v>
      </c>
      <c r="G23">
        <v>0.70730611785784603</v>
      </c>
      <c r="H23">
        <v>80.969251981324803</v>
      </c>
      <c r="I23">
        <v>3.2250272764241901</v>
      </c>
      <c r="J23">
        <v>0.28710316715496098</v>
      </c>
      <c r="K23">
        <v>0.32704004839334599</v>
      </c>
      <c r="L23">
        <v>0.31891318634936</v>
      </c>
      <c r="M23">
        <v>0.48044288799434998</v>
      </c>
      <c r="N23">
        <v>0.36436981829040499</v>
      </c>
      <c r="O23">
        <v>11.9874845645309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0.218896973567479</v>
      </c>
      <c r="X23">
        <v>0.14593131571165299</v>
      </c>
      <c r="Y23">
        <v>0</v>
      </c>
      <c r="Z23">
        <v>0</v>
      </c>
      <c r="AA23">
        <v>0</v>
      </c>
      <c r="AB23">
        <v>0</v>
      </c>
      <c r="AC23">
        <v>0.12160942975971099</v>
      </c>
      <c r="AD23">
        <v>9.6976389616485706E-2</v>
      </c>
      <c r="AE23">
        <v>0</v>
      </c>
      <c r="AF23">
        <v>0</v>
      </c>
      <c r="AG23">
        <v>0</v>
      </c>
      <c r="AH23">
        <v>0</v>
      </c>
      <c r="AI23">
        <v>2.3862500907729199E-2</v>
      </c>
      <c r="AJ23">
        <v>0</v>
      </c>
      <c r="AK23">
        <v>0</v>
      </c>
      <c r="AL23">
        <v>0</v>
      </c>
      <c r="AM23">
        <v>0</v>
      </c>
      <c r="AO23">
        <f t="shared" si="0"/>
        <v>129.74338857864271</v>
      </c>
    </row>
    <row r="24" spans="1:41" x14ac:dyDescent="0.25">
      <c r="A24" t="s">
        <v>41</v>
      </c>
      <c r="B24">
        <v>10.7410525644878</v>
      </c>
      <c r="C24">
        <v>7.2074238536922302</v>
      </c>
      <c r="D24">
        <v>0</v>
      </c>
      <c r="E24">
        <v>13.5996664780677</v>
      </c>
      <c r="F24">
        <v>1.25690018538569</v>
      </c>
      <c r="G24">
        <v>1.86983152932401</v>
      </c>
      <c r="H24">
        <v>72.924322262976801</v>
      </c>
      <c r="I24">
        <v>2.5472427448225599</v>
      </c>
      <c r="J24">
        <v>0</v>
      </c>
      <c r="K24">
        <v>0</v>
      </c>
      <c r="L24">
        <v>0.20460924635032701</v>
      </c>
      <c r="M24">
        <v>0.95428324747279303</v>
      </c>
      <c r="N24">
        <v>1.0517802352447501</v>
      </c>
      <c r="O24">
        <v>9.9194562630638607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0.27131991966804903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O24">
        <f t="shared" si="0"/>
        <v>122.54788853055656</v>
      </c>
    </row>
    <row r="25" spans="1:41" x14ac:dyDescent="0.25">
      <c r="A25" t="s">
        <v>42</v>
      </c>
      <c r="B25">
        <v>14.2296177180373</v>
      </c>
      <c r="C25">
        <v>7.1007201286047499</v>
      </c>
      <c r="D25">
        <v>0</v>
      </c>
      <c r="E25">
        <v>19.102610716347499</v>
      </c>
      <c r="F25">
        <v>1.0696597629628899</v>
      </c>
      <c r="G25">
        <v>0.31454650899568598</v>
      </c>
      <c r="H25">
        <v>82.215810292321393</v>
      </c>
      <c r="I25">
        <v>1.9904603143802599</v>
      </c>
      <c r="J25">
        <v>0.11703799615796</v>
      </c>
      <c r="K25">
        <v>0</v>
      </c>
      <c r="L25">
        <v>0.93793365009929897</v>
      </c>
      <c r="M25">
        <v>1.2867410818397</v>
      </c>
      <c r="N25">
        <v>0.15727325449784299</v>
      </c>
      <c r="O25">
        <v>11.9442261153876</v>
      </c>
      <c r="P25">
        <v>0</v>
      </c>
      <c r="Q25">
        <v>0</v>
      </c>
      <c r="R25">
        <v>0.140744705653012</v>
      </c>
      <c r="S25">
        <v>8.9233648674979502E-2</v>
      </c>
      <c r="T25">
        <v>0</v>
      </c>
      <c r="U25">
        <v>0</v>
      </c>
      <c r="V25">
        <v>0</v>
      </c>
      <c r="W25">
        <v>0.59584689527659895</v>
      </c>
      <c r="X25">
        <v>0.21046278579378</v>
      </c>
      <c r="Y25">
        <v>0</v>
      </c>
      <c r="Z25">
        <v>0</v>
      </c>
      <c r="AA25">
        <v>0</v>
      </c>
      <c r="AB25">
        <v>0</v>
      </c>
      <c r="AC25">
        <v>0.120459789223759</v>
      </c>
      <c r="AD25">
        <v>0.23643913995354099</v>
      </c>
      <c r="AE25">
        <v>0</v>
      </c>
      <c r="AF25">
        <v>0</v>
      </c>
      <c r="AG25">
        <v>0</v>
      </c>
      <c r="AH25">
        <v>0</v>
      </c>
      <c r="AI25">
        <v>3.0935654991140499E-2</v>
      </c>
      <c r="AJ25">
        <v>0</v>
      </c>
      <c r="AK25">
        <v>0</v>
      </c>
      <c r="AL25">
        <v>0</v>
      </c>
      <c r="AM25">
        <v>0</v>
      </c>
      <c r="AO25">
        <f t="shared" si="0"/>
        <v>141.89076015919903</v>
      </c>
    </row>
    <row r="26" spans="1:41" x14ac:dyDescent="0.25">
      <c r="A26" t="s">
        <v>43</v>
      </c>
      <c r="B26">
        <v>8.9081270349959691</v>
      </c>
      <c r="C26">
        <v>4.5536230850298498</v>
      </c>
      <c r="D26">
        <v>0.45438745897463401</v>
      </c>
      <c r="E26">
        <v>13.4914340428994</v>
      </c>
      <c r="F26">
        <v>0.94939559287195596</v>
      </c>
      <c r="G26">
        <v>0.55427071809971595</v>
      </c>
      <c r="H26">
        <v>49.476000528096598</v>
      </c>
      <c r="I26">
        <v>2.0695255984366199</v>
      </c>
      <c r="J26">
        <v>0.37335781742155599</v>
      </c>
      <c r="K26">
        <v>0.34847669689128202</v>
      </c>
      <c r="L26">
        <v>0.97136761143680805</v>
      </c>
      <c r="M26">
        <v>1.2654715634934901</v>
      </c>
      <c r="N26">
        <v>0.27713535904985798</v>
      </c>
      <c r="O26">
        <v>10.9011101369109</v>
      </c>
      <c r="P26">
        <v>9.64502409945137E-2</v>
      </c>
      <c r="Q26">
        <v>6.2782238913611496E-2</v>
      </c>
      <c r="R26">
        <v>5.3932614811426902E-2</v>
      </c>
      <c r="S26">
        <v>0.26528863381863599</v>
      </c>
      <c r="T26">
        <v>0</v>
      </c>
      <c r="U26">
        <v>0</v>
      </c>
      <c r="V26">
        <v>0</v>
      </c>
      <c r="W26">
        <v>0.32672389638716198</v>
      </c>
      <c r="X26">
        <v>0.17538303281380799</v>
      </c>
      <c r="Y26">
        <v>0</v>
      </c>
      <c r="Z26">
        <v>3.2188354236661103E-2</v>
      </c>
      <c r="AA26">
        <v>0</v>
      </c>
      <c r="AB26">
        <v>0</v>
      </c>
      <c r="AC26">
        <v>0.28285688969769801</v>
      </c>
      <c r="AD26">
        <v>9.6975541191216E-2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1.09496021431407E-2</v>
      </c>
      <c r="AK26">
        <v>0</v>
      </c>
      <c r="AL26">
        <v>0</v>
      </c>
      <c r="AM26">
        <v>0</v>
      </c>
      <c r="AO26">
        <f t="shared" si="0"/>
        <v>95.997214289616537</v>
      </c>
    </row>
    <row r="27" spans="1:41" x14ac:dyDescent="0.25">
      <c r="A27" t="s">
        <v>44</v>
      </c>
      <c r="B27">
        <v>10.320477701511701</v>
      </c>
      <c r="C27">
        <v>4.0938378131551003</v>
      </c>
      <c r="D27">
        <v>0.266226783708159</v>
      </c>
      <c r="E27">
        <v>11.7866086544486</v>
      </c>
      <c r="F27">
        <v>0.941379318819896</v>
      </c>
      <c r="G27">
        <v>1.0025919625567199</v>
      </c>
      <c r="H27">
        <v>63.678006193786899</v>
      </c>
      <c r="I27">
        <v>3.04353792228815</v>
      </c>
      <c r="J27">
        <v>0.31975654084998101</v>
      </c>
      <c r="K27">
        <v>2.03924176112391E-2</v>
      </c>
      <c r="L27">
        <v>1.0524722873317001</v>
      </c>
      <c r="M27">
        <v>1.05698714604165</v>
      </c>
      <c r="N27">
        <v>0.52516721848208903</v>
      </c>
      <c r="O27">
        <v>12.528811783882199</v>
      </c>
      <c r="P27">
        <v>6.2886114644714899E-2</v>
      </c>
      <c r="Q27">
        <v>2.0910119854001201E-2</v>
      </c>
      <c r="R27">
        <v>8.9813413734606204E-2</v>
      </c>
      <c r="S27">
        <v>0.45316483580531303</v>
      </c>
      <c r="T27">
        <v>0</v>
      </c>
      <c r="U27">
        <v>0</v>
      </c>
      <c r="V27">
        <v>0</v>
      </c>
      <c r="W27">
        <v>0.413361576358102</v>
      </c>
      <c r="X27">
        <v>0.25201375794188002</v>
      </c>
      <c r="Y27">
        <v>0</v>
      </c>
      <c r="Z27">
        <v>0.1072058525848</v>
      </c>
      <c r="AA27">
        <v>0</v>
      </c>
      <c r="AB27">
        <v>0</v>
      </c>
      <c r="AC27">
        <v>7.2312298852702198E-2</v>
      </c>
      <c r="AD27">
        <v>8.9717969086641702E-2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1.8078074713175501E-2</v>
      </c>
      <c r="AL27">
        <v>0</v>
      </c>
      <c r="AM27">
        <v>0</v>
      </c>
      <c r="AO27">
        <f t="shared" si="0"/>
        <v>112.21571775805</v>
      </c>
    </row>
    <row r="28" spans="1:41" x14ac:dyDescent="0.25">
      <c r="A28" t="s">
        <v>45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22.5435322777832</v>
      </c>
      <c r="I28">
        <v>0</v>
      </c>
      <c r="J28">
        <v>0</v>
      </c>
      <c r="K28">
        <v>1.80575120582471</v>
      </c>
      <c r="L28">
        <v>0</v>
      </c>
      <c r="M28">
        <v>0</v>
      </c>
      <c r="N28">
        <v>0</v>
      </c>
      <c r="O28">
        <v>3.9829056773302498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O28">
        <f t="shared" si="0"/>
        <v>28.33218916093816</v>
      </c>
    </row>
    <row r="29" spans="1:41" x14ac:dyDescent="0.25">
      <c r="A29" t="s">
        <v>46</v>
      </c>
      <c r="B29">
        <v>7.3212485363233104E-2</v>
      </c>
      <c r="C29">
        <v>3.6606242681616601E-2</v>
      </c>
      <c r="D29">
        <v>1.8320465944572599</v>
      </c>
      <c r="E29">
        <v>0.38359161057144803</v>
      </c>
      <c r="F29">
        <v>2.5288092057221701E-2</v>
      </c>
      <c r="G29">
        <v>3.4053121137375603E-2</v>
      </c>
      <c r="H29">
        <v>6.0707980368976102</v>
      </c>
      <c r="I29">
        <v>0.20750815102620801</v>
      </c>
      <c r="J29">
        <v>1.2670651070228099E-2</v>
      </c>
      <c r="K29">
        <v>1.32362559799829</v>
      </c>
      <c r="L29">
        <v>0</v>
      </c>
      <c r="M29">
        <v>0</v>
      </c>
      <c r="N29">
        <v>2.2702080758250399E-2</v>
      </c>
      <c r="O29">
        <v>0.89772726803137204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O29">
        <f t="shared" si="0"/>
        <v>10.919829932050115</v>
      </c>
    </row>
    <row r="30" spans="1:41" x14ac:dyDescent="0.25">
      <c r="A30" t="s">
        <v>47</v>
      </c>
      <c r="B30">
        <v>12.919413211591801</v>
      </c>
      <c r="C30">
        <v>5.5748945102840004</v>
      </c>
      <c r="D30">
        <v>2.94011643891087</v>
      </c>
      <c r="E30">
        <v>14.9904588334494</v>
      </c>
      <c r="F30">
        <v>0.99519487315675803</v>
      </c>
      <c r="G30">
        <v>0.44113878347691698</v>
      </c>
      <c r="H30">
        <v>42.792666124263398</v>
      </c>
      <c r="I30">
        <v>1.0537671653336</v>
      </c>
      <c r="J30">
        <v>0.120103218914053</v>
      </c>
      <c r="K30">
        <v>3.0331864863668598</v>
      </c>
      <c r="L30">
        <v>0.44333246437983398</v>
      </c>
      <c r="M30">
        <v>0.91277148662968499</v>
      </c>
      <c r="N30">
        <v>0.2367086155242</v>
      </c>
      <c r="O30">
        <v>7.9850487894494302</v>
      </c>
      <c r="P30">
        <v>1.545810556233E-2</v>
      </c>
      <c r="Q30">
        <v>0</v>
      </c>
      <c r="R30">
        <v>6.9326787193000297E-2</v>
      </c>
      <c r="S30">
        <v>8.3632314709016303E-2</v>
      </c>
      <c r="T30">
        <v>0</v>
      </c>
      <c r="U30">
        <v>0</v>
      </c>
      <c r="V30">
        <v>0</v>
      </c>
      <c r="W30">
        <v>0.19566467629833001</v>
      </c>
      <c r="X30">
        <v>9.8731338013238606E-2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2.3758191379356301E-2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3.6667487016426303E-2</v>
      </c>
      <c r="AL30">
        <v>0</v>
      </c>
      <c r="AM30">
        <v>0</v>
      </c>
      <c r="AO30">
        <f t="shared" si="0"/>
        <v>94.962039901902514</v>
      </c>
    </row>
    <row r="31" spans="1:41" x14ac:dyDescent="0.25">
      <c r="A31" t="s">
        <v>48</v>
      </c>
      <c r="B31">
        <v>14.460159693765799</v>
      </c>
      <c r="C31">
        <v>5.6834528478087698</v>
      </c>
      <c r="D31">
        <v>0.66392121260679504</v>
      </c>
      <c r="E31">
        <v>16.262400982023198</v>
      </c>
      <c r="F31">
        <v>1.4778041767030801</v>
      </c>
      <c r="G31">
        <v>0.86624105210855495</v>
      </c>
      <c r="H31">
        <v>45.838316218542502</v>
      </c>
      <c r="I31">
        <v>1.67726325815803</v>
      </c>
      <c r="J31">
        <v>0.28897223679571699</v>
      </c>
      <c r="K31">
        <v>0.62919345552372896</v>
      </c>
      <c r="L31">
        <v>0.45956739164695298</v>
      </c>
      <c r="M31">
        <v>1.15638354849314</v>
      </c>
      <c r="N31">
        <v>0.44805571660787302</v>
      </c>
      <c r="O31">
        <v>6.7159613095097299</v>
      </c>
      <c r="P31">
        <v>4.20046048439102E-2</v>
      </c>
      <c r="Q31">
        <v>5.5821178960335102E-2</v>
      </c>
      <c r="R31">
        <v>1.2276767133344999E-2</v>
      </c>
      <c r="S31">
        <v>0.26014522132719298</v>
      </c>
      <c r="T31">
        <v>0</v>
      </c>
      <c r="U31">
        <v>0.56571743124469998</v>
      </c>
      <c r="V31">
        <v>0</v>
      </c>
      <c r="W31">
        <v>0.31840304339162101</v>
      </c>
      <c r="X31">
        <v>0.24830286175358399</v>
      </c>
      <c r="Y31">
        <v>0</v>
      </c>
      <c r="Z31">
        <v>7.8253023098099395E-2</v>
      </c>
      <c r="AA31">
        <v>0</v>
      </c>
      <c r="AB31">
        <v>0</v>
      </c>
      <c r="AC31">
        <v>6.7863970781006894E-2</v>
      </c>
      <c r="AD31">
        <v>6.7574572184925893E-2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O31">
        <f t="shared" si="0"/>
        <v>98.344055775012592</v>
      </c>
    </row>
    <row r="32" spans="1:41" x14ac:dyDescent="0.25">
      <c r="A32" t="s">
        <v>49</v>
      </c>
      <c r="B32">
        <v>8.0415320900948402</v>
      </c>
      <c r="C32">
        <v>2.9605876703202401</v>
      </c>
      <c r="D32">
        <v>0</v>
      </c>
      <c r="E32">
        <v>9.6076458551826995</v>
      </c>
      <c r="F32">
        <v>0.58821610074279396</v>
      </c>
      <c r="G32">
        <v>0.64457658043730004</v>
      </c>
      <c r="H32">
        <v>70.043574442266902</v>
      </c>
      <c r="I32">
        <v>2.77420209796741</v>
      </c>
      <c r="J32">
        <v>0.21803381054436299</v>
      </c>
      <c r="K32">
        <v>0.270667571078472</v>
      </c>
      <c r="L32">
        <v>0.55560626520755096</v>
      </c>
      <c r="M32">
        <v>0.66744327511245305</v>
      </c>
      <c r="N32">
        <v>0.33205460204345699</v>
      </c>
      <c r="O32">
        <v>10.6940620401787</v>
      </c>
      <c r="P32">
        <v>0</v>
      </c>
      <c r="Q32">
        <v>0</v>
      </c>
      <c r="R32">
        <v>0</v>
      </c>
      <c r="S32">
        <v>8.8659309913333303E-2</v>
      </c>
      <c r="T32">
        <v>0</v>
      </c>
      <c r="U32">
        <v>0</v>
      </c>
      <c r="V32">
        <v>0</v>
      </c>
      <c r="W32">
        <v>8.87067466762618E-2</v>
      </c>
      <c r="X32">
        <v>8.8564588428383204E-2</v>
      </c>
      <c r="Y32">
        <v>0</v>
      </c>
      <c r="Z32">
        <v>0</v>
      </c>
      <c r="AA32">
        <v>0</v>
      </c>
      <c r="AB32">
        <v>0</v>
      </c>
      <c r="AC32">
        <v>4.43059619288972E-2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O32">
        <f t="shared" si="0"/>
        <v>107.70843900812406</v>
      </c>
    </row>
    <row r="33" spans="1:41" x14ac:dyDescent="0.25">
      <c r="A33" t="s">
        <v>50</v>
      </c>
      <c r="B33">
        <v>2.8723862576550898</v>
      </c>
      <c r="C33">
        <v>1.07456688724056</v>
      </c>
      <c r="D33">
        <v>0.26327913435633199</v>
      </c>
      <c r="E33">
        <v>3.4582664273962198</v>
      </c>
      <c r="F33">
        <v>0.39151709087002001</v>
      </c>
      <c r="G33">
        <v>0.54645929281763905</v>
      </c>
      <c r="H33">
        <v>28.7837130543626</v>
      </c>
      <c r="I33">
        <v>0.93311429182540395</v>
      </c>
      <c r="J33">
        <v>0</v>
      </c>
      <c r="K33">
        <v>0.48579246726394198</v>
      </c>
      <c r="L33">
        <v>0.13330624839351199</v>
      </c>
      <c r="M33">
        <v>0.64273886964693805</v>
      </c>
      <c r="N33">
        <v>0.31226245303865102</v>
      </c>
      <c r="O33">
        <v>5.6818470831142696</v>
      </c>
      <c r="P33">
        <v>0</v>
      </c>
      <c r="Q33">
        <v>9.4876993892900399E-2</v>
      </c>
      <c r="R33">
        <v>0.13126405018779999</v>
      </c>
      <c r="S33">
        <v>0.132665695144424</v>
      </c>
      <c r="T33">
        <v>5.2722861660408703E-2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0.26834000756534099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O33">
        <f t="shared" si="0"/>
        <v>46.259119166432058</v>
      </c>
    </row>
    <row r="34" spans="1:41" x14ac:dyDescent="0.25">
      <c r="A34" t="s">
        <v>51</v>
      </c>
      <c r="B34">
        <v>12.6105999042005</v>
      </c>
      <c r="C34">
        <v>2.98602992271273</v>
      </c>
      <c r="D34">
        <v>0</v>
      </c>
      <c r="E34">
        <v>12.8858502453838</v>
      </c>
      <c r="F34">
        <v>2.1463982836943698</v>
      </c>
      <c r="G34">
        <v>2.5678556909544898</v>
      </c>
      <c r="H34">
        <v>64.904392788512695</v>
      </c>
      <c r="I34">
        <v>1.1606766066895999</v>
      </c>
      <c r="J34">
        <v>0.30711222154911499</v>
      </c>
      <c r="K34">
        <v>0</v>
      </c>
      <c r="L34">
        <v>1.35650837017753</v>
      </c>
      <c r="M34">
        <v>1.42494502515832</v>
      </c>
      <c r="N34">
        <v>1.28392784547725</v>
      </c>
      <c r="O34">
        <v>9.8366813875683494</v>
      </c>
      <c r="P34">
        <v>0</v>
      </c>
      <c r="Q34">
        <v>0</v>
      </c>
      <c r="R34">
        <v>0</v>
      </c>
      <c r="S34">
        <v>0.30889964717717899</v>
      </c>
      <c r="T34">
        <v>0</v>
      </c>
      <c r="U34">
        <v>0</v>
      </c>
      <c r="V34">
        <v>0</v>
      </c>
      <c r="W34">
        <v>0</v>
      </c>
      <c r="X34">
        <v>0.20356357502261799</v>
      </c>
      <c r="Y34">
        <v>0</v>
      </c>
      <c r="Z34">
        <v>0.30889964717717899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O34">
        <f t="shared" si="0"/>
        <v>114.29234116145575</v>
      </c>
    </row>
    <row r="35" spans="1:41" x14ac:dyDescent="0.25">
      <c r="A35" t="s">
        <v>52</v>
      </c>
      <c r="B35">
        <v>9.0743912133785507</v>
      </c>
      <c r="C35">
        <v>4.2387400338165602</v>
      </c>
      <c r="D35">
        <v>0</v>
      </c>
      <c r="E35">
        <v>13.932584501385699</v>
      </c>
      <c r="F35">
        <v>0.93021016783784705</v>
      </c>
      <c r="G35">
        <v>0.39313354921259402</v>
      </c>
      <c r="H35">
        <v>66.333525959736903</v>
      </c>
      <c r="I35">
        <v>3.3391289093650798</v>
      </c>
      <c r="J35">
        <v>0.35106970707169899</v>
      </c>
      <c r="K35">
        <v>8.5288627877737902E-2</v>
      </c>
      <c r="L35">
        <v>0.26852877406516901</v>
      </c>
      <c r="M35">
        <v>0.66668174288762805</v>
      </c>
      <c r="N35">
        <v>0.25160547149606</v>
      </c>
      <c r="O35">
        <v>8.9602416116461399</v>
      </c>
      <c r="P35">
        <v>4.4256201136823499E-2</v>
      </c>
      <c r="Q35">
        <v>2.06620282706904E-2</v>
      </c>
      <c r="R35">
        <v>5.0661703932942698E-2</v>
      </c>
      <c r="S35">
        <v>0.123589539470981</v>
      </c>
      <c r="T35">
        <v>0</v>
      </c>
      <c r="U35">
        <v>0</v>
      </c>
      <c r="V35">
        <v>0</v>
      </c>
      <c r="W35">
        <v>0.126741307433616</v>
      </c>
      <c r="X35">
        <v>0.14267953247317999</v>
      </c>
      <c r="Y35">
        <v>0</v>
      </c>
      <c r="Z35">
        <v>5.2966945487563401E-2</v>
      </c>
      <c r="AA35">
        <v>0</v>
      </c>
      <c r="AB35">
        <v>0</v>
      </c>
      <c r="AC35">
        <v>0</v>
      </c>
      <c r="AD35">
        <v>3.5574814133438097E-2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O35">
        <f t="shared" si="0"/>
        <v>109.42226234211695</v>
      </c>
    </row>
    <row r="36" spans="1:41" x14ac:dyDescent="0.25">
      <c r="A36" t="s">
        <v>53</v>
      </c>
      <c r="B36">
        <v>6.3627610850683096</v>
      </c>
      <c r="C36">
        <v>3.2468935089461901</v>
      </c>
      <c r="D36">
        <v>0</v>
      </c>
      <c r="E36">
        <v>8.4681480079423999</v>
      </c>
      <c r="F36">
        <v>0.470669422313784</v>
      </c>
      <c r="G36">
        <v>0.37001991371439702</v>
      </c>
      <c r="H36">
        <v>55.130699478078498</v>
      </c>
      <c r="I36">
        <v>1.1132702642282699</v>
      </c>
      <c r="J36">
        <v>9.6054984145670097E-3</v>
      </c>
      <c r="K36">
        <v>0</v>
      </c>
      <c r="L36">
        <v>0.43224742865551602</v>
      </c>
      <c r="M36">
        <v>0.53273794979543698</v>
      </c>
      <c r="N36">
        <v>0.18931251399341301</v>
      </c>
      <c r="O36">
        <v>9.4982154953955504</v>
      </c>
      <c r="P36">
        <v>0</v>
      </c>
      <c r="Q36">
        <v>0</v>
      </c>
      <c r="R36">
        <v>4.62045862502325E-2</v>
      </c>
      <c r="S36">
        <v>9.6105539400483594E-2</v>
      </c>
      <c r="T36">
        <v>0</v>
      </c>
      <c r="U36">
        <v>0</v>
      </c>
      <c r="V36">
        <v>0</v>
      </c>
      <c r="W36">
        <v>0.13692594258451299</v>
      </c>
      <c r="X36">
        <v>0.13818418097582999</v>
      </c>
      <c r="Y36">
        <v>3.76884468237191E-2</v>
      </c>
      <c r="Z36">
        <v>0</v>
      </c>
      <c r="AA36">
        <v>0</v>
      </c>
      <c r="AB36">
        <v>0</v>
      </c>
      <c r="AC36">
        <v>2.93884964904912E-2</v>
      </c>
      <c r="AD36">
        <v>9.73350345740506E-2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2.1495058841779699E-2</v>
      </c>
      <c r="AM36">
        <v>0</v>
      </c>
      <c r="AO36">
        <f t="shared" si="0"/>
        <v>86.427907852487436</v>
      </c>
    </row>
    <row r="37" spans="1:41" x14ac:dyDescent="0.25">
      <c r="A37" t="s">
        <v>54</v>
      </c>
      <c r="B37">
        <v>15.9339039168685</v>
      </c>
      <c r="C37">
        <v>8.7871562294998</v>
      </c>
      <c r="D37">
        <v>0</v>
      </c>
      <c r="E37">
        <v>23.470317442913501</v>
      </c>
      <c r="F37">
        <v>1.74996800175655</v>
      </c>
      <c r="G37">
        <v>1.1305593979302899</v>
      </c>
      <c r="H37">
        <v>98.091177999233196</v>
      </c>
      <c r="I37">
        <v>3.5421197729006901</v>
      </c>
      <c r="J37">
        <v>0.56338934451981904</v>
      </c>
      <c r="K37">
        <v>0</v>
      </c>
      <c r="L37">
        <v>0.109453566063585</v>
      </c>
      <c r="M37">
        <v>0.91101927180952802</v>
      </c>
      <c r="N37">
        <v>0.56527969896514496</v>
      </c>
      <c r="O37">
        <v>13.559831109263</v>
      </c>
      <c r="P37">
        <v>0</v>
      </c>
      <c r="Q37">
        <v>0</v>
      </c>
      <c r="R37">
        <v>0</v>
      </c>
      <c r="S37">
        <v>0.18133386563931</v>
      </c>
      <c r="T37">
        <v>0</v>
      </c>
      <c r="U37">
        <v>0</v>
      </c>
      <c r="V37">
        <v>0</v>
      </c>
      <c r="W37">
        <v>0</v>
      </c>
      <c r="X37">
        <v>9.0523245128974306E-2</v>
      </c>
      <c r="Y37">
        <v>0.13263196828881399</v>
      </c>
      <c r="Z37">
        <v>4.5333466409827598E-2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O37">
        <f t="shared" si="0"/>
        <v>168.86399829719053</v>
      </c>
    </row>
    <row r="38" spans="1:41" x14ac:dyDescent="0.25">
      <c r="A38" t="s">
        <v>55</v>
      </c>
      <c r="B38">
        <v>3.2751900480455398</v>
      </c>
      <c r="C38">
        <v>1.25186806776058</v>
      </c>
      <c r="D38">
        <v>0.381810938003592</v>
      </c>
      <c r="E38">
        <v>2.81398170014009</v>
      </c>
      <c r="F38">
        <v>0.30816507211081401</v>
      </c>
      <c r="G38">
        <v>0.23291117490663399</v>
      </c>
      <c r="H38">
        <v>17.332441893449001</v>
      </c>
      <c r="I38">
        <v>0.79745586586294304</v>
      </c>
      <c r="J38">
        <v>6.2171084379738999E-2</v>
      </c>
      <c r="K38">
        <v>0.16413943369835099</v>
      </c>
      <c r="L38">
        <v>0.208739652191131</v>
      </c>
      <c r="M38">
        <v>0.23780127043437399</v>
      </c>
      <c r="N38">
        <v>0.126582160275345</v>
      </c>
      <c r="O38">
        <v>2.7082201007451698</v>
      </c>
      <c r="P38">
        <v>1.42497264776807E-2</v>
      </c>
      <c r="Q38">
        <v>1.3305626952534099E-2</v>
      </c>
      <c r="R38">
        <v>1.71451496236775E-2</v>
      </c>
      <c r="S38">
        <v>5.2100562434020101E-2</v>
      </c>
      <c r="T38">
        <v>0</v>
      </c>
      <c r="U38">
        <v>0</v>
      </c>
      <c r="V38">
        <v>0</v>
      </c>
      <c r="W38">
        <v>4.0026639887812E-2</v>
      </c>
      <c r="X38">
        <v>5.3542992180255398E-2</v>
      </c>
      <c r="Y38">
        <v>0</v>
      </c>
      <c r="Z38">
        <v>1.13696230308691E-2</v>
      </c>
      <c r="AA38">
        <v>0</v>
      </c>
      <c r="AB38">
        <v>0</v>
      </c>
      <c r="AC38">
        <v>2.2982446554376999E-2</v>
      </c>
      <c r="AD38">
        <v>6.2798741448397394E-2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O38">
        <f t="shared" si="0"/>
        <v>30.188999970592924</v>
      </c>
    </row>
    <row r="39" spans="1:41" x14ac:dyDescent="0.25">
      <c r="A39" t="s">
        <v>56</v>
      </c>
      <c r="B39">
        <v>13.0263217293398</v>
      </c>
      <c r="C39">
        <v>4.1454978417205304</v>
      </c>
      <c r="D39">
        <v>0</v>
      </c>
      <c r="E39">
        <v>12.215051612006899</v>
      </c>
      <c r="F39">
        <v>0.71503077062072395</v>
      </c>
      <c r="G39">
        <v>0.59534230232454999</v>
      </c>
      <c r="H39">
        <v>93.688862049794693</v>
      </c>
      <c r="I39">
        <v>1.55477731249882</v>
      </c>
      <c r="J39">
        <v>0.18987245292443</v>
      </c>
      <c r="K39">
        <v>0</v>
      </c>
      <c r="L39">
        <v>1.9431261624715099</v>
      </c>
      <c r="M39">
        <v>2.5254671308511498</v>
      </c>
      <c r="N39">
        <v>0.29767115116227499</v>
      </c>
      <c r="O39">
        <v>9.1766321951527505</v>
      </c>
      <c r="P39">
        <v>0</v>
      </c>
      <c r="Q39">
        <v>0</v>
      </c>
      <c r="R39">
        <v>0</v>
      </c>
      <c r="S39">
        <v>1.0177092096128</v>
      </c>
      <c r="T39">
        <v>0</v>
      </c>
      <c r="U39">
        <v>0</v>
      </c>
      <c r="V39">
        <v>0</v>
      </c>
      <c r="W39">
        <v>0.43429516003797802</v>
      </c>
      <c r="X39">
        <v>0.82033530229395801</v>
      </c>
      <c r="Y39">
        <v>0</v>
      </c>
      <c r="Z39">
        <v>0</v>
      </c>
      <c r="AA39">
        <v>0</v>
      </c>
      <c r="AB39">
        <v>0</v>
      </c>
      <c r="AC39">
        <v>0.19302007112798999</v>
      </c>
      <c r="AD39">
        <v>0.192402736145704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O39">
        <f t="shared" si="0"/>
        <v>142.73141519008658</v>
      </c>
    </row>
    <row r="40" spans="1:41" x14ac:dyDescent="0.25">
      <c r="A40" t="s">
        <v>57</v>
      </c>
      <c r="B40">
        <v>29.643652371867901</v>
      </c>
      <c r="C40">
        <v>8.4016211080405192</v>
      </c>
      <c r="D40">
        <v>0</v>
      </c>
      <c r="E40">
        <v>17.767615621503499</v>
      </c>
      <c r="F40">
        <v>4.5780640597916804</v>
      </c>
      <c r="G40">
        <v>0</v>
      </c>
      <c r="H40">
        <v>85.420792291496795</v>
      </c>
      <c r="I40">
        <v>3.9965781233259801</v>
      </c>
      <c r="J40">
        <v>0</v>
      </c>
      <c r="K40">
        <v>0</v>
      </c>
      <c r="L40">
        <v>1.90573558670514</v>
      </c>
      <c r="M40">
        <v>1.01120663784355</v>
      </c>
      <c r="N40">
        <v>0</v>
      </c>
      <c r="O40">
        <v>17.538917160820599</v>
      </c>
      <c r="P40">
        <v>0</v>
      </c>
      <c r="Q40">
        <v>0</v>
      </c>
      <c r="R40">
        <v>0.26732430798310802</v>
      </c>
      <c r="S40">
        <v>0</v>
      </c>
      <c r="T40">
        <v>0</v>
      </c>
      <c r="U40">
        <v>0</v>
      </c>
      <c r="V40">
        <v>0</v>
      </c>
      <c r="W40">
        <v>0.267466577439192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0.801120667919621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O40">
        <f t="shared" si="0"/>
        <v>171.60009451473758</v>
      </c>
    </row>
    <row r="41" spans="1:41" x14ac:dyDescent="0.25">
      <c r="A41" t="s">
        <v>58</v>
      </c>
      <c r="B41">
        <v>9.6070405309527693</v>
      </c>
      <c r="C41">
        <v>5.0513677484616597</v>
      </c>
      <c r="D41">
        <v>0</v>
      </c>
      <c r="E41">
        <v>12.5430854469979</v>
      </c>
      <c r="F41">
        <v>0.87380998056032699</v>
      </c>
      <c r="G41">
        <v>1.2507166667698699</v>
      </c>
      <c r="H41">
        <v>67.924922745629303</v>
      </c>
      <c r="I41">
        <v>1.5439140755874901</v>
      </c>
      <c r="J41">
        <v>0.196087645665357</v>
      </c>
      <c r="K41">
        <v>0.16798675728248899</v>
      </c>
      <c r="L41">
        <v>9.9989971676460093E-2</v>
      </c>
      <c r="M41">
        <v>0.78651958283406798</v>
      </c>
      <c r="N41">
        <v>0.61482994836684801</v>
      </c>
      <c r="O41">
        <v>11.2415298926045</v>
      </c>
      <c r="P41">
        <v>0</v>
      </c>
      <c r="Q41">
        <v>0</v>
      </c>
      <c r="R41">
        <v>0</v>
      </c>
      <c r="S41">
        <v>2.5037789791096401E-2</v>
      </c>
      <c r="T41">
        <v>0</v>
      </c>
      <c r="U41">
        <v>0</v>
      </c>
      <c r="V41">
        <v>0</v>
      </c>
      <c r="W41">
        <v>2.47979386914478E-2</v>
      </c>
      <c r="X41">
        <v>0.2214139077144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O41">
        <f t="shared" si="0"/>
        <v>112.17305062958602</v>
      </c>
    </row>
    <row r="42" spans="1:41" x14ac:dyDescent="0.25">
      <c r="A42" t="s">
        <v>59</v>
      </c>
      <c r="B42">
        <v>17.5690353110991</v>
      </c>
      <c r="C42">
        <v>6.9782666993642204</v>
      </c>
      <c r="D42">
        <v>3.7686235308477298E-2</v>
      </c>
      <c r="E42">
        <v>17.3922374533872</v>
      </c>
      <c r="F42">
        <v>2.1433273255138401</v>
      </c>
      <c r="G42">
        <v>1.0784266101021001</v>
      </c>
      <c r="H42">
        <v>56.8689162678413</v>
      </c>
      <c r="I42">
        <v>1.2832050738137</v>
      </c>
      <c r="J42">
        <v>0.169766478729166</v>
      </c>
      <c r="K42">
        <v>1.8675196809452298E-2</v>
      </c>
      <c r="L42">
        <v>0.47193674296487198</v>
      </c>
      <c r="M42">
        <v>1.2411944658973899</v>
      </c>
      <c r="N42">
        <v>0.53921330505105203</v>
      </c>
      <c r="O42">
        <v>9.0026167656978799</v>
      </c>
      <c r="P42">
        <v>0.17442767055677499</v>
      </c>
      <c r="Q42">
        <v>9.0831994389007895E-2</v>
      </c>
      <c r="R42">
        <v>3.1211419348563401E-2</v>
      </c>
      <c r="S42">
        <v>0.14120246400473099</v>
      </c>
      <c r="T42">
        <v>0</v>
      </c>
      <c r="U42">
        <v>0</v>
      </c>
      <c r="V42">
        <v>0</v>
      </c>
      <c r="W42">
        <v>0.12632393622238799</v>
      </c>
      <c r="X42">
        <v>4.7017202223797398E-2</v>
      </c>
      <c r="Y42">
        <v>0</v>
      </c>
      <c r="Z42">
        <v>6.2092559127300703E-2</v>
      </c>
      <c r="AA42">
        <v>0</v>
      </c>
      <c r="AB42">
        <v>0</v>
      </c>
      <c r="AC42">
        <v>4.7345993847739999E-2</v>
      </c>
      <c r="AD42">
        <v>1.5638984108555201E-2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1.5705960485893799E-2</v>
      </c>
      <c r="AL42">
        <v>0</v>
      </c>
      <c r="AM42">
        <v>0</v>
      </c>
      <c r="AO42">
        <f t="shared" si="0"/>
        <v>115.54630211589451</v>
      </c>
    </row>
    <row r="43" spans="1:41" x14ac:dyDescent="0.25">
      <c r="A43" t="s">
        <v>60</v>
      </c>
      <c r="B43">
        <v>10.9000753623347</v>
      </c>
      <c r="C43">
        <v>4.6269707660522901</v>
      </c>
      <c r="D43">
        <v>0</v>
      </c>
      <c r="E43">
        <v>14.0136315699911</v>
      </c>
      <c r="F43">
        <v>0.93476571277599296</v>
      </c>
      <c r="G43">
        <v>0.56907287218867497</v>
      </c>
      <c r="H43">
        <v>88.630948039419494</v>
      </c>
      <c r="I43">
        <v>3.47743670960255</v>
      </c>
      <c r="J43">
        <v>0.115496402351334</v>
      </c>
      <c r="K43">
        <v>6.5215443822738098E-2</v>
      </c>
      <c r="L43">
        <v>0.639491245252092</v>
      </c>
      <c r="M43">
        <v>0.88389154939567205</v>
      </c>
      <c r="N43">
        <v>0.31040338483018598</v>
      </c>
      <c r="O43">
        <v>11.6288985607538</v>
      </c>
      <c r="P43">
        <v>0.13053428113548499</v>
      </c>
      <c r="Q43">
        <v>0.108759708170841</v>
      </c>
      <c r="R43">
        <v>0</v>
      </c>
      <c r="S43">
        <v>0.117915499930121</v>
      </c>
      <c r="T43">
        <v>0</v>
      </c>
      <c r="U43">
        <v>0.25319779671980203</v>
      </c>
      <c r="V43">
        <v>0</v>
      </c>
      <c r="W43">
        <v>0.14180322553491001</v>
      </c>
      <c r="X43">
        <v>0.35204488648297999</v>
      </c>
      <c r="Y43">
        <v>0</v>
      </c>
      <c r="Z43">
        <v>0</v>
      </c>
      <c r="AA43">
        <v>0</v>
      </c>
      <c r="AB43">
        <v>0</v>
      </c>
      <c r="AC43">
        <v>7.0446629156112897E-2</v>
      </c>
      <c r="AD43">
        <v>7.0221320107639207E-2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O43">
        <f t="shared" si="0"/>
        <v>138.04122096600855</v>
      </c>
    </row>
    <row r="44" spans="1:41" x14ac:dyDescent="0.25">
      <c r="A44" t="s">
        <v>84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14.3771350517044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10.2122145262207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O44">
        <f t="shared" si="0"/>
        <v>24.589349577925098</v>
      </c>
    </row>
    <row r="45" spans="1:41" x14ac:dyDescent="0.25">
      <c r="A45" t="s">
        <v>61</v>
      </c>
      <c r="B45">
        <v>12.312300279982701</v>
      </c>
      <c r="C45">
        <v>5.2454770423594796</v>
      </c>
      <c r="D45">
        <v>0</v>
      </c>
      <c r="E45">
        <v>29.634296058501601</v>
      </c>
      <c r="F45">
        <v>1.53070623777926</v>
      </c>
      <c r="G45">
        <v>0.54218094468622902</v>
      </c>
      <c r="H45">
        <v>54.1126140496674</v>
      </c>
      <c r="I45">
        <v>0.953038406746338</v>
      </c>
      <c r="J45">
        <v>0</v>
      </c>
      <c r="K45">
        <v>0</v>
      </c>
      <c r="L45">
        <v>0</v>
      </c>
      <c r="M45">
        <v>0.604893777404931</v>
      </c>
      <c r="N45">
        <v>0.27109047234311501</v>
      </c>
      <c r="O45">
        <v>9.6869193912657607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0.45922350903040698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O45">
        <f t="shared" si="0"/>
        <v>115.35274016976723</v>
      </c>
    </row>
    <row r="46" spans="1:41" x14ac:dyDescent="0.25">
      <c r="A46" t="s">
        <v>62</v>
      </c>
      <c r="B46">
        <v>16.024881483738199</v>
      </c>
      <c r="C46">
        <v>5.6203207522676104</v>
      </c>
      <c r="D46">
        <v>0</v>
      </c>
      <c r="E46">
        <v>13.521987829422599</v>
      </c>
      <c r="F46">
        <v>2.1377338096907801</v>
      </c>
      <c r="G46">
        <v>0.43209326788918401</v>
      </c>
      <c r="H46">
        <v>73.973452495412005</v>
      </c>
      <c r="I46">
        <v>1.9262645261782501</v>
      </c>
      <c r="J46">
        <v>9.6465219827548507E-2</v>
      </c>
      <c r="K46">
        <v>0</v>
      </c>
      <c r="L46">
        <v>0.202294961822581</v>
      </c>
      <c r="M46">
        <v>0.469003536808618</v>
      </c>
      <c r="N46">
        <v>0.25925596073350998</v>
      </c>
      <c r="O46">
        <v>8.7980183699711496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0.245160939695414</v>
      </c>
      <c r="X46">
        <v>0.490321879390828</v>
      </c>
      <c r="Y46">
        <v>0</v>
      </c>
      <c r="Z46">
        <v>0.14553998642235699</v>
      </c>
      <c r="AA46">
        <v>0</v>
      </c>
      <c r="AB46">
        <v>0</v>
      </c>
      <c r="AC46">
        <v>0.245160939695414</v>
      </c>
      <c r="AD46">
        <v>0.24437684287336001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9.4137773558608695E-2</v>
      </c>
      <c r="AK46">
        <v>0</v>
      </c>
      <c r="AL46">
        <v>0</v>
      </c>
      <c r="AM46">
        <v>9.4234523582821E-2</v>
      </c>
      <c r="AO46">
        <f t="shared" si="0"/>
        <v>125.02070509898086</v>
      </c>
    </row>
    <row r="47" spans="1:41" x14ac:dyDescent="0.25">
      <c r="A47" t="s">
        <v>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9.1731952164480592</v>
      </c>
      <c r="I47">
        <v>0.29314238450323699</v>
      </c>
      <c r="J47">
        <v>0</v>
      </c>
      <c r="K47">
        <v>0</v>
      </c>
      <c r="L47">
        <v>0</v>
      </c>
      <c r="M47">
        <v>0</v>
      </c>
      <c r="N47">
        <v>0</v>
      </c>
      <c r="O47">
        <v>0.93768279430923995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O47">
        <f t="shared" si="0"/>
        <v>10.404020395260536</v>
      </c>
    </row>
    <row r="48" spans="1:41" x14ac:dyDescent="0.25">
      <c r="A48" t="s">
        <v>64</v>
      </c>
      <c r="B48">
        <v>11.475495813609401</v>
      </c>
      <c r="C48">
        <v>4.7729932111338096</v>
      </c>
      <c r="D48">
        <v>0</v>
      </c>
      <c r="E48">
        <v>10.6550188051127</v>
      </c>
      <c r="F48">
        <v>1.5321564655638999</v>
      </c>
      <c r="G48">
        <v>0.50836552536687496</v>
      </c>
      <c r="H48">
        <v>36.1385178449124</v>
      </c>
      <c r="I48">
        <v>0.428927095359248</v>
      </c>
      <c r="J48">
        <v>0.36885248245056801</v>
      </c>
      <c r="K48">
        <v>0</v>
      </c>
      <c r="L48">
        <v>0.248052243317746</v>
      </c>
      <c r="M48">
        <v>0.689738903343036</v>
      </c>
      <c r="N48">
        <v>0.25418276268343698</v>
      </c>
      <c r="O48">
        <v>5.3810220772142197</v>
      </c>
      <c r="P48">
        <v>0</v>
      </c>
      <c r="Q48">
        <v>0</v>
      </c>
      <c r="R48">
        <v>0.24729406020011599</v>
      </c>
      <c r="S48">
        <v>8.5842305954523204E-2</v>
      </c>
      <c r="T48">
        <v>0</v>
      </c>
      <c r="U48">
        <v>0</v>
      </c>
      <c r="V48">
        <v>0</v>
      </c>
      <c r="W48">
        <v>0.14421813433536201</v>
      </c>
      <c r="X48">
        <v>0.259453896404505</v>
      </c>
      <c r="Y48">
        <v>0</v>
      </c>
      <c r="Z48">
        <v>0</v>
      </c>
      <c r="AA48">
        <v>0</v>
      </c>
      <c r="AB48">
        <v>0</v>
      </c>
      <c r="AC48">
        <v>8.6530880601217205E-2</v>
      </c>
      <c r="AD48">
        <v>8.6254129383942502E-2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O48">
        <f t="shared" si="0"/>
        <v>73.36291663694702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R47"/>
  <sheetViews>
    <sheetView workbookViewId="0"/>
  </sheetViews>
  <sheetFormatPr defaultRowHeight="15" x14ac:dyDescent="0.25"/>
  <sheetData>
    <row r="1" spans="1:18" x14ac:dyDescent="0.25">
      <c r="A1" t="s">
        <v>0</v>
      </c>
      <c r="B1" t="s">
        <v>197</v>
      </c>
      <c r="C1" t="s">
        <v>198</v>
      </c>
      <c r="D1" t="s">
        <v>73</v>
      </c>
      <c r="E1" t="s">
        <v>199</v>
      </c>
      <c r="F1" t="s">
        <v>200</v>
      </c>
      <c r="G1" t="s">
        <v>201</v>
      </c>
      <c r="H1" t="s">
        <v>202</v>
      </c>
      <c r="I1" t="s">
        <v>203</v>
      </c>
      <c r="J1" t="s">
        <v>204</v>
      </c>
      <c r="K1" t="s">
        <v>80</v>
      </c>
      <c r="L1" t="s">
        <v>205</v>
      </c>
      <c r="M1" t="s">
        <v>206</v>
      </c>
      <c r="N1" t="s">
        <v>207</v>
      </c>
      <c r="O1" t="s">
        <v>208</v>
      </c>
      <c r="P1" t="s">
        <v>209</v>
      </c>
      <c r="R1" t="s">
        <v>529</v>
      </c>
    </row>
    <row r="2" spans="1:18" x14ac:dyDescent="0.25">
      <c r="A2" t="s">
        <v>826</v>
      </c>
      <c r="B2">
        <v>0.118207273663</v>
      </c>
      <c r="C2">
        <v>2.7831722114833299E-2</v>
      </c>
      <c r="D2">
        <v>8.7041613776022899E-3</v>
      </c>
      <c r="E2">
        <v>0.14598420808981599</v>
      </c>
      <c r="F2">
        <v>0.44873299655915799</v>
      </c>
      <c r="G2">
        <v>1.2993267258279799</v>
      </c>
      <c r="H2">
        <v>0.117730150459517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R2">
        <f>SUM(B2:P2)</f>
        <v>2.1665172380919064</v>
      </c>
    </row>
    <row r="3" spans="1:18" x14ac:dyDescent="0.25">
      <c r="A3" t="s">
        <v>828</v>
      </c>
      <c r="B3">
        <v>0.20964972383349001</v>
      </c>
      <c r="C3">
        <v>8.4467415423508108E-3</v>
      </c>
      <c r="D3">
        <v>0</v>
      </c>
      <c r="E3">
        <v>0.171065540425267</v>
      </c>
      <c r="F3">
        <v>2.9212730749545598E-2</v>
      </c>
      <c r="G3">
        <v>0.343643023758333</v>
      </c>
      <c r="H3">
        <v>3.7415320171831801E-2</v>
      </c>
      <c r="I3">
        <v>9.95192609392276E-3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R3">
        <f t="shared" ref="R3:R47" si="0">SUM(B3:P3)</f>
        <v>0.80938500657474099</v>
      </c>
    </row>
    <row r="4" spans="1:18" x14ac:dyDescent="0.25">
      <c r="A4" t="s">
        <v>829</v>
      </c>
      <c r="B4">
        <v>1.48601203750739</v>
      </c>
      <c r="C4">
        <v>0.36062407918161699</v>
      </c>
      <c r="D4">
        <v>6.9030000394473504E-2</v>
      </c>
      <c r="E4">
        <v>0.28097960881629003</v>
      </c>
      <c r="F4">
        <v>6.5657009642258304E-2</v>
      </c>
      <c r="G4">
        <v>1.1737559435495599</v>
      </c>
      <c r="H4">
        <v>0</v>
      </c>
      <c r="I4">
        <v>7.7547134771503004E-2</v>
      </c>
      <c r="J4">
        <v>5.7516509553771598E-2</v>
      </c>
      <c r="K4">
        <v>4.2939322559427298E-2</v>
      </c>
      <c r="L4">
        <v>0</v>
      </c>
      <c r="M4">
        <v>0</v>
      </c>
      <c r="N4">
        <v>0</v>
      </c>
      <c r="O4">
        <v>0</v>
      </c>
      <c r="P4">
        <v>0</v>
      </c>
      <c r="R4">
        <f t="shared" si="0"/>
        <v>3.6140616459762911</v>
      </c>
    </row>
    <row r="5" spans="1:18" x14ac:dyDescent="0.25">
      <c r="A5" t="s">
        <v>830</v>
      </c>
      <c r="B5">
        <v>1.68447367013445</v>
      </c>
      <c r="C5">
        <v>0.42343027904258101</v>
      </c>
      <c r="D5">
        <v>4.6627502046159702E-2</v>
      </c>
      <c r="E5">
        <v>0.74183736414805701</v>
      </c>
      <c r="F5">
        <v>0.160707710704039</v>
      </c>
      <c r="G5">
        <v>1.15799003184087</v>
      </c>
      <c r="H5">
        <v>3.79138137910126E-2</v>
      </c>
      <c r="I5">
        <v>0.150014932836809</v>
      </c>
      <c r="J5">
        <v>0</v>
      </c>
      <c r="K5">
        <v>0.105072442627434</v>
      </c>
      <c r="L5">
        <v>7.12255773552916E-2</v>
      </c>
      <c r="M5">
        <v>0</v>
      </c>
      <c r="N5">
        <v>0</v>
      </c>
      <c r="O5">
        <v>0</v>
      </c>
      <c r="P5">
        <v>0</v>
      </c>
      <c r="R5">
        <f t="shared" si="0"/>
        <v>4.5792933245267049</v>
      </c>
    </row>
    <row r="6" spans="1:18" x14ac:dyDescent="0.25">
      <c r="A6" t="s">
        <v>831</v>
      </c>
      <c r="B6">
        <v>0.84103964809334297</v>
      </c>
      <c r="C6">
        <v>0.77833707150520703</v>
      </c>
      <c r="D6">
        <v>0.13643521442032799</v>
      </c>
      <c r="E6">
        <v>0.33727411724336098</v>
      </c>
      <c r="F6">
        <v>0.122372812934022</v>
      </c>
      <c r="G6">
        <v>1.7745100233294699</v>
      </c>
      <c r="H6">
        <v>0</v>
      </c>
      <c r="I6">
        <v>0.19068717914788899</v>
      </c>
      <c r="J6">
        <v>5.14778622674485E-2</v>
      </c>
      <c r="K6">
        <v>0.106812693159803</v>
      </c>
      <c r="L6">
        <v>1.73675700896091E-2</v>
      </c>
      <c r="M6">
        <v>3.3819395574493399E-2</v>
      </c>
      <c r="N6">
        <v>5.11944978879946E-2</v>
      </c>
      <c r="O6">
        <v>1.81469927472892E-2</v>
      </c>
      <c r="P6">
        <v>0</v>
      </c>
      <c r="R6">
        <f t="shared" si="0"/>
        <v>4.4594750784002581</v>
      </c>
    </row>
    <row r="7" spans="1:18" x14ac:dyDescent="0.25">
      <c r="A7" t="s">
        <v>832</v>
      </c>
      <c r="B7">
        <v>0.95521506464316497</v>
      </c>
      <c r="C7">
        <v>1.18401390861323</v>
      </c>
      <c r="D7">
        <v>0.19669234042841399</v>
      </c>
      <c r="E7">
        <v>0.60857006914252498</v>
      </c>
      <c r="F7">
        <v>0.63510921501490603</v>
      </c>
      <c r="G7">
        <v>2.70359245118369</v>
      </c>
      <c r="H7">
        <v>0</v>
      </c>
      <c r="I7">
        <v>0.10980050123096601</v>
      </c>
      <c r="J7">
        <v>0</v>
      </c>
      <c r="K7">
        <v>0.18006425173172799</v>
      </c>
      <c r="L7">
        <v>1.40838878212923E-2</v>
      </c>
      <c r="M7">
        <v>1.3712585324185501E-2</v>
      </c>
      <c r="N7">
        <v>0</v>
      </c>
      <c r="O7">
        <v>0</v>
      </c>
      <c r="P7">
        <v>0</v>
      </c>
      <c r="R7">
        <f t="shared" si="0"/>
        <v>6.6008542751341013</v>
      </c>
    </row>
    <row r="8" spans="1:18" x14ac:dyDescent="0.25">
      <c r="A8" t="s">
        <v>833</v>
      </c>
      <c r="B8">
        <v>0.22178840192785099</v>
      </c>
      <c r="C8">
        <v>0.73185819576290501</v>
      </c>
      <c r="D8">
        <v>6.0779421473708302E-2</v>
      </c>
      <c r="E8">
        <v>0</v>
      </c>
      <c r="F8">
        <v>0.64348349355883805</v>
      </c>
      <c r="G8">
        <v>7.4322256962045001</v>
      </c>
      <c r="H8">
        <v>0.41389498064108998</v>
      </c>
      <c r="I8">
        <v>0.55378477832851503</v>
      </c>
      <c r="J8">
        <v>0</v>
      </c>
      <c r="K8">
        <v>6.1178302008400402E-2</v>
      </c>
      <c r="L8">
        <v>0</v>
      </c>
      <c r="M8">
        <v>3.38983409764727E-2</v>
      </c>
      <c r="N8">
        <v>0</v>
      </c>
      <c r="O8">
        <v>0</v>
      </c>
      <c r="P8">
        <v>0</v>
      </c>
      <c r="R8">
        <f t="shared" si="0"/>
        <v>10.15289161088228</v>
      </c>
    </row>
    <row r="9" spans="1:18" x14ac:dyDescent="0.25">
      <c r="A9" t="s">
        <v>834</v>
      </c>
      <c r="B9">
        <v>0.64742910963626499</v>
      </c>
      <c r="C9">
        <v>0.59720065592122795</v>
      </c>
      <c r="D9">
        <v>0.735335947179379</v>
      </c>
      <c r="E9">
        <v>0.173684686068588</v>
      </c>
      <c r="F9">
        <v>1.6280406723127301</v>
      </c>
      <c r="G9">
        <v>9.4569134458253092</v>
      </c>
      <c r="H9">
        <v>0.31515620836380798</v>
      </c>
      <c r="I9">
        <v>0.21021836141404901</v>
      </c>
      <c r="J9">
        <v>0.164621443436925</v>
      </c>
      <c r="K9">
        <v>7.1169401715553304E-2</v>
      </c>
      <c r="L9">
        <v>0.113405883256548</v>
      </c>
      <c r="M9">
        <v>4.7321182195232403E-2</v>
      </c>
      <c r="N9">
        <v>9.8492526801808297E-2</v>
      </c>
      <c r="O9">
        <v>0</v>
      </c>
      <c r="P9">
        <v>0</v>
      </c>
      <c r="R9">
        <f t="shared" si="0"/>
        <v>14.25898952412742</v>
      </c>
    </row>
    <row r="10" spans="1:18" x14ac:dyDescent="0.25">
      <c r="A10" t="s">
        <v>835</v>
      </c>
      <c r="B10">
        <v>0.96015145048556005</v>
      </c>
      <c r="C10">
        <v>0.77570977847586198</v>
      </c>
      <c r="D10">
        <v>0.33607494229035001</v>
      </c>
      <c r="E10">
        <v>0.51530338037643397</v>
      </c>
      <c r="F10">
        <v>5.60379043973247E-2</v>
      </c>
      <c r="G10">
        <v>1.00587786197408</v>
      </c>
      <c r="H10">
        <v>0</v>
      </c>
      <c r="I10">
        <v>0.106264470560853</v>
      </c>
      <c r="J10">
        <v>2.5144683301530201E-2</v>
      </c>
      <c r="K10">
        <v>5.5899993229816897E-2</v>
      </c>
      <c r="L10">
        <v>3.8174841314928203E-2</v>
      </c>
      <c r="M10">
        <v>1.2389471226754E-2</v>
      </c>
      <c r="N10">
        <v>2.5006272200787799E-2</v>
      </c>
      <c r="O10">
        <v>0</v>
      </c>
      <c r="P10">
        <v>0</v>
      </c>
      <c r="R10">
        <f t="shared" si="0"/>
        <v>3.9120350498342811</v>
      </c>
    </row>
    <row r="11" spans="1:18" x14ac:dyDescent="0.25">
      <c r="A11" t="s">
        <v>836</v>
      </c>
      <c r="B11">
        <v>0.80606158915008397</v>
      </c>
      <c r="C11">
        <v>0.52658999008558505</v>
      </c>
      <c r="D11">
        <v>0.162960155459551</v>
      </c>
      <c r="E11">
        <v>0.64285786802864897</v>
      </c>
      <c r="F11">
        <v>1.09933678827225</v>
      </c>
      <c r="G11">
        <v>2.88368013702285</v>
      </c>
      <c r="H11">
        <v>0</v>
      </c>
      <c r="I11">
        <v>0.121953454522093</v>
      </c>
      <c r="J11">
        <v>0</v>
      </c>
      <c r="K11">
        <v>3.5195802170878303E-2</v>
      </c>
      <c r="L11">
        <v>0</v>
      </c>
      <c r="M11">
        <v>1.74219220745848E-2</v>
      </c>
      <c r="N11">
        <v>0</v>
      </c>
      <c r="O11">
        <v>0</v>
      </c>
      <c r="P11">
        <v>0</v>
      </c>
      <c r="R11">
        <f t="shared" si="0"/>
        <v>6.2960577067865247</v>
      </c>
    </row>
    <row r="12" spans="1:18" x14ac:dyDescent="0.25">
      <c r="A12" t="s">
        <v>29</v>
      </c>
      <c r="B12">
        <v>0.18115588332760399</v>
      </c>
      <c r="C12">
        <v>0.12251986502357499</v>
      </c>
      <c r="D12">
        <v>4.0706817420220698E-2</v>
      </c>
      <c r="E12">
        <v>1.1847074234964601E-2</v>
      </c>
      <c r="F12">
        <v>7.0775476684671199E-2</v>
      </c>
      <c r="G12">
        <v>1.1747531908059301</v>
      </c>
      <c r="H12">
        <v>0</v>
      </c>
      <c r="I12">
        <v>4.6549175186030599E-2</v>
      </c>
      <c r="J12">
        <v>0.50227605096077299</v>
      </c>
      <c r="K12">
        <v>1.0243491586261399E-2</v>
      </c>
      <c r="L12">
        <v>0</v>
      </c>
      <c r="M12">
        <v>0</v>
      </c>
      <c r="N12">
        <v>0.30574966316485602</v>
      </c>
      <c r="O12">
        <v>0</v>
      </c>
      <c r="P12">
        <v>8.4944328188113594E-2</v>
      </c>
      <c r="R12">
        <f t="shared" si="0"/>
        <v>2.5515210165830005</v>
      </c>
    </row>
    <row r="13" spans="1:18" x14ac:dyDescent="0.25">
      <c r="A13" t="s">
        <v>30</v>
      </c>
      <c r="B13">
        <v>9.4012408892472102E-2</v>
      </c>
      <c r="C13">
        <v>7.0489166907380496E-2</v>
      </c>
      <c r="D13">
        <v>2.1041273252567601E-2</v>
      </c>
      <c r="E13">
        <v>3.3448437698934602E-2</v>
      </c>
      <c r="F13">
        <v>0.14002764844204099</v>
      </c>
      <c r="G13">
        <v>0.54852968004903602</v>
      </c>
      <c r="H13">
        <v>0</v>
      </c>
      <c r="I13">
        <v>7.4850644022668805E-2</v>
      </c>
      <c r="J13">
        <v>0</v>
      </c>
      <c r="K13">
        <v>0</v>
      </c>
      <c r="L13">
        <v>0</v>
      </c>
      <c r="M13">
        <v>1.06832282832355E-2</v>
      </c>
      <c r="N13">
        <v>0</v>
      </c>
      <c r="O13">
        <v>0</v>
      </c>
      <c r="P13">
        <v>0</v>
      </c>
      <c r="R13">
        <f t="shared" si="0"/>
        <v>0.99308248754833617</v>
      </c>
    </row>
    <row r="14" spans="1:18" x14ac:dyDescent="0.25">
      <c r="A14" t="s">
        <v>31</v>
      </c>
      <c r="B14">
        <v>1.3160159989831199</v>
      </c>
      <c r="C14">
        <v>0.70322649576350205</v>
      </c>
      <c r="D14">
        <v>0.147154888605419</v>
      </c>
      <c r="E14">
        <v>0.61930164658029396</v>
      </c>
      <c r="F14">
        <v>1.34199593417013</v>
      </c>
      <c r="G14">
        <v>6.8435637146218502</v>
      </c>
      <c r="H14">
        <v>3.7164117275348102E-2</v>
      </c>
      <c r="I14">
        <v>0.18033617295358201</v>
      </c>
      <c r="J14">
        <v>0.27029734771908698</v>
      </c>
      <c r="K14">
        <v>7.0233015016222505E-2</v>
      </c>
      <c r="L14">
        <v>4.0807658184695901E-2</v>
      </c>
      <c r="M14">
        <v>1.9865909961731501E-2</v>
      </c>
      <c r="N14">
        <v>3.1457534968192903E-2</v>
      </c>
      <c r="O14">
        <v>0</v>
      </c>
      <c r="P14">
        <v>0</v>
      </c>
      <c r="R14">
        <f t="shared" si="0"/>
        <v>11.621420434803174</v>
      </c>
    </row>
    <row r="15" spans="1:18" x14ac:dyDescent="0.25">
      <c r="A15" t="s">
        <v>32</v>
      </c>
      <c r="B15">
        <v>1.03548085198541</v>
      </c>
      <c r="C15">
        <v>0.76384563519093596</v>
      </c>
      <c r="D15">
        <v>0.46110263334430901</v>
      </c>
      <c r="E15">
        <v>0.27463493412683199</v>
      </c>
      <c r="F15">
        <v>0.39798151315721397</v>
      </c>
      <c r="G15">
        <v>3.38302526466506</v>
      </c>
      <c r="H15">
        <v>9.7193056516303403E-2</v>
      </c>
      <c r="I15">
        <v>0.20334333676382499</v>
      </c>
      <c r="J15">
        <v>0.200304624561668</v>
      </c>
      <c r="K15">
        <v>0.151111682003711</v>
      </c>
      <c r="L15">
        <v>6.1426283967761799E-2</v>
      </c>
      <c r="M15">
        <v>3.5884118252439701E-2</v>
      </c>
      <c r="N15">
        <v>8.83901825156065E-2</v>
      </c>
      <c r="O15">
        <v>0</v>
      </c>
      <c r="P15">
        <v>0</v>
      </c>
      <c r="R15">
        <f t="shared" si="0"/>
        <v>7.1537241170510768</v>
      </c>
    </row>
    <row r="16" spans="1:18" x14ac:dyDescent="0.25">
      <c r="A16" t="s">
        <v>33</v>
      </c>
      <c r="B16">
        <v>0.45322460007722698</v>
      </c>
      <c r="C16">
        <v>0.23361773578703199</v>
      </c>
      <c r="D16">
        <v>0</v>
      </c>
      <c r="E16">
        <v>0.13610267094856399</v>
      </c>
      <c r="F16">
        <v>6.7547251507805994E-2</v>
      </c>
      <c r="G16">
        <v>3.6287673738392998</v>
      </c>
      <c r="H16">
        <v>0</v>
      </c>
      <c r="I16">
        <v>0</v>
      </c>
      <c r="J16">
        <v>0.39043725300658599</v>
      </c>
      <c r="K16">
        <v>0</v>
      </c>
      <c r="L16">
        <v>0</v>
      </c>
      <c r="M16">
        <v>0</v>
      </c>
      <c r="N16">
        <v>0.218783084298316</v>
      </c>
      <c r="O16">
        <v>0</v>
      </c>
      <c r="P16">
        <v>0</v>
      </c>
      <c r="R16">
        <f t="shared" si="0"/>
        <v>5.1284799694648306</v>
      </c>
    </row>
    <row r="17" spans="1:18" x14ac:dyDescent="0.25">
      <c r="A17" t="s">
        <v>34</v>
      </c>
      <c r="B17">
        <v>1.1076111360588301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R17">
        <f t="shared" si="0"/>
        <v>1.1076111360588301</v>
      </c>
    </row>
    <row r="18" spans="1:18" x14ac:dyDescent="0.25">
      <c r="A18" t="s">
        <v>35</v>
      </c>
      <c r="B18">
        <v>0.24644103965481001</v>
      </c>
      <c r="C18">
        <v>0</v>
      </c>
      <c r="D18">
        <v>0</v>
      </c>
      <c r="E18">
        <v>0.24644103965481001</v>
      </c>
      <c r="F18">
        <v>0.82631452217872203</v>
      </c>
      <c r="G18">
        <v>5.7601837413221304</v>
      </c>
      <c r="H18">
        <v>0.305556180008144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R18">
        <f t="shared" si="0"/>
        <v>7.3849365228186157</v>
      </c>
    </row>
    <row r="19" spans="1:18" x14ac:dyDescent="0.25">
      <c r="A19" t="s">
        <v>36</v>
      </c>
      <c r="B19">
        <v>1.3386483705335599</v>
      </c>
      <c r="C19">
        <v>0.63708906116889796</v>
      </c>
      <c r="D19">
        <v>0.21628076569561699</v>
      </c>
      <c r="E19">
        <v>0.70412609834691797</v>
      </c>
      <c r="F19">
        <v>0.106914499965323</v>
      </c>
      <c r="G19">
        <v>1.5590484077595499</v>
      </c>
      <c r="H19">
        <v>2.2206425741199801E-2</v>
      </c>
      <c r="I19">
        <v>0.10012087310977701</v>
      </c>
      <c r="J19">
        <v>2.0301261909159599E-2</v>
      </c>
      <c r="K19">
        <v>2.7079451898518101E-2</v>
      </c>
      <c r="L19">
        <v>1.9474838857990302E-2</v>
      </c>
      <c r="M19">
        <v>0</v>
      </c>
      <c r="N19">
        <v>2.01895118436046E-2</v>
      </c>
      <c r="O19">
        <v>0</v>
      </c>
      <c r="P19">
        <v>0</v>
      </c>
      <c r="R19">
        <f t="shared" si="0"/>
        <v>4.7714795668301155</v>
      </c>
    </row>
    <row r="20" spans="1:18" x14ac:dyDescent="0.25">
      <c r="A20" t="s">
        <v>37</v>
      </c>
      <c r="B20">
        <v>1.53650361794838</v>
      </c>
      <c r="C20">
        <v>0.52540042688330602</v>
      </c>
      <c r="D20">
        <v>0.25912337365577698</v>
      </c>
      <c r="E20">
        <v>0.52238953618483497</v>
      </c>
      <c r="F20">
        <v>0.13543472344000901</v>
      </c>
      <c r="G20">
        <v>1.15186927840299</v>
      </c>
      <c r="H20">
        <v>0</v>
      </c>
      <c r="I20">
        <v>0.17288746492204299</v>
      </c>
      <c r="J20">
        <v>3.6655843736044601E-2</v>
      </c>
      <c r="K20">
        <v>2.33601061091047E-2</v>
      </c>
      <c r="L20">
        <v>1.18763564672339E-2</v>
      </c>
      <c r="M20">
        <v>1.1563252524006799E-2</v>
      </c>
      <c r="N20">
        <v>2.3338674819096301E-2</v>
      </c>
      <c r="O20">
        <v>1.2301332472347701E-2</v>
      </c>
      <c r="P20">
        <v>0</v>
      </c>
      <c r="R20">
        <f t="shared" si="0"/>
        <v>4.4227039875651739</v>
      </c>
    </row>
    <row r="21" spans="1:18" x14ac:dyDescent="0.25">
      <c r="A21" t="s">
        <v>38</v>
      </c>
      <c r="B21">
        <v>0.66245160503713796</v>
      </c>
      <c r="C21">
        <v>0</v>
      </c>
      <c r="D21">
        <v>0</v>
      </c>
      <c r="E21">
        <v>0.20362722778996301</v>
      </c>
      <c r="F21">
        <v>4.9885896595628401</v>
      </c>
      <c r="G21">
        <v>15.0529759068093</v>
      </c>
      <c r="H21">
        <v>0.82108415968586701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R21">
        <f t="shared" si="0"/>
        <v>21.728728558885109</v>
      </c>
    </row>
    <row r="22" spans="1:18" x14ac:dyDescent="0.25">
      <c r="A22" t="s">
        <v>39</v>
      </c>
      <c r="B22">
        <v>9.7759461006889398E-2</v>
      </c>
      <c r="C22">
        <v>0.49671904230214697</v>
      </c>
      <c r="D22">
        <v>0</v>
      </c>
      <c r="E22">
        <v>0</v>
      </c>
      <c r="F22">
        <v>12.295236897448801</v>
      </c>
      <c r="G22">
        <v>26.572929742119801</v>
      </c>
      <c r="H22">
        <v>2.6267799472164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R22">
        <f t="shared" si="0"/>
        <v>42.089425090094032</v>
      </c>
    </row>
    <row r="23" spans="1:18" x14ac:dyDescent="0.25">
      <c r="A23" t="s">
        <v>40</v>
      </c>
      <c r="B23">
        <v>4.7825369852925098E-2</v>
      </c>
      <c r="C23">
        <v>4.5573072875883497E-2</v>
      </c>
      <c r="D23">
        <v>0</v>
      </c>
      <c r="E23">
        <v>0</v>
      </c>
      <c r="F23">
        <v>12.8499123847212</v>
      </c>
      <c r="G23">
        <v>32.299373875452403</v>
      </c>
      <c r="H23">
        <v>1.4227444284905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R23">
        <f t="shared" si="0"/>
        <v>46.665429131392912</v>
      </c>
    </row>
    <row r="24" spans="1:18" x14ac:dyDescent="0.25">
      <c r="A24" t="s">
        <v>41</v>
      </c>
      <c r="B24">
        <v>0.11609850495159001</v>
      </c>
      <c r="C24">
        <v>0</v>
      </c>
      <c r="D24">
        <v>0</v>
      </c>
      <c r="E24">
        <v>0</v>
      </c>
      <c r="F24">
        <v>8.5428388092331495</v>
      </c>
      <c r="G24">
        <v>58.6950074737506</v>
      </c>
      <c r="H24">
        <v>3.3782204730414298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R24">
        <f t="shared" si="0"/>
        <v>70.732165260976771</v>
      </c>
    </row>
    <row r="25" spans="1:18" x14ac:dyDescent="0.25">
      <c r="A25" t="s">
        <v>42</v>
      </c>
      <c r="B25">
        <v>0.31248487457342999</v>
      </c>
      <c r="C25">
        <v>0</v>
      </c>
      <c r="D25">
        <v>0</v>
      </c>
      <c r="E25">
        <v>5.2772587926063097E-2</v>
      </c>
      <c r="F25">
        <v>8.1722005890365192</v>
      </c>
      <c r="G25">
        <v>24.564383189393698</v>
      </c>
      <c r="H25">
        <v>2.4112133375951799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R25">
        <f t="shared" si="0"/>
        <v>35.513054578524887</v>
      </c>
    </row>
    <row r="26" spans="1:18" x14ac:dyDescent="0.25">
      <c r="A26" t="s">
        <v>43</v>
      </c>
      <c r="B26">
        <v>0.17058812339934001</v>
      </c>
      <c r="C26">
        <v>1.90588939559178E-2</v>
      </c>
      <c r="D26">
        <v>3.8773734548941702E-2</v>
      </c>
      <c r="E26">
        <v>4.0355548595216902E-2</v>
      </c>
      <c r="F26">
        <v>6.8358719392599498</v>
      </c>
      <c r="G26">
        <v>21.704890894004699</v>
      </c>
      <c r="H26">
        <v>1.3585705374370101</v>
      </c>
      <c r="I26">
        <v>0</v>
      </c>
      <c r="J26">
        <v>0.19023136181141201</v>
      </c>
      <c r="K26">
        <v>0</v>
      </c>
      <c r="L26">
        <v>0</v>
      </c>
      <c r="M26">
        <v>0</v>
      </c>
      <c r="N26">
        <v>0.11413881708684701</v>
      </c>
      <c r="O26">
        <v>0</v>
      </c>
      <c r="P26">
        <v>0</v>
      </c>
      <c r="R26">
        <f t="shared" si="0"/>
        <v>30.472479850099337</v>
      </c>
    </row>
    <row r="27" spans="1:18" x14ac:dyDescent="0.25">
      <c r="A27" t="s">
        <v>44</v>
      </c>
      <c r="B27">
        <v>0.13925708686273</v>
      </c>
      <c r="C27">
        <v>5.5224601086201003E-2</v>
      </c>
      <c r="D27">
        <v>0</v>
      </c>
      <c r="E27">
        <v>0</v>
      </c>
      <c r="F27">
        <v>6.9748929230755499</v>
      </c>
      <c r="G27">
        <v>11.392994753257</v>
      </c>
      <c r="H27">
        <v>0.55986176217985095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R27">
        <f t="shared" si="0"/>
        <v>19.12223112646133</v>
      </c>
    </row>
    <row r="28" spans="1:18" x14ac:dyDescent="0.25">
      <c r="A28" t="s">
        <v>45</v>
      </c>
      <c r="B28">
        <v>0</v>
      </c>
      <c r="C28">
        <v>0</v>
      </c>
      <c r="D28">
        <v>0</v>
      </c>
      <c r="E28">
        <v>0</v>
      </c>
      <c r="F28">
        <v>0.47944498367059801</v>
      </c>
      <c r="G28">
        <v>4.9425710511733199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R28">
        <f t="shared" si="0"/>
        <v>5.4220160348439181</v>
      </c>
    </row>
    <row r="29" spans="1:18" x14ac:dyDescent="0.25">
      <c r="A29" t="s">
        <v>46</v>
      </c>
      <c r="B29">
        <v>1.2846350765068599</v>
      </c>
      <c r="C29">
        <v>0.18247657336745199</v>
      </c>
      <c r="D29">
        <v>4.2669455596994997E-2</v>
      </c>
      <c r="E29">
        <v>0.342792803859161</v>
      </c>
      <c r="F29">
        <v>0.427711444865019</v>
      </c>
      <c r="G29">
        <v>2.1774744132310002</v>
      </c>
      <c r="H29">
        <v>0</v>
      </c>
      <c r="I29">
        <v>1.2262425730292801</v>
      </c>
      <c r="J29">
        <v>8.8881578171600403E-2</v>
      </c>
      <c r="K29">
        <v>0</v>
      </c>
      <c r="L29">
        <v>0</v>
      </c>
      <c r="M29">
        <v>0.39414939847369701</v>
      </c>
      <c r="N29">
        <v>8.8392321777995206E-2</v>
      </c>
      <c r="O29">
        <v>0.187995377049785</v>
      </c>
      <c r="P29">
        <v>0</v>
      </c>
      <c r="R29">
        <f t="shared" si="0"/>
        <v>6.4434210159288456</v>
      </c>
    </row>
    <row r="30" spans="1:18" x14ac:dyDescent="0.25">
      <c r="A30" t="s">
        <v>47</v>
      </c>
      <c r="B30">
        <v>0.16544653562000999</v>
      </c>
      <c r="C30">
        <v>4.4636601985457297E-2</v>
      </c>
      <c r="D30">
        <v>0</v>
      </c>
      <c r="E30">
        <v>0</v>
      </c>
      <c r="F30">
        <v>2.3484962991258098</v>
      </c>
      <c r="G30">
        <v>8.7493441647224497</v>
      </c>
      <c r="H30">
        <v>0.50685739873093005</v>
      </c>
      <c r="I30">
        <v>0</v>
      </c>
      <c r="J30">
        <v>2.0587576118630699E-2</v>
      </c>
      <c r="K30">
        <v>0</v>
      </c>
      <c r="L30">
        <v>0</v>
      </c>
      <c r="M30">
        <v>0</v>
      </c>
      <c r="N30">
        <v>2.07749062016028E-2</v>
      </c>
      <c r="O30">
        <v>0</v>
      </c>
      <c r="P30">
        <v>0</v>
      </c>
      <c r="R30">
        <f t="shared" si="0"/>
        <v>11.856143482504889</v>
      </c>
    </row>
    <row r="31" spans="1:18" x14ac:dyDescent="0.25">
      <c r="A31" t="s">
        <v>48</v>
      </c>
      <c r="B31">
        <v>0.177735572967292</v>
      </c>
      <c r="C31">
        <v>9.2668053668801903E-2</v>
      </c>
      <c r="D31">
        <v>5.0146320181535198E-2</v>
      </c>
      <c r="E31">
        <v>0</v>
      </c>
      <c r="F31">
        <v>3.6080663111539</v>
      </c>
      <c r="G31">
        <v>12.597857471343501</v>
      </c>
      <c r="H31">
        <v>0.93808871282080797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R31">
        <f t="shared" si="0"/>
        <v>17.464562442135836</v>
      </c>
    </row>
    <row r="32" spans="1:18" x14ac:dyDescent="0.25">
      <c r="A32" t="s">
        <v>49</v>
      </c>
      <c r="B32">
        <v>0.82809287098336803</v>
      </c>
      <c r="C32">
        <v>0</v>
      </c>
      <c r="D32">
        <v>0</v>
      </c>
      <c r="E32">
        <v>0.12335781959667701</v>
      </c>
      <c r="F32">
        <v>7.1150908044208396</v>
      </c>
      <c r="G32">
        <v>14.193564204522501</v>
      </c>
      <c r="H32">
        <v>1.0037915814607501</v>
      </c>
      <c r="I32">
        <v>0</v>
      </c>
      <c r="J32">
        <v>1.01802663751363</v>
      </c>
      <c r="K32">
        <v>0</v>
      </c>
      <c r="L32">
        <v>0</v>
      </c>
      <c r="M32">
        <v>0</v>
      </c>
      <c r="N32">
        <v>7.0370504897255201E-2</v>
      </c>
      <c r="O32">
        <v>0</v>
      </c>
      <c r="P32">
        <v>0</v>
      </c>
      <c r="R32">
        <f t="shared" si="0"/>
        <v>24.352294423395019</v>
      </c>
    </row>
    <row r="33" spans="1:18" x14ac:dyDescent="0.25">
      <c r="A33" t="s">
        <v>50</v>
      </c>
      <c r="B33">
        <v>0</v>
      </c>
      <c r="C33">
        <v>1.2058615565933</v>
      </c>
      <c r="D33">
        <v>0</v>
      </c>
      <c r="E33">
        <v>0</v>
      </c>
      <c r="F33">
        <v>1.23514865470573</v>
      </c>
      <c r="G33">
        <v>6.3577700726355504</v>
      </c>
      <c r="H33">
        <v>0.13252418506960301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0.30201500699544997</v>
      </c>
      <c r="P33">
        <v>0</v>
      </c>
      <c r="R33">
        <f t="shared" si="0"/>
        <v>9.2333194759996324</v>
      </c>
    </row>
    <row r="34" spans="1:18" x14ac:dyDescent="0.25">
      <c r="A34" t="s">
        <v>51</v>
      </c>
      <c r="B34">
        <v>0</v>
      </c>
      <c r="C34">
        <v>0.39116940245552301</v>
      </c>
      <c r="D34">
        <v>0</v>
      </c>
      <c r="E34">
        <v>0</v>
      </c>
      <c r="F34">
        <v>2.2818215143238798</v>
      </c>
      <c r="G34">
        <v>14.4872275049865</v>
      </c>
      <c r="H34">
        <v>1.35851153732372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R34">
        <f t="shared" si="0"/>
        <v>18.518729959089626</v>
      </c>
    </row>
    <row r="35" spans="1:18" x14ac:dyDescent="0.25">
      <c r="A35" t="s">
        <v>52</v>
      </c>
      <c r="B35">
        <v>6.4606342027424907E-2</v>
      </c>
      <c r="C35">
        <v>0.13642344912986501</v>
      </c>
      <c r="D35">
        <v>0.22700119494670001</v>
      </c>
      <c r="E35">
        <v>0</v>
      </c>
      <c r="F35">
        <v>6.6468155560020898</v>
      </c>
      <c r="G35">
        <v>11.7184534140733</v>
      </c>
      <c r="H35">
        <v>0.39451242156254102</v>
      </c>
      <c r="I35">
        <v>0</v>
      </c>
      <c r="J35">
        <v>0.12785124772860099</v>
      </c>
      <c r="K35">
        <v>2.7374221211784198E-2</v>
      </c>
      <c r="L35">
        <v>0</v>
      </c>
      <c r="M35">
        <v>0</v>
      </c>
      <c r="N35">
        <v>0</v>
      </c>
      <c r="O35">
        <v>0</v>
      </c>
      <c r="P35">
        <v>0</v>
      </c>
      <c r="R35">
        <f t="shared" si="0"/>
        <v>19.343037846682307</v>
      </c>
    </row>
    <row r="36" spans="1:18" x14ac:dyDescent="0.25">
      <c r="A36" t="s">
        <v>53</v>
      </c>
      <c r="B36">
        <v>6.6159610456854701E-2</v>
      </c>
      <c r="C36">
        <v>0</v>
      </c>
      <c r="D36">
        <v>0</v>
      </c>
      <c r="E36">
        <v>5.1973583926257803E-2</v>
      </c>
      <c r="F36">
        <v>7.30402099443676</v>
      </c>
      <c r="G36">
        <v>14.4056146796124</v>
      </c>
      <c r="H36">
        <v>0.46064713637971499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R36">
        <f t="shared" si="0"/>
        <v>22.288416004811989</v>
      </c>
    </row>
    <row r="37" spans="1:18" x14ac:dyDescent="0.25">
      <c r="A37" t="s">
        <v>54</v>
      </c>
      <c r="B37">
        <v>0.19402230868336501</v>
      </c>
      <c r="C37">
        <v>0</v>
      </c>
      <c r="D37">
        <v>0</v>
      </c>
      <c r="E37">
        <v>0.12193584181391</v>
      </c>
      <c r="F37">
        <v>8.3590489282511395</v>
      </c>
      <c r="G37">
        <v>15.600536793774801</v>
      </c>
      <c r="H37">
        <v>2.1464781172753402</v>
      </c>
      <c r="I37">
        <v>0</v>
      </c>
      <c r="J37">
        <v>0.64909281450434997</v>
      </c>
      <c r="K37">
        <v>0</v>
      </c>
      <c r="L37">
        <v>0</v>
      </c>
      <c r="M37">
        <v>0</v>
      </c>
      <c r="N37">
        <v>0.52738791178478395</v>
      </c>
      <c r="O37">
        <v>0</v>
      </c>
      <c r="P37">
        <v>0</v>
      </c>
      <c r="R37">
        <f t="shared" si="0"/>
        <v>27.59850271608769</v>
      </c>
    </row>
    <row r="38" spans="1:18" x14ac:dyDescent="0.25">
      <c r="A38" t="s">
        <v>55</v>
      </c>
      <c r="B38">
        <v>0.342367373928606</v>
      </c>
      <c r="C38">
        <v>0.14741968845109901</v>
      </c>
      <c r="D38">
        <v>0</v>
      </c>
      <c r="E38">
        <v>0.19186238864591501</v>
      </c>
      <c r="F38">
        <v>3.85436560684954</v>
      </c>
      <c r="G38">
        <v>6.48912791697472</v>
      </c>
      <c r="H38">
        <v>0.27104676498918401</v>
      </c>
      <c r="I38">
        <v>0.18849638182756601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R38">
        <f t="shared" si="0"/>
        <v>11.484686121666629</v>
      </c>
    </row>
    <row r="39" spans="1:18" x14ac:dyDescent="0.25">
      <c r="A39" t="s">
        <v>56</v>
      </c>
      <c r="B39">
        <v>0</v>
      </c>
      <c r="C39">
        <v>0.32843269609585202</v>
      </c>
      <c r="D39">
        <v>0</v>
      </c>
      <c r="E39">
        <v>0</v>
      </c>
      <c r="F39">
        <v>5.1634183877358097</v>
      </c>
      <c r="G39">
        <v>12.163077159695501</v>
      </c>
      <c r="H39">
        <v>0.36422556307703502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8.2257869874508102E-2</v>
      </c>
      <c r="P39">
        <v>0</v>
      </c>
      <c r="R39">
        <f t="shared" si="0"/>
        <v>18.101411676478705</v>
      </c>
    </row>
    <row r="40" spans="1:18" x14ac:dyDescent="0.25">
      <c r="A40" t="s">
        <v>58</v>
      </c>
      <c r="B40">
        <v>4.2205911957636198E-2</v>
      </c>
      <c r="C40">
        <v>4.1565857985040498E-2</v>
      </c>
      <c r="D40">
        <v>0</v>
      </c>
      <c r="E40">
        <v>4.4208089944241399E-2</v>
      </c>
      <c r="F40">
        <v>3.7993112622541698</v>
      </c>
      <c r="G40">
        <v>25.874363500222401</v>
      </c>
      <c r="H40">
        <v>2.7544035547525398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R40">
        <f t="shared" si="0"/>
        <v>32.556058177116029</v>
      </c>
    </row>
    <row r="41" spans="1:18" x14ac:dyDescent="0.25">
      <c r="A41" t="s">
        <v>59</v>
      </c>
      <c r="B41">
        <v>0.53075097022883599</v>
      </c>
      <c r="C41">
        <v>2.7573998296663099E-2</v>
      </c>
      <c r="D41">
        <v>0</v>
      </c>
      <c r="E41">
        <v>0.61920946526697596</v>
      </c>
      <c r="F41">
        <v>5.7770330947202604</v>
      </c>
      <c r="G41">
        <v>13.392213083215101</v>
      </c>
      <c r="H41">
        <v>0.89605986188880404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R41">
        <f t="shared" si="0"/>
        <v>21.242840473616642</v>
      </c>
    </row>
    <row r="42" spans="1:18" x14ac:dyDescent="0.25">
      <c r="A42" t="s">
        <v>60</v>
      </c>
      <c r="B42">
        <v>0.218249165874637</v>
      </c>
      <c r="C42">
        <v>3.5671593967487397E-2</v>
      </c>
      <c r="D42">
        <v>0</v>
      </c>
      <c r="E42">
        <v>4.36932658447532E-2</v>
      </c>
      <c r="F42">
        <v>4.7098874025314101</v>
      </c>
      <c r="G42">
        <v>19.123404863882101</v>
      </c>
      <c r="H42">
        <v>1.44930347569284</v>
      </c>
      <c r="I42">
        <v>0</v>
      </c>
      <c r="J42">
        <v>2.0519501015877101E-2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R42">
        <f t="shared" si="0"/>
        <v>25.600729268809104</v>
      </c>
    </row>
    <row r="43" spans="1:18" x14ac:dyDescent="0.25">
      <c r="A43" t="s">
        <v>84</v>
      </c>
      <c r="B43">
        <v>0</v>
      </c>
      <c r="C43">
        <v>0</v>
      </c>
      <c r="D43">
        <v>0</v>
      </c>
      <c r="E43">
        <v>1.2074466295109401</v>
      </c>
      <c r="F43">
        <v>1.1481152003022199</v>
      </c>
      <c r="G43">
        <v>20.8095880054777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R43">
        <f t="shared" si="0"/>
        <v>23.165149835290862</v>
      </c>
    </row>
    <row r="44" spans="1:18" x14ac:dyDescent="0.25">
      <c r="A44" t="s">
        <v>61</v>
      </c>
      <c r="B44">
        <v>0.26053169488772199</v>
      </c>
      <c r="C44">
        <v>0</v>
      </c>
      <c r="D44">
        <v>0</v>
      </c>
      <c r="E44">
        <v>0.27289088344975798</v>
      </c>
      <c r="F44">
        <v>11.227075862968301</v>
      </c>
      <c r="G44">
        <v>8.6099754134643902</v>
      </c>
      <c r="H44">
        <v>0</v>
      </c>
      <c r="I44">
        <v>0</v>
      </c>
      <c r="J44">
        <v>0.12505521354610599</v>
      </c>
      <c r="K44">
        <v>0</v>
      </c>
      <c r="L44">
        <v>0</v>
      </c>
      <c r="M44">
        <v>0</v>
      </c>
      <c r="N44">
        <v>0.125273079771796</v>
      </c>
      <c r="O44">
        <v>0</v>
      </c>
      <c r="P44">
        <v>0</v>
      </c>
      <c r="R44">
        <f t="shared" si="0"/>
        <v>20.620802148088071</v>
      </c>
    </row>
    <row r="45" spans="1:18" x14ac:dyDescent="0.25">
      <c r="A45" t="s">
        <v>62</v>
      </c>
      <c r="B45">
        <v>0</v>
      </c>
      <c r="C45">
        <v>0</v>
      </c>
      <c r="D45">
        <v>0</v>
      </c>
      <c r="E45">
        <v>0</v>
      </c>
      <c r="F45">
        <v>1.1659061582608401</v>
      </c>
      <c r="G45">
        <v>10.354812148738199</v>
      </c>
      <c r="H45">
        <v>1.01775187276179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R45">
        <f t="shared" si="0"/>
        <v>12.53847017976083</v>
      </c>
    </row>
    <row r="46" spans="1:18" x14ac:dyDescent="0.25">
      <c r="A46" t="s">
        <v>63</v>
      </c>
      <c r="B46">
        <v>0</v>
      </c>
      <c r="C46">
        <v>0</v>
      </c>
      <c r="D46">
        <v>0</v>
      </c>
      <c r="E46">
        <v>0</v>
      </c>
      <c r="F46">
        <v>14.1938446717086</v>
      </c>
      <c r="G46">
        <v>21.615076794215799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R46">
        <f t="shared" si="0"/>
        <v>35.808921465924399</v>
      </c>
    </row>
    <row r="47" spans="1:18" x14ac:dyDescent="0.25">
      <c r="A47" t="s">
        <v>64</v>
      </c>
      <c r="B47">
        <v>0.17015010170796599</v>
      </c>
      <c r="C47">
        <v>0.52923220514890001</v>
      </c>
      <c r="D47">
        <v>1.1007669845188901</v>
      </c>
      <c r="E47">
        <v>0</v>
      </c>
      <c r="F47">
        <v>3.4502582972247802</v>
      </c>
      <c r="G47">
        <v>7.4366496196612504</v>
      </c>
      <c r="H47">
        <v>0.31884285068822898</v>
      </c>
      <c r="I47">
        <v>0</v>
      </c>
      <c r="J47">
        <v>0</v>
      </c>
      <c r="K47">
        <v>0.13274220403960299</v>
      </c>
      <c r="L47">
        <v>0</v>
      </c>
      <c r="M47">
        <v>0</v>
      </c>
      <c r="N47">
        <v>0</v>
      </c>
      <c r="O47">
        <v>0</v>
      </c>
      <c r="P47">
        <v>0</v>
      </c>
      <c r="R47">
        <f t="shared" si="0"/>
        <v>13.13864226298962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8"/>
  <sheetViews>
    <sheetView workbookViewId="0"/>
  </sheetViews>
  <sheetFormatPr defaultRowHeight="15" x14ac:dyDescent="0.25"/>
  <sheetData>
    <row r="1" spans="1:22" x14ac:dyDescent="0.25">
      <c r="A1" t="s">
        <v>0</v>
      </c>
      <c r="B1" t="s">
        <v>210</v>
      </c>
      <c r="C1" t="s">
        <v>211</v>
      </c>
      <c r="D1" t="s">
        <v>212</v>
      </c>
      <c r="E1" t="s">
        <v>213</v>
      </c>
      <c r="F1" t="s">
        <v>214</v>
      </c>
      <c r="G1" t="s">
        <v>215</v>
      </c>
      <c r="H1" t="s">
        <v>216</v>
      </c>
      <c r="I1" t="s">
        <v>217</v>
      </c>
      <c r="J1" t="s">
        <v>218</v>
      </c>
      <c r="K1" t="s">
        <v>219</v>
      </c>
      <c r="L1" t="s">
        <v>220</v>
      </c>
      <c r="M1" t="s">
        <v>73</v>
      </c>
      <c r="N1" t="s">
        <v>221</v>
      </c>
      <c r="O1" t="s">
        <v>222</v>
      </c>
      <c r="P1" t="s">
        <v>223</v>
      </c>
      <c r="Q1" t="s">
        <v>224</v>
      </c>
      <c r="R1" t="s">
        <v>225</v>
      </c>
      <c r="S1" t="s">
        <v>226</v>
      </c>
      <c r="T1" t="s">
        <v>227</v>
      </c>
      <c r="V1" t="s">
        <v>529</v>
      </c>
    </row>
    <row r="2" spans="1:22" x14ac:dyDescent="0.25">
      <c r="A2" t="s">
        <v>826</v>
      </c>
      <c r="B2">
        <v>0.13146654068420299</v>
      </c>
      <c r="C2">
        <v>6.5349465518324004E-2</v>
      </c>
      <c r="D2">
        <v>0.121607858146113</v>
      </c>
      <c r="E2">
        <v>0.30656683698861398</v>
      </c>
      <c r="F2">
        <v>2.9018981958932701</v>
      </c>
      <c r="G2">
        <v>3.3410818758700202E-2</v>
      </c>
      <c r="H2">
        <v>4.1372545782049998E-2</v>
      </c>
      <c r="I2">
        <v>50.869761425411703</v>
      </c>
      <c r="J2">
        <v>0.275816971880333</v>
      </c>
      <c r="K2">
        <v>1.5783357562957401E-2</v>
      </c>
      <c r="L2">
        <v>1.12269610378542E-2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V2">
        <f>SUM(B2:T2)</f>
        <v>54.774260977664127</v>
      </c>
    </row>
    <row r="3" spans="1:22" x14ac:dyDescent="0.25">
      <c r="A3" t="s">
        <v>828</v>
      </c>
      <c r="B3">
        <v>0.11014080619028201</v>
      </c>
      <c r="C3">
        <v>6.2823076880743206E-2</v>
      </c>
      <c r="D3">
        <v>0.29057635052249398</v>
      </c>
      <c r="E3">
        <v>0.52960494862271401</v>
      </c>
      <c r="F3">
        <v>3.2414793261965502</v>
      </c>
      <c r="G3">
        <v>6.48949931210001E-3</v>
      </c>
      <c r="H3">
        <v>9.5036411347370495E-2</v>
      </c>
      <c r="I3">
        <v>48.672252250555999</v>
      </c>
      <c r="J3">
        <v>0.243818316956324</v>
      </c>
      <c r="K3">
        <v>6.0121187294579298E-2</v>
      </c>
      <c r="L3">
        <v>0</v>
      </c>
      <c r="M3">
        <v>2.0072172290914E-2</v>
      </c>
      <c r="N3">
        <v>2.2105093116652701E-2</v>
      </c>
      <c r="O3">
        <v>8.0402011237281398E-2</v>
      </c>
      <c r="P3">
        <v>5.0879622152209597E-3</v>
      </c>
      <c r="Q3">
        <v>1.0137893746505399E-2</v>
      </c>
      <c r="R3">
        <v>5.02867451991648E-3</v>
      </c>
      <c r="S3">
        <v>0</v>
      </c>
      <c r="T3">
        <v>0</v>
      </c>
      <c r="V3">
        <f t="shared" ref="V3:V48" si="0">SUM(B3:T3)</f>
        <v>53.455175981005638</v>
      </c>
    </row>
    <row r="4" spans="1:22" x14ac:dyDescent="0.25">
      <c r="A4" t="s">
        <v>829</v>
      </c>
      <c r="B4">
        <v>0.473144116105854</v>
      </c>
      <c r="C4">
        <v>0.344156835300025</v>
      </c>
      <c r="D4">
        <v>0.87889727314675903</v>
      </c>
      <c r="E4">
        <v>1.3466297342259601</v>
      </c>
      <c r="F4">
        <v>9.8455238789091304</v>
      </c>
      <c r="G4">
        <v>0.54961121611678798</v>
      </c>
      <c r="H4">
        <v>0.48602709139885703</v>
      </c>
      <c r="I4">
        <v>83.784464744305396</v>
      </c>
      <c r="J4">
        <v>0.25210387539492002</v>
      </c>
      <c r="K4">
        <v>0.36931979532534898</v>
      </c>
      <c r="L4">
        <v>0</v>
      </c>
      <c r="M4">
        <v>4.1191791990148302E-2</v>
      </c>
      <c r="N4">
        <v>6.3918464337144001E-2</v>
      </c>
      <c r="O4">
        <v>2.1999963428471599E-2</v>
      </c>
      <c r="P4">
        <v>2.3992263862091499E-2</v>
      </c>
      <c r="Q4">
        <v>1.70163472588124E-2</v>
      </c>
      <c r="R4">
        <v>8.2558125471780298E-3</v>
      </c>
      <c r="S4">
        <v>4.27040386001976E-2</v>
      </c>
      <c r="T4">
        <v>0</v>
      </c>
      <c r="V4">
        <f t="shared" si="0"/>
        <v>98.548957242253096</v>
      </c>
    </row>
    <row r="5" spans="1:22" x14ac:dyDescent="0.25">
      <c r="A5" t="s">
        <v>830</v>
      </c>
      <c r="B5">
        <v>0.57692717657786197</v>
      </c>
      <c r="C5">
        <v>0.21363683723165799</v>
      </c>
      <c r="D5">
        <v>1.11344157991718</v>
      </c>
      <c r="E5">
        <v>1.55678761933709</v>
      </c>
      <c r="F5">
        <v>10.396770900167899</v>
      </c>
      <c r="G5">
        <v>0.53185075043089802</v>
      </c>
      <c r="H5">
        <v>0.52010859100579998</v>
      </c>
      <c r="I5">
        <v>80.349128654645995</v>
      </c>
      <c r="J5">
        <v>0.20777360055744001</v>
      </c>
      <c r="K5">
        <v>0.44159282632515401</v>
      </c>
      <c r="L5">
        <v>0.12111843631967199</v>
      </c>
      <c r="M5">
        <v>5.9626831694255297E-2</v>
      </c>
      <c r="N5">
        <v>6.6602962759764794E-2</v>
      </c>
      <c r="O5">
        <v>0</v>
      </c>
      <c r="P5">
        <v>4.08802751058506E-2</v>
      </c>
      <c r="Q5">
        <v>7.2868197793752906E-2</v>
      </c>
      <c r="R5">
        <v>5.0504894959955901E-2</v>
      </c>
      <c r="S5">
        <v>2.0899340643155399E-2</v>
      </c>
      <c r="T5">
        <v>0</v>
      </c>
      <c r="V5">
        <f t="shared" si="0"/>
        <v>96.340519475473386</v>
      </c>
    </row>
    <row r="6" spans="1:22" x14ac:dyDescent="0.25">
      <c r="A6" t="s">
        <v>832</v>
      </c>
      <c r="B6">
        <v>0.44311052096738401</v>
      </c>
      <c r="C6">
        <v>0.28162516535855098</v>
      </c>
      <c r="D6">
        <v>1.0332609667579999</v>
      </c>
      <c r="E6">
        <v>1.32378339804335</v>
      </c>
      <c r="F6">
        <v>8.2050004533076795</v>
      </c>
      <c r="G6">
        <v>0.51458742367945398</v>
      </c>
      <c r="H6">
        <v>0.387178879741707</v>
      </c>
      <c r="I6">
        <v>85.389054195482501</v>
      </c>
      <c r="J6">
        <v>0.28555160975753702</v>
      </c>
      <c r="K6">
        <v>0.26732913387106999</v>
      </c>
      <c r="L6">
        <v>2.6126750328990801E-2</v>
      </c>
      <c r="M6">
        <v>7.9724333280147996E-2</v>
      </c>
      <c r="N6">
        <v>5.3018783327254897E-2</v>
      </c>
      <c r="O6">
        <v>7.45144015499139E-2</v>
      </c>
      <c r="P6">
        <v>4.8501105648244398E-2</v>
      </c>
      <c r="Q6">
        <v>3.2213227670270198E-2</v>
      </c>
      <c r="R6">
        <v>1.5978648153182201E-2</v>
      </c>
      <c r="S6">
        <v>8.2651199214268493E-3</v>
      </c>
      <c r="T6">
        <v>0</v>
      </c>
      <c r="V6">
        <f t="shared" si="0"/>
        <v>98.468824116846676</v>
      </c>
    </row>
    <row r="7" spans="1:22" x14ac:dyDescent="0.25">
      <c r="A7" t="s">
        <v>833</v>
      </c>
      <c r="B7">
        <v>0.59797760714510895</v>
      </c>
      <c r="C7">
        <v>0.16708666948821499</v>
      </c>
      <c r="D7">
        <v>2.51529701683413</v>
      </c>
      <c r="E7">
        <v>0.54610684057000602</v>
      </c>
      <c r="F7">
        <v>4.7288538035786303</v>
      </c>
      <c r="G7">
        <v>0.15240398531656699</v>
      </c>
      <c r="H7">
        <v>0.167964752586126</v>
      </c>
      <c r="I7">
        <v>72.756866906671505</v>
      </c>
      <c r="J7">
        <v>0.22361724182380799</v>
      </c>
      <c r="K7">
        <v>5.5792780659531201E-2</v>
      </c>
      <c r="L7">
        <v>8.6115877769330301E-2</v>
      </c>
      <c r="M7">
        <v>0</v>
      </c>
      <c r="N7">
        <v>0.109221368114001</v>
      </c>
      <c r="O7">
        <v>2.6314873023373299E-2</v>
      </c>
      <c r="P7">
        <v>0</v>
      </c>
      <c r="Q7">
        <v>0</v>
      </c>
      <c r="R7">
        <v>0</v>
      </c>
      <c r="S7">
        <v>0</v>
      </c>
      <c r="T7">
        <v>0</v>
      </c>
      <c r="V7">
        <f t="shared" si="0"/>
        <v>82.133619723580324</v>
      </c>
    </row>
    <row r="8" spans="1:22" x14ac:dyDescent="0.25">
      <c r="A8" t="s">
        <v>834</v>
      </c>
      <c r="B8">
        <v>0.39458555938249501</v>
      </c>
      <c r="C8">
        <v>0.29660000236327999</v>
      </c>
      <c r="D8">
        <v>1.41741381411072</v>
      </c>
      <c r="E8">
        <v>0.51935265719937596</v>
      </c>
      <c r="F8">
        <v>6.8653844058477604</v>
      </c>
      <c r="G8">
        <v>0.132535456180154</v>
      </c>
      <c r="H8">
        <v>0.33868513783374599</v>
      </c>
      <c r="I8">
        <v>77.162663162595393</v>
      </c>
      <c r="J8">
        <v>0.38147808814596401</v>
      </c>
      <c r="K8">
        <v>0.17307830561847301</v>
      </c>
      <c r="L8">
        <v>5.0089780999572502E-2</v>
      </c>
      <c r="M8">
        <v>5.4250443371293103E-2</v>
      </c>
      <c r="N8">
        <v>6.09880496950857E-2</v>
      </c>
      <c r="O8">
        <v>0</v>
      </c>
      <c r="P8">
        <v>8.9025654890979508E-3</v>
      </c>
      <c r="Q8">
        <v>2.8413373588840399E-2</v>
      </c>
      <c r="R8">
        <v>0</v>
      </c>
      <c r="S8">
        <v>0</v>
      </c>
      <c r="T8">
        <v>1.13480053225977E-2</v>
      </c>
      <c r="V8">
        <f t="shared" si="0"/>
        <v>87.895768807743849</v>
      </c>
    </row>
    <row r="9" spans="1:22" x14ac:dyDescent="0.25">
      <c r="A9" t="s">
        <v>835</v>
      </c>
      <c r="B9">
        <v>0.44120778829087898</v>
      </c>
      <c r="C9">
        <v>0.16501646149593999</v>
      </c>
      <c r="D9">
        <v>0.76848909708839896</v>
      </c>
      <c r="E9">
        <v>1.2423184073629501</v>
      </c>
      <c r="F9">
        <v>7.0682983303820102</v>
      </c>
      <c r="G9">
        <v>0.29809254079407999</v>
      </c>
      <c r="H9">
        <v>0.26434432143289699</v>
      </c>
      <c r="I9">
        <v>65.1908225588448</v>
      </c>
      <c r="J9">
        <v>0.18970515519806999</v>
      </c>
      <c r="K9">
        <v>0.14406361891574401</v>
      </c>
      <c r="L9">
        <v>1.5737203636754502E-2</v>
      </c>
      <c r="M9">
        <v>3.5509167142859198E-2</v>
      </c>
      <c r="N9">
        <v>3.9919210162358998E-2</v>
      </c>
      <c r="O9">
        <v>0</v>
      </c>
      <c r="P9">
        <v>6.9925183937554498E-3</v>
      </c>
      <c r="Q9">
        <v>1.48781859709928E-2</v>
      </c>
      <c r="R9">
        <v>0</v>
      </c>
      <c r="S9">
        <v>5.2273385449866101E-2</v>
      </c>
      <c r="T9">
        <v>0</v>
      </c>
      <c r="V9">
        <f t="shared" si="0"/>
        <v>75.937667950562357</v>
      </c>
    </row>
    <row r="10" spans="1:22" x14ac:dyDescent="0.25">
      <c r="A10" t="s">
        <v>836</v>
      </c>
      <c r="B10">
        <v>0.59920141690485595</v>
      </c>
      <c r="C10">
        <v>0.21839446475263</v>
      </c>
      <c r="D10">
        <v>1.30962056597107</v>
      </c>
      <c r="E10">
        <v>1.2517101670703901</v>
      </c>
      <c r="F10">
        <v>8.2565684323001705</v>
      </c>
      <c r="G10">
        <v>0.17028946388691901</v>
      </c>
      <c r="H10">
        <v>0.172466883427599</v>
      </c>
      <c r="I10">
        <v>80.4455595717709</v>
      </c>
      <c r="J10">
        <v>0.31873786747681099</v>
      </c>
      <c r="K10">
        <v>0.26335463601116499</v>
      </c>
      <c r="L10">
        <v>4.4258924438898999E-2</v>
      </c>
      <c r="M10">
        <v>3.1348060439547298E-2</v>
      </c>
      <c r="N10">
        <v>4.4907121926287603E-2</v>
      </c>
      <c r="O10">
        <v>2.7048855726243101E-2</v>
      </c>
      <c r="P10">
        <v>1.9665586744015601E-2</v>
      </c>
      <c r="Q10">
        <v>4.1843044283937203E-2</v>
      </c>
      <c r="R10">
        <v>3.0451452778670399E-2</v>
      </c>
      <c r="S10">
        <v>4.2003538152423602E-2</v>
      </c>
      <c r="T10">
        <v>0</v>
      </c>
      <c r="V10">
        <f t="shared" si="0"/>
        <v>93.287430054062511</v>
      </c>
    </row>
    <row r="11" spans="1:22" x14ac:dyDescent="0.25">
      <c r="A11" t="s">
        <v>29</v>
      </c>
      <c r="B11">
        <v>0.376062689575281</v>
      </c>
      <c r="C11">
        <v>0.29951833835064401</v>
      </c>
      <c r="D11">
        <v>0.76529580480172898</v>
      </c>
      <c r="E11">
        <v>1.0278263710761699</v>
      </c>
      <c r="F11">
        <v>3.7282527774118499</v>
      </c>
      <c r="G11">
        <v>0.10242091245648099</v>
      </c>
      <c r="H11">
        <v>0.11237473591429099</v>
      </c>
      <c r="I11">
        <v>48.744108201133898</v>
      </c>
      <c r="J11">
        <v>0.34010783543022899</v>
      </c>
      <c r="K11">
        <v>9.5111766817811694E-2</v>
      </c>
      <c r="L11">
        <v>7.2345401179911397E-3</v>
      </c>
      <c r="M11">
        <v>1.95208174731413E-2</v>
      </c>
      <c r="N11">
        <v>4.3609369884700898E-2</v>
      </c>
      <c r="O11">
        <v>1.7624299567611398E-2</v>
      </c>
      <c r="P11">
        <v>1.9220343114909201E-2</v>
      </c>
      <c r="Q11">
        <v>0</v>
      </c>
      <c r="R11">
        <v>0</v>
      </c>
      <c r="S11">
        <v>6.8420910924124403E-3</v>
      </c>
      <c r="T11">
        <v>0</v>
      </c>
      <c r="V11">
        <f t="shared" si="0"/>
        <v>55.705130894219153</v>
      </c>
    </row>
    <row r="12" spans="1:22" x14ac:dyDescent="0.25">
      <c r="A12" t="s">
        <v>30</v>
      </c>
      <c r="B12">
        <v>0.585049563636312</v>
      </c>
      <c r="C12">
        <v>0.30410668310873601</v>
      </c>
      <c r="D12">
        <v>1.5220795488717</v>
      </c>
      <c r="E12">
        <v>0.991287304648515</v>
      </c>
      <c r="F12">
        <v>3.1668140982447999</v>
      </c>
      <c r="G12">
        <v>0.104422532091775</v>
      </c>
      <c r="H12">
        <v>0.229384631306707</v>
      </c>
      <c r="I12">
        <v>48.055723678493898</v>
      </c>
      <c r="J12">
        <v>0.37296125465415603</v>
      </c>
      <c r="K12">
        <v>7.0330284127937501E-2</v>
      </c>
      <c r="L12">
        <v>4.070976135644E-2</v>
      </c>
      <c r="M12">
        <v>3.67427340642804E-2</v>
      </c>
      <c r="N12">
        <v>0.10944401500869901</v>
      </c>
      <c r="O12">
        <v>0</v>
      </c>
      <c r="P12">
        <v>1.20590570667614E-2</v>
      </c>
      <c r="Q12">
        <v>1.2829204270260901E-2</v>
      </c>
      <c r="R12">
        <v>6.2243385124782901E-3</v>
      </c>
      <c r="S12">
        <v>1.2878412177050999E-2</v>
      </c>
      <c r="T12">
        <v>0</v>
      </c>
      <c r="V12">
        <f t="shared" si="0"/>
        <v>55.633047101640521</v>
      </c>
    </row>
    <row r="13" spans="1:22" x14ac:dyDescent="0.25">
      <c r="A13" t="s">
        <v>31</v>
      </c>
      <c r="B13">
        <v>0.39175351857308099</v>
      </c>
      <c r="C13">
        <v>0.138720133041217</v>
      </c>
      <c r="D13">
        <v>1.2018029186764001</v>
      </c>
      <c r="E13">
        <v>0.66152128750119599</v>
      </c>
      <c r="F13">
        <v>5.8896145704389902</v>
      </c>
      <c r="G13">
        <v>0.380297874769425</v>
      </c>
      <c r="H13">
        <v>0.24608672249892599</v>
      </c>
      <c r="I13">
        <v>76.033686000871697</v>
      </c>
      <c r="J13">
        <v>0.26159731102168698</v>
      </c>
      <c r="K13">
        <v>0.16144327884467799</v>
      </c>
      <c r="L13">
        <v>0</v>
      </c>
      <c r="M13">
        <v>5.1974764434762698E-2</v>
      </c>
      <c r="N13">
        <v>5.1206797792395203E-2</v>
      </c>
      <c r="O13">
        <v>0</v>
      </c>
      <c r="P13">
        <v>0</v>
      </c>
      <c r="Q13">
        <v>5.2502004437037397E-2</v>
      </c>
      <c r="R13">
        <v>3.4723253640738298E-2</v>
      </c>
      <c r="S13">
        <v>0</v>
      </c>
      <c r="T13">
        <v>0</v>
      </c>
      <c r="V13">
        <f t="shared" si="0"/>
        <v>85.556930436542203</v>
      </c>
    </row>
    <row r="14" spans="1:22" x14ac:dyDescent="0.25">
      <c r="A14" t="s">
        <v>32</v>
      </c>
      <c r="B14">
        <v>0.41232264210973502</v>
      </c>
      <c r="C14">
        <v>0.202672674459251</v>
      </c>
      <c r="D14">
        <v>1.4030697021373699</v>
      </c>
      <c r="E14">
        <v>0.74290702867295899</v>
      </c>
      <c r="F14">
        <v>5.3884668198957</v>
      </c>
      <c r="G14">
        <v>0.36187792031727001</v>
      </c>
      <c r="H14">
        <v>0.28316963519192501</v>
      </c>
      <c r="I14">
        <v>74.677077056756701</v>
      </c>
      <c r="J14">
        <v>0.28188742336510098</v>
      </c>
      <c r="K14">
        <v>0.13185268485864801</v>
      </c>
      <c r="L14">
        <v>3.0386859182204601E-2</v>
      </c>
      <c r="M14">
        <v>4.1725718898185701E-2</v>
      </c>
      <c r="N14">
        <v>6.9371757605770995E-2</v>
      </c>
      <c r="O14">
        <v>0</v>
      </c>
      <c r="P14">
        <v>1.3501806080959E-2</v>
      </c>
      <c r="Q14">
        <v>2.87281878294641E-2</v>
      </c>
      <c r="R14">
        <v>1.3938040281668E-2</v>
      </c>
      <c r="S14">
        <v>0</v>
      </c>
      <c r="T14">
        <v>0</v>
      </c>
      <c r="V14">
        <f t="shared" si="0"/>
        <v>84.082955957642895</v>
      </c>
    </row>
    <row r="15" spans="1:22" x14ac:dyDescent="0.25">
      <c r="A15" t="s">
        <v>33</v>
      </c>
      <c r="B15">
        <v>8.4070795515247196E-2</v>
      </c>
      <c r="C15">
        <v>0</v>
      </c>
      <c r="D15">
        <v>0.30824379561308701</v>
      </c>
      <c r="E15">
        <v>0.37219914096138002</v>
      </c>
      <c r="F15">
        <v>5.1662713495853403</v>
      </c>
      <c r="G15">
        <v>3.1336353792281099E-2</v>
      </c>
      <c r="H15">
        <v>0.691947454470208</v>
      </c>
      <c r="I15">
        <v>56.204411160268798</v>
      </c>
      <c r="J15">
        <v>0.60034199624921103</v>
      </c>
      <c r="K15">
        <v>0.65620930635914998</v>
      </c>
      <c r="L15">
        <v>2.6324708295478699E-2</v>
      </c>
      <c r="M15">
        <v>0</v>
      </c>
      <c r="N15">
        <v>0</v>
      </c>
      <c r="O15">
        <v>0</v>
      </c>
      <c r="P15">
        <v>0</v>
      </c>
      <c r="Q15">
        <v>0</v>
      </c>
      <c r="R15">
        <v>7.2448720499633107E-2</v>
      </c>
      <c r="S15">
        <v>0</v>
      </c>
      <c r="T15">
        <v>0.119278992198219</v>
      </c>
      <c r="V15">
        <f t="shared" si="0"/>
        <v>64.333083773808028</v>
      </c>
    </row>
    <row r="16" spans="1:22" x14ac:dyDescent="0.25">
      <c r="A16" t="s">
        <v>34</v>
      </c>
      <c r="B16">
        <v>0.715916847511882</v>
      </c>
      <c r="C16">
        <v>0</v>
      </c>
      <c r="D16">
        <v>1.4772255307391999</v>
      </c>
      <c r="E16">
        <v>0</v>
      </c>
      <c r="F16">
        <v>0.85293882603374505</v>
      </c>
      <c r="G16">
        <v>0</v>
      </c>
      <c r="H16">
        <v>0</v>
      </c>
      <c r="I16">
        <v>17.120037320334799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V16">
        <f t="shared" si="0"/>
        <v>20.166118524619627</v>
      </c>
    </row>
    <row r="17" spans="1:22" x14ac:dyDescent="0.25">
      <c r="A17" t="s">
        <v>35</v>
      </c>
      <c r="B17">
        <v>0.92183772352081195</v>
      </c>
      <c r="C17">
        <v>0.473245613784326</v>
      </c>
      <c r="D17">
        <v>0.76675683069585998</v>
      </c>
      <c r="E17">
        <v>0.33361746184562702</v>
      </c>
      <c r="F17">
        <v>5.3799844919006503</v>
      </c>
      <c r="G17">
        <v>0</v>
      </c>
      <c r="H17">
        <v>0.58127550108223303</v>
      </c>
      <c r="I17">
        <v>58.967956321150297</v>
      </c>
      <c r="J17">
        <v>0.28984495798644899</v>
      </c>
      <c r="K17">
        <v>0.44842845869025699</v>
      </c>
      <c r="L17">
        <v>0</v>
      </c>
      <c r="M17">
        <v>0</v>
      </c>
      <c r="N17">
        <v>0</v>
      </c>
      <c r="O17">
        <v>0.461460991684847</v>
      </c>
      <c r="P17">
        <v>4.3802935772871698E-2</v>
      </c>
      <c r="Q17">
        <v>8.7512075109398998E-2</v>
      </c>
      <c r="R17">
        <v>4.3292520207721702E-2</v>
      </c>
      <c r="S17">
        <v>0</v>
      </c>
      <c r="T17">
        <v>0</v>
      </c>
      <c r="V17">
        <f t="shared" si="0"/>
        <v>68.799015883431352</v>
      </c>
    </row>
    <row r="18" spans="1:22" x14ac:dyDescent="0.25">
      <c r="A18" t="s">
        <v>36</v>
      </c>
      <c r="B18">
        <v>0.27728005048884202</v>
      </c>
      <c r="C18">
        <v>0.22752861775774399</v>
      </c>
      <c r="D18">
        <v>1.29565296272079</v>
      </c>
      <c r="E18">
        <v>0.96689665683343795</v>
      </c>
      <c r="F18">
        <v>6.1750200319056097</v>
      </c>
      <c r="G18">
        <v>0.32218399867547298</v>
      </c>
      <c r="H18">
        <v>0.22579311418685999</v>
      </c>
      <c r="I18">
        <v>77.821153358826805</v>
      </c>
      <c r="J18">
        <v>0.26388243728659999</v>
      </c>
      <c r="K18">
        <v>0.11843616763201199</v>
      </c>
      <c r="L18">
        <v>5.0823482470044E-2</v>
      </c>
      <c r="M18">
        <v>4.0137044128896099E-2</v>
      </c>
      <c r="N18">
        <v>6.4459777122229195E-2</v>
      </c>
      <c r="O18">
        <v>0</v>
      </c>
      <c r="P18">
        <v>2.25824196095732E-2</v>
      </c>
      <c r="Q18">
        <v>5.89040896936002E-3</v>
      </c>
      <c r="R18">
        <v>5.82801056926087E-3</v>
      </c>
      <c r="S18">
        <v>6.0291966875422104E-3</v>
      </c>
      <c r="T18">
        <v>0</v>
      </c>
      <c r="V18">
        <f t="shared" si="0"/>
        <v>87.889577735871086</v>
      </c>
    </row>
    <row r="19" spans="1:22" x14ac:dyDescent="0.25">
      <c r="A19" t="s">
        <v>37</v>
      </c>
      <c r="B19">
        <v>0.50033987565462701</v>
      </c>
      <c r="C19">
        <v>0.23748278148632301</v>
      </c>
      <c r="D19">
        <v>1.6167742280473001</v>
      </c>
      <c r="E19">
        <v>0.90033155947462595</v>
      </c>
      <c r="F19">
        <v>5.3196736018683</v>
      </c>
      <c r="G19">
        <v>0.311432961020286</v>
      </c>
      <c r="H19">
        <v>0.28647697694611501</v>
      </c>
      <c r="I19">
        <v>63.809002206127197</v>
      </c>
      <c r="J19">
        <v>0.51419569734413195</v>
      </c>
      <c r="K19">
        <v>0.20136534738376</v>
      </c>
      <c r="L19">
        <v>7.3693961624608801E-3</v>
      </c>
      <c r="M19">
        <v>5.3782569879101398E-2</v>
      </c>
      <c r="N19">
        <v>7.4514222474560493E-2</v>
      </c>
      <c r="O19">
        <v>8.9764133919601093E-3</v>
      </c>
      <c r="P19">
        <v>0</v>
      </c>
      <c r="Q19">
        <v>1.38860019393095E-2</v>
      </c>
      <c r="R19">
        <v>2.0211193500647501E-2</v>
      </c>
      <c r="S19">
        <v>0</v>
      </c>
      <c r="T19">
        <v>0</v>
      </c>
      <c r="V19">
        <f t="shared" si="0"/>
        <v>73.875815032700714</v>
      </c>
    </row>
    <row r="20" spans="1:22" x14ac:dyDescent="0.25">
      <c r="A20" t="s">
        <v>38</v>
      </c>
      <c r="B20">
        <v>5.8254181146097803E-2</v>
      </c>
      <c r="C20">
        <v>0</v>
      </c>
      <c r="D20">
        <v>0</v>
      </c>
      <c r="E20">
        <v>0.138383401742975</v>
      </c>
      <c r="F20">
        <v>5.3133029997582604</v>
      </c>
      <c r="G20">
        <v>6.9003935061795599E-2</v>
      </c>
      <c r="H20">
        <v>0</v>
      </c>
      <c r="I20">
        <v>52.359956336936499</v>
      </c>
      <c r="J20">
        <v>0.27703603189400999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V20">
        <f t="shared" si="0"/>
        <v>58.215936886539637</v>
      </c>
    </row>
    <row r="21" spans="1:22" x14ac:dyDescent="0.25">
      <c r="A21" t="s">
        <v>39</v>
      </c>
      <c r="B21">
        <v>0</v>
      </c>
      <c r="C21">
        <v>0</v>
      </c>
      <c r="D21">
        <v>0</v>
      </c>
      <c r="E21">
        <v>0</v>
      </c>
      <c r="F21">
        <v>1.8529953093532701</v>
      </c>
      <c r="G21">
        <v>0</v>
      </c>
      <c r="H21">
        <v>0</v>
      </c>
      <c r="I21">
        <v>10.1126118278712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V21">
        <f t="shared" si="0"/>
        <v>11.96560713722447</v>
      </c>
    </row>
    <row r="22" spans="1:22" x14ac:dyDescent="0.25">
      <c r="A22" t="s">
        <v>40</v>
      </c>
      <c r="B22">
        <v>7.3555676652504204E-2</v>
      </c>
      <c r="C22">
        <v>0</v>
      </c>
      <c r="D22">
        <v>2.57980299093203E-2</v>
      </c>
      <c r="E22">
        <v>0</v>
      </c>
      <c r="F22">
        <v>4.6083009462248103</v>
      </c>
      <c r="G22">
        <v>0</v>
      </c>
      <c r="H22">
        <v>0</v>
      </c>
      <c r="I22">
        <v>29.033585610077498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V22">
        <f t="shared" si="0"/>
        <v>33.741240262864132</v>
      </c>
    </row>
    <row r="23" spans="1:22" x14ac:dyDescent="0.25">
      <c r="A23" t="s">
        <v>41</v>
      </c>
      <c r="B23">
        <v>0</v>
      </c>
      <c r="C23">
        <v>0</v>
      </c>
      <c r="D23">
        <v>0.14122232720762901</v>
      </c>
      <c r="E23">
        <v>0</v>
      </c>
      <c r="F23">
        <v>1.9333659556387499</v>
      </c>
      <c r="G23">
        <v>0</v>
      </c>
      <c r="H23">
        <v>0</v>
      </c>
      <c r="I23">
        <v>24.783199411920101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V23">
        <f t="shared" si="0"/>
        <v>26.857787694766479</v>
      </c>
    </row>
    <row r="24" spans="1:22" x14ac:dyDescent="0.25">
      <c r="A24" t="s">
        <v>42</v>
      </c>
      <c r="B24">
        <v>0</v>
      </c>
      <c r="C24">
        <v>0</v>
      </c>
      <c r="D24">
        <v>0.12801451708646799</v>
      </c>
      <c r="E24">
        <v>0</v>
      </c>
      <c r="F24">
        <v>5.5338520390019097</v>
      </c>
      <c r="G24">
        <v>3.9532556982281801E-2</v>
      </c>
      <c r="H24">
        <v>5.8921936095413699E-2</v>
      </c>
      <c r="I24">
        <v>24.122516591281101</v>
      </c>
      <c r="J24">
        <v>9.2910313486754798E-2</v>
      </c>
      <c r="K24">
        <v>8.8196048108991301E-2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V24">
        <f t="shared" si="0"/>
        <v>30.06394400204292</v>
      </c>
    </row>
    <row r="25" spans="1:22" x14ac:dyDescent="0.25">
      <c r="A25" t="s">
        <v>43</v>
      </c>
      <c r="B25">
        <v>7.6523257241873602E-2</v>
      </c>
      <c r="C25">
        <v>3.0289265375797601E-2</v>
      </c>
      <c r="D25">
        <v>7.3695929142688701E-2</v>
      </c>
      <c r="E25">
        <v>6.0896886393683201E-2</v>
      </c>
      <c r="F25">
        <v>3.2798089581232199</v>
      </c>
      <c r="G25">
        <v>5.7650783707452802E-2</v>
      </c>
      <c r="H25">
        <v>1.09260038626598E-2</v>
      </c>
      <c r="I25">
        <v>17.557603933898999</v>
      </c>
      <c r="J25">
        <v>1.12910151275593E-2</v>
      </c>
      <c r="K25">
        <v>0</v>
      </c>
      <c r="L25">
        <v>5.8541175430417203E-2</v>
      </c>
      <c r="M25">
        <v>1.10570682492347E-2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1.3262696644275001E-2</v>
      </c>
      <c r="V25">
        <f t="shared" si="0"/>
        <v>21.24154697319786</v>
      </c>
    </row>
    <row r="26" spans="1:22" x14ac:dyDescent="0.25">
      <c r="A26" t="s">
        <v>44</v>
      </c>
      <c r="B26">
        <v>0</v>
      </c>
      <c r="C26">
        <v>0.14431557078723001</v>
      </c>
      <c r="D26">
        <v>3.8050527959675402E-2</v>
      </c>
      <c r="E26">
        <v>9.18907307869712E-2</v>
      </c>
      <c r="F26">
        <v>4.1642967015598504</v>
      </c>
      <c r="G26">
        <v>0</v>
      </c>
      <c r="H26">
        <v>0.10982062947711201</v>
      </c>
      <c r="I26">
        <v>29.207531149913098</v>
      </c>
      <c r="J26">
        <v>5.0252743399124902E-2</v>
      </c>
      <c r="K26">
        <v>0</v>
      </c>
      <c r="L26">
        <v>3.8995200420567998E-2</v>
      </c>
      <c r="M26">
        <v>3.6826437910809098E-2</v>
      </c>
      <c r="N26">
        <v>0</v>
      </c>
      <c r="O26">
        <v>0</v>
      </c>
      <c r="P26">
        <v>0</v>
      </c>
      <c r="Q26">
        <v>5.4089445110857302E-2</v>
      </c>
      <c r="R26">
        <v>5.36597090533028E-2</v>
      </c>
      <c r="S26">
        <v>0</v>
      </c>
      <c r="T26">
        <v>0</v>
      </c>
      <c r="V26">
        <f t="shared" si="0"/>
        <v>33.989728846378597</v>
      </c>
    </row>
    <row r="27" spans="1:22" x14ac:dyDescent="0.25">
      <c r="A27" t="s">
        <v>45</v>
      </c>
      <c r="B27">
        <v>0</v>
      </c>
      <c r="C27">
        <v>0</v>
      </c>
      <c r="D27">
        <v>0</v>
      </c>
      <c r="E27">
        <v>0</v>
      </c>
      <c r="F27">
        <v>3.97603819028331</v>
      </c>
      <c r="G27">
        <v>0</v>
      </c>
      <c r="H27">
        <v>0</v>
      </c>
      <c r="I27">
        <v>39.8281079202252</v>
      </c>
      <c r="J27">
        <v>0.45233351137970101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V27">
        <f t="shared" si="0"/>
        <v>44.256479621888211</v>
      </c>
    </row>
    <row r="28" spans="1:22" x14ac:dyDescent="0.25">
      <c r="A28" t="s">
        <v>46</v>
      </c>
      <c r="B28">
        <v>0.99190093107667299</v>
      </c>
      <c r="C28">
        <v>0.34134249953394002</v>
      </c>
      <c r="D28">
        <v>5.3325611759314002</v>
      </c>
      <c r="E28">
        <v>0.217981065018133</v>
      </c>
      <c r="F28">
        <v>8.6306363176842602</v>
      </c>
      <c r="G28">
        <v>0.50596305129765895</v>
      </c>
      <c r="H28">
        <v>0.77284195779156295</v>
      </c>
      <c r="I28">
        <v>100.982112975896</v>
      </c>
      <c r="J28">
        <v>0.147659204196191</v>
      </c>
      <c r="K28">
        <v>0.79288573924052097</v>
      </c>
      <c r="L28">
        <v>0</v>
      </c>
      <c r="M28">
        <v>0</v>
      </c>
      <c r="N28">
        <v>0.324545329082358</v>
      </c>
      <c r="O28">
        <v>0</v>
      </c>
      <c r="P28">
        <v>7.7449863937310903E-2</v>
      </c>
      <c r="Q28">
        <v>5.1577960780521799E-2</v>
      </c>
      <c r="R28">
        <v>1.2757896019334599E-2</v>
      </c>
      <c r="S28">
        <v>0.13198305580549999</v>
      </c>
      <c r="T28">
        <v>0</v>
      </c>
      <c r="V28">
        <f t="shared" si="0"/>
        <v>119.31419902329138</v>
      </c>
    </row>
    <row r="29" spans="1:22" x14ac:dyDescent="0.25">
      <c r="A29" t="s">
        <v>47</v>
      </c>
      <c r="B29">
        <v>5.6131830155037303E-2</v>
      </c>
      <c r="C29">
        <v>0</v>
      </c>
      <c r="D29">
        <v>4.0172941786911602E-2</v>
      </c>
      <c r="E29">
        <v>3.10634311776346E-2</v>
      </c>
      <c r="F29">
        <v>0.95905186908184903</v>
      </c>
      <c r="G29">
        <v>1.6101284848773899E-2</v>
      </c>
      <c r="H29">
        <v>0</v>
      </c>
      <c r="I29">
        <v>20.492697282420501</v>
      </c>
      <c r="J29">
        <v>5.3637326348225801E-2</v>
      </c>
      <c r="K29">
        <v>7.2404720662456998E-2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7.4661942169919698E-2</v>
      </c>
      <c r="V29">
        <f t="shared" si="0"/>
        <v>21.795922628651311</v>
      </c>
    </row>
    <row r="30" spans="1:22" x14ac:dyDescent="0.25">
      <c r="A30" t="s">
        <v>48</v>
      </c>
      <c r="B30">
        <v>0.18938546766598799</v>
      </c>
      <c r="C30">
        <v>0.12623340544577599</v>
      </c>
      <c r="D30">
        <v>0.32486591024210998</v>
      </c>
      <c r="E30">
        <v>0.41365679378664</v>
      </c>
      <c r="F30">
        <v>2.86874626428878</v>
      </c>
      <c r="G30">
        <v>1.5016571596650201E-2</v>
      </c>
      <c r="H30">
        <v>0</v>
      </c>
      <c r="I30">
        <v>21.1283162364868</v>
      </c>
      <c r="J30">
        <v>8.2486454910991505E-2</v>
      </c>
      <c r="K30">
        <v>3.4299214669621499E-2</v>
      </c>
      <c r="L30">
        <v>7.3192781419700301E-2</v>
      </c>
      <c r="M30">
        <v>0</v>
      </c>
      <c r="N30">
        <v>1.22982050270587E-2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V30">
        <f t="shared" si="0"/>
        <v>25.268497305540116</v>
      </c>
    </row>
    <row r="31" spans="1:22" x14ac:dyDescent="0.25">
      <c r="A31" t="s">
        <v>49</v>
      </c>
      <c r="B31">
        <v>0.19233516187695299</v>
      </c>
      <c r="C31">
        <v>0</v>
      </c>
      <c r="D31">
        <v>0.61369812756068698</v>
      </c>
      <c r="E31">
        <v>0.112784292202676</v>
      </c>
      <c r="F31">
        <v>3.0327971256939001</v>
      </c>
      <c r="G31">
        <v>0</v>
      </c>
      <c r="H31">
        <v>0</v>
      </c>
      <c r="I31">
        <v>17.822520427517698</v>
      </c>
      <c r="J31">
        <v>0</v>
      </c>
      <c r="K31">
        <v>0</v>
      </c>
      <c r="L31">
        <v>0</v>
      </c>
      <c r="M31">
        <v>0</v>
      </c>
      <c r="N31">
        <v>9.6503439777609598E-2</v>
      </c>
      <c r="O31">
        <v>0</v>
      </c>
      <c r="P31">
        <v>0</v>
      </c>
      <c r="Q31">
        <v>0</v>
      </c>
      <c r="R31">
        <v>0</v>
      </c>
      <c r="S31">
        <v>0</v>
      </c>
      <c r="T31">
        <v>2.7108062383573099E-2</v>
      </c>
      <c r="V31">
        <f t="shared" si="0"/>
        <v>21.897746637013096</v>
      </c>
    </row>
    <row r="32" spans="1:22" x14ac:dyDescent="0.25">
      <c r="A32" t="s">
        <v>50</v>
      </c>
      <c r="B32">
        <v>0.47438496946450198</v>
      </c>
      <c r="C32">
        <v>0</v>
      </c>
      <c r="D32">
        <v>1.0359926912883299</v>
      </c>
      <c r="E32">
        <v>0</v>
      </c>
      <c r="F32">
        <v>1.6153334595740101</v>
      </c>
      <c r="G32">
        <v>0</v>
      </c>
      <c r="H32">
        <v>0</v>
      </c>
      <c r="I32">
        <v>22.597296728557001</v>
      </c>
      <c r="J32">
        <v>0</v>
      </c>
      <c r="K32">
        <v>4.4820138348756498E-2</v>
      </c>
      <c r="L32">
        <v>0</v>
      </c>
      <c r="M32">
        <v>0</v>
      </c>
      <c r="N32">
        <v>9.7044658076745199E-2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V32">
        <f t="shared" si="0"/>
        <v>25.864872645309344</v>
      </c>
    </row>
    <row r="33" spans="1:22" x14ac:dyDescent="0.25">
      <c r="A33" t="s">
        <v>51</v>
      </c>
      <c r="B33">
        <v>1.3068166383097199</v>
      </c>
      <c r="C33">
        <v>0</v>
      </c>
      <c r="D33">
        <v>0.43682778388691901</v>
      </c>
      <c r="E33">
        <v>0.31337645365800698</v>
      </c>
      <c r="F33">
        <v>4.7771689621586901</v>
      </c>
      <c r="G33">
        <v>0</v>
      </c>
      <c r="H33">
        <v>0</v>
      </c>
      <c r="I33">
        <v>39.9876940523882</v>
      </c>
      <c r="J33">
        <v>0.21671133376572699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V33">
        <f t="shared" si="0"/>
        <v>47.038595224167267</v>
      </c>
    </row>
    <row r="34" spans="1:22" x14ac:dyDescent="0.25">
      <c r="A34" t="s">
        <v>52</v>
      </c>
      <c r="B34">
        <v>0</v>
      </c>
      <c r="C34">
        <v>0</v>
      </c>
      <c r="D34">
        <v>0.12521266663101299</v>
      </c>
      <c r="E34">
        <v>0.11350059747335001</v>
      </c>
      <c r="F34">
        <v>4.0821764448852997</v>
      </c>
      <c r="G34">
        <v>0</v>
      </c>
      <c r="H34">
        <v>0</v>
      </c>
      <c r="I34">
        <v>32.719548616467399</v>
      </c>
      <c r="J34">
        <v>0.130654564045282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V34">
        <f t="shared" si="0"/>
        <v>37.17109288950234</v>
      </c>
    </row>
    <row r="35" spans="1:22" x14ac:dyDescent="0.25">
      <c r="A35" t="s">
        <v>53</v>
      </c>
      <c r="B35">
        <v>0.455442144374682</v>
      </c>
      <c r="C35">
        <v>0</v>
      </c>
      <c r="D35">
        <v>0.45809933308165202</v>
      </c>
      <c r="E35">
        <v>0</v>
      </c>
      <c r="F35">
        <v>3.0048187635341099</v>
      </c>
      <c r="G35">
        <v>8.7849049761266798E-2</v>
      </c>
      <c r="H35">
        <v>1.9676780696219701E-2</v>
      </c>
      <c r="I35">
        <v>27.790569390784501</v>
      </c>
      <c r="J35">
        <v>9.9471103037076403E-2</v>
      </c>
      <c r="K35">
        <v>9.6359116021593107E-3</v>
      </c>
      <c r="L35">
        <v>0</v>
      </c>
      <c r="M35">
        <v>0</v>
      </c>
      <c r="N35">
        <v>8.5029348014397599E-2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V35">
        <f t="shared" si="0"/>
        <v>32.010591824886063</v>
      </c>
    </row>
    <row r="36" spans="1:22" x14ac:dyDescent="0.25">
      <c r="A36" t="s">
        <v>54</v>
      </c>
      <c r="B36">
        <v>0</v>
      </c>
      <c r="C36">
        <v>0</v>
      </c>
      <c r="D36">
        <v>2.4649094221684199E-2</v>
      </c>
      <c r="E36">
        <v>0</v>
      </c>
      <c r="F36">
        <v>3.1507879883295198</v>
      </c>
      <c r="G36">
        <v>0.121791402295059</v>
      </c>
      <c r="H36">
        <v>4.6819809570805497E-2</v>
      </c>
      <c r="I36">
        <v>28.9079189606447</v>
      </c>
      <c r="J36">
        <v>3.33386192663713E-2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2.3384348120789902E-2</v>
      </c>
      <c r="R36">
        <v>0</v>
      </c>
      <c r="S36">
        <v>0</v>
      </c>
      <c r="T36">
        <v>0</v>
      </c>
      <c r="V36">
        <f t="shared" si="0"/>
        <v>32.308690222448938</v>
      </c>
    </row>
    <row r="37" spans="1:22" x14ac:dyDescent="0.25">
      <c r="A37" t="s">
        <v>228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V37">
        <f t="shared" si="0"/>
        <v>0</v>
      </c>
    </row>
    <row r="38" spans="1:22" x14ac:dyDescent="0.25">
      <c r="A38" t="s">
        <v>55</v>
      </c>
      <c r="B38">
        <v>8.9985709917682205E-2</v>
      </c>
      <c r="C38">
        <v>5.6168824756683201E-2</v>
      </c>
      <c r="D38">
        <v>5.5067564850536099E-2</v>
      </c>
      <c r="E38">
        <v>0.54817825327404401</v>
      </c>
      <c r="F38">
        <v>6.2602974811672798</v>
      </c>
      <c r="G38">
        <v>9.1635767711481894E-2</v>
      </c>
      <c r="H38">
        <v>0.219980152499196</v>
      </c>
      <c r="I38">
        <v>58.118774427994303</v>
      </c>
      <c r="J38">
        <v>0.40134326901184503</v>
      </c>
      <c r="K38">
        <v>0.20443687923370299</v>
      </c>
      <c r="L38">
        <v>1.24068057322994E-2</v>
      </c>
      <c r="M38">
        <v>5.59890243052176E-3</v>
      </c>
      <c r="N38">
        <v>0</v>
      </c>
      <c r="O38">
        <v>0.18197815832047301</v>
      </c>
      <c r="P38">
        <v>1.7273784186770499E-2</v>
      </c>
      <c r="Q38">
        <v>0</v>
      </c>
      <c r="R38">
        <v>2.8454167807656899E-2</v>
      </c>
      <c r="S38">
        <v>0</v>
      </c>
      <c r="T38">
        <v>0</v>
      </c>
      <c r="V38">
        <f t="shared" si="0"/>
        <v>66.291580148894468</v>
      </c>
    </row>
    <row r="39" spans="1:22" x14ac:dyDescent="0.25">
      <c r="A39" t="s">
        <v>56</v>
      </c>
      <c r="B39">
        <v>0</v>
      </c>
      <c r="C39">
        <v>0</v>
      </c>
      <c r="D39">
        <v>0</v>
      </c>
      <c r="E39">
        <v>0.613856348655343</v>
      </c>
      <c r="F39">
        <v>6.81336752261985</v>
      </c>
      <c r="G39">
        <v>0</v>
      </c>
      <c r="H39">
        <v>0</v>
      </c>
      <c r="I39">
        <v>43.826266686993399</v>
      </c>
      <c r="J39">
        <v>1.62345217245581</v>
      </c>
      <c r="K39">
        <v>9.7658964558804504E-2</v>
      </c>
      <c r="L39">
        <v>0</v>
      </c>
      <c r="M39">
        <v>0</v>
      </c>
      <c r="N39">
        <v>0</v>
      </c>
      <c r="O39">
        <v>0.25472655822818702</v>
      </c>
      <c r="P39">
        <v>0</v>
      </c>
      <c r="Q39">
        <v>0</v>
      </c>
      <c r="R39">
        <v>0</v>
      </c>
      <c r="S39">
        <v>0</v>
      </c>
      <c r="T39">
        <v>0</v>
      </c>
      <c r="V39">
        <f t="shared" si="0"/>
        <v>53.229328253511397</v>
      </c>
    </row>
    <row r="40" spans="1:22" x14ac:dyDescent="0.25">
      <c r="A40" t="s">
        <v>57</v>
      </c>
      <c r="B40">
        <v>0</v>
      </c>
      <c r="C40">
        <v>0</v>
      </c>
      <c r="D40">
        <v>0</v>
      </c>
      <c r="E40">
        <v>0</v>
      </c>
      <c r="F40">
        <v>0.53181978731030899</v>
      </c>
      <c r="G40">
        <v>0</v>
      </c>
      <c r="H40">
        <v>0</v>
      </c>
      <c r="I40">
        <v>24.071299499423901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V40">
        <f t="shared" si="0"/>
        <v>24.603119286734209</v>
      </c>
    </row>
    <row r="41" spans="1:22" x14ac:dyDescent="0.25">
      <c r="A41" t="s">
        <v>58</v>
      </c>
      <c r="B41">
        <v>0.100097372290506</v>
      </c>
      <c r="C41">
        <v>0</v>
      </c>
      <c r="D41">
        <v>0.190295967099541</v>
      </c>
      <c r="E41">
        <v>3.5139763801832903E-2</v>
      </c>
      <c r="F41">
        <v>3.3672966249190601</v>
      </c>
      <c r="G41">
        <v>0</v>
      </c>
      <c r="H41">
        <v>2.4679728178617799E-2</v>
      </c>
      <c r="I41">
        <v>31.4969044832667</v>
      </c>
      <c r="J41">
        <v>7.7831837641253496E-2</v>
      </c>
      <c r="K41">
        <v>0</v>
      </c>
      <c r="L41">
        <v>0</v>
      </c>
      <c r="M41">
        <v>2.4281045753637501E-2</v>
      </c>
      <c r="N41">
        <v>2.71218433068862E-2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V41">
        <f t="shared" si="0"/>
        <v>35.343648666258041</v>
      </c>
    </row>
    <row r="42" spans="1:22" x14ac:dyDescent="0.25">
      <c r="A42" t="s">
        <v>59</v>
      </c>
      <c r="B42">
        <v>3.1632058423341797E-2</v>
      </c>
      <c r="C42">
        <v>0</v>
      </c>
      <c r="D42">
        <v>8.3538536980778899E-2</v>
      </c>
      <c r="E42">
        <v>2.3622169233212201E-2</v>
      </c>
      <c r="F42">
        <v>3.83629789852057</v>
      </c>
      <c r="G42">
        <v>0</v>
      </c>
      <c r="H42">
        <v>9.3237502714987999E-2</v>
      </c>
      <c r="I42">
        <v>35.639670389023998</v>
      </c>
      <c r="J42">
        <v>9.1326799027702896E-2</v>
      </c>
      <c r="K42">
        <v>0.170303997923032</v>
      </c>
      <c r="L42">
        <v>1.6939222972084E-2</v>
      </c>
      <c r="M42">
        <v>0</v>
      </c>
      <c r="N42">
        <v>0</v>
      </c>
      <c r="O42">
        <v>0</v>
      </c>
      <c r="P42">
        <v>0</v>
      </c>
      <c r="Q42">
        <v>0</v>
      </c>
      <c r="R42">
        <v>1.55395837858313E-2</v>
      </c>
      <c r="S42">
        <v>0</v>
      </c>
      <c r="T42">
        <v>0</v>
      </c>
      <c r="V42">
        <f t="shared" si="0"/>
        <v>40.002108158605544</v>
      </c>
    </row>
    <row r="43" spans="1:22" x14ac:dyDescent="0.25">
      <c r="A43" t="s">
        <v>60</v>
      </c>
      <c r="B43">
        <v>0</v>
      </c>
      <c r="C43">
        <v>2.7055903988895302E-2</v>
      </c>
      <c r="D43">
        <v>6.2516702981174593E-2</v>
      </c>
      <c r="E43">
        <v>2.9871926648964001E-2</v>
      </c>
      <c r="F43">
        <v>4.9481990537321199</v>
      </c>
      <c r="G43">
        <v>0.15604737801697599</v>
      </c>
      <c r="H43">
        <v>1.18296692279033E-2</v>
      </c>
      <c r="I43">
        <v>30.452142605341098</v>
      </c>
      <c r="J43">
        <v>8.5966586088443597E-2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V43">
        <f t="shared" si="0"/>
        <v>35.773629826025577</v>
      </c>
    </row>
    <row r="44" spans="1:22" x14ac:dyDescent="0.25">
      <c r="A44" t="s">
        <v>84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3.5533981652896802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V44">
        <f t="shared" si="0"/>
        <v>3.5533981652896802</v>
      </c>
    </row>
    <row r="45" spans="1:22" x14ac:dyDescent="0.25">
      <c r="A45" t="s">
        <v>61</v>
      </c>
      <c r="B45">
        <v>0</v>
      </c>
      <c r="C45">
        <v>0</v>
      </c>
      <c r="D45">
        <v>0.17987929403129799</v>
      </c>
      <c r="E45">
        <v>0</v>
      </c>
      <c r="F45">
        <v>3.0365312849318502</v>
      </c>
      <c r="G45">
        <v>0</v>
      </c>
      <c r="H45">
        <v>0</v>
      </c>
      <c r="I45">
        <v>32.031614625803797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V45">
        <f t="shared" si="0"/>
        <v>35.248025204766947</v>
      </c>
    </row>
    <row r="46" spans="1:22" x14ac:dyDescent="0.25">
      <c r="A46" t="s">
        <v>62</v>
      </c>
      <c r="B46">
        <v>0.15754328427162301</v>
      </c>
      <c r="C46">
        <v>0</v>
      </c>
      <c r="D46">
        <v>0.74451748207314405</v>
      </c>
      <c r="E46">
        <v>0.124748559790592</v>
      </c>
      <c r="F46">
        <v>3.1039333597185101</v>
      </c>
      <c r="G46">
        <v>0</v>
      </c>
      <c r="H46">
        <v>0</v>
      </c>
      <c r="I46">
        <v>21.263124151300701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V46">
        <f t="shared" si="0"/>
        <v>25.393866837154569</v>
      </c>
    </row>
    <row r="47" spans="1:22" x14ac:dyDescent="0.25">
      <c r="A47" t="s">
        <v>63</v>
      </c>
      <c r="B47">
        <v>0</v>
      </c>
      <c r="C47">
        <v>0</v>
      </c>
      <c r="D47">
        <v>0</v>
      </c>
      <c r="E47">
        <v>0.19872051132766599</v>
      </c>
      <c r="F47">
        <v>4.0492132589485896</v>
      </c>
      <c r="G47">
        <v>0</v>
      </c>
      <c r="H47">
        <v>0</v>
      </c>
      <c r="I47">
        <v>35.941710739534898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V47">
        <f t="shared" si="0"/>
        <v>40.189644509811153</v>
      </c>
    </row>
    <row r="48" spans="1:22" x14ac:dyDescent="0.25">
      <c r="A48" t="s">
        <v>64</v>
      </c>
      <c r="B48">
        <v>5.7935104448362397E-2</v>
      </c>
      <c r="C48">
        <v>0</v>
      </c>
      <c r="D48">
        <v>0</v>
      </c>
      <c r="E48">
        <v>0.293537862538369</v>
      </c>
      <c r="F48">
        <v>2.91459591538952</v>
      </c>
      <c r="G48">
        <v>0</v>
      </c>
      <c r="H48">
        <v>2.85535109801087E-2</v>
      </c>
      <c r="I48">
        <v>31.664328215516399</v>
      </c>
      <c r="J48">
        <v>0.12592431651694599</v>
      </c>
      <c r="K48">
        <v>0</v>
      </c>
      <c r="L48">
        <v>0</v>
      </c>
      <c r="M48">
        <v>0</v>
      </c>
      <c r="N48">
        <v>0</v>
      </c>
      <c r="O48">
        <v>0.114193893242256</v>
      </c>
      <c r="P48">
        <v>0</v>
      </c>
      <c r="Q48">
        <v>0</v>
      </c>
      <c r="R48">
        <v>0</v>
      </c>
      <c r="S48">
        <v>0</v>
      </c>
      <c r="T48">
        <v>0</v>
      </c>
      <c r="V48">
        <f t="shared" si="0"/>
        <v>35.199068818631964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45"/>
  <sheetViews>
    <sheetView workbookViewId="0"/>
  </sheetViews>
  <sheetFormatPr defaultRowHeight="15" x14ac:dyDescent="0.25"/>
  <cols>
    <col min="1" max="1" width="15.140625" customWidth="1"/>
  </cols>
  <sheetData>
    <row r="1" spans="1:14" x14ac:dyDescent="0.25">
      <c r="A1" t="s">
        <v>0</v>
      </c>
      <c r="B1" t="s">
        <v>745</v>
      </c>
      <c r="C1" t="s">
        <v>746</v>
      </c>
      <c r="D1" t="s">
        <v>747</v>
      </c>
      <c r="E1" t="s">
        <v>748</v>
      </c>
      <c r="F1" t="s">
        <v>749</v>
      </c>
      <c r="G1" t="s">
        <v>750</v>
      </c>
      <c r="H1" t="s">
        <v>751</v>
      </c>
      <c r="I1" t="s">
        <v>752</v>
      </c>
      <c r="J1" t="s">
        <v>753</v>
      </c>
      <c r="K1" t="s">
        <v>754</v>
      </c>
      <c r="L1" t="s">
        <v>755</v>
      </c>
      <c r="N1" t="s">
        <v>529</v>
      </c>
    </row>
    <row r="2" spans="1:14" x14ac:dyDescent="0.25">
      <c r="A2" t="s">
        <v>826</v>
      </c>
      <c r="B2">
        <v>0.88901106273149899</v>
      </c>
      <c r="C2">
        <v>1.14302557983804</v>
      </c>
      <c r="D2">
        <v>12.179181441816199</v>
      </c>
      <c r="E2">
        <v>18.657033852942799</v>
      </c>
      <c r="F2">
        <v>1.9328542492483201</v>
      </c>
      <c r="G2">
        <v>1.37053896930793</v>
      </c>
      <c r="H2">
        <v>1.58063038981177</v>
      </c>
      <c r="I2">
        <v>13.7007905690212</v>
      </c>
      <c r="J2">
        <v>0.25108446005462198</v>
      </c>
      <c r="K2">
        <v>1.34451043653896</v>
      </c>
      <c r="L2">
        <v>1.2570661155199701</v>
      </c>
      <c r="N2">
        <f>SUM(B2:L2)</f>
        <v>54.305727126831314</v>
      </c>
    </row>
    <row r="3" spans="1:14" x14ac:dyDescent="0.25">
      <c r="A3" t="s">
        <v>828</v>
      </c>
      <c r="B3">
        <v>0.80482584963016202</v>
      </c>
      <c r="C3">
        <v>0.98067545603740702</v>
      </c>
      <c r="D3">
        <v>10.927288934944301</v>
      </c>
      <c r="E3">
        <v>16.895994577595701</v>
      </c>
      <c r="F3">
        <v>1.7353887681729601</v>
      </c>
      <c r="G3">
        <v>1.1878549659731601</v>
      </c>
      <c r="H3">
        <v>1.7819765757222801</v>
      </c>
      <c r="I3">
        <v>16.304846394880801</v>
      </c>
      <c r="J3">
        <v>0.50853342863867002</v>
      </c>
      <c r="K3">
        <v>0.73451550016817202</v>
      </c>
      <c r="L3">
        <v>1.4582784987866999</v>
      </c>
      <c r="N3">
        <f t="shared" ref="N3:N45" si="0">SUM(B3:L3)</f>
        <v>53.320178950550314</v>
      </c>
    </row>
    <row r="4" spans="1:14" x14ac:dyDescent="0.25">
      <c r="A4" t="s">
        <v>829</v>
      </c>
      <c r="B4">
        <v>2.1817154466714999</v>
      </c>
      <c r="C4">
        <v>4.3548668962552801</v>
      </c>
      <c r="D4">
        <v>16.058314758712299</v>
      </c>
      <c r="E4">
        <v>15.7127318360929</v>
      </c>
      <c r="F4">
        <v>9.3431134694923106</v>
      </c>
      <c r="G4">
        <v>5.0089876813185796</v>
      </c>
      <c r="H4">
        <v>5.2058806721495099</v>
      </c>
      <c r="I4">
        <v>23.1653382466646</v>
      </c>
      <c r="J4">
        <v>0.47707620358709502</v>
      </c>
      <c r="K4">
        <v>9.0525149916506908</v>
      </c>
      <c r="L4">
        <v>3.68886680672512</v>
      </c>
      <c r="N4">
        <f t="shared" si="0"/>
        <v>94.249407009319881</v>
      </c>
    </row>
    <row r="5" spans="1:14" x14ac:dyDescent="0.25">
      <c r="A5" t="s">
        <v>830</v>
      </c>
      <c r="B5">
        <v>2.2125655109292</v>
      </c>
      <c r="C5">
        <v>4.6001798095985302</v>
      </c>
      <c r="D5">
        <v>15.3637812077092</v>
      </c>
      <c r="E5">
        <v>14.9763377407238</v>
      </c>
      <c r="F5">
        <v>9.4400661847389706</v>
      </c>
      <c r="G5">
        <v>5.6974929304730297</v>
      </c>
      <c r="H5">
        <v>6.3131714042517997</v>
      </c>
      <c r="I5">
        <v>23.784319171499401</v>
      </c>
      <c r="J5">
        <v>0.67873785479748505</v>
      </c>
      <c r="K5">
        <v>7.9947181524272199</v>
      </c>
      <c r="L5">
        <v>3.4028733196530898</v>
      </c>
      <c r="N5">
        <f t="shared" si="0"/>
        <v>94.464243286801732</v>
      </c>
    </row>
    <row r="6" spans="1:14" x14ac:dyDescent="0.25">
      <c r="A6" t="s">
        <v>835</v>
      </c>
      <c r="B6">
        <v>1.5180002695766599</v>
      </c>
      <c r="C6">
        <v>3.0244392548124699</v>
      </c>
      <c r="D6">
        <v>11.5416822064951</v>
      </c>
      <c r="E6">
        <v>10.623300914005</v>
      </c>
      <c r="F6">
        <v>7.71773083496476</v>
      </c>
      <c r="G6">
        <v>3.8744935799465701</v>
      </c>
      <c r="H6">
        <v>4.2283041545665503</v>
      </c>
      <c r="I6">
        <v>18.856215368537601</v>
      </c>
      <c r="J6">
        <v>0.49582249648858101</v>
      </c>
      <c r="K6">
        <v>5.20274078880243</v>
      </c>
      <c r="L6">
        <v>2.5454623075430298</v>
      </c>
      <c r="N6">
        <f t="shared" si="0"/>
        <v>69.628192175738747</v>
      </c>
    </row>
    <row r="7" spans="1:14" x14ac:dyDescent="0.25">
      <c r="A7" t="s">
        <v>836</v>
      </c>
      <c r="B7">
        <v>2.5955280993641101</v>
      </c>
      <c r="C7">
        <v>3.3391337297049599</v>
      </c>
      <c r="D7">
        <v>15.1960721396462</v>
      </c>
      <c r="E7">
        <v>15.0399765642549</v>
      </c>
      <c r="F7">
        <v>8.7874936663465792</v>
      </c>
      <c r="G7">
        <v>4.4607688106927901</v>
      </c>
      <c r="H7">
        <v>5.8766090623184004</v>
      </c>
      <c r="I7">
        <v>24.171633338058498</v>
      </c>
      <c r="J7">
        <v>0.748376187978951</v>
      </c>
      <c r="K7">
        <v>5.79917937009707</v>
      </c>
      <c r="L7">
        <v>3.8564710278055698</v>
      </c>
      <c r="N7">
        <f t="shared" si="0"/>
        <v>89.871241996268026</v>
      </c>
    </row>
    <row r="8" spans="1:14" x14ac:dyDescent="0.25">
      <c r="A8" t="s">
        <v>29</v>
      </c>
      <c r="B8">
        <v>1.7775052504895701</v>
      </c>
      <c r="C8">
        <v>2.4613165081083599</v>
      </c>
      <c r="D8">
        <v>6.3299400277567504</v>
      </c>
      <c r="E8">
        <v>14.5688851108149</v>
      </c>
      <c r="F8">
        <v>4.4591531141146801</v>
      </c>
      <c r="G8">
        <v>3.87460313375496</v>
      </c>
      <c r="H8">
        <v>3.06650693606402</v>
      </c>
      <c r="I8">
        <v>20.1849990734774</v>
      </c>
      <c r="J8">
        <v>0.33662322528666999</v>
      </c>
      <c r="K8">
        <v>1.5212066825522299</v>
      </c>
      <c r="L8">
        <v>1.5898982484572499</v>
      </c>
      <c r="N8">
        <f t="shared" si="0"/>
        <v>60.170637310876806</v>
      </c>
    </row>
    <row r="9" spans="1:14" x14ac:dyDescent="0.25">
      <c r="A9" t="s">
        <v>30</v>
      </c>
      <c r="B9">
        <v>1.6506614424811801</v>
      </c>
      <c r="C9">
        <v>2.97779351351448</v>
      </c>
      <c r="D9">
        <v>6.6463256624635196</v>
      </c>
      <c r="E9">
        <v>20.601692516968999</v>
      </c>
      <c r="F9">
        <v>4.3378602754456104</v>
      </c>
      <c r="G9">
        <v>3.8404495749194298</v>
      </c>
      <c r="H9">
        <v>3.50484857713163</v>
      </c>
      <c r="I9">
        <v>21.083665229561699</v>
      </c>
      <c r="J9">
        <v>0.462204566826313</v>
      </c>
      <c r="K9">
        <v>1.95401784012845</v>
      </c>
      <c r="L9">
        <v>1.61441211872388</v>
      </c>
      <c r="N9">
        <f t="shared" si="0"/>
        <v>68.673931318165188</v>
      </c>
    </row>
    <row r="10" spans="1:14" x14ac:dyDescent="0.25">
      <c r="A10" t="s">
        <v>31</v>
      </c>
      <c r="B10">
        <v>1.2549060743815199</v>
      </c>
      <c r="C10">
        <v>3.5428304093415899</v>
      </c>
      <c r="D10">
        <v>9.6197457715488195</v>
      </c>
      <c r="E10">
        <v>14.7167838780886</v>
      </c>
      <c r="F10">
        <v>4.8736971417105002</v>
      </c>
      <c r="G10">
        <v>4.4670290961882202</v>
      </c>
      <c r="H10">
        <v>4.20199122054012</v>
      </c>
      <c r="I10">
        <v>20.906050002076299</v>
      </c>
      <c r="J10">
        <v>0.72512069543574997</v>
      </c>
      <c r="K10">
        <v>7.7264564339718902</v>
      </c>
      <c r="L10">
        <v>4.2663404614493698</v>
      </c>
      <c r="N10">
        <f t="shared" si="0"/>
        <v>76.300951184732682</v>
      </c>
    </row>
    <row r="11" spans="1:14" x14ac:dyDescent="0.25">
      <c r="A11" t="s">
        <v>32</v>
      </c>
      <c r="B11">
        <v>1.7599990348290699</v>
      </c>
      <c r="C11">
        <v>3.5431077806450499</v>
      </c>
      <c r="D11">
        <v>12.2159853048387</v>
      </c>
      <c r="E11">
        <v>17.2369676798561</v>
      </c>
      <c r="F11">
        <v>5.8659475612462399</v>
      </c>
      <c r="G11">
        <v>4.66159287344568</v>
      </c>
      <c r="H11">
        <v>4.7434510503609699</v>
      </c>
      <c r="I11">
        <v>23.965916962469201</v>
      </c>
      <c r="J11">
        <v>0.71685294841426594</v>
      </c>
      <c r="K11">
        <v>5.3651370541620897</v>
      </c>
      <c r="L11">
        <v>3.60324940594632</v>
      </c>
      <c r="N11">
        <f t="shared" si="0"/>
        <v>83.678207656213687</v>
      </c>
    </row>
    <row r="12" spans="1:14" x14ac:dyDescent="0.25">
      <c r="A12" t="s">
        <v>33</v>
      </c>
      <c r="B12">
        <v>3.1010480423618199</v>
      </c>
      <c r="C12">
        <v>2.28280460948235</v>
      </c>
      <c r="D12">
        <v>20.2554182460098</v>
      </c>
      <c r="E12">
        <v>21.511957974996399</v>
      </c>
      <c r="F12">
        <v>3.2111936374902301</v>
      </c>
      <c r="G12">
        <v>2.0645698298084199</v>
      </c>
      <c r="H12">
        <v>1.6795577640386401</v>
      </c>
      <c r="I12">
        <v>16.6896067206848</v>
      </c>
      <c r="J12">
        <v>0.13549597256394999</v>
      </c>
      <c r="K12">
        <v>8.53963208868538</v>
      </c>
      <c r="L12">
        <v>3.0486593826888702</v>
      </c>
      <c r="N12">
        <f t="shared" si="0"/>
        <v>82.519944268810661</v>
      </c>
    </row>
    <row r="13" spans="1:14" x14ac:dyDescent="0.25">
      <c r="A13" t="s">
        <v>34</v>
      </c>
      <c r="B13">
        <v>2.8795007635180898</v>
      </c>
      <c r="C13">
        <v>14.376462810658101</v>
      </c>
      <c r="D13">
        <v>9.2184000148167708</v>
      </c>
      <c r="E13">
        <v>1.27083804032014</v>
      </c>
      <c r="F13">
        <v>0.32000620533362401</v>
      </c>
      <c r="G13">
        <v>0</v>
      </c>
      <c r="H13">
        <v>0</v>
      </c>
      <c r="I13">
        <v>0</v>
      </c>
      <c r="J13">
        <v>0</v>
      </c>
      <c r="K13">
        <v>5.7490292300196604</v>
      </c>
      <c r="L13">
        <v>18.907702552108599</v>
      </c>
      <c r="N13">
        <f t="shared" si="0"/>
        <v>52.721939616774989</v>
      </c>
    </row>
    <row r="14" spans="1:14" x14ac:dyDescent="0.25">
      <c r="A14" t="s">
        <v>35</v>
      </c>
      <c r="B14">
        <v>6.2009701856795401</v>
      </c>
      <c r="C14">
        <v>1.98193040871919</v>
      </c>
      <c r="D14">
        <v>8.7219711490618295</v>
      </c>
      <c r="E14">
        <v>9.22079569884656</v>
      </c>
      <c r="F14">
        <v>1.2288189246932799</v>
      </c>
      <c r="G14">
        <v>2.39739770932146</v>
      </c>
      <c r="H14">
        <v>1.0289058176256101</v>
      </c>
      <c r="I14">
        <v>6.23513906686546</v>
      </c>
      <c r="J14">
        <v>0.39089563917828102</v>
      </c>
      <c r="K14">
        <v>10.548963357424</v>
      </c>
      <c r="L14">
        <v>2.4505802951529598</v>
      </c>
      <c r="N14">
        <f t="shared" si="0"/>
        <v>50.406368252568171</v>
      </c>
    </row>
    <row r="15" spans="1:14" x14ac:dyDescent="0.25">
      <c r="A15" t="s">
        <v>36</v>
      </c>
      <c r="B15">
        <v>1.1062937046682899</v>
      </c>
      <c r="C15">
        <v>3.86016846937641</v>
      </c>
      <c r="D15">
        <v>9.8754963836433802</v>
      </c>
      <c r="E15">
        <v>12.600612451914399</v>
      </c>
      <c r="F15">
        <v>6.1666756229999002</v>
      </c>
      <c r="G15">
        <v>4.9651529891480504</v>
      </c>
      <c r="H15">
        <v>4.9017576360370496</v>
      </c>
      <c r="I15">
        <v>21.396115200438501</v>
      </c>
      <c r="J15">
        <v>0.517737481774457</v>
      </c>
      <c r="K15">
        <v>3.7568428635837798</v>
      </c>
      <c r="L15">
        <v>3.9118037177696099</v>
      </c>
      <c r="N15">
        <f t="shared" si="0"/>
        <v>73.058656521353839</v>
      </c>
    </row>
    <row r="16" spans="1:14" x14ac:dyDescent="0.25">
      <c r="A16" t="s">
        <v>37</v>
      </c>
      <c r="B16">
        <v>1.2788535566225401</v>
      </c>
      <c r="C16">
        <v>3.8963015764733</v>
      </c>
      <c r="D16">
        <v>9.6570528268089397</v>
      </c>
      <c r="E16">
        <v>13.275172716455</v>
      </c>
      <c r="F16">
        <v>6.4790741684365898</v>
      </c>
      <c r="G16">
        <v>5.08079075386018</v>
      </c>
      <c r="H16">
        <v>4.2479505932658599</v>
      </c>
      <c r="I16">
        <v>25.8830092140057</v>
      </c>
      <c r="J16">
        <v>0.45650402049053401</v>
      </c>
      <c r="K16">
        <v>5.0572552024466297</v>
      </c>
      <c r="L16">
        <v>2.3615170515552402</v>
      </c>
      <c r="N16">
        <f t="shared" si="0"/>
        <v>77.673481680420508</v>
      </c>
    </row>
    <row r="17" spans="1:14" x14ac:dyDescent="0.25">
      <c r="A17" t="s">
        <v>38</v>
      </c>
      <c r="B17">
        <v>1.63132469900928</v>
      </c>
      <c r="C17">
        <v>0.16674065619850301</v>
      </c>
      <c r="D17">
        <v>5.5455157228113103</v>
      </c>
      <c r="E17">
        <v>3.4266289592838199</v>
      </c>
      <c r="F17">
        <v>1.0415044484327101</v>
      </c>
      <c r="G17">
        <v>0.54683763591982104</v>
      </c>
      <c r="H17">
        <v>0.772739223408066</v>
      </c>
      <c r="I17">
        <v>3.4550196087661398</v>
      </c>
      <c r="J17">
        <v>7.2963988723878603E-2</v>
      </c>
      <c r="K17">
        <v>1.92230435937939</v>
      </c>
      <c r="L17">
        <v>10.782428827874799</v>
      </c>
      <c r="N17">
        <f t="shared" si="0"/>
        <v>29.364008129807718</v>
      </c>
    </row>
    <row r="18" spans="1:14" x14ac:dyDescent="0.25">
      <c r="A18" t="s">
        <v>39</v>
      </c>
      <c r="B18">
        <v>0.61412612623382801</v>
      </c>
      <c r="C18">
        <v>0.83492813127572396</v>
      </c>
      <c r="D18">
        <v>3.0446570879364301</v>
      </c>
      <c r="E18">
        <v>1.16643572503434</v>
      </c>
      <c r="F18">
        <v>0.69657278284878998</v>
      </c>
      <c r="G18">
        <v>0</v>
      </c>
      <c r="H18">
        <v>0.44019530027249898</v>
      </c>
      <c r="I18">
        <v>2.05802953859836</v>
      </c>
      <c r="J18">
        <v>4.4461619998829201E-2</v>
      </c>
      <c r="K18">
        <v>2.0639890835942998</v>
      </c>
      <c r="L18">
        <v>4.7825526315759799</v>
      </c>
      <c r="N18">
        <f t="shared" si="0"/>
        <v>15.74594802736908</v>
      </c>
    </row>
    <row r="19" spans="1:14" x14ac:dyDescent="0.25">
      <c r="A19" t="s">
        <v>40</v>
      </c>
      <c r="B19">
        <v>2.88884189088744</v>
      </c>
      <c r="C19">
        <v>0.91602943765605005</v>
      </c>
      <c r="D19">
        <v>7.3721812148929304</v>
      </c>
      <c r="E19">
        <v>4.1614701906497604</v>
      </c>
      <c r="F19">
        <v>0.54067910996352597</v>
      </c>
      <c r="G19">
        <v>0.32059628804134199</v>
      </c>
      <c r="H19">
        <v>0.45223506691892401</v>
      </c>
      <c r="I19">
        <v>6.01902302732735</v>
      </c>
      <c r="J19">
        <v>0.42801218814883801</v>
      </c>
      <c r="K19">
        <v>3.6928951867544901</v>
      </c>
      <c r="L19">
        <v>10.8238239093342</v>
      </c>
      <c r="N19">
        <f t="shared" si="0"/>
        <v>37.615787510574847</v>
      </c>
    </row>
    <row r="20" spans="1:14" x14ac:dyDescent="0.25">
      <c r="A20" t="s">
        <v>41</v>
      </c>
      <c r="B20">
        <v>1.38892590241475</v>
      </c>
      <c r="C20">
        <v>2.50547559406081</v>
      </c>
      <c r="D20">
        <v>6.6331663090201696</v>
      </c>
      <c r="E20">
        <v>4.8816221767046599</v>
      </c>
      <c r="F20">
        <v>1.3505483760654899</v>
      </c>
      <c r="G20">
        <v>0.82819887692565597</v>
      </c>
      <c r="H20">
        <v>1.22826352935412</v>
      </c>
      <c r="I20">
        <v>5.2175357819333401</v>
      </c>
      <c r="J20">
        <v>0.67958407382724495</v>
      </c>
      <c r="K20">
        <v>3.4427376849549498</v>
      </c>
      <c r="L20">
        <v>7.1206348352558599</v>
      </c>
      <c r="N20">
        <f t="shared" si="0"/>
        <v>35.276693140517054</v>
      </c>
    </row>
    <row r="21" spans="1:14" x14ac:dyDescent="0.25">
      <c r="A21" t="s">
        <v>42</v>
      </c>
      <c r="B21">
        <v>0.22684464793666601</v>
      </c>
      <c r="C21">
        <v>0.41684165001645401</v>
      </c>
      <c r="D21">
        <v>3.5315750904171801</v>
      </c>
      <c r="E21">
        <v>1.72988038220794</v>
      </c>
      <c r="F21">
        <v>1.14656340605173</v>
      </c>
      <c r="G21">
        <v>0.13155701909666601</v>
      </c>
      <c r="H21">
        <v>2.7106387755395001</v>
      </c>
      <c r="I21">
        <v>2.3657361325272301</v>
      </c>
      <c r="J21">
        <v>0.13774717106010501</v>
      </c>
      <c r="K21">
        <v>2.3597342649605699</v>
      </c>
      <c r="L21">
        <v>13.2102980725917</v>
      </c>
      <c r="N21">
        <f t="shared" si="0"/>
        <v>27.967416612405742</v>
      </c>
    </row>
    <row r="22" spans="1:14" x14ac:dyDescent="0.25">
      <c r="A22" t="s">
        <v>43</v>
      </c>
      <c r="B22">
        <v>0.81954183334939101</v>
      </c>
      <c r="C22">
        <v>1.0163077091771999</v>
      </c>
      <c r="D22">
        <v>4.0304294890450301</v>
      </c>
      <c r="E22">
        <v>3.7881145882791798</v>
      </c>
      <c r="F22">
        <v>1.69157679782174</v>
      </c>
      <c r="G22">
        <v>0.97648541674471301</v>
      </c>
      <c r="H22">
        <v>1.6932086143155201</v>
      </c>
      <c r="I22">
        <v>6.1488283308376799</v>
      </c>
      <c r="J22">
        <v>0.34913049932447399</v>
      </c>
      <c r="K22">
        <v>2.7599338869137102</v>
      </c>
      <c r="L22">
        <v>10.759504293117701</v>
      </c>
      <c r="N22">
        <f t="shared" si="0"/>
        <v>34.03306145892634</v>
      </c>
    </row>
    <row r="23" spans="1:14" x14ac:dyDescent="0.25">
      <c r="A23" t="s">
        <v>44</v>
      </c>
      <c r="B23">
        <v>1.0983395722340801</v>
      </c>
      <c r="C23">
        <v>1.4708912553787901</v>
      </c>
      <c r="D23">
        <v>2.9864487505765598</v>
      </c>
      <c r="E23">
        <v>2.0131731035590299</v>
      </c>
      <c r="F23">
        <v>1.80016935090567</v>
      </c>
      <c r="G23">
        <v>0.32612113533763298</v>
      </c>
      <c r="H23">
        <v>1.61278979985028</v>
      </c>
      <c r="I23">
        <v>5.2003608953550602</v>
      </c>
      <c r="J23">
        <v>0.36071552128608902</v>
      </c>
      <c r="K23">
        <v>2.9957119290833201</v>
      </c>
      <c r="L23">
        <v>7.2410337642492903</v>
      </c>
      <c r="N23">
        <f t="shared" si="0"/>
        <v>27.105755077815804</v>
      </c>
    </row>
    <row r="24" spans="1:14" x14ac:dyDescent="0.25">
      <c r="A24" t="s">
        <v>45</v>
      </c>
      <c r="B24">
        <v>0.56082678901689897</v>
      </c>
      <c r="C24">
        <v>1.40400979051806</v>
      </c>
      <c r="D24">
        <v>26.0431361705485</v>
      </c>
      <c r="E24">
        <v>7.08486876810949</v>
      </c>
      <c r="F24">
        <v>0</v>
      </c>
      <c r="G24">
        <v>0</v>
      </c>
      <c r="H24">
        <v>2.6847037064027801</v>
      </c>
      <c r="I24">
        <v>2.7288908497001798</v>
      </c>
      <c r="J24">
        <v>0</v>
      </c>
      <c r="K24">
        <v>2.88245630699892</v>
      </c>
      <c r="L24">
        <v>1.45022957846927</v>
      </c>
      <c r="N24">
        <f t="shared" si="0"/>
        <v>44.839121959764093</v>
      </c>
    </row>
    <row r="25" spans="1:14" x14ac:dyDescent="0.25">
      <c r="A25" t="s">
        <v>46</v>
      </c>
      <c r="B25">
        <v>0.63140437619572798</v>
      </c>
      <c r="C25">
        <v>3.6179252408388498</v>
      </c>
      <c r="D25">
        <v>6.4351291828740296</v>
      </c>
      <c r="E25">
        <v>14.140227820543201</v>
      </c>
      <c r="F25">
        <v>2.64691293236304</v>
      </c>
      <c r="G25">
        <v>1.9794305407236701</v>
      </c>
      <c r="H25">
        <v>1.4906435993356899</v>
      </c>
      <c r="I25">
        <v>37.985465663826098</v>
      </c>
      <c r="J25">
        <v>0.36861838637212702</v>
      </c>
      <c r="K25">
        <v>0.8916787940898</v>
      </c>
      <c r="L25">
        <v>2.67632307605597</v>
      </c>
      <c r="N25">
        <f t="shared" si="0"/>
        <v>72.863759613218207</v>
      </c>
    </row>
    <row r="26" spans="1:14" x14ac:dyDescent="0.25">
      <c r="A26" t="s">
        <v>47</v>
      </c>
      <c r="B26">
        <v>1.2322565799641101</v>
      </c>
      <c r="C26">
        <v>0.81274157638532496</v>
      </c>
      <c r="D26">
        <v>6.0741881834180802</v>
      </c>
      <c r="E26">
        <v>6.0008291653370103</v>
      </c>
      <c r="F26">
        <v>1.3799331926987699</v>
      </c>
      <c r="G26">
        <v>1.00335318376006</v>
      </c>
      <c r="H26">
        <v>1.4986910795855699</v>
      </c>
      <c r="I26">
        <v>4.6629542790147598</v>
      </c>
      <c r="J26">
        <v>0.31663467738272399</v>
      </c>
      <c r="K26">
        <v>2.3819528633061702</v>
      </c>
      <c r="L26">
        <v>7.13967265656885</v>
      </c>
      <c r="N26">
        <f t="shared" si="0"/>
        <v>32.50320743742143</v>
      </c>
    </row>
    <row r="27" spans="1:14" x14ac:dyDescent="0.25">
      <c r="A27" t="s">
        <v>48</v>
      </c>
      <c r="B27">
        <v>0.64561636602374695</v>
      </c>
      <c r="C27">
        <v>0.98961668554973403</v>
      </c>
      <c r="D27">
        <v>2.86102812289176</v>
      </c>
      <c r="E27">
        <v>3.5973871769557899</v>
      </c>
      <c r="F27">
        <v>1.5197190499770701</v>
      </c>
      <c r="G27">
        <v>0.50376069568061199</v>
      </c>
      <c r="H27">
        <v>2.1584920320182999</v>
      </c>
      <c r="I27">
        <v>3.7540301621385499</v>
      </c>
      <c r="J27">
        <v>0.19883011812444301</v>
      </c>
      <c r="K27">
        <v>1.43046239844467</v>
      </c>
      <c r="L27">
        <v>10.861595579825</v>
      </c>
      <c r="N27">
        <f t="shared" si="0"/>
        <v>28.520538387629678</v>
      </c>
    </row>
    <row r="28" spans="1:14" x14ac:dyDescent="0.25">
      <c r="A28" t="s">
        <v>49</v>
      </c>
      <c r="B28">
        <v>1.88304861522155</v>
      </c>
      <c r="C28">
        <v>0.56299699960188099</v>
      </c>
      <c r="D28">
        <v>2.6902787138349198</v>
      </c>
      <c r="E28">
        <v>2.6881409521926098</v>
      </c>
      <c r="F28">
        <v>1.2070313009301701</v>
      </c>
      <c r="G28">
        <v>0.56194417678822595</v>
      </c>
      <c r="H28">
        <v>1.2812749387745099</v>
      </c>
      <c r="I28">
        <v>4.4365404678405902</v>
      </c>
      <c r="J28">
        <v>0.75957623240509298</v>
      </c>
      <c r="K28">
        <v>2.7746966623961602</v>
      </c>
      <c r="L28">
        <v>7.4327830838520601</v>
      </c>
      <c r="N28">
        <f t="shared" si="0"/>
        <v>26.278312143837766</v>
      </c>
    </row>
    <row r="29" spans="1:14" x14ac:dyDescent="0.25">
      <c r="A29" t="s">
        <v>50</v>
      </c>
      <c r="B29">
        <v>1.43387929365024</v>
      </c>
      <c r="C29">
        <v>1.30075701280788</v>
      </c>
      <c r="D29">
        <v>6.3182837029019598</v>
      </c>
      <c r="E29">
        <v>4.5619340815698202</v>
      </c>
      <c r="F29">
        <v>1.5314139188576701</v>
      </c>
      <c r="G29">
        <v>1.3065541668549601</v>
      </c>
      <c r="H29">
        <v>1.1064757818311299</v>
      </c>
      <c r="I29">
        <v>3.0676894692037799</v>
      </c>
      <c r="J29">
        <v>0.36921671174666598</v>
      </c>
      <c r="K29">
        <v>2.39200441801278</v>
      </c>
      <c r="L29">
        <v>4.1631879584455298</v>
      </c>
      <c r="N29">
        <f t="shared" si="0"/>
        <v>27.551396515882413</v>
      </c>
    </row>
    <row r="30" spans="1:14" x14ac:dyDescent="0.25">
      <c r="A30" t="s">
        <v>51</v>
      </c>
      <c r="B30">
        <v>2.30190372859485</v>
      </c>
      <c r="C30">
        <v>3.1902750446167598</v>
      </c>
      <c r="D30">
        <v>10.9329650405406</v>
      </c>
      <c r="E30">
        <v>9.2874644250708105</v>
      </c>
      <c r="F30">
        <v>2.43015456695333</v>
      </c>
      <c r="G30">
        <v>1.4883883573355501</v>
      </c>
      <c r="H30">
        <v>1.14699476063825</v>
      </c>
      <c r="I30">
        <v>11.356874268620899</v>
      </c>
      <c r="J30">
        <v>0.48482007404489902</v>
      </c>
      <c r="K30">
        <v>6.9989359572932903</v>
      </c>
      <c r="L30">
        <v>7.8409526946090704</v>
      </c>
      <c r="N30">
        <f t="shared" si="0"/>
        <v>57.459728918318305</v>
      </c>
    </row>
    <row r="31" spans="1:14" x14ac:dyDescent="0.25">
      <c r="A31" t="s">
        <v>52</v>
      </c>
      <c r="B31">
        <v>0.39782040602247198</v>
      </c>
      <c r="C31">
        <v>0.461537699269225</v>
      </c>
      <c r="D31">
        <v>3.1673388066019599</v>
      </c>
      <c r="E31">
        <v>2.0939868184684398</v>
      </c>
      <c r="F31">
        <v>1.1167506338811399</v>
      </c>
      <c r="G31">
        <v>0.51481196666032902</v>
      </c>
      <c r="H31">
        <v>1.29668710128678</v>
      </c>
      <c r="I31">
        <v>2.2343973924885598</v>
      </c>
      <c r="J31">
        <v>6.7858008453817897E-2</v>
      </c>
      <c r="K31">
        <v>3.5095893623438101</v>
      </c>
      <c r="L31">
        <v>10.9412393260512</v>
      </c>
      <c r="N31">
        <f t="shared" si="0"/>
        <v>25.802017521527734</v>
      </c>
    </row>
    <row r="32" spans="1:14" x14ac:dyDescent="0.25">
      <c r="A32" t="s">
        <v>53</v>
      </c>
      <c r="B32">
        <v>0.84134925378954994</v>
      </c>
      <c r="C32">
        <v>0.19671250921785199</v>
      </c>
      <c r="D32">
        <v>3.9268930077616999</v>
      </c>
      <c r="E32">
        <v>2.5479143003849201</v>
      </c>
      <c r="F32">
        <v>0.80214445768123299</v>
      </c>
      <c r="G32">
        <v>0.40976274863600298</v>
      </c>
      <c r="H32">
        <v>0.71189288444802701</v>
      </c>
      <c r="I32">
        <v>3.2591291723342501</v>
      </c>
      <c r="J32">
        <v>0.416028932323044</v>
      </c>
      <c r="K32">
        <v>2.8116025283591202</v>
      </c>
      <c r="L32">
        <v>9.7233451162603792</v>
      </c>
      <c r="N32">
        <f t="shared" si="0"/>
        <v>25.646774911196079</v>
      </c>
    </row>
    <row r="33" spans="1:14" x14ac:dyDescent="0.25">
      <c r="A33" t="s">
        <v>54</v>
      </c>
      <c r="B33">
        <v>1.6451993721848499</v>
      </c>
      <c r="C33">
        <v>0.54105706865315195</v>
      </c>
      <c r="D33">
        <v>6.3092156010087903</v>
      </c>
      <c r="E33">
        <v>3.4922937162031098</v>
      </c>
      <c r="F33">
        <v>1.0458814809103101</v>
      </c>
      <c r="G33">
        <v>0.40529920300177003</v>
      </c>
      <c r="H33">
        <v>1.29145927859933</v>
      </c>
      <c r="I33">
        <v>2.7502302955295401</v>
      </c>
      <c r="J33">
        <v>0.10609243624885401</v>
      </c>
      <c r="K33">
        <v>3.5263508972367101</v>
      </c>
      <c r="L33">
        <v>12.4985027088007</v>
      </c>
      <c r="N33">
        <f t="shared" si="0"/>
        <v>33.611582058377117</v>
      </c>
    </row>
    <row r="34" spans="1:14" x14ac:dyDescent="0.25">
      <c r="A34" t="s">
        <v>228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N34">
        <f t="shared" si="0"/>
        <v>0</v>
      </c>
    </row>
    <row r="35" spans="1:14" x14ac:dyDescent="0.25">
      <c r="A35" t="s">
        <v>55</v>
      </c>
      <c r="B35">
        <v>0.80187836820690905</v>
      </c>
      <c r="C35">
        <v>1.2681789360989</v>
      </c>
      <c r="D35">
        <v>12.8549387343869</v>
      </c>
      <c r="E35">
        <v>20.487916530629999</v>
      </c>
      <c r="F35">
        <v>1.7388367530427</v>
      </c>
      <c r="G35">
        <v>0.78866598650256103</v>
      </c>
      <c r="H35">
        <v>1.1781023864222899</v>
      </c>
      <c r="I35">
        <v>15.9246720778499</v>
      </c>
      <c r="J35">
        <v>0.48638969736075399</v>
      </c>
      <c r="K35">
        <v>1.18807094507663</v>
      </c>
      <c r="L35">
        <v>3.7088475589783498</v>
      </c>
      <c r="N35">
        <f t="shared" si="0"/>
        <v>60.426497974555886</v>
      </c>
    </row>
    <row r="36" spans="1:14" x14ac:dyDescent="0.25">
      <c r="A36" t="s">
        <v>56</v>
      </c>
      <c r="B36">
        <v>0.68534341710634505</v>
      </c>
      <c r="C36">
        <v>3.2820779270045599</v>
      </c>
      <c r="D36">
        <v>8.9288684829368599</v>
      </c>
      <c r="E36">
        <v>2.4188010210310402</v>
      </c>
      <c r="F36">
        <v>0.81036820670348697</v>
      </c>
      <c r="G36">
        <v>0</v>
      </c>
      <c r="H36">
        <v>1.6270783042575101</v>
      </c>
      <c r="I36">
        <v>2.7903888731692699</v>
      </c>
      <c r="J36">
        <v>0</v>
      </c>
      <c r="K36">
        <v>2.4958222358776601</v>
      </c>
      <c r="L36">
        <v>7.5486623489934397</v>
      </c>
      <c r="N36">
        <f t="shared" si="0"/>
        <v>30.587410817080173</v>
      </c>
    </row>
    <row r="37" spans="1:14" x14ac:dyDescent="0.25">
      <c r="A37" t="s">
        <v>57</v>
      </c>
      <c r="B37">
        <v>0</v>
      </c>
      <c r="C37">
        <v>0</v>
      </c>
      <c r="D37">
        <v>0.84182529147109297</v>
      </c>
      <c r="E37">
        <v>1.1864251629089799</v>
      </c>
      <c r="F37">
        <v>0</v>
      </c>
      <c r="G37">
        <v>0</v>
      </c>
      <c r="H37">
        <v>1.6784293382908899</v>
      </c>
      <c r="I37">
        <v>0.49319891953703898</v>
      </c>
      <c r="J37">
        <v>0</v>
      </c>
      <c r="K37">
        <v>1.9404235482943699</v>
      </c>
      <c r="L37">
        <v>13.946910307405799</v>
      </c>
      <c r="N37">
        <f t="shared" si="0"/>
        <v>20.087212567908171</v>
      </c>
    </row>
    <row r="38" spans="1:14" x14ac:dyDescent="0.25">
      <c r="A38" t="s">
        <v>58</v>
      </c>
      <c r="B38">
        <v>1.6514799372588</v>
      </c>
      <c r="C38">
        <v>2.2813416355336802</v>
      </c>
      <c r="D38">
        <v>3.5811779722714698</v>
      </c>
      <c r="E38">
        <v>4.7719383387696102</v>
      </c>
      <c r="F38">
        <v>1.1298575848988901</v>
      </c>
      <c r="G38">
        <v>0.66123926397204902</v>
      </c>
      <c r="H38">
        <v>1.5719470773829001</v>
      </c>
      <c r="I38">
        <v>6.0071426219233297</v>
      </c>
      <c r="J38">
        <v>0.95820136415729695</v>
      </c>
      <c r="K38">
        <v>1.48915125024775</v>
      </c>
      <c r="L38">
        <v>10.902902660278301</v>
      </c>
      <c r="N38">
        <f t="shared" si="0"/>
        <v>35.006379706694077</v>
      </c>
    </row>
    <row r="39" spans="1:14" x14ac:dyDescent="0.25">
      <c r="A39" t="s">
        <v>59</v>
      </c>
      <c r="B39">
        <v>0.26027462561739401</v>
      </c>
      <c r="C39">
        <v>0.67334799774933396</v>
      </c>
      <c r="D39">
        <v>4.7320539012338001</v>
      </c>
      <c r="E39">
        <v>3.2969194080568198</v>
      </c>
      <c r="F39">
        <v>1.27495997718557</v>
      </c>
      <c r="G39">
        <v>0.80494161915027196</v>
      </c>
      <c r="H39">
        <v>1.46981870684688</v>
      </c>
      <c r="I39">
        <v>4.41874333975358</v>
      </c>
      <c r="J39">
        <v>0.168371501794259</v>
      </c>
      <c r="K39">
        <v>2.0946523249411402</v>
      </c>
      <c r="L39">
        <v>10.202915828876201</v>
      </c>
      <c r="N39">
        <f t="shared" si="0"/>
        <v>29.39699923120525</v>
      </c>
    </row>
    <row r="40" spans="1:14" x14ac:dyDescent="0.25">
      <c r="A40" t="s">
        <v>60</v>
      </c>
      <c r="B40">
        <v>0.193443754070383</v>
      </c>
      <c r="C40">
        <v>0.80843332695691905</v>
      </c>
      <c r="D40">
        <v>2.4227812728020801</v>
      </c>
      <c r="E40">
        <v>2.7482308483940998</v>
      </c>
      <c r="F40">
        <v>1.0335857073760599</v>
      </c>
      <c r="G40">
        <v>0.328465504807682</v>
      </c>
      <c r="H40">
        <v>0.83403100045540401</v>
      </c>
      <c r="I40">
        <v>3.54798035520413</v>
      </c>
      <c r="J40">
        <v>0.16311936171611099</v>
      </c>
      <c r="K40">
        <v>3.2352706823459498</v>
      </c>
      <c r="L40">
        <v>9.9329182633924002</v>
      </c>
      <c r="N40">
        <f t="shared" si="0"/>
        <v>25.24826007752122</v>
      </c>
    </row>
    <row r="41" spans="1:14" x14ac:dyDescent="0.25">
      <c r="A41" t="s">
        <v>84</v>
      </c>
      <c r="B41">
        <v>4.3987747003448696</v>
      </c>
      <c r="C41">
        <v>0</v>
      </c>
      <c r="D41">
        <v>2.9661773549010499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1.59384111099877</v>
      </c>
      <c r="N41">
        <f t="shared" si="0"/>
        <v>8.9587931662446891</v>
      </c>
    </row>
    <row r="42" spans="1:14" x14ac:dyDescent="0.25">
      <c r="A42" t="s">
        <v>61</v>
      </c>
      <c r="B42">
        <v>3.5147901159598098</v>
      </c>
      <c r="C42">
        <v>0.20207985327122599</v>
      </c>
      <c r="D42">
        <v>2.27655917920886</v>
      </c>
      <c r="E42">
        <v>1.5091927826290099</v>
      </c>
      <c r="F42">
        <v>0.89325152532933105</v>
      </c>
      <c r="G42">
        <v>2.82382740265402</v>
      </c>
      <c r="H42">
        <v>1.78075155495322</v>
      </c>
      <c r="I42">
        <v>4.4985648665657001</v>
      </c>
      <c r="J42">
        <v>0.21369018659438699</v>
      </c>
      <c r="K42">
        <v>1.8650165132596599</v>
      </c>
      <c r="L42">
        <v>18.318849363525501</v>
      </c>
      <c r="N42">
        <f t="shared" si="0"/>
        <v>37.896573343950728</v>
      </c>
    </row>
    <row r="43" spans="1:14" x14ac:dyDescent="0.25">
      <c r="A43" t="s">
        <v>62</v>
      </c>
      <c r="B43">
        <v>2.1585203718116199</v>
      </c>
      <c r="C43">
        <v>0.51535470602014899</v>
      </c>
      <c r="D43">
        <v>2.89631500457127</v>
      </c>
      <c r="E43">
        <v>1.9960347373626599</v>
      </c>
      <c r="F43">
        <v>0.82438733567908495</v>
      </c>
      <c r="G43">
        <v>0.72872054912736905</v>
      </c>
      <c r="H43">
        <v>2.2252696289540199</v>
      </c>
      <c r="I43">
        <v>3.0563397148695</v>
      </c>
      <c r="J43">
        <v>0.499550324867228</v>
      </c>
      <c r="K43">
        <v>1.7833481258488999</v>
      </c>
      <c r="L43">
        <v>9.8743283095783703</v>
      </c>
      <c r="N43">
        <f t="shared" si="0"/>
        <v>26.558168808690169</v>
      </c>
    </row>
    <row r="44" spans="1:14" x14ac:dyDescent="0.25">
      <c r="A44" t="s">
        <v>63</v>
      </c>
      <c r="B44">
        <v>0.78735767643514998</v>
      </c>
      <c r="C44">
        <v>0.88538478164741996</v>
      </c>
      <c r="D44">
        <v>3.3539222776187101</v>
      </c>
      <c r="E44">
        <v>6.6460288021754597</v>
      </c>
      <c r="F44">
        <v>0.220954974133558</v>
      </c>
      <c r="G44">
        <v>0</v>
      </c>
      <c r="H44">
        <v>1.3760126565311599</v>
      </c>
      <c r="I44">
        <v>5.4316289073598201</v>
      </c>
      <c r="J44">
        <v>0</v>
      </c>
      <c r="K44">
        <v>0.89530969279152905</v>
      </c>
      <c r="L44">
        <v>1.9849121842998001</v>
      </c>
      <c r="N44">
        <f t="shared" si="0"/>
        <v>21.581511952992606</v>
      </c>
    </row>
    <row r="45" spans="1:14" x14ac:dyDescent="0.25">
      <c r="A45" t="s">
        <v>64</v>
      </c>
      <c r="B45">
        <v>0.68076560110536899</v>
      </c>
      <c r="C45">
        <v>1.2836514857636001</v>
      </c>
      <c r="D45">
        <v>6.3289282139676004</v>
      </c>
      <c r="E45">
        <v>11.3605254051224</v>
      </c>
      <c r="F45">
        <v>0.76943769245970595</v>
      </c>
      <c r="G45">
        <v>0.32342646177976497</v>
      </c>
      <c r="H45">
        <v>0.45731346224477498</v>
      </c>
      <c r="I45">
        <v>8.4452884209611199</v>
      </c>
      <c r="J45">
        <v>0.16270763873733099</v>
      </c>
      <c r="K45">
        <v>1.1572640699674801</v>
      </c>
      <c r="L45">
        <v>7.4751889198449497</v>
      </c>
      <c r="N45">
        <f t="shared" si="0"/>
        <v>38.4444973719541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8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741</v>
      </c>
      <c r="C1" t="s">
        <v>742</v>
      </c>
      <c r="D1" t="s">
        <v>743</v>
      </c>
      <c r="E1" t="s">
        <v>744</v>
      </c>
      <c r="G1" t="s">
        <v>529</v>
      </c>
    </row>
    <row r="2" spans="1:7" x14ac:dyDescent="0.25">
      <c r="A2" t="s">
        <v>826</v>
      </c>
      <c r="B2">
        <v>2.50416167341398</v>
      </c>
      <c r="C2">
        <v>5.7224679006188799</v>
      </c>
      <c r="D2">
        <v>3.0437927463422301</v>
      </c>
      <c r="E2">
        <v>8.3607105837147806</v>
      </c>
      <c r="G2">
        <f>SUM(B2:E2)</f>
        <v>19.631132904089871</v>
      </c>
    </row>
    <row r="3" spans="1:7" x14ac:dyDescent="0.25">
      <c r="A3" t="s">
        <v>828</v>
      </c>
      <c r="B3">
        <v>2.1909548062159199</v>
      </c>
      <c r="C3">
        <v>5.8899238367326197</v>
      </c>
      <c r="D3">
        <v>3.5515624791973299</v>
      </c>
      <c r="E3">
        <v>7.42382019270448</v>
      </c>
      <c r="G3">
        <f t="shared" ref="G3:G48" si="0">SUM(B3:E3)</f>
        <v>19.056261314850349</v>
      </c>
    </row>
    <row r="4" spans="1:7" x14ac:dyDescent="0.25">
      <c r="A4" t="s">
        <v>829</v>
      </c>
      <c r="B4">
        <v>3.2394823763225098</v>
      </c>
      <c r="C4">
        <v>12.8259446932736</v>
      </c>
      <c r="D4">
        <v>7.0213029349139999</v>
      </c>
      <c r="E4">
        <v>17.536320523423299</v>
      </c>
      <c r="G4">
        <f t="shared" si="0"/>
        <v>40.623050527933415</v>
      </c>
    </row>
    <row r="5" spans="1:7" x14ac:dyDescent="0.25">
      <c r="A5" t="s">
        <v>830</v>
      </c>
      <c r="B5">
        <v>4.0790485173178004</v>
      </c>
      <c r="C5">
        <v>12.433531746318099</v>
      </c>
      <c r="D5">
        <v>7.2269770510543703</v>
      </c>
      <c r="E5">
        <v>16.586939467159599</v>
      </c>
      <c r="G5">
        <f t="shared" si="0"/>
        <v>40.326496781849869</v>
      </c>
    </row>
    <row r="6" spans="1:7" x14ac:dyDescent="0.25">
      <c r="A6" t="s">
        <v>831</v>
      </c>
      <c r="B6">
        <v>4.2410857825464401</v>
      </c>
      <c r="C6">
        <v>14.3744932200311</v>
      </c>
      <c r="D6">
        <v>6.6308814918529304</v>
      </c>
      <c r="E6">
        <v>15.892916559619399</v>
      </c>
      <c r="G6">
        <f t="shared" si="0"/>
        <v>41.139377054049874</v>
      </c>
    </row>
    <row r="7" spans="1:7" x14ac:dyDescent="0.25">
      <c r="A7" t="s">
        <v>832</v>
      </c>
      <c r="B7">
        <v>4.7299112183830703</v>
      </c>
      <c r="C7">
        <v>13.705776691949</v>
      </c>
      <c r="D7">
        <v>7.0939236203370903</v>
      </c>
      <c r="E7">
        <v>16.686455894492099</v>
      </c>
      <c r="G7">
        <f t="shared" si="0"/>
        <v>42.216067425161256</v>
      </c>
    </row>
    <row r="8" spans="1:7" x14ac:dyDescent="0.25">
      <c r="A8" t="s">
        <v>834</v>
      </c>
      <c r="B8">
        <v>3.5890843257505001</v>
      </c>
      <c r="C8">
        <v>8.3092043353484701</v>
      </c>
      <c r="D8">
        <v>5.3709938116397797</v>
      </c>
      <c r="E8">
        <v>13.323631171694201</v>
      </c>
      <c r="G8">
        <f t="shared" si="0"/>
        <v>30.592913644432954</v>
      </c>
    </row>
    <row r="9" spans="1:7" x14ac:dyDescent="0.25">
      <c r="A9" t="s">
        <v>835</v>
      </c>
      <c r="B9">
        <v>3.3855211193831298</v>
      </c>
      <c r="C9">
        <v>8.1797089166979795</v>
      </c>
      <c r="D9">
        <v>5.3858010659256896</v>
      </c>
      <c r="E9">
        <v>12.2966731039742</v>
      </c>
      <c r="G9">
        <f t="shared" si="0"/>
        <v>29.247704205980998</v>
      </c>
    </row>
    <row r="10" spans="1:7" x14ac:dyDescent="0.25">
      <c r="A10" t="s">
        <v>836</v>
      </c>
      <c r="B10">
        <v>4.1803229538029703</v>
      </c>
      <c r="C10">
        <v>8.6941784518076997</v>
      </c>
      <c r="D10">
        <v>7.0287835563319696</v>
      </c>
      <c r="E10">
        <v>14.0639097807691</v>
      </c>
      <c r="G10">
        <f t="shared" si="0"/>
        <v>33.96719474271174</v>
      </c>
    </row>
    <row r="11" spans="1:7" x14ac:dyDescent="0.25">
      <c r="A11" t="s">
        <v>29</v>
      </c>
      <c r="B11">
        <v>3.2711779201834199</v>
      </c>
      <c r="C11">
        <v>7.7994377464215896</v>
      </c>
      <c r="D11">
        <v>5.2833664709324504</v>
      </c>
      <c r="E11">
        <v>9.2243913925051704</v>
      </c>
      <c r="G11">
        <f t="shared" si="0"/>
        <v>25.578373530042633</v>
      </c>
    </row>
    <row r="12" spans="1:7" x14ac:dyDescent="0.25">
      <c r="A12" t="s">
        <v>30</v>
      </c>
      <c r="B12">
        <v>3.7960709635862</v>
      </c>
      <c r="C12">
        <v>10.0429717237276</v>
      </c>
      <c r="D12">
        <v>6.2959025107382001</v>
      </c>
      <c r="E12">
        <v>11.324437694076799</v>
      </c>
      <c r="G12">
        <f t="shared" si="0"/>
        <v>31.459382892128801</v>
      </c>
    </row>
    <row r="13" spans="1:7" x14ac:dyDescent="0.25">
      <c r="A13" t="s">
        <v>31</v>
      </c>
      <c r="B13">
        <v>3.17527439374983</v>
      </c>
      <c r="C13">
        <v>8.8670292249376299</v>
      </c>
      <c r="D13">
        <v>7.0981565930681096</v>
      </c>
      <c r="E13">
        <v>14.291925849701</v>
      </c>
      <c r="G13">
        <f t="shared" si="0"/>
        <v>33.432386061456569</v>
      </c>
    </row>
    <row r="14" spans="1:7" x14ac:dyDescent="0.25">
      <c r="A14" t="s">
        <v>32</v>
      </c>
      <c r="B14">
        <v>4.1223351393990999</v>
      </c>
      <c r="C14">
        <v>9.9704008688101293</v>
      </c>
      <c r="D14">
        <v>6.9752274805304202</v>
      </c>
      <c r="E14">
        <v>14.0149521661777</v>
      </c>
      <c r="G14">
        <f t="shared" si="0"/>
        <v>35.08291565491735</v>
      </c>
    </row>
    <row r="15" spans="1:7" x14ac:dyDescent="0.25">
      <c r="A15" t="s">
        <v>33</v>
      </c>
      <c r="B15">
        <v>3.3480530203301702</v>
      </c>
      <c r="C15">
        <v>11.7749940159246</v>
      </c>
      <c r="D15">
        <v>4.9133898345246498</v>
      </c>
      <c r="E15">
        <v>11.9413891058443</v>
      </c>
      <c r="G15">
        <f t="shared" si="0"/>
        <v>31.97782597662372</v>
      </c>
    </row>
    <row r="16" spans="1:7" x14ac:dyDescent="0.25">
      <c r="A16" t="s">
        <v>34</v>
      </c>
      <c r="B16">
        <v>0.29803091385425101</v>
      </c>
      <c r="C16">
        <v>0.98178345401764999</v>
      </c>
      <c r="D16">
        <v>6.3398214297880102</v>
      </c>
      <c r="E16">
        <v>13.072439256246099</v>
      </c>
      <c r="G16">
        <f t="shared" si="0"/>
        <v>20.692075053906009</v>
      </c>
    </row>
    <row r="17" spans="1:7" x14ac:dyDescent="0.25">
      <c r="A17" t="s">
        <v>35</v>
      </c>
      <c r="B17">
        <v>2.3997305863184102</v>
      </c>
      <c r="C17">
        <v>6.3089066673396301</v>
      </c>
      <c r="D17">
        <v>8.0984872122179006</v>
      </c>
      <c r="E17">
        <v>5.2337386710749696</v>
      </c>
      <c r="G17">
        <f t="shared" si="0"/>
        <v>22.040863136950911</v>
      </c>
    </row>
    <row r="18" spans="1:7" x14ac:dyDescent="0.25">
      <c r="A18" t="s">
        <v>36</v>
      </c>
      <c r="B18">
        <v>3.3806469707172502</v>
      </c>
      <c r="C18">
        <v>8.8124612805537108</v>
      </c>
      <c r="D18">
        <v>6.4850815545445704</v>
      </c>
      <c r="E18">
        <v>14.834342300195299</v>
      </c>
      <c r="G18">
        <f t="shared" si="0"/>
        <v>33.512532106010831</v>
      </c>
    </row>
    <row r="19" spans="1:7" x14ac:dyDescent="0.25">
      <c r="A19" t="s">
        <v>37</v>
      </c>
      <c r="B19">
        <v>3.7850449128178498</v>
      </c>
      <c r="C19">
        <v>10.440271357154201</v>
      </c>
      <c r="D19">
        <v>7.4381596292066199</v>
      </c>
      <c r="E19">
        <v>13.462625788184701</v>
      </c>
      <c r="G19">
        <f t="shared" si="0"/>
        <v>35.126101687363374</v>
      </c>
    </row>
    <row r="20" spans="1:7" x14ac:dyDescent="0.25">
      <c r="A20" t="s">
        <v>38</v>
      </c>
      <c r="B20">
        <v>1.43156894719573</v>
      </c>
      <c r="C20">
        <v>2.1475113284405798</v>
      </c>
      <c r="D20">
        <v>2.2856584332828498</v>
      </c>
      <c r="E20">
        <v>3.0528804486569299</v>
      </c>
      <c r="G20">
        <f t="shared" si="0"/>
        <v>8.9176191575760893</v>
      </c>
    </row>
    <row r="21" spans="1:7" x14ac:dyDescent="0.25">
      <c r="A21" t="s">
        <v>39</v>
      </c>
      <c r="B21">
        <v>0.63101299152184498</v>
      </c>
      <c r="C21">
        <v>1.7485041945502899</v>
      </c>
      <c r="D21">
        <v>1.77997086366447</v>
      </c>
      <c r="E21">
        <v>1.60055271009066</v>
      </c>
      <c r="G21">
        <f t="shared" si="0"/>
        <v>5.7600407598272643</v>
      </c>
    </row>
    <row r="22" spans="1:7" x14ac:dyDescent="0.25">
      <c r="A22" t="s">
        <v>40</v>
      </c>
      <c r="B22">
        <v>1.2549530294918401</v>
      </c>
      <c r="C22">
        <v>3.2713218761811702</v>
      </c>
      <c r="D22">
        <v>2.7686592609407699</v>
      </c>
      <c r="E22">
        <v>4.46697494670937</v>
      </c>
      <c r="G22">
        <f t="shared" si="0"/>
        <v>11.761909113323149</v>
      </c>
    </row>
    <row r="23" spans="1:7" x14ac:dyDescent="0.25">
      <c r="A23" t="s">
        <v>41</v>
      </c>
      <c r="B23">
        <v>1.4304707347519401</v>
      </c>
      <c r="C23">
        <v>10.3982598564541</v>
      </c>
      <c r="D23">
        <v>2.4300175518812202</v>
      </c>
      <c r="E23">
        <v>1.6246184801461601</v>
      </c>
      <c r="G23">
        <f t="shared" si="0"/>
        <v>15.883366623233421</v>
      </c>
    </row>
    <row r="24" spans="1:7" x14ac:dyDescent="0.25">
      <c r="A24" t="s">
        <v>42</v>
      </c>
      <c r="B24">
        <v>1.67266365088094</v>
      </c>
      <c r="C24">
        <v>5.7911845762349499</v>
      </c>
      <c r="D24">
        <v>2.0404163116618799</v>
      </c>
      <c r="E24">
        <v>3.47959238439448</v>
      </c>
      <c r="G24">
        <f t="shared" si="0"/>
        <v>12.983856923172251</v>
      </c>
    </row>
    <row r="25" spans="1:7" x14ac:dyDescent="0.25">
      <c r="A25" t="s">
        <v>43</v>
      </c>
      <c r="B25">
        <v>1.2924462163427799</v>
      </c>
      <c r="C25">
        <v>5.0124797632293498</v>
      </c>
      <c r="D25">
        <v>1.9611667375120301</v>
      </c>
      <c r="E25">
        <v>4.4229600508884799</v>
      </c>
      <c r="G25">
        <f t="shared" si="0"/>
        <v>12.68905276797264</v>
      </c>
    </row>
    <row r="26" spans="1:7" x14ac:dyDescent="0.25">
      <c r="A26" t="s">
        <v>44</v>
      </c>
      <c r="B26">
        <v>1.3035038359615001</v>
      </c>
      <c r="C26">
        <v>3.5729186023568902</v>
      </c>
      <c r="D26">
        <v>2.1721306413161399</v>
      </c>
      <c r="E26">
        <v>4.2064487481184401</v>
      </c>
      <c r="G26">
        <f t="shared" si="0"/>
        <v>11.25500182775297</v>
      </c>
    </row>
    <row r="27" spans="1:7" x14ac:dyDescent="0.25">
      <c r="A27" t="s">
        <v>45</v>
      </c>
      <c r="B27">
        <v>0</v>
      </c>
      <c r="C27">
        <v>5.3457998570091503</v>
      </c>
      <c r="D27">
        <v>0.29844685286908101</v>
      </c>
      <c r="E27">
        <v>2.4329614378962199</v>
      </c>
      <c r="G27">
        <f t="shared" si="0"/>
        <v>8.0772081477744511</v>
      </c>
    </row>
    <row r="28" spans="1:7" x14ac:dyDescent="0.25">
      <c r="A28" t="s">
        <v>46</v>
      </c>
      <c r="B28">
        <v>2.0152819958552302</v>
      </c>
      <c r="C28">
        <v>7.0192937475027</v>
      </c>
      <c r="D28">
        <v>8.0854544388183296</v>
      </c>
      <c r="E28">
        <v>11.0011739449484</v>
      </c>
      <c r="G28">
        <f t="shared" si="0"/>
        <v>28.121204127124656</v>
      </c>
    </row>
    <row r="29" spans="1:7" x14ac:dyDescent="0.25">
      <c r="A29" t="s">
        <v>47</v>
      </c>
      <c r="B29">
        <v>1.06414112296802</v>
      </c>
      <c r="C29">
        <v>5.8599320170690401</v>
      </c>
      <c r="D29">
        <v>1.8157696368782299</v>
      </c>
      <c r="E29">
        <v>2.8076268956666799</v>
      </c>
      <c r="G29">
        <f t="shared" si="0"/>
        <v>11.54746967258197</v>
      </c>
    </row>
    <row r="30" spans="1:7" x14ac:dyDescent="0.25">
      <c r="A30" t="s">
        <v>48</v>
      </c>
      <c r="B30">
        <v>0.99520622539516901</v>
      </c>
      <c r="C30">
        <v>3.8767552727498802</v>
      </c>
      <c r="D30">
        <v>2.4926665222821498</v>
      </c>
      <c r="E30">
        <v>3.52138603941447</v>
      </c>
      <c r="G30">
        <f t="shared" si="0"/>
        <v>10.886014059841669</v>
      </c>
    </row>
    <row r="31" spans="1:7" x14ac:dyDescent="0.25">
      <c r="A31" t="s">
        <v>49</v>
      </c>
      <c r="B31">
        <v>1.5301606787072799</v>
      </c>
      <c r="C31">
        <v>4.2078386800333698</v>
      </c>
      <c r="D31">
        <v>2.1626987946310998</v>
      </c>
      <c r="E31">
        <v>5.5864092436431303</v>
      </c>
      <c r="G31">
        <f t="shared" si="0"/>
        <v>13.48710739701488</v>
      </c>
    </row>
    <row r="32" spans="1:7" x14ac:dyDescent="0.25">
      <c r="A32" t="s">
        <v>50</v>
      </c>
      <c r="B32">
        <v>1.43695596577917</v>
      </c>
      <c r="C32">
        <v>4.9048279103386898</v>
      </c>
      <c r="D32">
        <v>2.0560046442536</v>
      </c>
      <c r="E32">
        <v>1.6573810038719801</v>
      </c>
      <c r="G32">
        <f t="shared" si="0"/>
        <v>10.055169524243439</v>
      </c>
    </row>
    <row r="33" spans="1:7" x14ac:dyDescent="0.25">
      <c r="A33" t="s">
        <v>51</v>
      </c>
      <c r="B33">
        <v>0.88057365484897099</v>
      </c>
      <c r="C33">
        <v>2.7994478465755499</v>
      </c>
      <c r="D33">
        <v>6.3094396019168402</v>
      </c>
      <c r="E33">
        <v>13.1134188076339</v>
      </c>
      <c r="G33">
        <f t="shared" si="0"/>
        <v>23.102879910975261</v>
      </c>
    </row>
    <row r="34" spans="1:7" x14ac:dyDescent="0.25">
      <c r="A34" t="s">
        <v>52</v>
      </c>
      <c r="B34">
        <v>1.15324350341189</v>
      </c>
      <c r="C34">
        <v>4.7227835616869198</v>
      </c>
      <c r="D34">
        <v>3.3418320245761701</v>
      </c>
      <c r="E34">
        <v>3.1382716475972998</v>
      </c>
      <c r="G34">
        <f t="shared" si="0"/>
        <v>12.356130737272279</v>
      </c>
    </row>
    <row r="35" spans="1:7" x14ac:dyDescent="0.25">
      <c r="A35" t="s">
        <v>53</v>
      </c>
      <c r="B35">
        <v>1.61787267066435</v>
      </c>
      <c r="C35">
        <v>2.9569850160941402</v>
      </c>
      <c r="D35">
        <v>2.0258112940497099</v>
      </c>
      <c r="E35">
        <v>3.8404078641383701</v>
      </c>
      <c r="G35">
        <f t="shared" si="0"/>
        <v>10.44107684494657</v>
      </c>
    </row>
    <row r="36" spans="1:7" x14ac:dyDescent="0.25">
      <c r="A36" t="s">
        <v>54</v>
      </c>
      <c r="B36">
        <v>2.09354460714344</v>
      </c>
      <c r="C36">
        <v>4.0391520621184203</v>
      </c>
      <c r="D36">
        <v>2.99235049259442</v>
      </c>
      <c r="E36">
        <v>2.6551184679872999</v>
      </c>
      <c r="G36">
        <f t="shared" si="0"/>
        <v>11.78016562984358</v>
      </c>
    </row>
    <row r="37" spans="1:7" x14ac:dyDescent="0.25">
      <c r="A37" t="s">
        <v>228</v>
      </c>
      <c r="B37">
        <v>0</v>
      </c>
      <c r="C37">
        <v>0</v>
      </c>
      <c r="D37">
        <v>0</v>
      </c>
      <c r="E37">
        <v>0</v>
      </c>
      <c r="G37">
        <f t="shared" si="0"/>
        <v>0</v>
      </c>
    </row>
    <row r="38" spans="1:7" x14ac:dyDescent="0.25">
      <c r="A38" t="s">
        <v>55</v>
      </c>
      <c r="B38">
        <v>2.94166032142929</v>
      </c>
      <c r="C38">
        <v>5.8725587897811398</v>
      </c>
      <c r="D38">
        <v>4.1855936700342999</v>
      </c>
      <c r="E38">
        <v>9.5994540584341497</v>
      </c>
      <c r="G38">
        <f t="shared" si="0"/>
        <v>22.599266839678883</v>
      </c>
    </row>
    <row r="39" spans="1:7" x14ac:dyDescent="0.25">
      <c r="A39" t="s">
        <v>56</v>
      </c>
      <c r="B39">
        <v>1.20422886902583</v>
      </c>
      <c r="C39">
        <v>1.81217221773485</v>
      </c>
      <c r="D39">
        <v>2.35794870810123</v>
      </c>
      <c r="E39">
        <v>2.81990260163548</v>
      </c>
      <c r="G39">
        <f t="shared" si="0"/>
        <v>8.1942523964973901</v>
      </c>
    </row>
    <row r="40" spans="1:7" x14ac:dyDescent="0.25">
      <c r="A40" t="s">
        <v>57</v>
      </c>
      <c r="B40">
        <v>0</v>
      </c>
      <c r="C40">
        <v>3.19638262578628</v>
      </c>
      <c r="D40">
        <v>0.49344103977245202</v>
      </c>
      <c r="E40">
        <v>1.2464526265085401</v>
      </c>
      <c r="G40">
        <f t="shared" si="0"/>
        <v>4.936276292067272</v>
      </c>
    </row>
    <row r="41" spans="1:7" x14ac:dyDescent="0.25">
      <c r="A41" t="s">
        <v>58</v>
      </c>
      <c r="B41">
        <v>1.18199093354256</v>
      </c>
      <c r="C41">
        <v>5.77045977938202</v>
      </c>
      <c r="D41">
        <v>2.3321460809604599</v>
      </c>
      <c r="E41">
        <v>5.2234840560903102</v>
      </c>
      <c r="G41">
        <f t="shared" si="0"/>
        <v>14.50808084997535</v>
      </c>
    </row>
    <row r="42" spans="1:7" x14ac:dyDescent="0.25">
      <c r="A42" t="s">
        <v>59</v>
      </c>
      <c r="B42">
        <v>1.60527771578332</v>
      </c>
      <c r="C42">
        <v>5.83148887560903</v>
      </c>
      <c r="D42">
        <v>1.8147670631535799</v>
      </c>
      <c r="E42">
        <v>3.29284781130933</v>
      </c>
      <c r="G42">
        <f t="shared" si="0"/>
        <v>12.54438146585526</v>
      </c>
    </row>
    <row r="43" spans="1:7" x14ac:dyDescent="0.25">
      <c r="A43" t="s">
        <v>60</v>
      </c>
      <c r="B43">
        <v>1.58657739677071</v>
      </c>
      <c r="C43">
        <v>2.96496170913497</v>
      </c>
      <c r="D43">
        <v>2.1355249689472098</v>
      </c>
      <c r="E43">
        <v>4.3738936375948603</v>
      </c>
      <c r="G43">
        <f t="shared" si="0"/>
        <v>11.060957712447749</v>
      </c>
    </row>
    <row r="44" spans="1:7" x14ac:dyDescent="0.25">
      <c r="A44" t="s">
        <v>84</v>
      </c>
      <c r="B44">
        <v>0</v>
      </c>
      <c r="C44">
        <v>0</v>
      </c>
      <c r="D44">
        <v>0.68019082346811599</v>
      </c>
      <c r="E44">
        <v>0</v>
      </c>
      <c r="G44">
        <f t="shared" si="0"/>
        <v>0.68019082346811599</v>
      </c>
    </row>
    <row r="45" spans="1:7" x14ac:dyDescent="0.25">
      <c r="A45" t="s">
        <v>61</v>
      </c>
      <c r="B45">
        <v>0.84596173869424895</v>
      </c>
      <c r="C45">
        <v>6.4730144780714598</v>
      </c>
      <c r="D45">
        <v>2.3125788233651798</v>
      </c>
      <c r="E45">
        <v>7.8417563871958196</v>
      </c>
      <c r="G45">
        <f t="shared" si="0"/>
        <v>17.473311427326706</v>
      </c>
    </row>
    <row r="46" spans="1:7" x14ac:dyDescent="0.25">
      <c r="A46" t="s">
        <v>62</v>
      </c>
      <c r="B46">
        <v>0.46543244388875599</v>
      </c>
      <c r="C46">
        <v>5.6185029773862496</v>
      </c>
      <c r="D46">
        <v>1.31119783477547</v>
      </c>
      <c r="E46">
        <v>2.49937927212952</v>
      </c>
      <c r="G46">
        <f t="shared" si="0"/>
        <v>9.8945125281799946</v>
      </c>
    </row>
    <row r="47" spans="1:7" x14ac:dyDescent="0.25">
      <c r="A47" t="s">
        <v>63</v>
      </c>
      <c r="B47">
        <v>1.3608732755434101</v>
      </c>
      <c r="C47">
        <v>1.73131842745747</v>
      </c>
      <c r="D47">
        <v>1.12960127225583</v>
      </c>
      <c r="E47">
        <v>2.1585401124425601</v>
      </c>
      <c r="G47">
        <f t="shared" si="0"/>
        <v>6.3803330876992703</v>
      </c>
    </row>
    <row r="48" spans="1:7" x14ac:dyDescent="0.25">
      <c r="A48" t="s">
        <v>64</v>
      </c>
      <c r="B48">
        <v>1.46436874863598</v>
      </c>
      <c r="C48">
        <v>4.4969900357307404</v>
      </c>
      <c r="D48">
        <v>3.2505795222105198</v>
      </c>
      <c r="E48">
        <v>7.1880473052682001</v>
      </c>
      <c r="G48">
        <f t="shared" si="0"/>
        <v>16.399985611845441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737</v>
      </c>
      <c r="C1" t="s">
        <v>736</v>
      </c>
      <c r="D1" t="s">
        <v>735</v>
      </c>
      <c r="E1" t="s">
        <v>734</v>
      </c>
      <c r="F1" t="s">
        <v>718</v>
      </c>
      <c r="G1" t="s">
        <v>529</v>
      </c>
    </row>
    <row r="2" spans="1:7" x14ac:dyDescent="0.25">
      <c r="A2" t="s">
        <v>826</v>
      </c>
      <c r="B2">
        <v>9.4028513141022792E-3</v>
      </c>
      <c r="C2">
        <v>2.2273879172466801E-2</v>
      </c>
      <c r="D2">
        <v>0</v>
      </c>
      <c r="E2">
        <v>0</v>
      </c>
      <c r="F2">
        <v>0</v>
      </c>
      <c r="G2">
        <f>SUM(B2:F2)</f>
        <v>3.1676730486569077E-2</v>
      </c>
    </row>
    <row r="3" spans="1:7" x14ac:dyDescent="0.25">
      <c r="A3" t="s">
        <v>828</v>
      </c>
      <c r="B3">
        <v>3.6727804617417099E-2</v>
      </c>
      <c r="C3">
        <v>4.38022491054317E-2</v>
      </c>
      <c r="D3">
        <v>1.1480214623461099E-2</v>
      </c>
      <c r="E3">
        <v>1.0537333511212299E-2</v>
      </c>
      <c r="F3">
        <v>0</v>
      </c>
      <c r="G3">
        <f t="shared" ref="G3:G32" si="0">SUM(B3:F3)</f>
        <v>0.10254760185752221</v>
      </c>
    </row>
    <row r="4" spans="1:7" x14ac:dyDescent="0.25">
      <c r="A4" t="s">
        <v>829</v>
      </c>
      <c r="B4">
        <v>1.1309618408815101</v>
      </c>
      <c r="C4">
        <v>8.1347403234092308</v>
      </c>
      <c r="D4">
        <v>3.7740857358528099E-2</v>
      </c>
      <c r="E4">
        <v>0.714040153801069</v>
      </c>
      <c r="F4">
        <v>0.20314776656373601</v>
      </c>
      <c r="G4">
        <f t="shared" si="0"/>
        <v>10.220630942014074</v>
      </c>
    </row>
    <row r="5" spans="1:7" x14ac:dyDescent="0.25">
      <c r="A5" t="s">
        <v>830</v>
      </c>
      <c r="B5">
        <v>0.42576331170707299</v>
      </c>
      <c r="C5">
        <v>11.9389029233245</v>
      </c>
      <c r="D5">
        <v>0.11433242408201</v>
      </c>
      <c r="E5">
        <v>0.14799837955449599</v>
      </c>
      <c r="F5">
        <v>0.228764592917855</v>
      </c>
      <c r="G5">
        <f t="shared" si="0"/>
        <v>12.855761631585933</v>
      </c>
    </row>
    <row r="6" spans="1:7" x14ac:dyDescent="0.25">
      <c r="A6" t="s">
        <v>831</v>
      </c>
      <c r="B6">
        <v>0.31420046564140902</v>
      </c>
      <c r="C6">
        <v>0.93547216998452598</v>
      </c>
      <c r="D6">
        <v>0.45037935995088102</v>
      </c>
      <c r="E6">
        <v>0.68583467003023002</v>
      </c>
      <c r="F6">
        <v>0.50710653124240401</v>
      </c>
      <c r="G6">
        <f t="shared" si="0"/>
        <v>2.8929931968494502</v>
      </c>
    </row>
    <row r="7" spans="1:7" x14ac:dyDescent="0.25">
      <c r="A7" t="s">
        <v>832</v>
      </c>
      <c r="B7">
        <v>7.2939283639284397E-2</v>
      </c>
      <c r="C7">
        <v>1.26565586382999</v>
      </c>
      <c r="D7">
        <v>0</v>
      </c>
      <c r="E7">
        <v>0.62357790245178601</v>
      </c>
      <c r="F7">
        <v>3.2898241781033802E-2</v>
      </c>
      <c r="G7">
        <f t="shared" si="0"/>
        <v>1.9950712917020941</v>
      </c>
    </row>
    <row r="8" spans="1:7" x14ac:dyDescent="0.25">
      <c r="A8" t="s">
        <v>833</v>
      </c>
      <c r="B8">
        <v>8.4457927687701106E-2</v>
      </c>
      <c r="C8">
        <v>8.3418736183713704E-2</v>
      </c>
      <c r="D8">
        <v>0.135429207290993</v>
      </c>
      <c r="E8">
        <v>0.366368532387642</v>
      </c>
      <c r="F8">
        <v>0</v>
      </c>
      <c r="G8">
        <f t="shared" si="0"/>
        <v>0.66967440355004981</v>
      </c>
    </row>
    <row r="9" spans="1:7" x14ac:dyDescent="0.25">
      <c r="A9" t="s">
        <v>834</v>
      </c>
      <c r="B9">
        <v>1.7508678242433798E-2</v>
      </c>
      <c r="C9">
        <v>1.057021042905</v>
      </c>
      <c r="D9">
        <v>0</v>
      </c>
      <c r="E9">
        <v>3.7884498118453902E-2</v>
      </c>
      <c r="F9">
        <v>0</v>
      </c>
      <c r="G9">
        <f t="shared" si="0"/>
        <v>1.1124142192658877</v>
      </c>
    </row>
    <row r="10" spans="1:7" x14ac:dyDescent="0.25">
      <c r="A10" t="s">
        <v>835</v>
      </c>
      <c r="B10">
        <v>0.35497275700839298</v>
      </c>
      <c r="C10">
        <v>4.8874327873815702</v>
      </c>
      <c r="D10">
        <v>6.5997183290214895E-2</v>
      </c>
      <c r="E10">
        <v>0.90856122329529099</v>
      </c>
      <c r="F10">
        <v>0.128418547462232</v>
      </c>
      <c r="G10">
        <f t="shared" si="0"/>
        <v>6.3453824984377016</v>
      </c>
    </row>
    <row r="11" spans="1:7" x14ac:dyDescent="0.25">
      <c r="A11" t="s">
        <v>836</v>
      </c>
      <c r="B11">
        <v>0.32874868092304299</v>
      </c>
      <c r="C11">
        <v>4.6731285385743098</v>
      </c>
      <c r="D11">
        <v>0.185608855031896</v>
      </c>
      <c r="E11">
        <v>0.25694901830672501</v>
      </c>
      <c r="F11">
        <v>0.14518268395487299</v>
      </c>
      <c r="G11">
        <f t="shared" si="0"/>
        <v>5.5896177767908473</v>
      </c>
    </row>
    <row r="12" spans="1:7" x14ac:dyDescent="0.25">
      <c r="A12" t="s">
        <v>29</v>
      </c>
      <c r="B12">
        <v>5.6565418997294198E-2</v>
      </c>
      <c r="C12">
        <v>7.2345401179911395E-2</v>
      </c>
      <c r="D12">
        <v>0</v>
      </c>
      <c r="E12">
        <v>0</v>
      </c>
      <c r="F12">
        <v>6.8085148547724697E-2</v>
      </c>
      <c r="G12">
        <f t="shared" si="0"/>
        <v>0.1969959687249303</v>
      </c>
    </row>
    <row r="13" spans="1:7" x14ac:dyDescent="0.25">
      <c r="A13" t="s">
        <v>30</v>
      </c>
      <c r="B13">
        <v>3.40954094145813E-2</v>
      </c>
      <c r="C13">
        <v>0</v>
      </c>
      <c r="D13">
        <v>0</v>
      </c>
      <c r="E13">
        <v>0</v>
      </c>
      <c r="F13">
        <v>1.3728447560232501E-2</v>
      </c>
      <c r="G13">
        <f t="shared" si="0"/>
        <v>4.7823856974813797E-2</v>
      </c>
    </row>
    <row r="14" spans="1:7" x14ac:dyDescent="0.25">
      <c r="A14" t="s">
        <v>31</v>
      </c>
      <c r="B14">
        <v>5.1345162025151901E-2</v>
      </c>
      <c r="C14">
        <v>7.5876739437168994E-2</v>
      </c>
      <c r="D14">
        <v>0</v>
      </c>
      <c r="E14">
        <v>0.119936887804087</v>
      </c>
      <c r="F14">
        <v>6.3896201631300206E-2</v>
      </c>
      <c r="G14">
        <f t="shared" si="0"/>
        <v>0.31105499089770811</v>
      </c>
    </row>
    <row r="15" spans="1:7" x14ac:dyDescent="0.25">
      <c r="A15" t="s">
        <v>32</v>
      </c>
      <c r="B15">
        <v>7.3437265260806905E-2</v>
      </c>
      <c r="C15">
        <v>0.24086974875779499</v>
      </c>
      <c r="D15">
        <v>4.7787566680004501E-2</v>
      </c>
      <c r="E15">
        <v>3.0386859182204601E-2</v>
      </c>
      <c r="F15">
        <v>5.28414057264842E-2</v>
      </c>
      <c r="G15">
        <f t="shared" si="0"/>
        <v>0.44532284560729518</v>
      </c>
    </row>
    <row r="16" spans="1:7" x14ac:dyDescent="0.25">
      <c r="A16" t="s">
        <v>33</v>
      </c>
      <c r="B16">
        <v>0</v>
      </c>
      <c r="C16">
        <v>0</v>
      </c>
      <c r="D16">
        <v>0</v>
      </c>
      <c r="E16">
        <v>0</v>
      </c>
      <c r="F16">
        <v>0.34541208157400799</v>
      </c>
      <c r="G16">
        <f t="shared" si="0"/>
        <v>0.34541208157400799</v>
      </c>
    </row>
    <row r="17" spans="1:7" x14ac:dyDescent="0.25">
      <c r="A17" t="s">
        <v>36</v>
      </c>
      <c r="B17">
        <v>4.6525513550801402E-2</v>
      </c>
      <c r="C17">
        <v>6.4877853506866298E-2</v>
      </c>
      <c r="D17">
        <v>0</v>
      </c>
      <c r="E17">
        <v>1.22258710608495E-2</v>
      </c>
      <c r="F17">
        <v>2.3998438287381699E-2</v>
      </c>
      <c r="G17">
        <f t="shared" si="0"/>
        <v>0.14762767640589891</v>
      </c>
    </row>
    <row r="18" spans="1:7" x14ac:dyDescent="0.25">
      <c r="A18" t="s">
        <v>37</v>
      </c>
      <c r="B18">
        <v>2.3908980782720801E-2</v>
      </c>
      <c r="C18">
        <v>2.94775846498435E-2</v>
      </c>
      <c r="D18">
        <v>0</v>
      </c>
      <c r="E18">
        <v>2.8519232682528001E-2</v>
      </c>
      <c r="F18">
        <v>1.5959319669269102E-2</v>
      </c>
      <c r="G18">
        <f t="shared" si="0"/>
        <v>9.7865117784361397E-2</v>
      </c>
    </row>
    <row r="19" spans="1:7" x14ac:dyDescent="0.25">
      <c r="A19" t="s">
        <v>38</v>
      </c>
      <c r="B19">
        <v>0</v>
      </c>
      <c r="C19">
        <v>0.11758589627871301</v>
      </c>
      <c r="D19">
        <v>0</v>
      </c>
      <c r="E19">
        <v>0</v>
      </c>
      <c r="F19">
        <v>0</v>
      </c>
      <c r="G19">
        <f t="shared" si="0"/>
        <v>0.11758589627871301</v>
      </c>
    </row>
    <row r="20" spans="1:7" x14ac:dyDescent="0.25">
      <c r="A20" t="s">
        <v>39</v>
      </c>
      <c r="B20">
        <v>0</v>
      </c>
      <c r="C20">
        <v>0.213722407856441</v>
      </c>
      <c r="D20">
        <v>0</v>
      </c>
      <c r="E20">
        <v>0</v>
      </c>
      <c r="F20">
        <v>0</v>
      </c>
      <c r="G20">
        <f t="shared" si="0"/>
        <v>0.213722407856441</v>
      </c>
    </row>
    <row r="21" spans="1:7" x14ac:dyDescent="0.25">
      <c r="A21" t="s">
        <v>40</v>
      </c>
      <c r="B21">
        <v>0</v>
      </c>
      <c r="C21">
        <v>0</v>
      </c>
      <c r="D21">
        <v>0</v>
      </c>
      <c r="E21">
        <v>0.40608863151903402</v>
      </c>
      <c r="F21">
        <v>0</v>
      </c>
      <c r="G21">
        <f t="shared" si="0"/>
        <v>0.40608863151903402</v>
      </c>
    </row>
    <row r="22" spans="1:7" x14ac:dyDescent="0.25">
      <c r="A22" t="s">
        <v>42</v>
      </c>
      <c r="B22">
        <v>0</v>
      </c>
      <c r="C22">
        <v>0.70327055679859296</v>
      </c>
      <c r="D22">
        <v>0</v>
      </c>
      <c r="E22">
        <v>0.24831387354495801</v>
      </c>
      <c r="F22">
        <v>0</v>
      </c>
      <c r="G22">
        <f t="shared" si="0"/>
        <v>0.951584430343551</v>
      </c>
    </row>
    <row r="23" spans="1:7" x14ac:dyDescent="0.25">
      <c r="A23" t="s">
        <v>44</v>
      </c>
      <c r="B23">
        <v>0</v>
      </c>
      <c r="C23">
        <v>3.7773874232899199E-2</v>
      </c>
      <c r="D23">
        <v>0</v>
      </c>
      <c r="E23">
        <v>0</v>
      </c>
      <c r="F23">
        <v>0</v>
      </c>
      <c r="G23">
        <f t="shared" si="0"/>
        <v>3.7773874232899199E-2</v>
      </c>
    </row>
    <row r="24" spans="1:7" x14ac:dyDescent="0.25">
      <c r="A24" t="s">
        <v>46</v>
      </c>
      <c r="B24">
        <v>5.53722015735717E-2</v>
      </c>
      <c r="C24">
        <v>0</v>
      </c>
      <c r="D24">
        <v>0</v>
      </c>
      <c r="E24">
        <v>5.3348632745301702E-2</v>
      </c>
      <c r="F24">
        <v>2.8073318979607999E-2</v>
      </c>
      <c r="G24">
        <f t="shared" si="0"/>
        <v>0.13679415329848141</v>
      </c>
    </row>
    <row r="25" spans="1:7" x14ac:dyDescent="0.25">
      <c r="A25" t="s">
        <v>48</v>
      </c>
      <c r="B25">
        <v>0</v>
      </c>
      <c r="C25">
        <v>4.8795187613133603E-2</v>
      </c>
      <c r="D25">
        <v>0</v>
      </c>
      <c r="E25">
        <v>2.3065847419745399E-2</v>
      </c>
      <c r="F25">
        <v>0</v>
      </c>
      <c r="G25">
        <f t="shared" si="0"/>
        <v>7.1861035032878995E-2</v>
      </c>
    </row>
    <row r="26" spans="1:7" x14ac:dyDescent="0.25">
      <c r="A26" t="s">
        <v>51</v>
      </c>
      <c r="B26">
        <v>2.6842314168499701</v>
      </c>
      <c r="C26">
        <v>0</v>
      </c>
      <c r="D26">
        <v>0</v>
      </c>
      <c r="E26">
        <v>0</v>
      </c>
      <c r="F26">
        <v>0</v>
      </c>
      <c r="G26">
        <f t="shared" si="0"/>
        <v>2.6842314168499701</v>
      </c>
    </row>
    <row r="27" spans="1:7" x14ac:dyDescent="0.25">
      <c r="A27" t="s">
        <v>52</v>
      </c>
      <c r="B27">
        <v>3.7790685908454101E-2</v>
      </c>
      <c r="C27">
        <v>0.116404101129645</v>
      </c>
      <c r="D27">
        <v>0</v>
      </c>
      <c r="E27">
        <v>0</v>
      </c>
      <c r="F27">
        <v>0</v>
      </c>
      <c r="G27">
        <f t="shared" si="0"/>
        <v>0.15419478703809911</v>
      </c>
    </row>
    <row r="28" spans="1:7" x14ac:dyDescent="0.25">
      <c r="A28" t="s">
        <v>54</v>
      </c>
      <c r="B28">
        <v>9.5946530251482795E-2</v>
      </c>
      <c r="C28">
        <v>0</v>
      </c>
      <c r="D28">
        <v>0</v>
      </c>
      <c r="E28">
        <v>0</v>
      </c>
      <c r="F28">
        <v>5.0046875884681201E-2</v>
      </c>
      <c r="G28">
        <f t="shared" si="0"/>
        <v>0.14599340613616399</v>
      </c>
    </row>
    <row r="29" spans="1:7" x14ac:dyDescent="0.25">
      <c r="A29" t="s">
        <v>55</v>
      </c>
      <c r="B29">
        <v>1.1964692387718599E-2</v>
      </c>
      <c r="C29">
        <v>6.2105744301567997E-2</v>
      </c>
      <c r="D29">
        <v>0</v>
      </c>
      <c r="E29">
        <v>0</v>
      </c>
      <c r="F29">
        <v>0</v>
      </c>
      <c r="G29">
        <f t="shared" si="0"/>
        <v>7.407043668928659E-2</v>
      </c>
    </row>
    <row r="30" spans="1:7" x14ac:dyDescent="0.25">
      <c r="A30" t="s">
        <v>56</v>
      </c>
      <c r="B30">
        <v>0</v>
      </c>
      <c r="C30">
        <v>0.422160857320867</v>
      </c>
      <c r="D30">
        <v>0</v>
      </c>
      <c r="E30">
        <v>0</v>
      </c>
      <c r="F30">
        <v>0</v>
      </c>
      <c r="G30">
        <f t="shared" si="0"/>
        <v>0.422160857320867</v>
      </c>
    </row>
    <row r="31" spans="1:7" x14ac:dyDescent="0.25">
      <c r="A31" t="s">
        <v>59</v>
      </c>
      <c r="B31">
        <v>0</v>
      </c>
      <c r="C31">
        <v>0</v>
      </c>
      <c r="D31">
        <v>0</v>
      </c>
      <c r="E31">
        <v>6.5781915218945206E-2</v>
      </c>
      <c r="F31">
        <v>0</v>
      </c>
      <c r="G31">
        <f t="shared" si="0"/>
        <v>6.5781915218945206E-2</v>
      </c>
    </row>
    <row r="32" spans="1:7" x14ac:dyDescent="0.25">
      <c r="A32" t="s">
        <v>60</v>
      </c>
      <c r="B32">
        <v>0.20189302148954899</v>
      </c>
      <c r="C32">
        <v>0</v>
      </c>
      <c r="D32">
        <v>0</v>
      </c>
      <c r="E32">
        <v>0</v>
      </c>
      <c r="F32">
        <v>0</v>
      </c>
      <c r="G32">
        <f t="shared" si="0"/>
        <v>0.20189302148954899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workbookViewId="0"/>
  </sheetViews>
  <sheetFormatPr defaultRowHeight="15" x14ac:dyDescent="0.25"/>
  <sheetData>
    <row r="1" spans="1:22" x14ac:dyDescent="0.25">
      <c r="A1" t="s">
        <v>0</v>
      </c>
      <c r="B1" t="s">
        <v>698</v>
      </c>
      <c r="C1" t="s">
        <v>699</v>
      </c>
      <c r="D1" t="s">
        <v>700</v>
      </c>
      <c r="E1" t="s">
        <v>701</v>
      </c>
      <c r="F1" t="s">
        <v>702</v>
      </c>
      <c r="G1" t="s">
        <v>703</v>
      </c>
      <c r="H1" t="s">
        <v>704</v>
      </c>
      <c r="I1" t="s">
        <v>705</v>
      </c>
      <c r="J1" t="s">
        <v>706</v>
      </c>
      <c r="K1" t="s">
        <v>707</v>
      </c>
      <c r="L1" t="s">
        <v>708</v>
      </c>
      <c r="M1" t="s">
        <v>709</v>
      </c>
      <c r="N1" t="s">
        <v>710</v>
      </c>
      <c r="O1" t="s">
        <v>711</v>
      </c>
      <c r="P1" t="s">
        <v>712</v>
      </c>
      <c r="Q1" t="s">
        <v>713</v>
      </c>
      <c r="R1" t="s">
        <v>714</v>
      </c>
      <c r="S1" t="s">
        <v>715</v>
      </c>
      <c r="T1" t="s">
        <v>716</v>
      </c>
      <c r="U1" t="s">
        <v>717</v>
      </c>
      <c r="V1" t="s">
        <v>529</v>
      </c>
    </row>
    <row r="2" spans="1:22" x14ac:dyDescent="0.25">
      <c r="A2" t="s">
        <v>826</v>
      </c>
      <c r="B2">
        <v>0.23347457225204901</v>
      </c>
      <c r="C2">
        <v>1.6957933009503101E-2</v>
      </c>
      <c r="D2">
        <v>0.10659458564157701</v>
      </c>
      <c r="E2">
        <v>4.99445972197693E-2</v>
      </c>
      <c r="F2">
        <v>5.5908845651419002E-3</v>
      </c>
      <c r="G2">
        <v>7.9045107794973604E-2</v>
      </c>
      <c r="H2">
        <v>5.5241751470350899E-3</v>
      </c>
      <c r="I2">
        <v>5.5973219682105696E-3</v>
      </c>
      <c r="J2">
        <v>4.4701371304743699E-2</v>
      </c>
      <c r="K2">
        <v>5.48057962727269E-2</v>
      </c>
      <c r="L2">
        <v>5.5780540784748998E-2</v>
      </c>
      <c r="M2">
        <v>3.9339790642469501E-2</v>
      </c>
      <c r="N2">
        <v>5.55891838695355E-2</v>
      </c>
      <c r="O2">
        <v>5.55891838695355E-2</v>
      </c>
      <c r="P2">
        <v>1.6782304244157199E-2</v>
      </c>
      <c r="Q2">
        <v>1.11882028294382E-2</v>
      </c>
      <c r="R2">
        <v>0</v>
      </c>
      <c r="S2">
        <v>0</v>
      </c>
      <c r="T2">
        <v>0</v>
      </c>
      <c r="U2">
        <v>0</v>
      </c>
      <c r="V2">
        <f>SUM(B2:U2)</f>
        <v>0.836505551415615</v>
      </c>
    </row>
    <row r="3" spans="1:22" x14ac:dyDescent="0.25">
      <c r="A3" t="s">
        <v>828</v>
      </c>
      <c r="B3">
        <v>0.26598784287393601</v>
      </c>
      <c r="C3">
        <v>2.75992369000067E-2</v>
      </c>
      <c r="D3">
        <v>9.8611930112430302E-2</v>
      </c>
      <c r="E3">
        <v>6.50283389972761E-2</v>
      </c>
      <c r="F3">
        <v>2.1838154096842598E-2</v>
      </c>
      <c r="G3">
        <v>0.110268728148691</v>
      </c>
      <c r="H3">
        <v>1.0788792606366299E-2</v>
      </c>
      <c r="I3">
        <v>2.7329123470357802E-2</v>
      </c>
      <c r="J3">
        <v>5.4564008583921401E-2</v>
      </c>
      <c r="K3">
        <v>5.3518249682087501E-2</v>
      </c>
      <c r="L3">
        <v>6.5364113553200098E-2</v>
      </c>
      <c r="M3">
        <v>6.5855288972963999E-2</v>
      </c>
      <c r="N3">
        <v>6.5139879887494506E-2</v>
      </c>
      <c r="O3">
        <v>9.1548688253680899E-2</v>
      </c>
      <c r="P3">
        <v>2.7313399003458898E-2</v>
      </c>
      <c r="Q3">
        <v>2.7313399003458898E-2</v>
      </c>
      <c r="R3">
        <v>5.4066842218692002E-3</v>
      </c>
      <c r="S3">
        <v>5.5102365023809103E-3</v>
      </c>
      <c r="T3">
        <v>0</v>
      </c>
      <c r="U3">
        <v>0</v>
      </c>
      <c r="V3">
        <f t="shared" ref="V3:V38" si="0">SUM(B3:U3)</f>
        <v>1.0889860948704231</v>
      </c>
    </row>
    <row r="4" spans="1:22" x14ac:dyDescent="0.25">
      <c r="A4" t="s">
        <v>829</v>
      </c>
      <c r="B4">
        <v>4.4559674354122697E-2</v>
      </c>
      <c r="C4">
        <v>0</v>
      </c>
      <c r="D4">
        <v>0</v>
      </c>
      <c r="E4">
        <v>2.6690024125123502E-2</v>
      </c>
      <c r="F4">
        <v>8.9631823398919602E-3</v>
      </c>
      <c r="G4">
        <v>0</v>
      </c>
      <c r="H4">
        <v>1.7712470555763801E-2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1.7682330220161201E-2</v>
      </c>
      <c r="P4">
        <v>0</v>
      </c>
      <c r="Q4">
        <v>8.9683395219056997E-3</v>
      </c>
      <c r="R4">
        <v>1.77528178691026E-2</v>
      </c>
      <c r="S4">
        <v>0</v>
      </c>
      <c r="T4">
        <v>0.14457483213052399</v>
      </c>
      <c r="U4">
        <v>0</v>
      </c>
      <c r="V4">
        <f t="shared" si="0"/>
        <v>0.28690367111659543</v>
      </c>
    </row>
    <row r="5" spans="1:22" x14ac:dyDescent="0.25">
      <c r="A5" t="s">
        <v>830</v>
      </c>
      <c r="B5">
        <v>3.2711232138729597E-2</v>
      </c>
      <c r="C5">
        <v>2.2175172484743402E-2</v>
      </c>
      <c r="D5">
        <v>1.10044133507671E-2</v>
      </c>
      <c r="E5">
        <v>2.1770146503286899E-2</v>
      </c>
      <c r="F5">
        <v>2.1932890554202802E-2</v>
      </c>
      <c r="G5">
        <v>2.21494173482919E-2</v>
      </c>
      <c r="H5">
        <v>3.2506786937862499E-2</v>
      </c>
      <c r="I5">
        <v>1.09790721570981E-2</v>
      </c>
      <c r="J5">
        <v>1.09601427223444E-2</v>
      </c>
      <c r="K5">
        <v>1.07500836171811E-2</v>
      </c>
      <c r="L5">
        <v>1.0941278449156201E-2</v>
      </c>
      <c r="M5">
        <v>1.1023496148485201E-2</v>
      </c>
      <c r="N5">
        <v>1.09037440462432E-2</v>
      </c>
      <c r="O5">
        <v>3.2711232138729597E-2</v>
      </c>
      <c r="P5">
        <v>1.09727550845105E-2</v>
      </c>
      <c r="Q5">
        <v>2.1945510169021101E-2</v>
      </c>
      <c r="R5">
        <v>2.1720556192345499E-2</v>
      </c>
      <c r="S5">
        <v>1.1068281100916601E-2</v>
      </c>
      <c r="T5">
        <v>7.7388138178640806E-2</v>
      </c>
      <c r="U5">
        <v>1.1139397393036999E-2</v>
      </c>
      <c r="V5">
        <f t="shared" si="0"/>
        <v>0.41675374671559351</v>
      </c>
    </row>
    <row r="6" spans="1:22" x14ac:dyDescent="0.25">
      <c r="A6" t="s">
        <v>832</v>
      </c>
      <c r="B6">
        <v>6.0369872496413998E-2</v>
      </c>
      <c r="C6">
        <v>1.75393533216326E-2</v>
      </c>
      <c r="D6">
        <v>4.35194571742758E-2</v>
      </c>
      <c r="E6">
        <v>3.4437999672611901E-2</v>
      </c>
      <c r="F6">
        <v>8.6738607571040897E-3</v>
      </c>
      <c r="G6">
        <v>2.6278473617777E-2</v>
      </c>
      <c r="H6">
        <v>0</v>
      </c>
      <c r="I6">
        <v>1.7367695862526199E-2</v>
      </c>
      <c r="J6">
        <v>2.60066273389724E-2</v>
      </c>
      <c r="K6">
        <v>1.7005460943183798E-2</v>
      </c>
      <c r="L6">
        <v>3.4615820669200201E-2</v>
      </c>
      <c r="M6">
        <v>1.74379697764208E-2</v>
      </c>
      <c r="N6">
        <v>2.5872802498463101E-2</v>
      </c>
      <c r="O6">
        <v>5.1745604996926299E-2</v>
      </c>
      <c r="P6">
        <v>0</v>
      </c>
      <c r="Q6">
        <v>1.7357702942006899E-2</v>
      </c>
      <c r="R6">
        <v>8.5898883010273406E-3</v>
      </c>
      <c r="S6">
        <v>0</v>
      </c>
      <c r="T6">
        <v>0</v>
      </c>
      <c r="U6">
        <v>0</v>
      </c>
      <c r="V6">
        <f t="shared" si="0"/>
        <v>0.40681859036854245</v>
      </c>
    </row>
    <row r="7" spans="1:22" x14ac:dyDescent="0.25">
      <c r="A7" t="s">
        <v>833</v>
      </c>
      <c r="B7">
        <v>2.1319711305957698E-2</v>
      </c>
      <c r="C7">
        <v>4.3358343109441901E-2</v>
      </c>
      <c r="D7">
        <v>2.15165464940104E-2</v>
      </c>
      <c r="E7">
        <v>0</v>
      </c>
      <c r="F7">
        <v>2.14423088407821E-2</v>
      </c>
      <c r="G7">
        <v>4.3307984987363601E-2</v>
      </c>
      <c r="H7">
        <v>2.1186463110295501E-2</v>
      </c>
      <c r="I7">
        <v>2.1466997739850301E-2</v>
      </c>
      <c r="J7">
        <v>0</v>
      </c>
      <c r="K7">
        <v>2.10192644160767E-2</v>
      </c>
      <c r="L7">
        <v>0</v>
      </c>
      <c r="M7">
        <v>2.1553858424346799E-2</v>
      </c>
      <c r="N7">
        <v>0</v>
      </c>
      <c r="O7">
        <v>2.11504112728985E-2</v>
      </c>
      <c r="P7">
        <v>2.1454646187641001E-2</v>
      </c>
      <c r="Q7">
        <v>4.2909292375282002E-2</v>
      </c>
      <c r="R7">
        <v>2.1234723846309801E-2</v>
      </c>
      <c r="S7">
        <v>2.16414248834127E-2</v>
      </c>
      <c r="T7">
        <v>2.1616333376301498E-2</v>
      </c>
      <c r="U7">
        <v>2.1780476094696299E-2</v>
      </c>
      <c r="V7">
        <f t="shared" si="0"/>
        <v>0.40795878646466682</v>
      </c>
    </row>
    <row r="8" spans="1:22" x14ac:dyDescent="0.25">
      <c r="A8" t="s">
        <v>834</v>
      </c>
      <c r="B8">
        <v>0.14880874904161101</v>
      </c>
      <c r="C8">
        <v>0</v>
      </c>
      <c r="D8">
        <v>3.00365264943772E-2</v>
      </c>
      <c r="E8">
        <v>1.9807191938643699E-2</v>
      </c>
      <c r="F8">
        <v>0</v>
      </c>
      <c r="G8">
        <v>0</v>
      </c>
      <c r="H8">
        <v>0</v>
      </c>
      <c r="I8">
        <v>0</v>
      </c>
      <c r="J8">
        <v>1.9943793262358501E-2</v>
      </c>
      <c r="K8">
        <v>0</v>
      </c>
      <c r="L8">
        <v>1.9909466595813999E-2</v>
      </c>
      <c r="M8">
        <v>2.0059075304337499E-2</v>
      </c>
      <c r="N8">
        <v>1.9841166538881499E-2</v>
      </c>
      <c r="O8">
        <v>1.9841166538881499E-2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f t="shared" si="0"/>
        <v>0.29824713571490497</v>
      </c>
    </row>
    <row r="9" spans="1:22" x14ac:dyDescent="0.25">
      <c r="A9" t="s">
        <v>835</v>
      </c>
      <c r="B9">
        <v>0</v>
      </c>
      <c r="C9">
        <v>0</v>
      </c>
      <c r="D9">
        <v>7.8640613672414095E-3</v>
      </c>
      <c r="E9">
        <v>0</v>
      </c>
      <c r="F9">
        <v>0</v>
      </c>
      <c r="G9">
        <v>0</v>
      </c>
      <c r="H9">
        <v>0</v>
      </c>
      <c r="I9">
        <v>0</v>
      </c>
      <c r="J9">
        <v>1.5664848677504999E-2</v>
      </c>
      <c r="K9">
        <v>0</v>
      </c>
      <c r="L9">
        <v>0</v>
      </c>
      <c r="M9">
        <v>7.8776984678782507E-3</v>
      </c>
      <c r="N9">
        <v>0</v>
      </c>
      <c r="O9">
        <v>7.7302429662106497E-3</v>
      </c>
      <c r="P9">
        <v>0</v>
      </c>
      <c r="Q9">
        <v>0</v>
      </c>
      <c r="R9">
        <v>0</v>
      </c>
      <c r="S9">
        <v>0</v>
      </c>
      <c r="T9">
        <v>8.6905856141288707E-2</v>
      </c>
      <c r="U9">
        <v>0</v>
      </c>
      <c r="V9">
        <f t="shared" si="0"/>
        <v>0.12604270762012401</v>
      </c>
    </row>
    <row r="10" spans="1:22" x14ac:dyDescent="0.25">
      <c r="A10" t="s">
        <v>836</v>
      </c>
      <c r="B10">
        <v>1.09571836947074E-2</v>
      </c>
      <c r="C10">
        <v>1.11419269081647E-2</v>
      </c>
      <c r="D10">
        <v>1.1058346383175601E-2</v>
      </c>
      <c r="E10">
        <v>1.0938421393860301E-2</v>
      </c>
      <c r="F10">
        <v>0</v>
      </c>
      <c r="G10">
        <v>1.1128986226506E-2</v>
      </c>
      <c r="H10">
        <v>2.1777402593231E-2</v>
      </c>
      <c r="I10">
        <v>0</v>
      </c>
      <c r="J10">
        <v>0</v>
      </c>
      <c r="K10">
        <v>1.08027701702611E-2</v>
      </c>
      <c r="L10">
        <v>0</v>
      </c>
      <c r="M10">
        <v>0</v>
      </c>
      <c r="N10">
        <v>0</v>
      </c>
      <c r="O10">
        <v>1.08701725933314E-2</v>
      </c>
      <c r="P10">
        <v>1.1026532958598E-2</v>
      </c>
      <c r="Q10">
        <v>1.1026532958598E-2</v>
      </c>
      <c r="R10">
        <v>1.09135047164255E-2</v>
      </c>
      <c r="S10">
        <v>0</v>
      </c>
      <c r="T10">
        <v>5.5548157339255798E-2</v>
      </c>
      <c r="U10">
        <v>0</v>
      </c>
      <c r="V10">
        <f t="shared" si="0"/>
        <v>0.1871899379361148</v>
      </c>
    </row>
    <row r="11" spans="1:22" x14ac:dyDescent="0.25">
      <c r="A11" t="s">
        <v>29</v>
      </c>
      <c r="B11">
        <v>0.242739709710802</v>
      </c>
      <c r="C11">
        <v>0.10163687640182401</v>
      </c>
      <c r="D11">
        <v>0.18733827024522201</v>
      </c>
      <c r="E11">
        <v>3.56358911063148E-2</v>
      </c>
      <c r="F11">
        <v>9.3345952367731494E-2</v>
      </c>
      <c r="G11">
        <v>0.101518831249209</v>
      </c>
      <c r="H11">
        <v>2.1284345869862598E-2</v>
      </c>
      <c r="I11">
        <v>0.100642157404224</v>
      </c>
      <c r="J11">
        <v>3.5881655872565199E-2</v>
      </c>
      <c r="K11">
        <v>2.1116374707417201E-2</v>
      </c>
      <c r="L11">
        <v>3.5819897428722602E-2</v>
      </c>
      <c r="M11">
        <v>6.4960315718424505E-2</v>
      </c>
      <c r="N11">
        <v>3.5697016133941398E-2</v>
      </c>
      <c r="O11">
        <v>0.13457147398151001</v>
      </c>
      <c r="P11">
        <v>2.1553767969481101E-2</v>
      </c>
      <c r="Q11">
        <v>9.3399661201084602E-2</v>
      </c>
      <c r="R11">
        <v>2.84437727645847E-2</v>
      </c>
      <c r="S11">
        <v>2.17414095942879E-2</v>
      </c>
      <c r="T11">
        <v>2.8954936217165699E-2</v>
      </c>
      <c r="U11">
        <v>2.1881103230699799E-2</v>
      </c>
      <c r="V11">
        <f t="shared" si="0"/>
        <v>1.4281634191750745</v>
      </c>
    </row>
    <row r="12" spans="1:22" x14ac:dyDescent="0.25">
      <c r="A12" t="s">
        <v>30</v>
      </c>
      <c r="B12">
        <v>0.24860342545893799</v>
      </c>
      <c r="C12">
        <v>6.8322971578831396E-2</v>
      </c>
      <c r="D12">
        <v>0.16952612682572099</v>
      </c>
      <c r="E12">
        <v>7.3782569764354503E-2</v>
      </c>
      <c r="F12">
        <v>6.7576487127998894E-2</v>
      </c>
      <c r="G12">
        <v>0.12966287521464601</v>
      </c>
      <c r="H12">
        <v>6.6770176770221595E-2</v>
      </c>
      <c r="I12">
        <v>6.7654295403333398E-2</v>
      </c>
      <c r="J12">
        <v>7.4291415073074199E-2</v>
      </c>
      <c r="K12">
        <v>7.9491890269846696E-2</v>
      </c>
      <c r="L12">
        <v>6.7421406262530195E-2</v>
      </c>
      <c r="M12">
        <v>0.10189206166091599</v>
      </c>
      <c r="N12">
        <v>6.7190114988902302E-2</v>
      </c>
      <c r="O12">
        <v>0.139978771039557</v>
      </c>
      <c r="P12">
        <v>0.121707663986227</v>
      </c>
      <c r="Q12">
        <v>5.4092295104989703E-2</v>
      </c>
      <c r="R12">
        <v>3.34611364224345E-2</v>
      </c>
      <c r="S12">
        <v>3.4102005547182297E-2</v>
      </c>
      <c r="T12">
        <v>3.4062466990026102E-2</v>
      </c>
      <c r="U12">
        <v>3.4321118900581198E-2</v>
      </c>
      <c r="V12">
        <f t="shared" si="0"/>
        <v>1.733911274390312</v>
      </c>
    </row>
    <row r="13" spans="1:22" x14ac:dyDescent="0.25">
      <c r="A13" t="s">
        <v>31</v>
      </c>
      <c r="B13">
        <v>6.2471414973998404E-3</v>
      </c>
      <c r="C13">
        <v>0</v>
      </c>
      <c r="D13">
        <v>1.89144555319429E-2</v>
      </c>
      <c r="E13">
        <v>0</v>
      </c>
      <c r="F13">
        <v>0</v>
      </c>
      <c r="G13">
        <v>0</v>
      </c>
      <c r="H13">
        <v>1.24161937260822E-2</v>
      </c>
      <c r="I13">
        <v>0</v>
      </c>
      <c r="J13">
        <v>0</v>
      </c>
      <c r="K13">
        <v>5.5431935913512399E-2</v>
      </c>
      <c r="L13">
        <v>0</v>
      </c>
      <c r="M13">
        <v>0</v>
      </c>
      <c r="N13">
        <v>0</v>
      </c>
      <c r="O13">
        <v>6.1975328865299696E-3</v>
      </c>
      <c r="P13">
        <v>2.51467214705462E-2</v>
      </c>
      <c r="Q13">
        <v>0</v>
      </c>
      <c r="R13">
        <v>6.2222383137541699E-3</v>
      </c>
      <c r="S13">
        <v>0</v>
      </c>
      <c r="T13">
        <v>0</v>
      </c>
      <c r="U13">
        <v>0</v>
      </c>
      <c r="V13">
        <f t="shared" si="0"/>
        <v>0.13057621933976768</v>
      </c>
    </row>
    <row r="14" spans="1:22" x14ac:dyDescent="0.25">
      <c r="A14" t="s">
        <v>32</v>
      </c>
      <c r="B14">
        <v>3.0091503775630801E-2</v>
      </c>
      <c r="C14">
        <v>7.64971513133405E-3</v>
      </c>
      <c r="D14">
        <v>2.2776993697451699E-2</v>
      </c>
      <c r="E14">
        <v>7.5099943070174504E-3</v>
      </c>
      <c r="F14">
        <v>7.5661357250687601E-3</v>
      </c>
      <c r="G14">
        <v>7.6408304447703702E-3</v>
      </c>
      <c r="H14">
        <v>7.4758579692582802E-3</v>
      </c>
      <c r="I14">
        <v>0</v>
      </c>
      <c r="J14">
        <v>7.5617873712037799E-3</v>
      </c>
      <c r="K14">
        <v>7.4168602175279401E-3</v>
      </c>
      <c r="L14">
        <v>7.5487722466406103E-3</v>
      </c>
      <c r="M14">
        <v>1.52109942495891E-2</v>
      </c>
      <c r="N14">
        <v>7.5228759439077003E-3</v>
      </c>
      <c r="O14">
        <v>2.2389410140489899E-2</v>
      </c>
      <c r="P14">
        <v>0</v>
      </c>
      <c r="Q14">
        <v>1.51409781655864E-2</v>
      </c>
      <c r="R14">
        <v>0</v>
      </c>
      <c r="S14">
        <v>0</v>
      </c>
      <c r="T14">
        <v>0</v>
      </c>
      <c r="U14">
        <v>0</v>
      </c>
      <c r="V14">
        <f t="shared" si="0"/>
        <v>0.17350270938547685</v>
      </c>
    </row>
    <row r="15" spans="1:22" x14ac:dyDescent="0.25">
      <c r="A15" t="s">
        <v>33</v>
      </c>
      <c r="B15">
        <v>5.2137672690416297E-2</v>
      </c>
      <c r="C15">
        <v>0</v>
      </c>
      <c r="D15">
        <v>0</v>
      </c>
      <c r="E15">
        <v>5.2048395853617702E-2</v>
      </c>
      <c r="F15">
        <v>0</v>
      </c>
      <c r="G15">
        <v>0</v>
      </c>
      <c r="H15">
        <v>0</v>
      </c>
      <c r="I15">
        <v>0</v>
      </c>
      <c r="J15">
        <v>5.2407350307780501E-2</v>
      </c>
      <c r="K15">
        <v>0</v>
      </c>
      <c r="L15">
        <v>5.2317148327904801E-2</v>
      </c>
      <c r="M15">
        <v>0</v>
      </c>
      <c r="N15">
        <v>5.2137672690416297E-2</v>
      </c>
      <c r="O15">
        <v>5.2137672690416297E-2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f t="shared" si="0"/>
        <v>0.31318591256055189</v>
      </c>
    </row>
    <row r="16" spans="1:22" x14ac:dyDescent="0.25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4.64410671319197E-2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f t="shared" si="0"/>
        <v>4.64410671319197E-2</v>
      </c>
    </row>
    <row r="17" spans="1:22" x14ac:dyDescent="0.25">
      <c r="A17" t="s">
        <v>36</v>
      </c>
      <c r="B17">
        <v>3.7747114767631297E-2</v>
      </c>
      <c r="C17">
        <v>0</v>
      </c>
      <c r="D17">
        <v>0</v>
      </c>
      <c r="E17">
        <v>1.25608264323796E-2</v>
      </c>
      <c r="F17">
        <v>0</v>
      </c>
      <c r="G17">
        <v>0</v>
      </c>
      <c r="H17">
        <v>1.8755597650166801E-2</v>
      </c>
      <c r="I17">
        <v>0</v>
      </c>
      <c r="J17">
        <v>1.26474528215684E-2</v>
      </c>
      <c r="K17">
        <v>1.24050551913918E-2</v>
      </c>
      <c r="L17">
        <v>1.26256844001888E-2</v>
      </c>
      <c r="M17">
        <v>0</v>
      </c>
      <c r="N17">
        <v>1.2582371589210399E-2</v>
      </c>
      <c r="O17">
        <v>1.2582371589210399E-2</v>
      </c>
      <c r="P17">
        <v>0</v>
      </c>
      <c r="Q17">
        <v>0</v>
      </c>
      <c r="R17">
        <v>6.2661070357428903E-3</v>
      </c>
      <c r="S17">
        <v>6.3861195326549696E-3</v>
      </c>
      <c r="T17">
        <v>0</v>
      </c>
      <c r="U17">
        <v>0</v>
      </c>
      <c r="V17">
        <f t="shared" si="0"/>
        <v>0.14455870101014537</v>
      </c>
    </row>
    <row r="18" spans="1:22" x14ac:dyDescent="0.25">
      <c r="A18" t="s">
        <v>37</v>
      </c>
      <c r="B18">
        <v>5.8179886913241802E-2</v>
      </c>
      <c r="C18">
        <v>7.3951033583764397E-3</v>
      </c>
      <c r="D18">
        <v>7.3396294151226102E-3</v>
      </c>
      <c r="E18">
        <v>3.6300164887007699E-2</v>
      </c>
      <c r="F18">
        <v>7.3143057943688798E-3</v>
      </c>
      <c r="G18">
        <v>2.9546057552630602E-2</v>
      </c>
      <c r="H18">
        <v>4.3362196965025503E-2</v>
      </c>
      <c r="I18">
        <v>7.3227275626986102E-3</v>
      </c>
      <c r="J18">
        <v>2.1930306511047399E-2</v>
      </c>
      <c r="K18">
        <v>2.86799949862626E-2</v>
      </c>
      <c r="L18">
        <v>3.6487601194513698E-2</v>
      </c>
      <c r="M18">
        <v>0</v>
      </c>
      <c r="N18">
        <v>2.9089943456620901E-2</v>
      </c>
      <c r="O18">
        <v>5.8179886913241802E-2</v>
      </c>
      <c r="P18">
        <v>1.4637028511401E-2</v>
      </c>
      <c r="Q18">
        <v>7.3185142557005102E-3</v>
      </c>
      <c r="R18">
        <v>7.2434953168607503E-3</v>
      </c>
      <c r="S18">
        <v>0</v>
      </c>
      <c r="T18">
        <v>0</v>
      </c>
      <c r="U18">
        <v>0</v>
      </c>
      <c r="V18">
        <f t="shared" si="0"/>
        <v>0.4003268435941208</v>
      </c>
    </row>
    <row r="19" spans="1:22" x14ac:dyDescent="0.25">
      <c r="A19" t="s">
        <v>40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2.58420038239385E-2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f t="shared" si="0"/>
        <v>2.58420038239385E-2</v>
      </c>
    </row>
    <row r="20" spans="1:22" x14ac:dyDescent="0.25">
      <c r="A20" t="s">
        <v>42</v>
      </c>
      <c r="B20">
        <v>9.5407045753122699E-2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f t="shared" si="0"/>
        <v>9.5407045753122699E-2</v>
      </c>
    </row>
    <row r="21" spans="1:22" x14ac:dyDescent="0.25">
      <c r="A21" t="s">
        <v>43</v>
      </c>
      <c r="B21">
        <v>1.1594432915435399E-2</v>
      </c>
      <c r="C21">
        <v>0</v>
      </c>
      <c r="D21">
        <v>1.17014790358318E-2</v>
      </c>
      <c r="E21">
        <v>1.15745794344158E-2</v>
      </c>
      <c r="F21">
        <v>1.16611059051734E-2</v>
      </c>
      <c r="G21">
        <v>0</v>
      </c>
      <c r="H21">
        <v>0</v>
      </c>
      <c r="I21">
        <v>0</v>
      </c>
      <c r="J21">
        <v>1.16544041201704E-2</v>
      </c>
      <c r="K21">
        <v>1.1431038990471499E-2</v>
      </c>
      <c r="L21">
        <v>1.1634344904817301E-2</v>
      </c>
      <c r="M21">
        <v>1.17217706179749E-2</v>
      </c>
      <c r="N21">
        <v>1.1594432915435399E-2</v>
      </c>
      <c r="O21">
        <v>2.3188865830870799E-2</v>
      </c>
      <c r="P21">
        <v>0</v>
      </c>
      <c r="Q21">
        <v>1.1667815402241899E-2</v>
      </c>
      <c r="R21">
        <v>0</v>
      </c>
      <c r="S21">
        <v>1.1769392437084501E-2</v>
      </c>
      <c r="T21">
        <v>1.1755746764693599E-2</v>
      </c>
      <c r="U21">
        <v>1.1845013533350801E-2</v>
      </c>
      <c r="V21">
        <f t="shared" si="0"/>
        <v>0.17479442280796748</v>
      </c>
    </row>
    <row r="22" spans="1:22" x14ac:dyDescent="0.25">
      <c r="A22" t="s">
        <v>44</v>
      </c>
      <c r="B22">
        <v>1.9308086657639799E-2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1.9231118202854201E-2</v>
      </c>
      <c r="S22">
        <v>0</v>
      </c>
      <c r="T22">
        <v>0</v>
      </c>
      <c r="U22">
        <v>0</v>
      </c>
      <c r="V22">
        <f t="shared" si="0"/>
        <v>3.8539204860494003E-2</v>
      </c>
    </row>
    <row r="23" spans="1:22" x14ac:dyDescent="0.25">
      <c r="A23" t="s">
        <v>45</v>
      </c>
      <c r="B23">
        <v>0.34759076003105699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f t="shared" si="0"/>
        <v>0.34759076003105699</v>
      </c>
    </row>
    <row r="24" spans="1:22" x14ac:dyDescent="0.25">
      <c r="A24" t="s">
        <v>46</v>
      </c>
      <c r="B24">
        <v>9.6402718005446503E-2</v>
      </c>
      <c r="C24">
        <v>0</v>
      </c>
      <c r="D24">
        <v>0</v>
      </c>
      <c r="E24">
        <v>4.1244704939218703E-2</v>
      </c>
      <c r="F24">
        <v>4.1553032233186397E-2</v>
      </c>
      <c r="G24">
        <v>4.19632538057556E-2</v>
      </c>
      <c r="H24">
        <v>5.4742972010235702E-2</v>
      </c>
      <c r="I24">
        <v>0</v>
      </c>
      <c r="J24">
        <v>4.1529151180178803E-2</v>
      </c>
      <c r="K24">
        <v>4.0733214799047998E-2</v>
      </c>
      <c r="L24">
        <v>4.1457672434601897E-2</v>
      </c>
      <c r="M24">
        <v>5.5692272102898698E-2</v>
      </c>
      <c r="N24">
        <v>4.1315450573762798E-2</v>
      </c>
      <c r="O24">
        <v>8.2630901147525596E-2</v>
      </c>
      <c r="P24">
        <v>5.5435921023023499E-2</v>
      </c>
      <c r="Q24">
        <v>0</v>
      </c>
      <c r="R24">
        <v>0</v>
      </c>
      <c r="S24">
        <v>4.19388990444058E-2</v>
      </c>
      <c r="T24">
        <v>5.5853698978559303E-2</v>
      </c>
      <c r="U24">
        <v>4.22083662695742E-2</v>
      </c>
      <c r="V24">
        <f t="shared" si="0"/>
        <v>0.77470222854742166</v>
      </c>
    </row>
    <row r="25" spans="1:22" x14ac:dyDescent="0.25">
      <c r="A25" t="s">
        <v>47</v>
      </c>
      <c r="B25">
        <v>0.117486905225874</v>
      </c>
      <c r="C25">
        <v>0</v>
      </c>
      <c r="D25">
        <v>0.13174623148044701</v>
      </c>
      <c r="E25">
        <v>0</v>
      </c>
      <c r="F25">
        <v>0</v>
      </c>
      <c r="G25">
        <v>0</v>
      </c>
      <c r="H25">
        <v>0</v>
      </c>
      <c r="I25">
        <v>5.2577137399105203E-2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f t="shared" si="0"/>
        <v>0.30181027410542621</v>
      </c>
    </row>
    <row r="26" spans="1:22" x14ac:dyDescent="0.25">
      <c r="A26" t="s">
        <v>48</v>
      </c>
      <c r="B26">
        <v>2.4160453100613901E-2</v>
      </c>
      <c r="C26">
        <v>0</v>
      </c>
      <c r="D26">
        <v>2.4383515564324099E-2</v>
      </c>
      <c r="E26">
        <v>0</v>
      </c>
      <c r="F26">
        <v>1.2149693062959601E-2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1.22128995586629E-2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f t="shared" si="0"/>
        <v>7.2906561286560506E-2</v>
      </c>
    </row>
    <row r="27" spans="1:22" x14ac:dyDescent="0.25">
      <c r="A27" t="s">
        <v>49</v>
      </c>
      <c r="B27">
        <v>4.7396486431656198E-2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f t="shared" si="0"/>
        <v>4.7396486431656198E-2</v>
      </c>
    </row>
    <row r="28" spans="1:22" x14ac:dyDescent="0.25">
      <c r="A28" t="s">
        <v>50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4.7684292267416301E-2</v>
      </c>
      <c r="J28">
        <v>0</v>
      </c>
      <c r="K28">
        <v>0</v>
      </c>
      <c r="L28">
        <v>0</v>
      </c>
      <c r="M28">
        <v>4.7877234490463598E-2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4.8016009083189599E-2</v>
      </c>
      <c r="U28">
        <v>0</v>
      </c>
      <c r="V28">
        <f t="shared" si="0"/>
        <v>0.1435775358410695</v>
      </c>
    </row>
    <row r="29" spans="1:22" x14ac:dyDescent="0.25">
      <c r="A29" t="s">
        <v>52</v>
      </c>
      <c r="B29">
        <v>9.5395013313793395E-2</v>
      </c>
      <c r="C29">
        <v>0</v>
      </c>
      <c r="D29">
        <v>0</v>
      </c>
      <c r="E29">
        <v>3.8092666275302403E-2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3.8289358183780799E-2</v>
      </c>
      <c r="M29">
        <v>1.9288540842291899E-2</v>
      </c>
      <c r="N29">
        <v>3.81580053255174E-2</v>
      </c>
      <c r="O29">
        <v>0</v>
      </c>
      <c r="P29">
        <v>0</v>
      </c>
      <c r="Q29">
        <v>3.83995116883371E-2</v>
      </c>
      <c r="R29">
        <v>0</v>
      </c>
      <c r="S29">
        <v>3.87338080756413E-2</v>
      </c>
      <c r="T29">
        <v>1.9344449656327499E-2</v>
      </c>
      <c r="U29">
        <v>3.8982681842482401E-2</v>
      </c>
      <c r="V29">
        <f t="shared" si="0"/>
        <v>0.36468403520347414</v>
      </c>
    </row>
    <row r="30" spans="1:22" x14ac:dyDescent="0.25">
      <c r="A30" t="s">
        <v>53</v>
      </c>
      <c r="B30">
        <v>4.1761126326110697E-2</v>
      </c>
      <c r="C30">
        <v>0</v>
      </c>
      <c r="D30">
        <v>0</v>
      </c>
      <c r="E30">
        <v>1.0422404387038699E-2</v>
      </c>
      <c r="F30">
        <v>0</v>
      </c>
      <c r="G30">
        <v>0</v>
      </c>
      <c r="H30">
        <v>2.07500596432862E-2</v>
      </c>
      <c r="I30">
        <v>0</v>
      </c>
      <c r="J30">
        <v>0</v>
      </c>
      <c r="K30">
        <v>1.02931524724306E-2</v>
      </c>
      <c r="L30">
        <v>0</v>
      </c>
      <c r="M30">
        <v>0</v>
      </c>
      <c r="N30">
        <v>0</v>
      </c>
      <c r="O30">
        <v>1.04402815815277E-2</v>
      </c>
      <c r="P30">
        <v>1.0506359313056299E-2</v>
      </c>
      <c r="Q30">
        <v>0</v>
      </c>
      <c r="R30">
        <v>0</v>
      </c>
      <c r="S30">
        <v>0</v>
      </c>
      <c r="T30">
        <v>0</v>
      </c>
      <c r="U30">
        <v>0</v>
      </c>
      <c r="V30">
        <f t="shared" si="0"/>
        <v>0.10417338372345018</v>
      </c>
    </row>
    <row r="31" spans="1:22" x14ac:dyDescent="0.25">
      <c r="A31" t="s">
        <v>54</v>
      </c>
      <c r="B31">
        <v>0</v>
      </c>
      <c r="C31">
        <v>7.4721149576663495E-2</v>
      </c>
      <c r="D31">
        <v>0</v>
      </c>
      <c r="E31">
        <v>0</v>
      </c>
      <c r="F31">
        <v>0</v>
      </c>
      <c r="G31">
        <v>0</v>
      </c>
      <c r="H31">
        <v>0</v>
      </c>
      <c r="I31">
        <v>7.3989854503086497E-2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7.3947282665052502E-2</v>
      </c>
      <c r="R31">
        <v>0</v>
      </c>
      <c r="S31">
        <v>0</v>
      </c>
      <c r="T31">
        <v>4.9669711022941501E-2</v>
      </c>
      <c r="U31">
        <v>0</v>
      </c>
      <c r="V31">
        <f t="shared" si="0"/>
        <v>0.27232799776774397</v>
      </c>
    </row>
    <row r="32" spans="1:22" x14ac:dyDescent="0.25">
      <c r="A32" t="s">
        <v>55</v>
      </c>
      <c r="B32">
        <v>0.27029669846971699</v>
      </c>
      <c r="C32">
        <v>2.4986729684119201E-2</v>
      </c>
      <c r="D32">
        <v>9.2997349372515206E-2</v>
      </c>
      <c r="E32">
        <v>3.0662938824689699E-2</v>
      </c>
      <c r="F32">
        <v>7.4141187561848801E-2</v>
      </c>
      <c r="G32">
        <v>2.49577090921516E-2</v>
      </c>
      <c r="H32">
        <v>6.1047123660063997E-3</v>
      </c>
      <c r="I32">
        <v>0.105154285544566</v>
      </c>
      <c r="J32">
        <v>3.0874407368308199E-2</v>
      </c>
      <c r="K32">
        <v>0</v>
      </c>
      <c r="L32">
        <v>3.0821267252355899E-2</v>
      </c>
      <c r="M32">
        <v>8.6948042022195193E-2</v>
      </c>
      <c r="N32">
        <v>3.0715533917013298E-2</v>
      </c>
      <c r="O32">
        <v>3.6858640700416001E-2</v>
      </c>
      <c r="P32">
        <v>0</v>
      </c>
      <c r="Q32">
        <v>2.4727948824329701E-2</v>
      </c>
      <c r="R32">
        <v>0</v>
      </c>
      <c r="S32">
        <v>2.4943224060757399E-2</v>
      </c>
      <c r="T32">
        <v>8.7200065332404403E-2</v>
      </c>
      <c r="U32">
        <v>3.1379362629004801E-2</v>
      </c>
      <c r="V32">
        <f t="shared" si="0"/>
        <v>1.0137701030223987</v>
      </c>
    </row>
    <row r="33" spans="1:22" x14ac:dyDescent="0.25">
      <c r="A33" t="s">
        <v>56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5.1270956393372397E-2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f t="shared" si="0"/>
        <v>5.1270956393372397E-2</v>
      </c>
    </row>
    <row r="34" spans="1:22" x14ac:dyDescent="0.25">
      <c r="A34" t="s">
        <v>58</v>
      </c>
      <c r="B34">
        <v>0.15984674717403199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2.6933714914006E-2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2.70117836528872E-2</v>
      </c>
      <c r="U34">
        <v>0</v>
      </c>
      <c r="V34">
        <f t="shared" si="0"/>
        <v>0.2137922457409252</v>
      </c>
    </row>
    <row r="35" spans="1:22" x14ac:dyDescent="0.25">
      <c r="A35" t="s">
        <v>59</v>
      </c>
      <c r="B35">
        <v>6.7098305746482706E-2</v>
      </c>
      <c r="C35">
        <v>3.41148071949414E-2</v>
      </c>
      <c r="D35">
        <v>0</v>
      </c>
      <c r="E35">
        <v>1.6745852846831898E-2</v>
      </c>
      <c r="F35">
        <v>0</v>
      </c>
      <c r="G35">
        <v>0</v>
      </c>
      <c r="H35">
        <v>0</v>
      </c>
      <c r="I35">
        <v>0</v>
      </c>
      <c r="J35">
        <v>1.6861341487154902E-2</v>
      </c>
      <c r="K35">
        <v>0</v>
      </c>
      <c r="L35">
        <v>1.6832320245352601E-2</v>
      </c>
      <c r="M35">
        <v>0</v>
      </c>
      <c r="N35">
        <v>1.6774576436620701E-2</v>
      </c>
      <c r="O35">
        <v>1.6774576436620701E-2</v>
      </c>
      <c r="P35">
        <v>0</v>
      </c>
      <c r="Q35">
        <v>3.3761489283831499E-2</v>
      </c>
      <c r="R35">
        <v>0</v>
      </c>
      <c r="S35">
        <v>0</v>
      </c>
      <c r="T35">
        <v>0</v>
      </c>
      <c r="U35">
        <v>0</v>
      </c>
      <c r="V35">
        <f t="shared" si="0"/>
        <v>0.21896326967783639</v>
      </c>
    </row>
    <row r="36" spans="1:22" x14ac:dyDescent="0.25">
      <c r="A36" t="s">
        <v>60</v>
      </c>
      <c r="B36">
        <v>2.5106765108048601E-2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f t="shared" si="0"/>
        <v>2.5106765108048601E-2</v>
      </c>
    </row>
    <row r="37" spans="1:22" x14ac:dyDescent="0.25">
      <c r="A37" t="s">
        <v>62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5.2786523572875603E-2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f t="shared" si="0"/>
        <v>5.2786523572875603E-2</v>
      </c>
    </row>
    <row r="38" spans="1:22" x14ac:dyDescent="0.25">
      <c r="A38" t="s">
        <v>64</v>
      </c>
      <c r="B38">
        <v>0</v>
      </c>
      <c r="C38">
        <v>0</v>
      </c>
      <c r="D38">
        <v>6.2247642517513399E-2</v>
      </c>
      <c r="E38">
        <v>3.07862912336903E-2</v>
      </c>
      <c r="F38">
        <v>0</v>
      </c>
      <c r="G38">
        <v>6.2645275541725207E-2</v>
      </c>
      <c r="H38">
        <v>0</v>
      </c>
      <c r="I38">
        <v>6.2104297341882997E-2</v>
      </c>
      <c r="J38">
        <v>0</v>
      </c>
      <c r="K38">
        <v>0</v>
      </c>
      <c r="L38">
        <v>0</v>
      </c>
      <c r="M38">
        <v>6.2355586406272097E-2</v>
      </c>
      <c r="N38">
        <v>0</v>
      </c>
      <c r="O38">
        <v>0</v>
      </c>
      <c r="P38">
        <v>0</v>
      </c>
      <c r="Q38">
        <v>6.2068564144332997E-2</v>
      </c>
      <c r="R38">
        <v>0</v>
      </c>
      <c r="S38">
        <v>6.2608917285461904E-2</v>
      </c>
      <c r="T38">
        <v>6.2536327236435194E-2</v>
      </c>
      <c r="U38">
        <v>0</v>
      </c>
      <c r="V38">
        <f t="shared" si="0"/>
        <v>0.46735290170731408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7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690</v>
      </c>
      <c r="C1" t="s">
        <v>691</v>
      </c>
      <c r="D1" t="s">
        <v>692</v>
      </c>
      <c r="E1" t="s">
        <v>693</v>
      </c>
      <c r="F1" t="s">
        <v>694</v>
      </c>
      <c r="G1" t="s">
        <v>695</v>
      </c>
      <c r="H1" t="s">
        <v>696</v>
      </c>
      <c r="I1" t="s">
        <v>697</v>
      </c>
      <c r="J1" t="s">
        <v>529</v>
      </c>
    </row>
    <row r="2" spans="1:10" x14ac:dyDescent="0.25">
      <c r="A2" t="s">
        <v>826</v>
      </c>
      <c r="B2">
        <v>5.9344139931526499E-2</v>
      </c>
      <c r="C2">
        <v>0.16019407777460401</v>
      </c>
      <c r="D2">
        <v>0.11728043737975601</v>
      </c>
      <c r="E2">
        <v>3.9046378549324301E-2</v>
      </c>
      <c r="F2">
        <v>0.33903149158856499</v>
      </c>
      <c r="G2">
        <v>0.106340371580425</v>
      </c>
      <c r="H2">
        <v>0</v>
      </c>
      <c r="I2">
        <v>0</v>
      </c>
      <c r="J2">
        <f>SUM(B2:I2)</f>
        <v>0.82123689680420076</v>
      </c>
    </row>
    <row r="3" spans="1:10" x14ac:dyDescent="0.25">
      <c r="A3" t="s">
        <v>828</v>
      </c>
      <c r="B3">
        <v>5.7949974528600103E-2</v>
      </c>
      <c r="C3">
        <v>8.2455288405975394E-2</v>
      </c>
      <c r="D3">
        <v>6.2708966272142105E-2</v>
      </c>
      <c r="E3">
        <v>1.1480214623461099E-2</v>
      </c>
      <c r="F3">
        <v>0.459221498565691</v>
      </c>
      <c r="G3">
        <v>8.4018915872586905E-2</v>
      </c>
      <c r="H3">
        <v>3.1913067205385899E-2</v>
      </c>
      <c r="I3">
        <v>2.98089089281077E-2</v>
      </c>
      <c r="J3">
        <f t="shared" ref="J3:J47" si="0">SUM(B3:I3)</f>
        <v>0.81955683440195026</v>
      </c>
    </row>
    <row r="4" spans="1:10" x14ac:dyDescent="0.25">
      <c r="A4" t="s">
        <v>829</v>
      </c>
      <c r="B4">
        <v>0.21869478951504201</v>
      </c>
      <c r="C4">
        <v>5.9191040844577603E-2</v>
      </c>
      <c r="D4">
        <v>0.34766484957038202</v>
      </c>
      <c r="E4">
        <v>0</v>
      </c>
      <c r="F4">
        <v>2.12151165891758</v>
      </c>
      <c r="G4">
        <v>0.22346916256734201</v>
      </c>
      <c r="H4">
        <v>0.13367902306236801</v>
      </c>
      <c r="I4">
        <v>4.98783170850308E-2</v>
      </c>
      <c r="J4">
        <f t="shared" si="0"/>
        <v>3.1540888415623223</v>
      </c>
    </row>
    <row r="5" spans="1:10" x14ac:dyDescent="0.25">
      <c r="A5" t="s">
        <v>830</v>
      </c>
      <c r="B5">
        <v>0.31622248517784601</v>
      </c>
      <c r="C5">
        <v>0.116711434130228</v>
      </c>
      <c r="D5">
        <v>0.54119407442495404</v>
      </c>
      <c r="E5">
        <v>4.61200685293333E-2</v>
      </c>
      <c r="F5">
        <v>1.97356540719111</v>
      </c>
      <c r="G5">
        <v>0.13336117718097401</v>
      </c>
      <c r="H5">
        <v>6.5422464277459097E-2</v>
      </c>
      <c r="I5">
        <v>5.8142220539266203E-2</v>
      </c>
      <c r="J5">
        <f t="shared" si="0"/>
        <v>3.2507393314511703</v>
      </c>
    </row>
    <row r="6" spans="1:10" x14ac:dyDescent="0.25">
      <c r="A6" t="s">
        <v>832</v>
      </c>
      <c r="B6">
        <v>0.11543758053523499</v>
      </c>
      <c r="C6">
        <v>5.4323567310698699E-2</v>
      </c>
      <c r="D6">
        <v>0.65842175564541305</v>
      </c>
      <c r="E6">
        <v>0</v>
      </c>
      <c r="F6">
        <v>1.1537698338009801</v>
      </c>
      <c r="G6">
        <v>0.18394931532443901</v>
      </c>
      <c r="H6">
        <v>0.35297606528714498</v>
      </c>
      <c r="I6">
        <v>0</v>
      </c>
      <c r="J6">
        <f t="shared" si="0"/>
        <v>2.518878117903911</v>
      </c>
    </row>
    <row r="7" spans="1:10" x14ac:dyDescent="0.25">
      <c r="A7" t="s">
        <v>833</v>
      </c>
      <c r="B7">
        <v>9.8256060801370296E-2</v>
      </c>
      <c r="C7">
        <v>0.28831063201639201</v>
      </c>
      <c r="D7">
        <v>0.29870367215583499</v>
      </c>
      <c r="E7">
        <v>0</v>
      </c>
      <c r="F7">
        <v>1.55192629667316</v>
      </c>
      <c r="G7">
        <v>6.5648195553028199E-2</v>
      </c>
      <c r="H7">
        <v>6.19404901563455E-2</v>
      </c>
      <c r="I7">
        <v>0</v>
      </c>
      <c r="J7">
        <f t="shared" si="0"/>
        <v>2.3647853473561313</v>
      </c>
    </row>
    <row r="8" spans="1:10" x14ac:dyDescent="0.25">
      <c r="A8" t="s">
        <v>834</v>
      </c>
      <c r="B8">
        <v>0.18288379592360399</v>
      </c>
      <c r="C8">
        <v>0.15651765588629299</v>
      </c>
      <c r="D8">
        <v>0.37114652702143103</v>
      </c>
      <c r="E8">
        <v>0</v>
      </c>
      <c r="F8">
        <v>0.80021946644356301</v>
      </c>
      <c r="G8">
        <v>8.54733996958221E-2</v>
      </c>
      <c r="H8">
        <v>0.190372572049786</v>
      </c>
      <c r="I8">
        <v>2.8632178445960201E-2</v>
      </c>
      <c r="J8">
        <f t="shared" si="0"/>
        <v>1.8152455954664595</v>
      </c>
    </row>
    <row r="9" spans="1:10" x14ac:dyDescent="0.25">
      <c r="A9" t="s">
        <v>835</v>
      </c>
      <c r="B9">
        <v>0.153343666378952</v>
      </c>
      <c r="C9">
        <v>1.7383186670190499E-2</v>
      </c>
      <c r="D9">
        <v>0.41243897636430998</v>
      </c>
      <c r="E9">
        <v>0</v>
      </c>
      <c r="F9">
        <v>1.4716852210857401</v>
      </c>
      <c r="G9">
        <v>0.19105259368358901</v>
      </c>
      <c r="H9">
        <v>0.14025816483117701</v>
      </c>
      <c r="I9">
        <v>6.3883211012950206E-2</v>
      </c>
      <c r="J9">
        <f t="shared" si="0"/>
        <v>2.4500450200269088</v>
      </c>
    </row>
    <row r="10" spans="1:10" x14ac:dyDescent="0.25">
      <c r="A10" t="s">
        <v>836</v>
      </c>
      <c r="B10">
        <v>0.23120245112384599</v>
      </c>
      <c r="C10">
        <v>4.8090625550924103E-2</v>
      </c>
      <c r="D10">
        <v>0.296734672754218</v>
      </c>
      <c r="E10">
        <v>0</v>
      </c>
      <c r="F10">
        <v>1.3580868388849501</v>
      </c>
      <c r="G10">
        <v>3.1728666029872898E-2</v>
      </c>
      <c r="H10">
        <v>0.151375310284702</v>
      </c>
      <c r="I10">
        <v>2.9757941431744199E-2</v>
      </c>
      <c r="J10">
        <f t="shared" si="0"/>
        <v>2.1469765060602573</v>
      </c>
    </row>
    <row r="11" spans="1:10" x14ac:dyDescent="0.25">
      <c r="A11" t="s">
        <v>29</v>
      </c>
      <c r="B11">
        <v>5.6887545529169498E-2</v>
      </c>
      <c r="C11">
        <v>6.4117156578447798E-2</v>
      </c>
      <c r="D11">
        <v>0.240131081608706</v>
      </c>
      <c r="E11">
        <v>1.64733723531038E-2</v>
      </c>
      <c r="F11">
        <v>0.68824971421707803</v>
      </c>
      <c r="G11">
        <v>0.208113604060878</v>
      </c>
      <c r="H11">
        <v>0.112696897505891</v>
      </c>
      <c r="I11">
        <v>0.16723414612034901</v>
      </c>
      <c r="J11">
        <f t="shared" si="0"/>
        <v>1.5539035179736231</v>
      </c>
    </row>
    <row r="12" spans="1:10" x14ac:dyDescent="0.25">
      <c r="A12" t="s">
        <v>30</v>
      </c>
      <c r="B12">
        <v>8.6302700941681798E-2</v>
      </c>
      <c r="C12">
        <v>1.53014988431758E-2</v>
      </c>
      <c r="D12">
        <v>0.36632017180670201</v>
      </c>
      <c r="E12">
        <v>0</v>
      </c>
      <c r="F12">
        <v>0.56841023374244903</v>
      </c>
      <c r="G12">
        <v>0.102365427801037</v>
      </c>
      <c r="H12">
        <v>0.288972568317025</v>
      </c>
      <c r="I12">
        <v>0</v>
      </c>
      <c r="J12">
        <f t="shared" si="0"/>
        <v>1.4276726014520709</v>
      </c>
    </row>
    <row r="13" spans="1:10" x14ac:dyDescent="0.25">
      <c r="A13" t="s">
        <v>31</v>
      </c>
      <c r="B13">
        <v>4.1863028654989802E-2</v>
      </c>
      <c r="C13">
        <v>2.8453777288938401E-2</v>
      </c>
      <c r="D13">
        <v>0.24185710695597601</v>
      </c>
      <c r="E13">
        <v>2.9253682674571201E-2</v>
      </c>
      <c r="F13">
        <v>0.86033468338207297</v>
      </c>
      <c r="G13">
        <v>9.7035972281992303E-2</v>
      </c>
      <c r="H13">
        <v>0.16638960120231999</v>
      </c>
      <c r="I13">
        <v>3.4522118416911003E-2</v>
      </c>
      <c r="J13">
        <f t="shared" si="0"/>
        <v>1.4997099708577717</v>
      </c>
    </row>
    <row r="14" spans="1:10" x14ac:dyDescent="0.25">
      <c r="A14" t="s">
        <v>32</v>
      </c>
      <c r="B14">
        <v>0.20531875202956401</v>
      </c>
      <c r="C14">
        <v>8.3592821003142095E-2</v>
      </c>
      <c r="D14">
        <v>9.3982214470675507E-2</v>
      </c>
      <c r="E14">
        <v>3.1819854959841798E-2</v>
      </c>
      <c r="F14">
        <v>1.1396268526365401</v>
      </c>
      <c r="G14">
        <v>0.117129169369981</v>
      </c>
      <c r="H14">
        <v>0.26271234660687998</v>
      </c>
      <c r="I14">
        <v>5.9626178365081099E-2</v>
      </c>
      <c r="J14">
        <f t="shared" si="0"/>
        <v>1.9938081894417055</v>
      </c>
    </row>
    <row r="15" spans="1:10" x14ac:dyDescent="0.25">
      <c r="A15" t="s">
        <v>33</v>
      </c>
      <c r="B15">
        <v>0</v>
      </c>
      <c r="C15">
        <v>0</v>
      </c>
      <c r="D15">
        <v>1.32066522775607</v>
      </c>
      <c r="E15">
        <v>0</v>
      </c>
      <c r="F15">
        <v>1.4360439296935099</v>
      </c>
      <c r="G15">
        <v>0.34751825280311799</v>
      </c>
      <c r="H15">
        <v>0.226837784914274</v>
      </c>
      <c r="I15">
        <v>0</v>
      </c>
      <c r="J15">
        <f t="shared" si="0"/>
        <v>3.3310651951669721</v>
      </c>
    </row>
    <row r="16" spans="1:10" x14ac:dyDescent="0.25">
      <c r="A16" t="s">
        <v>34</v>
      </c>
      <c r="B16">
        <v>0.75627890212673199</v>
      </c>
      <c r="C16">
        <v>0</v>
      </c>
      <c r="D16">
        <v>0</v>
      </c>
      <c r="E16">
        <v>0</v>
      </c>
      <c r="F16">
        <v>0.74692112043562497</v>
      </c>
      <c r="G16">
        <v>0</v>
      </c>
      <c r="H16">
        <v>0</v>
      </c>
      <c r="I16">
        <v>0</v>
      </c>
      <c r="J16">
        <f t="shared" si="0"/>
        <v>1.503200022562357</v>
      </c>
    </row>
    <row r="17" spans="1:10" x14ac:dyDescent="0.25">
      <c r="A17" t="s">
        <v>35</v>
      </c>
      <c r="B17">
        <v>0</v>
      </c>
      <c r="C17">
        <v>0</v>
      </c>
      <c r="D17">
        <v>0.106705323958458</v>
      </c>
      <c r="E17">
        <v>0</v>
      </c>
      <c r="F17">
        <v>0.36776728077470699</v>
      </c>
      <c r="G17">
        <v>0.14165732782006701</v>
      </c>
      <c r="H17">
        <v>0</v>
      </c>
      <c r="I17">
        <v>0</v>
      </c>
      <c r="J17">
        <f t="shared" si="0"/>
        <v>0.61612993255323201</v>
      </c>
    </row>
    <row r="18" spans="1:10" x14ac:dyDescent="0.25">
      <c r="A18" t="s">
        <v>36</v>
      </c>
      <c r="B18">
        <v>0.11066521218872399</v>
      </c>
      <c r="C18">
        <v>7.1635963247164897E-2</v>
      </c>
      <c r="D18">
        <v>0.51554877967437496</v>
      </c>
      <c r="E18">
        <v>1.4440005189979699E-2</v>
      </c>
      <c r="F18">
        <v>0.69312024911902503</v>
      </c>
      <c r="G18">
        <v>0.26837277938450099</v>
      </c>
      <c r="H18">
        <v>0.11003283954764501</v>
      </c>
      <c r="I18">
        <v>3.3192410119953303E-2</v>
      </c>
      <c r="J18">
        <f t="shared" si="0"/>
        <v>1.8170082384713677</v>
      </c>
    </row>
    <row r="19" spans="1:10" x14ac:dyDescent="0.25">
      <c r="A19" t="s">
        <v>37</v>
      </c>
      <c r="B19">
        <v>0.194093251928904</v>
      </c>
      <c r="C19">
        <v>6.2658018602992499E-2</v>
      </c>
      <c r="D19">
        <v>0.32180023668674101</v>
      </c>
      <c r="E19">
        <v>1.6780445615313298E-2</v>
      </c>
      <c r="F19">
        <v>0.80123324575795196</v>
      </c>
      <c r="G19">
        <v>0.15511680215131099</v>
      </c>
      <c r="H19">
        <v>0.226767188882467</v>
      </c>
      <c r="I19">
        <v>3.9686670129196501E-2</v>
      </c>
      <c r="J19">
        <f t="shared" si="0"/>
        <v>1.8181358597548771</v>
      </c>
    </row>
    <row r="20" spans="1:10" x14ac:dyDescent="0.25">
      <c r="A20" t="s">
        <v>38</v>
      </c>
      <c r="B20">
        <v>0</v>
      </c>
      <c r="C20">
        <v>6.5367480900441297E-2</v>
      </c>
      <c r="D20">
        <v>0</v>
      </c>
      <c r="E20">
        <v>0</v>
      </c>
      <c r="F20">
        <v>0.62926310635092997</v>
      </c>
      <c r="G20">
        <v>8.8138475113593295E-2</v>
      </c>
      <c r="H20">
        <v>0</v>
      </c>
      <c r="I20">
        <v>0</v>
      </c>
      <c r="J20">
        <f t="shared" si="0"/>
        <v>0.78276906236496457</v>
      </c>
    </row>
    <row r="21" spans="1:10" x14ac:dyDescent="0.25">
      <c r="A21" t="s">
        <v>39</v>
      </c>
      <c r="B21">
        <v>0</v>
      </c>
      <c r="C21">
        <v>0.121687496619832</v>
      </c>
      <c r="D21">
        <v>0</v>
      </c>
      <c r="E21">
        <v>0</v>
      </c>
      <c r="F21">
        <v>0.62746398707009099</v>
      </c>
      <c r="G21">
        <v>0</v>
      </c>
      <c r="H21">
        <v>0</v>
      </c>
      <c r="I21">
        <v>0</v>
      </c>
      <c r="J21">
        <f t="shared" si="0"/>
        <v>0.74915148368992301</v>
      </c>
    </row>
    <row r="22" spans="1:10" x14ac:dyDescent="0.25">
      <c r="A22" t="s">
        <v>40</v>
      </c>
      <c r="B22">
        <v>0</v>
      </c>
      <c r="C22">
        <v>0</v>
      </c>
      <c r="D22">
        <v>0</v>
      </c>
      <c r="E22">
        <v>0</v>
      </c>
      <c r="F22">
        <v>0.76741158712258395</v>
      </c>
      <c r="G22">
        <v>0</v>
      </c>
      <c r="H22">
        <v>7.7088011407002999E-2</v>
      </c>
      <c r="I22">
        <v>0</v>
      </c>
      <c r="J22">
        <f t="shared" si="0"/>
        <v>0.84449959852958689</v>
      </c>
    </row>
    <row r="23" spans="1:10" x14ac:dyDescent="0.25">
      <c r="A23" t="s">
        <v>41</v>
      </c>
      <c r="B23">
        <v>0</v>
      </c>
      <c r="C23">
        <v>0</v>
      </c>
      <c r="D23">
        <v>0.479355167351668</v>
      </c>
      <c r="E23">
        <v>0</v>
      </c>
      <c r="F23">
        <v>2.3710736286851199</v>
      </c>
      <c r="G23">
        <v>0</v>
      </c>
      <c r="H23">
        <v>0</v>
      </c>
      <c r="I23">
        <v>0</v>
      </c>
      <c r="J23">
        <f t="shared" si="0"/>
        <v>2.850428796036788</v>
      </c>
    </row>
    <row r="24" spans="1:10" x14ac:dyDescent="0.25">
      <c r="A24" t="s">
        <v>42</v>
      </c>
      <c r="B24">
        <v>0</v>
      </c>
      <c r="C24">
        <v>0</v>
      </c>
      <c r="D24">
        <v>7.2899485811363698E-2</v>
      </c>
      <c r="E24">
        <v>0</v>
      </c>
      <c r="F24">
        <v>1.06364367880675</v>
      </c>
      <c r="G24">
        <v>0</v>
      </c>
      <c r="H24">
        <v>9.6066161785959406E-2</v>
      </c>
      <c r="I24">
        <v>0.68988908743033195</v>
      </c>
      <c r="J24">
        <f t="shared" si="0"/>
        <v>1.922498413834405</v>
      </c>
    </row>
    <row r="25" spans="1:10" x14ac:dyDescent="0.25">
      <c r="A25" t="s">
        <v>43</v>
      </c>
      <c r="B25">
        <v>0</v>
      </c>
      <c r="C25">
        <v>0</v>
      </c>
      <c r="D25">
        <v>5.28778700628331E-2</v>
      </c>
      <c r="E25">
        <v>0</v>
      </c>
      <c r="F25">
        <v>0.86680449991638597</v>
      </c>
      <c r="G25">
        <v>6.7821615950155498E-2</v>
      </c>
      <c r="H25">
        <v>0</v>
      </c>
      <c r="I25">
        <v>0</v>
      </c>
      <c r="J25">
        <f t="shared" si="0"/>
        <v>0.98750398592937449</v>
      </c>
    </row>
    <row r="26" spans="1:10" x14ac:dyDescent="0.25">
      <c r="A26" t="s">
        <v>44</v>
      </c>
      <c r="B26">
        <v>0.13208543766966899</v>
      </c>
      <c r="C26">
        <v>0</v>
      </c>
      <c r="D26">
        <v>0.12220691277760599</v>
      </c>
      <c r="E26">
        <v>8.1668303661939307E-2</v>
      </c>
      <c r="F26">
        <v>1.4054940516038701</v>
      </c>
      <c r="G26">
        <v>0</v>
      </c>
      <c r="H26">
        <v>0.37344218791387601</v>
      </c>
      <c r="I26">
        <v>0</v>
      </c>
      <c r="J26">
        <f t="shared" si="0"/>
        <v>2.1148968936269603</v>
      </c>
    </row>
    <row r="27" spans="1:10" x14ac:dyDescent="0.25">
      <c r="A27" t="s">
        <v>45</v>
      </c>
      <c r="B27">
        <v>2.9764320161288502</v>
      </c>
      <c r="C27">
        <v>0</v>
      </c>
      <c r="D27">
        <v>0</v>
      </c>
      <c r="E27">
        <v>0</v>
      </c>
      <c r="F27">
        <v>1.3676855777150001</v>
      </c>
      <c r="G27">
        <v>0</v>
      </c>
      <c r="H27">
        <v>0</v>
      </c>
      <c r="I27">
        <v>0</v>
      </c>
      <c r="J27">
        <f t="shared" si="0"/>
        <v>4.3441175938438503</v>
      </c>
    </row>
    <row r="28" spans="1:10" x14ac:dyDescent="0.25">
      <c r="A28" t="s">
        <v>46</v>
      </c>
      <c r="B28">
        <v>3.4607625983482299E-2</v>
      </c>
      <c r="C28">
        <v>0</v>
      </c>
      <c r="D28">
        <v>3.3223320944143001E-2</v>
      </c>
      <c r="E28">
        <v>0</v>
      </c>
      <c r="F28">
        <v>0.27094384347023298</v>
      </c>
      <c r="G28">
        <v>1.7991745069217699</v>
      </c>
      <c r="H28">
        <v>0</v>
      </c>
      <c r="I28">
        <v>0.187010152829998</v>
      </c>
      <c r="J28">
        <f t="shared" si="0"/>
        <v>2.3249594501496262</v>
      </c>
    </row>
    <row r="29" spans="1:10" x14ac:dyDescent="0.25">
      <c r="A29" t="s">
        <v>47</v>
      </c>
      <c r="B29">
        <v>6.20424508575039E-2</v>
      </c>
      <c r="C29">
        <v>0</v>
      </c>
      <c r="D29">
        <v>8.4981223010774598E-2</v>
      </c>
      <c r="E29">
        <v>0</v>
      </c>
      <c r="F29">
        <v>0.51364728718923403</v>
      </c>
      <c r="G29">
        <v>0</v>
      </c>
      <c r="H29">
        <v>7.16848411791568E-2</v>
      </c>
      <c r="I29">
        <v>0</v>
      </c>
      <c r="J29">
        <f t="shared" si="0"/>
        <v>0.73235580223666941</v>
      </c>
    </row>
    <row r="30" spans="1:10" x14ac:dyDescent="0.25">
      <c r="A30" t="s">
        <v>48</v>
      </c>
      <c r="B30">
        <v>5.7727639990401203E-2</v>
      </c>
      <c r="C30">
        <v>3.66002328506071</v>
      </c>
      <c r="D30">
        <v>2.2879593785500401</v>
      </c>
      <c r="E30">
        <v>2.8903305385070899E-2</v>
      </c>
      <c r="F30">
        <v>0.30896300458304699</v>
      </c>
      <c r="G30">
        <v>0.109852597416743</v>
      </c>
      <c r="H30">
        <v>0.93903627717719296</v>
      </c>
      <c r="I30">
        <v>0.100134200172923</v>
      </c>
      <c r="J30">
        <f t="shared" si="0"/>
        <v>7.4925996883361279</v>
      </c>
    </row>
    <row r="31" spans="1:10" x14ac:dyDescent="0.25">
      <c r="A31" t="s">
        <v>49</v>
      </c>
      <c r="B31">
        <v>0</v>
      </c>
      <c r="C31">
        <v>0</v>
      </c>
      <c r="D31">
        <v>0.27706034347916703</v>
      </c>
      <c r="E31">
        <v>0</v>
      </c>
      <c r="F31">
        <v>0.65272799030682405</v>
      </c>
      <c r="G31">
        <v>7.0251232855056495E-2</v>
      </c>
      <c r="H31">
        <v>0.14243377108069899</v>
      </c>
      <c r="I31">
        <v>0</v>
      </c>
      <c r="J31">
        <f t="shared" si="0"/>
        <v>1.1424733377217464</v>
      </c>
    </row>
    <row r="32" spans="1:10" x14ac:dyDescent="0.25">
      <c r="A32" t="s">
        <v>50</v>
      </c>
      <c r="B32">
        <v>0</v>
      </c>
      <c r="C32">
        <v>0</v>
      </c>
      <c r="D32">
        <v>0.22661454355267299</v>
      </c>
      <c r="E32">
        <v>0</v>
      </c>
      <c r="F32">
        <v>2.0497272718864399</v>
      </c>
      <c r="G32">
        <v>0</v>
      </c>
      <c r="H32">
        <v>0.140385789268648</v>
      </c>
      <c r="I32">
        <v>0</v>
      </c>
      <c r="J32">
        <f t="shared" si="0"/>
        <v>2.416727604707761</v>
      </c>
    </row>
    <row r="33" spans="1:10" x14ac:dyDescent="0.25">
      <c r="A33" t="s">
        <v>51</v>
      </c>
      <c r="B33">
        <v>0</v>
      </c>
      <c r="C33">
        <v>0</v>
      </c>
      <c r="D33">
        <v>0.25538947207562002</v>
      </c>
      <c r="E33">
        <v>0</v>
      </c>
      <c r="F33">
        <v>1.97014735601193</v>
      </c>
      <c r="G33">
        <v>0</v>
      </c>
      <c r="H33">
        <v>0</v>
      </c>
      <c r="I33">
        <v>0</v>
      </c>
      <c r="J33">
        <f t="shared" si="0"/>
        <v>2.22553682808755</v>
      </c>
    </row>
    <row r="34" spans="1:10" x14ac:dyDescent="0.25">
      <c r="A34" t="s">
        <v>52</v>
      </c>
      <c r="B34">
        <v>0.213221569694345</v>
      </c>
      <c r="C34">
        <v>0</v>
      </c>
      <c r="D34">
        <v>0.183599315857854</v>
      </c>
      <c r="E34">
        <v>0</v>
      </c>
      <c r="F34">
        <v>0.82578387453051605</v>
      </c>
      <c r="G34">
        <v>0</v>
      </c>
      <c r="H34">
        <v>0.20986902929034601</v>
      </c>
      <c r="I34">
        <v>4.9217073240656301E-2</v>
      </c>
      <c r="J34">
        <f t="shared" si="0"/>
        <v>1.4816908626137173</v>
      </c>
    </row>
    <row r="35" spans="1:10" x14ac:dyDescent="0.25">
      <c r="A35" t="s">
        <v>53</v>
      </c>
      <c r="B35">
        <v>0</v>
      </c>
      <c r="C35">
        <v>2.4346736648122501E-2</v>
      </c>
      <c r="D35">
        <v>0</v>
      </c>
      <c r="E35">
        <v>0</v>
      </c>
      <c r="F35">
        <v>0.84213965346430597</v>
      </c>
      <c r="G35">
        <v>6.18984830037013E-2</v>
      </c>
      <c r="H35">
        <v>0.33814912011281301</v>
      </c>
      <c r="I35">
        <v>0</v>
      </c>
      <c r="J35">
        <f t="shared" si="0"/>
        <v>1.2665339932289428</v>
      </c>
    </row>
    <row r="36" spans="1:10" x14ac:dyDescent="0.25">
      <c r="A36" t="s">
        <v>54</v>
      </c>
      <c r="B36">
        <v>0</v>
      </c>
      <c r="C36">
        <v>0</v>
      </c>
      <c r="D36">
        <v>0.16866191243026399</v>
      </c>
      <c r="E36">
        <v>0</v>
      </c>
      <c r="F36">
        <v>0.48189117837218298</v>
      </c>
      <c r="G36">
        <v>0</v>
      </c>
      <c r="H36">
        <v>0.553668830465746</v>
      </c>
      <c r="I36">
        <v>0</v>
      </c>
      <c r="J36">
        <f t="shared" si="0"/>
        <v>1.2042219212681928</v>
      </c>
    </row>
    <row r="37" spans="1:10" x14ac:dyDescent="0.25">
      <c r="A37" t="s">
        <v>228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f t="shared" si="0"/>
        <v>0</v>
      </c>
    </row>
    <row r="38" spans="1:10" x14ac:dyDescent="0.25">
      <c r="A38" t="s">
        <v>55</v>
      </c>
      <c r="B38">
        <v>0.171817064459029</v>
      </c>
      <c r="C38">
        <v>0</v>
      </c>
      <c r="D38">
        <v>6.9677650870111907E-2</v>
      </c>
      <c r="E38">
        <v>0</v>
      </c>
      <c r="F38">
        <v>0.483432790288921</v>
      </c>
      <c r="G38">
        <v>4.7823266012631697E-2</v>
      </c>
      <c r="H38">
        <v>9.7675397856102394E-2</v>
      </c>
      <c r="I38">
        <v>0</v>
      </c>
      <c r="J38">
        <f t="shared" si="0"/>
        <v>0.87042616948679596</v>
      </c>
    </row>
    <row r="39" spans="1:10" x14ac:dyDescent="0.25">
      <c r="A39" t="s">
        <v>56</v>
      </c>
      <c r="B39">
        <v>0.18682584524293</v>
      </c>
      <c r="C39">
        <v>0</v>
      </c>
      <c r="D39">
        <v>0</v>
      </c>
      <c r="E39">
        <v>0.24688613748929</v>
      </c>
      <c r="F39">
        <v>0.203007611366334</v>
      </c>
      <c r="G39">
        <v>0</v>
      </c>
      <c r="H39">
        <v>0.30028912895951898</v>
      </c>
      <c r="I39">
        <v>0</v>
      </c>
      <c r="J39">
        <f t="shared" si="0"/>
        <v>0.93700872305807292</v>
      </c>
    </row>
    <row r="40" spans="1:10" x14ac:dyDescent="0.25">
      <c r="A40" t="s">
        <v>57</v>
      </c>
      <c r="B40">
        <v>0</v>
      </c>
      <c r="C40">
        <v>0</v>
      </c>
      <c r="D40">
        <v>0.66477473413788701</v>
      </c>
      <c r="E40">
        <v>0</v>
      </c>
      <c r="F40">
        <v>0</v>
      </c>
      <c r="G40">
        <v>0</v>
      </c>
      <c r="H40">
        <v>0</v>
      </c>
      <c r="I40">
        <v>0</v>
      </c>
      <c r="J40">
        <f t="shared" si="0"/>
        <v>0.66477473413788701</v>
      </c>
    </row>
    <row r="41" spans="1:10" x14ac:dyDescent="0.25">
      <c r="A41" t="s">
        <v>58</v>
      </c>
      <c r="B41">
        <v>0.228128894987664</v>
      </c>
      <c r="C41">
        <v>0</v>
      </c>
      <c r="D41">
        <v>6.0123002324168298E-2</v>
      </c>
      <c r="E41">
        <v>0</v>
      </c>
      <c r="F41">
        <v>1.3103297750627201</v>
      </c>
      <c r="G41">
        <v>0</v>
      </c>
      <c r="H41">
        <v>0</v>
      </c>
      <c r="I41">
        <v>0</v>
      </c>
      <c r="J41">
        <f t="shared" si="0"/>
        <v>1.5985816723745523</v>
      </c>
    </row>
    <row r="42" spans="1:10" x14ac:dyDescent="0.25">
      <c r="A42" t="s">
        <v>59</v>
      </c>
      <c r="B42">
        <v>2.9846118196998499E-2</v>
      </c>
      <c r="C42">
        <v>0</v>
      </c>
      <c r="D42">
        <v>0.14651053277228199</v>
      </c>
      <c r="E42">
        <v>0</v>
      </c>
      <c r="F42">
        <v>0.627037063628056</v>
      </c>
      <c r="G42">
        <v>0</v>
      </c>
      <c r="H42">
        <v>0</v>
      </c>
      <c r="I42">
        <v>0</v>
      </c>
      <c r="J42">
        <f t="shared" si="0"/>
        <v>0.80339371459733644</v>
      </c>
    </row>
    <row r="43" spans="1:10" x14ac:dyDescent="0.25">
      <c r="A43" t="s">
        <v>60</v>
      </c>
      <c r="B43">
        <v>0</v>
      </c>
      <c r="C43">
        <v>2.7722053140136999E-2</v>
      </c>
      <c r="D43">
        <v>0.111451096888267</v>
      </c>
      <c r="E43">
        <v>0</v>
      </c>
      <c r="F43">
        <v>0.64212881694229595</v>
      </c>
      <c r="G43">
        <v>0.30653914257575599</v>
      </c>
      <c r="H43">
        <v>0</v>
      </c>
      <c r="I43">
        <v>0</v>
      </c>
      <c r="J43">
        <f t="shared" si="0"/>
        <v>1.087841109546456</v>
      </c>
    </row>
    <row r="44" spans="1:10" x14ac:dyDescent="0.25">
      <c r="A44" t="s">
        <v>61</v>
      </c>
      <c r="B44">
        <v>0.18343558109441599</v>
      </c>
      <c r="C44">
        <v>0</v>
      </c>
      <c r="D44">
        <v>0</v>
      </c>
      <c r="E44">
        <v>0</v>
      </c>
      <c r="F44">
        <v>1.77946957408127</v>
      </c>
      <c r="G44">
        <v>0</v>
      </c>
      <c r="H44">
        <v>0</v>
      </c>
      <c r="I44">
        <v>0</v>
      </c>
      <c r="J44">
        <f t="shared" si="0"/>
        <v>1.962905155175686</v>
      </c>
    </row>
    <row r="45" spans="1:10" x14ac:dyDescent="0.25">
      <c r="A45" t="s">
        <v>62</v>
      </c>
      <c r="B45">
        <v>0.121283322018631</v>
      </c>
      <c r="C45">
        <v>0</v>
      </c>
      <c r="D45">
        <v>0.240026679178233</v>
      </c>
      <c r="E45">
        <v>0</v>
      </c>
      <c r="F45">
        <v>0.206277146110427</v>
      </c>
      <c r="G45">
        <v>0</v>
      </c>
      <c r="H45">
        <v>0</v>
      </c>
      <c r="I45">
        <v>0</v>
      </c>
      <c r="J45">
        <f t="shared" si="0"/>
        <v>0.56758714730729098</v>
      </c>
    </row>
    <row r="46" spans="1:10" x14ac:dyDescent="0.25">
      <c r="A46" t="s">
        <v>63</v>
      </c>
      <c r="B46">
        <v>0</v>
      </c>
      <c r="C46">
        <v>0</v>
      </c>
      <c r="D46">
        <v>0.20338016469672801</v>
      </c>
      <c r="E46">
        <v>0</v>
      </c>
      <c r="F46">
        <v>0</v>
      </c>
      <c r="G46">
        <v>0</v>
      </c>
      <c r="H46">
        <v>0</v>
      </c>
      <c r="I46">
        <v>0</v>
      </c>
      <c r="J46">
        <f t="shared" si="0"/>
        <v>0.20338016469672801</v>
      </c>
    </row>
    <row r="47" spans="1:10" x14ac:dyDescent="0.25">
      <c r="A47" t="s">
        <v>64</v>
      </c>
      <c r="B47">
        <v>0.28720757317052897</v>
      </c>
      <c r="C47">
        <v>0</v>
      </c>
      <c r="D47">
        <v>0</v>
      </c>
      <c r="E47">
        <v>0</v>
      </c>
      <c r="F47">
        <v>0.60672195997103895</v>
      </c>
      <c r="G47">
        <v>0.25890039475884202</v>
      </c>
      <c r="H47">
        <v>0</v>
      </c>
      <c r="I47">
        <v>0.1662175107594</v>
      </c>
      <c r="J47">
        <f t="shared" si="0"/>
        <v>1.3190474386598099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5"/>
  <sheetViews>
    <sheetView workbookViewId="0"/>
  </sheetViews>
  <sheetFormatPr defaultRowHeight="15" x14ac:dyDescent="0.25"/>
  <sheetData>
    <row r="1" spans="1:27" x14ac:dyDescent="0.25">
      <c r="A1" t="s">
        <v>0</v>
      </c>
      <c r="B1" t="s">
        <v>367</v>
      </c>
      <c r="C1" t="s">
        <v>677</v>
      </c>
      <c r="D1" t="s">
        <v>678</v>
      </c>
      <c r="E1" t="s">
        <v>311</v>
      </c>
      <c r="F1" t="s">
        <v>679</v>
      </c>
      <c r="G1" t="s">
        <v>680</v>
      </c>
      <c r="H1" t="s">
        <v>681</v>
      </c>
      <c r="I1" t="s">
        <v>467</v>
      </c>
      <c r="J1" t="s">
        <v>682</v>
      </c>
      <c r="K1" t="s">
        <v>332</v>
      </c>
      <c r="L1" t="s">
        <v>499</v>
      </c>
      <c r="M1" t="s">
        <v>683</v>
      </c>
      <c r="N1" t="s">
        <v>684</v>
      </c>
      <c r="O1" t="s">
        <v>493</v>
      </c>
      <c r="P1" t="s">
        <v>685</v>
      </c>
      <c r="Q1" t="s">
        <v>686</v>
      </c>
      <c r="R1" t="s">
        <v>500</v>
      </c>
      <c r="S1" t="s">
        <v>379</v>
      </c>
      <c r="T1" t="s">
        <v>687</v>
      </c>
      <c r="U1" t="s">
        <v>688</v>
      </c>
      <c r="V1" t="s">
        <v>333</v>
      </c>
      <c r="W1" t="s">
        <v>689</v>
      </c>
      <c r="X1" t="s">
        <v>419</v>
      </c>
      <c r="Y1" t="s">
        <v>372</v>
      </c>
      <c r="Z1" t="s">
        <v>498</v>
      </c>
      <c r="AA1" t="s">
        <v>529</v>
      </c>
    </row>
    <row r="2" spans="1:27" x14ac:dyDescent="0.25">
      <c r="A2" t="s">
        <v>826</v>
      </c>
      <c r="B2">
        <v>8.4177907002439406E-3</v>
      </c>
      <c r="C2">
        <v>8.5136149376372604E-3</v>
      </c>
      <c r="D2">
        <v>1.6591379281197499E-2</v>
      </c>
      <c r="E2">
        <v>1.72845302378342E-2</v>
      </c>
      <c r="F2">
        <v>8.5964175586045605E-3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f>SUM(B2:Z2)</f>
        <v>5.9403732715517465E-2</v>
      </c>
    </row>
    <row r="3" spans="1:27" x14ac:dyDescent="0.25">
      <c r="A3" t="s">
        <v>828</v>
      </c>
      <c r="B3">
        <v>8.2200324619933502E-3</v>
      </c>
      <c r="C3">
        <v>8.3136055110353008E-3</v>
      </c>
      <c r="D3">
        <v>0</v>
      </c>
      <c r="E3">
        <v>0</v>
      </c>
      <c r="F3">
        <v>8.3944628590648194E-3</v>
      </c>
      <c r="G3">
        <v>8.4542631287642996E-3</v>
      </c>
      <c r="H3">
        <v>8.4844839084917897E-3</v>
      </c>
      <c r="I3">
        <v>2.4832094577861299E-2</v>
      </c>
      <c r="J3">
        <v>8.3722552853635907E-3</v>
      </c>
      <c r="K3">
        <v>8.0595394682532392E-3</v>
      </c>
      <c r="L3">
        <v>8.0119303743479506E-3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f t="shared" ref="AA3:AA35" si="0">SUM(B3:Z3)</f>
        <v>9.1142667575175654E-2</v>
      </c>
    </row>
    <row r="4" spans="1:27" x14ac:dyDescent="0.25">
      <c r="A4" t="s">
        <v>829</v>
      </c>
      <c r="B4">
        <v>1.3495215661534299E-2</v>
      </c>
      <c r="C4">
        <v>2.72976779143119E-2</v>
      </c>
      <c r="D4">
        <v>0</v>
      </c>
      <c r="E4">
        <v>0</v>
      </c>
      <c r="F4">
        <v>0</v>
      </c>
      <c r="G4">
        <v>2.7759526427555001E-2</v>
      </c>
      <c r="H4">
        <v>0</v>
      </c>
      <c r="I4">
        <v>1.3589340966933001E-2</v>
      </c>
      <c r="J4">
        <v>0</v>
      </c>
      <c r="K4">
        <v>0</v>
      </c>
      <c r="L4">
        <v>0</v>
      </c>
      <c r="M4">
        <v>1.37572586840884E-2</v>
      </c>
      <c r="N4">
        <v>1.36249773505875E-2</v>
      </c>
      <c r="O4">
        <v>2.6373898627871602E-2</v>
      </c>
      <c r="P4">
        <v>1.31758022730956E-2</v>
      </c>
      <c r="Q4">
        <v>8.1749864103525097E-2</v>
      </c>
      <c r="R4">
        <v>1.37330168185657E-2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f t="shared" si="0"/>
        <v>0.24455657882806808</v>
      </c>
    </row>
    <row r="5" spans="1:27" x14ac:dyDescent="0.25">
      <c r="A5" t="s">
        <v>830</v>
      </c>
      <c r="B5">
        <v>0</v>
      </c>
      <c r="C5">
        <v>1.6699341801120302E-2</v>
      </c>
      <c r="D5">
        <v>0</v>
      </c>
      <c r="E5">
        <v>0</v>
      </c>
      <c r="F5">
        <v>0</v>
      </c>
      <c r="G5">
        <v>3.3963754829704901E-2</v>
      </c>
      <c r="H5">
        <v>0</v>
      </c>
      <c r="I5">
        <v>1.6626546065282799E-2</v>
      </c>
      <c r="J5">
        <v>1.6817150208888298E-2</v>
      </c>
      <c r="K5">
        <v>1.6189005379354301E-2</v>
      </c>
      <c r="L5">
        <v>0</v>
      </c>
      <c r="M5">
        <v>1.6831993236433699E-2</v>
      </c>
      <c r="N5">
        <v>1.66701471476218E-2</v>
      </c>
      <c r="O5">
        <v>1.6134220251166901E-2</v>
      </c>
      <c r="P5">
        <v>0</v>
      </c>
      <c r="Q5">
        <v>1.66701471476218E-2</v>
      </c>
      <c r="R5">
        <v>0</v>
      </c>
      <c r="S5">
        <v>1.6699341801120302E-2</v>
      </c>
      <c r="T5">
        <v>1.6216537701427999E-2</v>
      </c>
      <c r="U5">
        <v>3.36937249768186E-2</v>
      </c>
      <c r="V5">
        <v>1.6440214083516699E-2</v>
      </c>
      <c r="W5">
        <v>0</v>
      </c>
      <c r="X5">
        <v>0</v>
      </c>
      <c r="Y5">
        <v>0</v>
      </c>
      <c r="Z5">
        <v>0</v>
      </c>
      <c r="AA5">
        <f t="shared" si="0"/>
        <v>0.24965212463007841</v>
      </c>
    </row>
    <row r="6" spans="1:27" x14ac:dyDescent="0.25">
      <c r="A6" t="s">
        <v>831</v>
      </c>
      <c r="B6">
        <v>0</v>
      </c>
      <c r="C6">
        <v>0</v>
      </c>
      <c r="D6">
        <v>4.7612630288322702E-2</v>
      </c>
      <c r="E6">
        <v>0</v>
      </c>
      <c r="F6">
        <v>0</v>
      </c>
      <c r="G6">
        <v>0</v>
      </c>
      <c r="H6">
        <v>0</v>
      </c>
      <c r="I6">
        <v>3.24335964533067E-2</v>
      </c>
      <c r="J6">
        <v>0</v>
      </c>
      <c r="K6">
        <v>1.57900403785835E-2</v>
      </c>
      <c r="L6">
        <v>0</v>
      </c>
      <c r="M6">
        <v>1.6417182317715301E-2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1.6035058246527099E-2</v>
      </c>
      <c r="W6">
        <v>0</v>
      </c>
      <c r="X6">
        <v>0</v>
      </c>
      <c r="Y6">
        <v>0</v>
      </c>
      <c r="Z6">
        <v>0</v>
      </c>
      <c r="AA6">
        <f t="shared" si="0"/>
        <v>0.12828850768445529</v>
      </c>
    </row>
    <row r="7" spans="1:27" x14ac:dyDescent="0.25">
      <c r="A7" t="s">
        <v>832</v>
      </c>
      <c r="B7">
        <v>3.9178815211958498E-2</v>
      </c>
      <c r="C7">
        <v>1.3208269576711E-2</v>
      </c>
      <c r="D7">
        <v>2.5740347878163799E-2</v>
      </c>
      <c r="E7">
        <v>1.3407861205870199E-2</v>
      </c>
      <c r="F7">
        <v>1.33367319687038E-2</v>
      </c>
      <c r="G7">
        <v>0</v>
      </c>
      <c r="H7">
        <v>1.3479753223059899E-2</v>
      </c>
      <c r="I7">
        <v>2.6301384231218802E-2</v>
      </c>
      <c r="J7">
        <v>0</v>
      </c>
      <c r="K7">
        <v>1.2804621270461799E-2</v>
      </c>
      <c r="L7">
        <v>0</v>
      </c>
      <c r="M7">
        <v>1.3313189635131501E-2</v>
      </c>
      <c r="N7">
        <v>0</v>
      </c>
      <c r="O7">
        <v>1.27612892187851E-2</v>
      </c>
      <c r="P7">
        <v>1.27505019920575E-2</v>
      </c>
      <c r="Q7">
        <v>0</v>
      </c>
      <c r="R7">
        <v>0</v>
      </c>
      <c r="S7">
        <v>0</v>
      </c>
      <c r="T7">
        <v>0</v>
      </c>
      <c r="U7">
        <v>1.3324950403360399E-2</v>
      </c>
      <c r="V7">
        <v>2.60066273389724E-2</v>
      </c>
      <c r="W7">
        <v>1.32546958318137E-2</v>
      </c>
      <c r="X7">
        <v>1.28592019237886E-2</v>
      </c>
      <c r="Y7">
        <v>1.34317398545005E-2</v>
      </c>
      <c r="Z7">
        <v>0</v>
      </c>
      <c r="AA7">
        <f t="shared" si="0"/>
        <v>0.27515998076455755</v>
      </c>
    </row>
    <row r="8" spans="1:27" x14ac:dyDescent="0.25">
      <c r="A8" t="s">
        <v>834</v>
      </c>
      <c r="B8">
        <v>0</v>
      </c>
      <c r="C8">
        <v>1.51936078268405E-2</v>
      </c>
      <c r="D8">
        <v>1.4804692950726899E-2</v>
      </c>
      <c r="E8">
        <v>0</v>
      </c>
      <c r="F8">
        <v>0</v>
      </c>
      <c r="G8">
        <v>1.5450667977071999E-2</v>
      </c>
      <c r="H8">
        <v>0</v>
      </c>
      <c r="I8">
        <v>0</v>
      </c>
      <c r="J8">
        <v>0</v>
      </c>
      <c r="K8">
        <v>1.4729287044356399E-2</v>
      </c>
      <c r="L8">
        <v>0</v>
      </c>
      <c r="M8">
        <v>0</v>
      </c>
      <c r="N8">
        <v>1.5167045575395E-2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1.5327826977254299E-2</v>
      </c>
      <c r="V8">
        <v>1.4957844946768901E-2</v>
      </c>
      <c r="W8">
        <v>3.0494024847542898E-2</v>
      </c>
      <c r="X8">
        <v>0</v>
      </c>
      <c r="Y8">
        <v>0</v>
      </c>
      <c r="Z8">
        <v>0</v>
      </c>
      <c r="AA8">
        <f t="shared" si="0"/>
        <v>0.13612499814595688</v>
      </c>
    </row>
    <row r="9" spans="1:27" x14ac:dyDescent="0.25">
      <c r="A9" t="s">
        <v>835</v>
      </c>
      <c r="B9">
        <v>1.1799496406432399E-2</v>
      </c>
      <c r="C9">
        <v>1.1933816418064199E-2</v>
      </c>
      <c r="D9">
        <v>0</v>
      </c>
      <c r="E9">
        <v>1.21141496439372E-2</v>
      </c>
      <c r="F9">
        <v>1.2049883598080799E-2</v>
      </c>
      <c r="G9">
        <v>1.21357242648525E-2</v>
      </c>
      <c r="H9">
        <v>0</v>
      </c>
      <c r="I9">
        <v>1.1881794550505099E-2</v>
      </c>
      <c r="J9">
        <v>2.4036011198288101E-2</v>
      </c>
      <c r="K9">
        <v>1.1569115746544499E-2</v>
      </c>
      <c r="L9">
        <v>2.3001549956842799E-2</v>
      </c>
      <c r="M9">
        <v>1.2028612841508701E-2</v>
      </c>
      <c r="N9">
        <v>1.1912953102648101E-2</v>
      </c>
      <c r="O9">
        <v>1.1529964762630599E-2</v>
      </c>
      <c r="P9">
        <v>1.15202183849783E-2</v>
      </c>
      <c r="Q9">
        <v>0</v>
      </c>
      <c r="R9">
        <v>0</v>
      </c>
      <c r="S9">
        <v>0</v>
      </c>
      <c r="T9">
        <v>4.6355164453841399E-2</v>
      </c>
      <c r="U9">
        <v>0</v>
      </c>
      <c r="V9">
        <v>3.5245909524386297E-2</v>
      </c>
      <c r="W9">
        <v>0</v>
      </c>
      <c r="X9">
        <v>0</v>
      </c>
      <c r="Y9">
        <v>0</v>
      </c>
      <c r="Z9">
        <v>0</v>
      </c>
      <c r="AA9">
        <f t="shared" si="0"/>
        <v>0.25911436485354095</v>
      </c>
    </row>
    <row r="10" spans="1:27" x14ac:dyDescent="0.25">
      <c r="A10" t="s">
        <v>836</v>
      </c>
      <c r="B10">
        <v>3.3184613475399603E-2</v>
      </c>
      <c r="C10">
        <v>0</v>
      </c>
      <c r="D10">
        <v>0</v>
      </c>
      <c r="E10">
        <v>1.7034768250705101E-2</v>
      </c>
      <c r="F10">
        <v>1.6944398127359199E-2</v>
      </c>
      <c r="G10">
        <v>1.7065106217313698E-2</v>
      </c>
      <c r="H10">
        <v>0</v>
      </c>
      <c r="I10">
        <v>0</v>
      </c>
      <c r="J10">
        <v>0</v>
      </c>
      <c r="K10">
        <v>1.6268348286963701E-2</v>
      </c>
      <c r="L10">
        <v>1.6172248339276999E-2</v>
      </c>
      <c r="M10">
        <v>5.0743462353159498E-2</v>
      </c>
      <c r="N10">
        <v>0</v>
      </c>
      <c r="O10">
        <v>0</v>
      </c>
      <c r="P10">
        <v>1.6199589418464298E-2</v>
      </c>
      <c r="Q10">
        <v>0</v>
      </c>
      <c r="R10">
        <v>0</v>
      </c>
      <c r="S10">
        <v>0</v>
      </c>
      <c r="T10">
        <v>0</v>
      </c>
      <c r="U10">
        <v>3.3858859155553499E-2</v>
      </c>
      <c r="V10">
        <v>0</v>
      </c>
      <c r="W10">
        <v>0</v>
      </c>
      <c r="X10">
        <v>0</v>
      </c>
      <c r="Y10">
        <v>0</v>
      </c>
      <c r="Z10">
        <v>0</v>
      </c>
      <c r="AA10">
        <f t="shared" si="0"/>
        <v>0.21747139362419562</v>
      </c>
    </row>
    <row r="11" spans="1:27" x14ac:dyDescent="0.25">
      <c r="A11" t="s">
        <v>29</v>
      </c>
      <c r="B11">
        <v>0</v>
      </c>
      <c r="C11">
        <v>3.2802494510471202E-2</v>
      </c>
      <c r="D11">
        <v>0</v>
      </c>
      <c r="E11">
        <v>6.6596353299481104E-2</v>
      </c>
      <c r="F11">
        <v>6.6243056995505104E-2</v>
      </c>
      <c r="G11">
        <v>0</v>
      </c>
      <c r="H11">
        <v>1.11589063839613E-2</v>
      </c>
      <c r="I11">
        <v>1.08865006483459E-2</v>
      </c>
      <c r="J11">
        <v>1.10113018021629E-2</v>
      </c>
      <c r="K11">
        <v>1.0600013789178899E-2</v>
      </c>
      <c r="L11">
        <v>0</v>
      </c>
      <c r="M11">
        <v>2.20420410302784E-2</v>
      </c>
      <c r="N11">
        <v>0</v>
      </c>
      <c r="O11">
        <v>3.1692427014346998E-2</v>
      </c>
      <c r="P11">
        <v>3.1665637135214003E-2</v>
      </c>
      <c r="Q11">
        <v>1.09150491640321E-2</v>
      </c>
      <c r="R11">
        <v>4.40064008586879E-2</v>
      </c>
      <c r="S11">
        <v>1.09341648368237E-2</v>
      </c>
      <c r="T11">
        <v>2.1236082047028398E-2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f t="shared" si="0"/>
        <v>0.38179042951551789</v>
      </c>
    </row>
    <row r="12" spans="1:27" x14ac:dyDescent="0.25">
      <c r="A12" t="s">
        <v>30</v>
      </c>
      <c r="B12">
        <v>0</v>
      </c>
      <c r="C12">
        <v>2.0580649932677799E-2</v>
      </c>
      <c r="D12">
        <v>2.0053841487302101E-2</v>
      </c>
      <c r="E12">
        <v>4.1783292841098697E-2</v>
      </c>
      <c r="F12">
        <v>1.03904077025279E-2</v>
      </c>
      <c r="G12">
        <v>1.0464426635404299E-2</v>
      </c>
      <c r="H12">
        <v>1.0501832986201101E-2</v>
      </c>
      <c r="I12">
        <v>3.0736402209831801E-2</v>
      </c>
      <c r="J12">
        <v>2.0725839702925901E-2</v>
      </c>
      <c r="K12">
        <v>0</v>
      </c>
      <c r="L12">
        <v>0</v>
      </c>
      <c r="M12">
        <v>0</v>
      </c>
      <c r="N12">
        <v>0</v>
      </c>
      <c r="O12">
        <v>2.9826271856748701E-2</v>
      </c>
      <c r="P12">
        <v>9.9336864848343295E-3</v>
      </c>
      <c r="Q12">
        <v>0</v>
      </c>
      <c r="R12">
        <v>0</v>
      </c>
      <c r="S12">
        <v>1.02903249663389E-2</v>
      </c>
      <c r="T12">
        <v>0</v>
      </c>
      <c r="U12">
        <v>0</v>
      </c>
      <c r="V12">
        <v>2.02612950199293E-2</v>
      </c>
      <c r="W12">
        <v>1.0326494825623001E-2</v>
      </c>
      <c r="X12">
        <v>1.0018372644125299E-2</v>
      </c>
      <c r="Y12">
        <v>1.0464426635404299E-2</v>
      </c>
      <c r="Z12">
        <v>1.0381228897136901E-2</v>
      </c>
      <c r="AA12">
        <f t="shared" si="0"/>
        <v>0.27673879482811031</v>
      </c>
    </row>
    <row r="13" spans="1:27" x14ac:dyDescent="0.25">
      <c r="A13" t="s">
        <v>31</v>
      </c>
      <c r="B13">
        <v>9.4599571246340493E-3</v>
      </c>
      <c r="C13">
        <v>0</v>
      </c>
      <c r="D13">
        <v>9.3227393165122296E-3</v>
      </c>
      <c r="E13">
        <v>9.7122226479576298E-3</v>
      </c>
      <c r="F13">
        <v>0</v>
      </c>
      <c r="G13">
        <v>9.7295195716405394E-3</v>
      </c>
      <c r="H13">
        <v>9.7642989088045796E-3</v>
      </c>
      <c r="I13">
        <v>0</v>
      </c>
      <c r="J13">
        <v>1.9270283031661999E-2</v>
      </c>
      <c r="K13">
        <v>0</v>
      </c>
      <c r="L13">
        <v>0</v>
      </c>
      <c r="M13">
        <v>9.6436456124910207E-3</v>
      </c>
      <c r="N13">
        <v>0</v>
      </c>
      <c r="O13">
        <v>9.2438667334622093E-3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5.65150886842362E-2</v>
      </c>
      <c r="W13">
        <v>0</v>
      </c>
      <c r="X13">
        <v>0</v>
      </c>
      <c r="Y13">
        <v>0</v>
      </c>
      <c r="Z13">
        <v>0</v>
      </c>
      <c r="AA13">
        <f t="shared" si="0"/>
        <v>0.14266162163140045</v>
      </c>
    </row>
    <row r="14" spans="1:27" x14ac:dyDescent="0.25">
      <c r="A14" t="s">
        <v>32</v>
      </c>
      <c r="B14">
        <v>2.27835671444062E-2</v>
      </c>
      <c r="C14">
        <v>0</v>
      </c>
      <c r="D14">
        <v>2.2453088781390101E-2</v>
      </c>
      <c r="E14">
        <v>0</v>
      </c>
      <c r="F14">
        <v>0</v>
      </c>
      <c r="G14">
        <v>3.5149180834981003E-2</v>
      </c>
      <c r="H14">
        <v>0</v>
      </c>
      <c r="I14">
        <v>0</v>
      </c>
      <c r="J14">
        <v>1.1602742527243901E-2</v>
      </c>
      <c r="K14">
        <v>0</v>
      </c>
      <c r="L14">
        <v>0</v>
      </c>
      <c r="M14">
        <v>2.32259665064335E-2</v>
      </c>
      <c r="N14">
        <v>2.3002639905410099E-2</v>
      </c>
      <c r="O14">
        <v>1.1131565165731499E-2</v>
      </c>
      <c r="P14">
        <v>2.2244311117319601E-2</v>
      </c>
      <c r="Q14">
        <v>1.1501319952704999E-2</v>
      </c>
      <c r="R14">
        <v>1.15925198466032E-2</v>
      </c>
      <c r="S14">
        <v>0</v>
      </c>
      <c r="T14">
        <v>1.1188358865556599E-2</v>
      </c>
      <c r="U14">
        <v>0</v>
      </c>
      <c r="V14">
        <v>1.1342681056805699E-2</v>
      </c>
      <c r="W14">
        <v>0</v>
      </c>
      <c r="X14">
        <v>0</v>
      </c>
      <c r="Y14">
        <v>0</v>
      </c>
      <c r="Z14">
        <v>0</v>
      </c>
      <c r="AA14">
        <f t="shared" si="0"/>
        <v>0.21721794170458641</v>
      </c>
    </row>
    <row r="15" spans="1:27" x14ac:dyDescent="0.25">
      <c r="A15" t="s">
        <v>35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7.2205192713938701E-2</v>
      </c>
      <c r="V15">
        <v>0</v>
      </c>
      <c r="W15">
        <v>0</v>
      </c>
      <c r="X15">
        <v>0</v>
      </c>
      <c r="Y15">
        <v>0</v>
      </c>
      <c r="Z15">
        <v>0</v>
      </c>
      <c r="AA15">
        <f t="shared" si="0"/>
        <v>7.2205192713938701E-2</v>
      </c>
    </row>
    <row r="16" spans="1:27" x14ac:dyDescent="0.25">
      <c r="A16" t="s">
        <v>36</v>
      </c>
      <c r="B16">
        <v>9.5266527746879007E-3</v>
      </c>
      <c r="C16">
        <v>0</v>
      </c>
      <c r="D16">
        <v>2.8165402614585E-2</v>
      </c>
      <c r="E16">
        <v>9.7806968486795799E-3</v>
      </c>
      <c r="F16">
        <v>0</v>
      </c>
      <c r="G16">
        <v>9.7981157210726005E-3</v>
      </c>
      <c r="H16">
        <v>0</v>
      </c>
      <c r="I16">
        <v>2.87792954353039E-2</v>
      </c>
      <c r="J16">
        <v>9.7030722705154504E-3</v>
      </c>
      <c r="K16">
        <v>0</v>
      </c>
      <c r="L16">
        <v>9.2854716917844093E-3</v>
      </c>
      <c r="M16">
        <v>1.9423272647421899E-2</v>
      </c>
      <c r="N16">
        <v>0</v>
      </c>
      <c r="O16">
        <v>9.3090388788193892E-3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9.4855896161763105E-3</v>
      </c>
      <c r="W16">
        <v>0</v>
      </c>
      <c r="X16">
        <v>0</v>
      </c>
      <c r="Y16">
        <v>0</v>
      </c>
      <c r="Z16">
        <v>0</v>
      </c>
      <c r="AA16">
        <f t="shared" si="0"/>
        <v>0.14325660849904645</v>
      </c>
    </row>
    <row r="17" spans="1:27" x14ac:dyDescent="0.25">
      <c r="A17" t="s">
        <v>37</v>
      </c>
      <c r="B17">
        <v>1.1012621451435001E-2</v>
      </c>
      <c r="C17">
        <v>3.3413952127164998E-2</v>
      </c>
      <c r="D17">
        <v>1.0852882061781101E-2</v>
      </c>
      <c r="E17">
        <v>3.3918874070419901E-2</v>
      </c>
      <c r="F17">
        <v>1.12463110313064E-2</v>
      </c>
      <c r="G17">
        <v>1.1326427227433201E-2</v>
      </c>
      <c r="H17">
        <v>0</v>
      </c>
      <c r="I17">
        <v>3.3268294096968097E-2</v>
      </c>
      <c r="J17">
        <v>0</v>
      </c>
      <c r="K17">
        <v>2.1595208448909099E-2</v>
      </c>
      <c r="L17">
        <v>0</v>
      </c>
      <c r="M17">
        <v>1.12264587611717E-2</v>
      </c>
      <c r="N17">
        <v>1.11185120423142E-2</v>
      </c>
      <c r="O17">
        <v>3.2283192325907303E-2</v>
      </c>
      <c r="P17">
        <v>1.07519676892709E-2</v>
      </c>
      <c r="Q17">
        <v>0</v>
      </c>
      <c r="R17">
        <v>0</v>
      </c>
      <c r="S17">
        <v>2.22759680847767E-2</v>
      </c>
      <c r="T17">
        <v>0</v>
      </c>
      <c r="U17">
        <v>1.12363761275684E-2</v>
      </c>
      <c r="V17">
        <v>3.28954597665711E-2</v>
      </c>
      <c r="W17">
        <v>2.2354266742368199E-2</v>
      </c>
      <c r="X17">
        <v>0</v>
      </c>
      <c r="Y17">
        <v>1.1326427227433201E-2</v>
      </c>
      <c r="Z17">
        <v>4.49455045102738E-2</v>
      </c>
      <c r="AA17">
        <f t="shared" si="0"/>
        <v>0.37704870379307331</v>
      </c>
    </row>
    <row r="18" spans="1:27" x14ac:dyDescent="0.25">
      <c r="A18" t="s">
        <v>41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0.20980237443028499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f t="shared" si="0"/>
        <v>0.20980237443028499</v>
      </c>
    </row>
    <row r="19" spans="1:27" x14ac:dyDescent="0.25">
      <c r="A19" t="s">
        <v>42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0.28330547202412798</v>
      </c>
      <c r="L19">
        <v>0</v>
      </c>
      <c r="M19">
        <v>0.14727883761889801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f t="shared" si="0"/>
        <v>0.43058430964302596</v>
      </c>
    </row>
    <row r="20" spans="1:27" x14ac:dyDescent="0.25">
      <c r="A20" t="s">
        <v>43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8.9491011337583901E-2</v>
      </c>
      <c r="N20">
        <v>0</v>
      </c>
      <c r="O20">
        <v>3.4312458830958598E-2</v>
      </c>
      <c r="P20">
        <v>0</v>
      </c>
      <c r="Q20">
        <v>5.3178312506371998E-2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3.4575725778510702E-2</v>
      </c>
      <c r="Y20">
        <v>0</v>
      </c>
      <c r="Z20">
        <v>0</v>
      </c>
      <c r="AA20">
        <f t="shared" si="0"/>
        <v>0.21155750845342519</v>
      </c>
    </row>
    <row r="21" spans="1:27" x14ac:dyDescent="0.25">
      <c r="A21" t="s">
        <v>44</v>
      </c>
      <c r="B21">
        <v>0</v>
      </c>
      <c r="C21">
        <v>5.9141582424189001E-2</v>
      </c>
      <c r="D21">
        <v>0</v>
      </c>
      <c r="E21">
        <v>3.0017638723743901E-2</v>
      </c>
      <c r="F21">
        <v>2.9858393955978699E-2</v>
      </c>
      <c r="G21">
        <v>0</v>
      </c>
      <c r="H21">
        <v>0</v>
      </c>
      <c r="I21">
        <v>0</v>
      </c>
      <c r="J21">
        <v>0</v>
      </c>
      <c r="K21">
        <v>2.86670997998403E-2</v>
      </c>
      <c r="L21">
        <v>0</v>
      </c>
      <c r="M21">
        <v>0</v>
      </c>
      <c r="N21">
        <v>0</v>
      </c>
      <c r="O21">
        <v>8.5710262853329694E-2</v>
      </c>
      <c r="P21">
        <v>0</v>
      </c>
      <c r="Q21">
        <v>0</v>
      </c>
      <c r="R21">
        <v>0</v>
      </c>
      <c r="S21">
        <v>0</v>
      </c>
      <c r="T21">
        <v>2.8715853370928499E-2</v>
      </c>
      <c r="U21">
        <v>0</v>
      </c>
      <c r="V21">
        <v>0</v>
      </c>
      <c r="W21">
        <v>8.9024192172790603E-2</v>
      </c>
      <c r="X21">
        <v>8.6367886353483206E-2</v>
      </c>
      <c r="Y21">
        <v>0</v>
      </c>
      <c r="Z21">
        <v>0</v>
      </c>
      <c r="AA21">
        <f t="shared" si="0"/>
        <v>0.4375029096542839</v>
      </c>
    </row>
    <row r="22" spans="1:27" x14ac:dyDescent="0.25">
      <c r="A22" t="s">
        <v>46</v>
      </c>
      <c r="B22">
        <v>0</v>
      </c>
      <c r="C22">
        <v>0</v>
      </c>
      <c r="D22">
        <v>0</v>
      </c>
      <c r="E22">
        <v>0</v>
      </c>
      <c r="F22">
        <v>2.1297000605219898E-2</v>
      </c>
      <c r="G22">
        <v>4.2897431317014602E-2</v>
      </c>
      <c r="H22">
        <v>0</v>
      </c>
      <c r="I22">
        <v>2.09999195156963E-2</v>
      </c>
      <c r="J22">
        <v>0</v>
      </c>
      <c r="K22">
        <v>0</v>
      </c>
      <c r="L22">
        <v>0</v>
      </c>
      <c r="M22">
        <v>6.3778219817750295E-2</v>
      </c>
      <c r="N22">
        <v>0</v>
      </c>
      <c r="O22">
        <v>0</v>
      </c>
      <c r="P22">
        <v>0</v>
      </c>
      <c r="Q22">
        <v>2.1054989234706001E-2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f t="shared" si="0"/>
        <v>0.17002756049038709</v>
      </c>
    </row>
    <row r="23" spans="1:27" x14ac:dyDescent="0.25">
      <c r="A23" t="s">
        <v>48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1.7829802731212499E-2</v>
      </c>
      <c r="M23">
        <v>0</v>
      </c>
      <c r="N23">
        <v>0</v>
      </c>
      <c r="O23">
        <v>1.7875056037636901E-2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1.80122048051891E-2</v>
      </c>
      <c r="Y23">
        <v>0</v>
      </c>
      <c r="Z23">
        <v>0</v>
      </c>
      <c r="AA23">
        <f t="shared" si="0"/>
        <v>5.37170635740385E-2</v>
      </c>
    </row>
    <row r="24" spans="1:27" x14ac:dyDescent="0.25">
      <c r="A24" t="s">
        <v>49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7.0370504897255201E-2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3.6518262012760601E-2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f t="shared" si="0"/>
        <v>0.10688876691001581</v>
      </c>
    </row>
    <row r="25" spans="1:27" x14ac:dyDescent="0.25">
      <c r="A25" t="s">
        <v>51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0.82600499881843203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0.16548195384491701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f t="shared" si="0"/>
        <v>0.99148695266334907</v>
      </c>
    </row>
    <row r="26" spans="1:27" x14ac:dyDescent="0.25">
      <c r="A26" t="s">
        <v>52</v>
      </c>
      <c r="B26">
        <v>0</v>
      </c>
      <c r="C26">
        <v>0</v>
      </c>
      <c r="D26">
        <v>8.5415978644620194E-2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f t="shared" si="0"/>
        <v>8.5415978644620194E-2</v>
      </c>
    </row>
    <row r="27" spans="1:27" x14ac:dyDescent="0.25">
      <c r="A27" t="s">
        <v>53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3.10017869033818E-2</v>
      </c>
      <c r="L27">
        <v>0</v>
      </c>
      <c r="M27">
        <v>0</v>
      </c>
      <c r="N27">
        <v>0</v>
      </c>
      <c r="O27">
        <v>6.1793747837874398E-2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6.2267868665274999E-2</v>
      </c>
      <c r="Y27">
        <v>0</v>
      </c>
      <c r="Z27">
        <v>0</v>
      </c>
      <c r="AA27">
        <f t="shared" si="0"/>
        <v>0.15506340340653119</v>
      </c>
    </row>
    <row r="28" spans="1:27" x14ac:dyDescent="0.25">
      <c r="A28" t="s">
        <v>54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3.6243761215978901E-2</v>
      </c>
      <c r="P28">
        <v>0</v>
      </c>
      <c r="Q28">
        <v>0</v>
      </c>
      <c r="R28">
        <v>0</v>
      </c>
      <c r="S28">
        <v>3.7513244971354699E-2</v>
      </c>
      <c r="T28">
        <v>0</v>
      </c>
      <c r="U28">
        <v>0</v>
      </c>
      <c r="V28">
        <v>0</v>
      </c>
      <c r="W28">
        <v>0</v>
      </c>
      <c r="X28">
        <v>3.6521846340398199E-2</v>
      </c>
      <c r="Y28">
        <v>0.114443790981177</v>
      </c>
      <c r="Z28">
        <v>0</v>
      </c>
      <c r="AA28">
        <f t="shared" si="0"/>
        <v>0.2247226435089088</v>
      </c>
    </row>
    <row r="29" spans="1:27" x14ac:dyDescent="0.25">
      <c r="A29" t="s">
        <v>228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f t="shared" si="0"/>
        <v>0</v>
      </c>
    </row>
    <row r="30" spans="1:27" x14ac:dyDescent="0.25">
      <c r="A30" t="s">
        <v>55</v>
      </c>
      <c r="B30">
        <v>9.3024188434383207E-3</v>
      </c>
      <c r="C30">
        <v>0</v>
      </c>
      <c r="D30">
        <v>0</v>
      </c>
      <c r="E30">
        <v>9.5504833459300106E-3</v>
      </c>
      <c r="F30">
        <v>9.4998176517871406E-3</v>
      </c>
      <c r="G30">
        <v>0</v>
      </c>
      <c r="H30">
        <v>9.6016923719135505E-3</v>
      </c>
      <c r="I30">
        <v>0</v>
      </c>
      <c r="J30">
        <v>9.4746858590575508E-3</v>
      </c>
      <c r="K30">
        <v>1.8241585338151501E-2</v>
      </c>
      <c r="L30">
        <v>0</v>
      </c>
      <c r="M30">
        <v>0</v>
      </c>
      <c r="N30">
        <v>0</v>
      </c>
      <c r="O30">
        <v>1.8179854084892099E-2</v>
      </c>
      <c r="P30">
        <v>0</v>
      </c>
      <c r="Q30">
        <v>0</v>
      </c>
      <c r="R30">
        <v>0</v>
      </c>
      <c r="S30">
        <v>2.8224939835826399E-2</v>
      </c>
      <c r="T30">
        <v>9.1363042212340602E-3</v>
      </c>
      <c r="U30">
        <v>9.4914255867237299E-3</v>
      </c>
      <c r="V30">
        <v>0</v>
      </c>
      <c r="W30">
        <v>1.88827658421288E-2</v>
      </c>
      <c r="X30">
        <v>0</v>
      </c>
      <c r="Y30">
        <v>1.91349844419791E-2</v>
      </c>
      <c r="Z30">
        <v>0</v>
      </c>
      <c r="AA30">
        <f t="shared" si="0"/>
        <v>0.16872095742306226</v>
      </c>
    </row>
    <row r="31" spans="1:27" x14ac:dyDescent="0.25">
      <c r="A31" t="s">
        <v>58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4.0730180770306303E-2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f t="shared" si="0"/>
        <v>4.0730180770306303E-2</v>
      </c>
    </row>
    <row r="32" spans="1:27" x14ac:dyDescent="0.25">
      <c r="A32" t="s">
        <v>59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2.49479032207904E-2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f t="shared" si="0"/>
        <v>2.49479032207904E-2</v>
      </c>
    </row>
    <row r="33" spans="1:27" x14ac:dyDescent="0.25">
      <c r="A33" t="s">
        <v>60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1.85751828147111E-2</v>
      </c>
      <c r="P33">
        <v>0</v>
      </c>
      <c r="Q33">
        <v>0</v>
      </c>
      <c r="R33">
        <v>1.9344375407038299E-2</v>
      </c>
      <c r="S33">
        <v>0</v>
      </c>
      <c r="T33">
        <v>0</v>
      </c>
      <c r="U33">
        <v>0</v>
      </c>
      <c r="V33">
        <v>0</v>
      </c>
      <c r="W33">
        <v>0</v>
      </c>
      <c r="X33">
        <v>1.8717703398967198E-2</v>
      </c>
      <c r="Y33">
        <v>0</v>
      </c>
      <c r="Z33">
        <v>0</v>
      </c>
      <c r="AA33">
        <f t="shared" si="0"/>
        <v>5.6637261620716597E-2</v>
      </c>
    </row>
    <row r="34" spans="1:27" x14ac:dyDescent="0.25">
      <c r="A34" t="s">
        <v>62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8.1647543585115598E-2</v>
      </c>
      <c r="Z34">
        <v>0</v>
      </c>
      <c r="AA34">
        <f t="shared" si="0"/>
        <v>8.1647543585115598E-2</v>
      </c>
    </row>
    <row r="35" spans="1:27" x14ac:dyDescent="0.25">
      <c r="A35" t="s">
        <v>63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0.125170305097732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f t="shared" si="0"/>
        <v>0.125170305097732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48"/>
  <sheetViews>
    <sheetView workbookViewId="0"/>
  </sheetViews>
  <sheetFormatPr defaultRowHeight="15" x14ac:dyDescent="0.25"/>
  <sheetData>
    <row r="1" spans="1:51" x14ac:dyDescent="0.25">
      <c r="A1" t="s">
        <v>0</v>
      </c>
      <c r="B1" t="s">
        <v>777</v>
      </c>
      <c r="C1" t="s">
        <v>778</v>
      </c>
      <c r="D1" t="s">
        <v>779</v>
      </c>
      <c r="E1" t="s">
        <v>780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t="s">
        <v>789</v>
      </c>
      <c r="O1" t="s">
        <v>790</v>
      </c>
      <c r="P1" t="s">
        <v>791</v>
      </c>
      <c r="Q1" t="s">
        <v>792</v>
      </c>
      <c r="R1" t="s">
        <v>793</v>
      </c>
      <c r="S1" t="s">
        <v>794</v>
      </c>
      <c r="T1" t="s">
        <v>795</v>
      </c>
      <c r="U1" t="s">
        <v>796</v>
      </c>
      <c r="V1" t="s">
        <v>797</v>
      </c>
      <c r="W1" t="s">
        <v>798</v>
      </c>
      <c r="X1" t="s">
        <v>799</v>
      </c>
      <c r="Y1" t="s">
        <v>800</v>
      </c>
      <c r="Z1" t="s">
        <v>801</v>
      </c>
      <c r="AA1" t="s">
        <v>802</v>
      </c>
      <c r="AB1" t="s">
        <v>803</v>
      </c>
      <c r="AC1" t="s">
        <v>804</v>
      </c>
      <c r="AD1" t="s">
        <v>805</v>
      </c>
      <c r="AE1" t="s">
        <v>806</v>
      </c>
      <c r="AF1" t="s">
        <v>807</v>
      </c>
      <c r="AG1" t="s">
        <v>808</v>
      </c>
      <c r="AH1" t="s">
        <v>809</v>
      </c>
      <c r="AI1" t="s">
        <v>810</v>
      </c>
      <c r="AJ1" t="s">
        <v>811</v>
      </c>
      <c r="AK1" t="s">
        <v>812</v>
      </c>
      <c r="AL1" t="s">
        <v>813</v>
      </c>
      <c r="AM1" t="s">
        <v>814</v>
      </c>
      <c r="AN1" t="s">
        <v>815</v>
      </c>
      <c r="AO1" t="s">
        <v>816</v>
      </c>
      <c r="AP1" t="s">
        <v>817</v>
      </c>
      <c r="AQ1" t="s">
        <v>818</v>
      </c>
      <c r="AR1" t="s">
        <v>819</v>
      </c>
      <c r="AS1" t="s">
        <v>820</v>
      </c>
      <c r="AT1" t="s">
        <v>821</v>
      </c>
      <c r="AU1" t="s">
        <v>822</v>
      </c>
      <c r="AV1" t="s">
        <v>823</v>
      </c>
      <c r="AW1" t="s">
        <v>824</v>
      </c>
      <c r="AX1" t="s">
        <v>825</v>
      </c>
      <c r="AY1" t="s">
        <v>529</v>
      </c>
    </row>
    <row r="2" spans="1:51" x14ac:dyDescent="0.25">
      <c r="A2" t="s">
        <v>826</v>
      </c>
      <c r="B2">
        <v>1.81865848462061E-2</v>
      </c>
      <c r="C2">
        <v>0.109361029035644</v>
      </c>
      <c r="D2">
        <v>1.1516691610578</v>
      </c>
      <c r="E2">
        <v>7.39721882316611</v>
      </c>
      <c r="F2">
        <v>3.4526094668969297E-2</v>
      </c>
      <c r="G2">
        <v>2.43324411195825E-2</v>
      </c>
      <c r="H2">
        <v>0.202109865335726</v>
      </c>
      <c r="I2">
        <v>0.17057102208388999</v>
      </c>
      <c r="J2">
        <v>0.42421902654492899</v>
      </c>
      <c r="K2">
        <v>2.0630856721137198</v>
      </c>
      <c r="L2">
        <v>0.56985809643345098</v>
      </c>
      <c r="M2">
        <v>0.150708687565237</v>
      </c>
      <c r="N2">
        <v>0.40602897056415799</v>
      </c>
      <c r="O2">
        <v>0.125290570345126</v>
      </c>
      <c r="P2">
        <v>0.12422647155151401</v>
      </c>
      <c r="Q2">
        <v>0.40803748119344602</v>
      </c>
      <c r="R2">
        <v>0.128110500560871</v>
      </c>
      <c r="S2">
        <v>0.21816793052640901</v>
      </c>
      <c r="T2">
        <v>2.4843432293465901</v>
      </c>
      <c r="U2">
        <v>0.18296101352618999</v>
      </c>
      <c r="V2">
        <v>0.82842597563949005</v>
      </c>
      <c r="W2">
        <v>0.238504069840245</v>
      </c>
      <c r="X2">
        <v>0.116797995100036</v>
      </c>
      <c r="Y2">
        <v>0.13528261949238601</v>
      </c>
      <c r="Z2">
        <v>0.13734454789357101</v>
      </c>
      <c r="AA2">
        <v>2.8294065503911999E-2</v>
      </c>
      <c r="AB2">
        <v>7.0402232141794002E-2</v>
      </c>
      <c r="AC2">
        <v>0.27707664018450001</v>
      </c>
      <c r="AD2">
        <v>2.1336974964407701E-2</v>
      </c>
      <c r="AE2">
        <v>0.115453073961784</v>
      </c>
      <c r="AF2">
        <v>0.168664098552498</v>
      </c>
      <c r="AG2">
        <v>1.1794190089424099</v>
      </c>
      <c r="AH2">
        <v>0.131385787280835</v>
      </c>
      <c r="AI2">
        <v>0.83225013095171796</v>
      </c>
      <c r="AJ2">
        <v>8.9799735249849202E-2</v>
      </c>
      <c r="AK2">
        <v>0.22220885866829801</v>
      </c>
      <c r="AL2">
        <v>1.0858393352937701</v>
      </c>
      <c r="AM2">
        <v>1.10326788752133E-2</v>
      </c>
      <c r="AN2">
        <v>0.20314708605225801</v>
      </c>
      <c r="AO2">
        <v>1.3919181472844299E-2</v>
      </c>
      <c r="AP2">
        <v>4.5481513984945203E-2</v>
      </c>
      <c r="AQ2">
        <v>3.8053026453157598E-2</v>
      </c>
      <c r="AR2">
        <v>7.1779610622235198E-3</v>
      </c>
      <c r="AS2">
        <v>0.775374116925998</v>
      </c>
      <c r="AT2">
        <v>0.56643164634495502</v>
      </c>
      <c r="AU2">
        <v>3.56006893401016E-3</v>
      </c>
      <c r="AV2">
        <v>2.1665845702020601E-2</v>
      </c>
      <c r="AW2">
        <v>0</v>
      </c>
      <c r="AX2">
        <v>0</v>
      </c>
      <c r="AY2">
        <f>SUM(B2:AX2)</f>
        <v>23.757340947054701</v>
      </c>
    </row>
    <row r="3" spans="1:51" x14ac:dyDescent="0.25">
      <c r="A3" t="s">
        <v>828</v>
      </c>
      <c r="B3">
        <v>2.1311195271834601E-2</v>
      </c>
      <c r="C3">
        <v>0.11265966820887301</v>
      </c>
      <c r="D3">
        <v>0.97653985648481001</v>
      </c>
      <c r="E3">
        <v>5.7913229769688996</v>
      </c>
      <c r="F3">
        <v>3.0236106667523299E-2</v>
      </c>
      <c r="G3">
        <v>3.0549602231827299E-2</v>
      </c>
      <c r="H3">
        <v>0.14542442550375501</v>
      </c>
      <c r="I3">
        <v>0.223473629860444</v>
      </c>
      <c r="J3">
        <v>0.31405543871966901</v>
      </c>
      <c r="K3">
        <v>2.27724151981778</v>
      </c>
      <c r="L3">
        <v>0.52670656766627699</v>
      </c>
      <c r="M3">
        <v>0.26920994783371399</v>
      </c>
      <c r="N3">
        <v>0.346685887936791</v>
      </c>
      <c r="O3">
        <v>0.209737941684882</v>
      </c>
      <c r="P3">
        <v>0.167690515670541</v>
      </c>
      <c r="Q3">
        <v>0.54958827748783301</v>
      </c>
      <c r="R3">
        <v>0.111576402168403</v>
      </c>
      <c r="S3">
        <v>0.28176593357777402</v>
      </c>
      <c r="T3">
        <v>2.3853766689200402</v>
      </c>
      <c r="U3">
        <v>0.211378910234919</v>
      </c>
      <c r="V3">
        <v>0.96260500310650599</v>
      </c>
      <c r="W3">
        <v>0.28427612264393698</v>
      </c>
      <c r="X3">
        <v>0.11209536217848901</v>
      </c>
      <c r="Y3">
        <v>9.0387248199802303E-2</v>
      </c>
      <c r="Z3">
        <v>0.169412118844948</v>
      </c>
      <c r="AA3">
        <v>1.38146780554417E-2</v>
      </c>
      <c r="AB3">
        <v>0.14062848166101699</v>
      </c>
      <c r="AC3">
        <v>0.301786613790063</v>
      </c>
      <c r="AD3">
        <v>1.7363089783471699E-2</v>
      </c>
      <c r="AE3">
        <v>0.13849945286071899</v>
      </c>
      <c r="AF3">
        <v>0.150061540955164</v>
      </c>
      <c r="AG3">
        <v>0.91053689324418796</v>
      </c>
      <c r="AH3">
        <v>9.6224366489212704E-2</v>
      </c>
      <c r="AI3">
        <v>0.80816122262343904</v>
      </c>
      <c r="AJ3">
        <v>0.118044338286352</v>
      </c>
      <c r="AK3">
        <v>0.29880387765552402</v>
      </c>
      <c r="AL3">
        <v>0.93566385048217804</v>
      </c>
      <c r="AM3">
        <v>1.0773489354442301E-2</v>
      </c>
      <c r="AN3">
        <v>0.13921022717892001</v>
      </c>
      <c r="AO3">
        <v>1.7312431607589902E-2</v>
      </c>
      <c r="AP3">
        <v>4.7829408028223303E-2</v>
      </c>
      <c r="AQ3">
        <v>2.6497732329339399E-2</v>
      </c>
      <c r="AR3">
        <v>1.05139950095264E-2</v>
      </c>
      <c r="AS3">
        <v>0.78236767764651605</v>
      </c>
      <c r="AT3">
        <v>0.55503127685910403</v>
      </c>
      <c r="AU3">
        <v>6.9656181170963402E-3</v>
      </c>
      <c r="AV3">
        <v>3.9669098162683797E-2</v>
      </c>
      <c r="AW3">
        <v>1.06915962765792E-2</v>
      </c>
      <c r="AX3">
        <v>6.8574485327571799E-3</v>
      </c>
      <c r="AY3">
        <f t="shared" ref="AY3:AY48" si="0">SUM(B3:AX3)</f>
        <v>22.184615732879827</v>
      </c>
    </row>
    <row r="4" spans="1:51" x14ac:dyDescent="0.25">
      <c r="A4" t="s">
        <v>829</v>
      </c>
      <c r="B4">
        <v>8.7468990398833393E-2</v>
      </c>
      <c r="C4">
        <v>0.130079972441458</v>
      </c>
      <c r="D4">
        <v>0.95810343013263799</v>
      </c>
      <c r="E4">
        <v>8.1067791242345901</v>
      </c>
      <c r="F4">
        <v>7.7217847575021106E-2</v>
      </c>
      <c r="G4">
        <v>2.7863736305098499E-2</v>
      </c>
      <c r="H4">
        <v>0.216012040621714</v>
      </c>
      <c r="I4">
        <v>0.28439391320412299</v>
      </c>
      <c r="J4">
        <v>0.481604070363915</v>
      </c>
      <c r="K4">
        <v>2.4643217421338099</v>
      </c>
      <c r="L4">
        <v>0.88675011602141696</v>
      </c>
      <c r="M4">
        <v>0.101098267651364</v>
      </c>
      <c r="N4">
        <v>0.177528178691026</v>
      </c>
      <c r="O4">
        <v>0.22955779218073799</v>
      </c>
      <c r="P4">
        <v>0.146439065098385</v>
      </c>
      <c r="Q4">
        <v>0.327078327484147</v>
      </c>
      <c r="R4">
        <v>0.127671084062913</v>
      </c>
      <c r="S4">
        <v>0.2365158910629</v>
      </c>
      <c r="T4">
        <v>2.5274672881424798</v>
      </c>
      <c r="U4">
        <v>0.39891390216669298</v>
      </c>
      <c r="V4">
        <v>0.94536381309461004</v>
      </c>
      <c r="W4">
        <v>8.4345097884589298E-2</v>
      </c>
      <c r="X4">
        <v>0.36962908273976203</v>
      </c>
      <c r="Y4">
        <v>0.29831529357075798</v>
      </c>
      <c r="Z4">
        <v>0.20280449558272301</v>
      </c>
      <c r="AA4">
        <v>6.8040628981035106E-2</v>
      </c>
      <c r="AB4">
        <v>0.41107265480573102</v>
      </c>
      <c r="AC4">
        <v>0.30183033493636202</v>
      </c>
      <c r="AD4">
        <v>5.1310448720427601E-2</v>
      </c>
      <c r="AE4">
        <v>9.0952438156511203E-2</v>
      </c>
      <c r="AF4">
        <v>0.25838083493835801</v>
      </c>
      <c r="AG4">
        <v>1.9568062709224701</v>
      </c>
      <c r="AH4">
        <v>0.122870291242686</v>
      </c>
      <c r="AI4">
        <v>0.84978380507564699</v>
      </c>
      <c r="AJ4">
        <v>7.7519586943875493E-2</v>
      </c>
      <c r="AK4">
        <v>0.221920200593758</v>
      </c>
      <c r="AL4">
        <v>1.1022771299663601</v>
      </c>
      <c r="AM4">
        <v>1.7687346484053498E-2</v>
      </c>
      <c r="AN4">
        <v>9.7132903047736793E-2</v>
      </c>
      <c r="AO4">
        <v>2.2738109539127801E-2</v>
      </c>
      <c r="AP4">
        <v>3.3653056687453303E-2</v>
      </c>
      <c r="AQ4">
        <v>2.6145329755223001E-2</v>
      </c>
      <c r="AR4">
        <v>6.3291515311846902E-2</v>
      </c>
      <c r="AS4">
        <v>1.2857561839031999</v>
      </c>
      <c r="AT4">
        <v>0.88873097876288398</v>
      </c>
      <c r="AU4">
        <v>3.4244542121725598E-2</v>
      </c>
      <c r="AV4">
        <v>2.17088775613818E-2</v>
      </c>
      <c r="AW4">
        <v>1.31646740617163E-2</v>
      </c>
      <c r="AX4">
        <v>1.68872958711507E-2</v>
      </c>
      <c r="AY4">
        <f t="shared" si="0"/>
        <v>27.927228001236422</v>
      </c>
    </row>
    <row r="5" spans="1:51" x14ac:dyDescent="0.25">
      <c r="A5" t="s">
        <v>830</v>
      </c>
      <c r="B5">
        <v>9.2749131455080902E-2</v>
      </c>
      <c r="C5">
        <v>0.15915272559804999</v>
      </c>
      <c r="D5">
        <v>1.15295308047214</v>
      </c>
      <c r="E5">
        <v>9.7835038385771398</v>
      </c>
      <c r="F5">
        <v>6.74828320484053E-2</v>
      </c>
      <c r="G5">
        <v>2.7273004414557499E-2</v>
      </c>
      <c r="H5">
        <v>0.23932330290095999</v>
      </c>
      <c r="I5">
        <v>0.28312733479990498</v>
      </c>
      <c r="J5">
        <v>0.50665909502867501</v>
      </c>
      <c r="K5">
        <v>2.3830013062790401</v>
      </c>
      <c r="L5">
        <v>0.569273084682965</v>
      </c>
      <c r="M5">
        <v>0.116417540400637</v>
      </c>
      <c r="N5">
        <v>0.17376444953876399</v>
      </c>
      <c r="O5">
        <v>0.27384215211277402</v>
      </c>
      <c r="P5">
        <v>2.8666889645816401E-2</v>
      </c>
      <c r="Q5">
        <v>0.43467830869153301</v>
      </c>
      <c r="R5">
        <v>0.18337161862383999</v>
      </c>
      <c r="S5">
        <v>0.26820304840911002</v>
      </c>
      <c r="T5">
        <v>2.40591928412519</v>
      </c>
      <c r="U5">
        <v>0.157905255329825</v>
      </c>
      <c r="V5">
        <v>1.06485853657702</v>
      </c>
      <c r="W5">
        <v>0.16511383841454</v>
      </c>
      <c r="X5">
        <v>0.170578249882642</v>
      </c>
      <c r="Y5">
        <v>0.356134406876912</v>
      </c>
      <c r="Z5">
        <v>7.0894603482822796E-2</v>
      </c>
      <c r="AA5">
        <v>1.3874607738726299E-2</v>
      </c>
      <c r="AB5">
        <v>0.26869771861932601</v>
      </c>
      <c r="AC5">
        <v>0.30936523978355102</v>
      </c>
      <c r="AD5">
        <v>3.4876825780686398E-2</v>
      </c>
      <c r="AE5">
        <v>0.111280223701703</v>
      </c>
      <c r="AF5">
        <v>0.19114759319925301</v>
      </c>
      <c r="AG5">
        <v>1.29854468936375</v>
      </c>
      <c r="AH5">
        <v>0.23623550867755899</v>
      </c>
      <c r="AI5">
        <v>0.92301937950495905</v>
      </c>
      <c r="AJ5">
        <v>9.4845142705616503E-2</v>
      </c>
      <c r="AK5">
        <v>0.25722867745509798</v>
      </c>
      <c r="AL5">
        <v>1.2722741036605001</v>
      </c>
      <c r="AM5">
        <v>5.4101130033700198E-3</v>
      </c>
      <c r="AN5">
        <v>6.9907068683575296E-2</v>
      </c>
      <c r="AO5">
        <v>6.8255720604435697E-3</v>
      </c>
      <c r="AP5">
        <v>6.1761725452290001E-2</v>
      </c>
      <c r="AQ5">
        <v>6.9309037847199106E-2</v>
      </c>
      <c r="AR5">
        <v>7.7437110264183304E-2</v>
      </c>
      <c r="AS5">
        <v>1.33964466066346</v>
      </c>
      <c r="AT5">
        <v>2.12131010694777</v>
      </c>
      <c r="AU5">
        <v>2.09875073406596E-2</v>
      </c>
      <c r="AV5">
        <v>1.0624316622216899E-2</v>
      </c>
      <c r="AW5">
        <v>1.0737977667161801E-2</v>
      </c>
      <c r="AX5">
        <v>3.4435984718091998E-2</v>
      </c>
      <c r="AY5">
        <f t="shared" si="0"/>
        <v>29.974627809829496</v>
      </c>
    </row>
    <row r="6" spans="1:51" x14ac:dyDescent="0.25">
      <c r="A6" t="s">
        <v>831</v>
      </c>
      <c r="B6">
        <v>8.3504680430847994E-2</v>
      </c>
      <c r="C6">
        <v>0.242969532792079</v>
      </c>
      <c r="D6">
        <v>1.7378916658055501</v>
      </c>
      <c r="E6">
        <v>15.193116493662201</v>
      </c>
      <c r="F6">
        <v>0.118475589592174</v>
      </c>
      <c r="G6">
        <v>3.99013247750548E-2</v>
      </c>
      <c r="H6">
        <v>0.30526259681572299</v>
      </c>
      <c r="I6">
        <v>0.36394048955120101</v>
      </c>
      <c r="J6">
        <v>0.96688311956885098</v>
      </c>
      <c r="K6">
        <v>4.1283605535802002</v>
      </c>
      <c r="L6">
        <v>1.4653471254952599</v>
      </c>
      <c r="M6">
        <v>0.45419409546820599</v>
      </c>
      <c r="N6">
        <v>0.254223246915326</v>
      </c>
      <c r="O6">
        <v>0.44515588799268802</v>
      </c>
      <c r="P6">
        <v>0.202713024957975</v>
      </c>
      <c r="Q6">
        <v>0.867493172816453</v>
      </c>
      <c r="R6">
        <v>0.417322669749358</v>
      </c>
      <c r="S6">
        <v>0.329870687923488</v>
      </c>
      <c r="T6">
        <v>4.6702395543338202</v>
      </c>
      <c r="U6">
        <v>0.60777257244435401</v>
      </c>
      <c r="V6">
        <v>2.1751600323048499</v>
      </c>
      <c r="W6">
        <v>0.18117533343478601</v>
      </c>
      <c r="X6">
        <v>0.56567325334796703</v>
      </c>
      <c r="Y6">
        <v>0.74920301437453396</v>
      </c>
      <c r="Z6">
        <v>0.55441632089333504</v>
      </c>
      <c r="AA6">
        <v>0.189457508856747</v>
      </c>
      <c r="AB6">
        <v>0.44351302722330599</v>
      </c>
      <c r="AC6">
        <v>0.87840210927983098</v>
      </c>
      <c r="AD6">
        <v>0.156479646677887</v>
      </c>
      <c r="AE6">
        <v>0.21418544876253501</v>
      </c>
      <c r="AF6">
        <v>0.48760423842947398</v>
      </c>
      <c r="AG6">
        <v>3.68376725510005</v>
      </c>
      <c r="AH6">
        <v>0.34212939592064501</v>
      </c>
      <c r="AI6">
        <v>1.62941847877909</v>
      </c>
      <c r="AJ6">
        <v>0.118938549267313</v>
      </c>
      <c r="AK6">
        <v>0.46693320603974597</v>
      </c>
      <c r="AL6">
        <v>1.5422664062237601</v>
      </c>
      <c r="AM6">
        <v>5.2767851250982697E-2</v>
      </c>
      <c r="AN6">
        <v>0.16364223665077501</v>
      </c>
      <c r="AO6">
        <v>5.3258890668493597E-2</v>
      </c>
      <c r="AP6">
        <v>0.120479314928926</v>
      </c>
      <c r="AQ6">
        <v>0.13000187004453001</v>
      </c>
      <c r="AR6">
        <v>0.109859978241248</v>
      </c>
      <c r="AS6">
        <v>1.9878054578397599</v>
      </c>
      <c r="AT6">
        <v>1.65384640268242</v>
      </c>
      <c r="AU6">
        <v>4.0940574246452102E-2</v>
      </c>
      <c r="AV6">
        <v>4.6631200026112103E-2</v>
      </c>
      <c r="AW6">
        <v>0</v>
      </c>
      <c r="AX6">
        <v>2.0152402563349301E-2</v>
      </c>
      <c r="AY6">
        <f t="shared" si="0"/>
        <v>51.652747488729723</v>
      </c>
    </row>
    <row r="7" spans="1:51" x14ac:dyDescent="0.25">
      <c r="A7" t="s">
        <v>832</v>
      </c>
      <c r="B7">
        <v>0.14671901992955599</v>
      </c>
      <c r="C7">
        <v>0.23534299195717401</v>
      </c>
      <c r="D7">
        <v>1.94800077729266</v>
      </c>
      <c r="E7">
        <v>15.4281255994081</v>
      </c>
      <c r="F7">
        <v>0.160125730961826</v>
      </c>
      <c r="G7">
        <v>4.85357864531413E-2</v>
      </c>
      <c r="H7">
        <v>0.43458193459945899</v>
      </c>
      <c r="I7">
        <v>0.50984585491577705</v>
      </c>
      <c r="J7">
        <v>1.09660805936779</v>
      </c>
      <c r="K7">
        <v>4.0688803001088401</v>
      </c>
      <c r="L7">
        <v>1.5780356127038799</v>
      </c>
      <c r="M7">
        <v>0.454471267990739</v>
      </c>
      <c r="N7">
        <v>0.30350938663629901</v>
      </c>
      <c r="O7">
        <v>0.37765146621836299</v>
      </c>
      <c r="P7">
        <v>0.19272855735608299</v>
      </c>
      <c r="Q7">
        <v>0.80221600829261597</v>
      </c>
      <c r="R7">
        <v>0.27395870252379101</v>
      </c>
      <c r="S7">
        <v>0.46949351128047201</v>
      </c>
      <c r="T7">
        <v>5.51533278577182</v>
      </c>
      <c r="U7">
        <v>0.56650248171616002</v>
      </c>
      <c r="V7">
        <v>1.88479360393995</v>
      </c>
      <c r="W7">
        <v>0.195894076059792</v>
      </c>
      <c r="X7">
        <v>0.50189534120363999</v>
      </c>
      <c r="Y7">
        <v>0.90866529256650597</v>
      </c>
      <c r="Z7">
        <v>0.29158359871502199</v>
      </c>
      <c r="AA7">
        <v>0.15912385297981699</v>
      </c>
      <c r="AB7">
        <v>0.371361832820084</v>
      </c>
      <c r="AC7">
        <v>0.617241692341852</v>
      </c>
      <c r="AD7">
        <v>0.121376943981451</v>
      </c>
      <c r="AE7">
        <v>0.368569488837516</v>
      </c>
      <c r="AF7">
        <v>0.50589607383367297</v>
      </c>
      <c r="AG7">
        <v>3.6356223575796598</v>
      </c>
      <c r="AH7">
        <v>0.39068514493456302</v>
      </c>
      <c r="AI7">
        <v>1.65922282422644</v>
      </c>
      <c r="AJ7">
        <v>9.6450866578640201E-2</v>
      </c>
      <c r="AK7">
        <v>0.41255923624282198</v>
      </c>
      <c r="AL7">
        <v>2.0295807126754601</v>
      </c>
      <c r="AM7">
        <v>5.9907464962398897E-2</v>
      </c>
      <c r="AN7">
        <v>0.28199268206994299</v>
      </c>
      <c r="AO7">
        <v>4.4008297174628799E-2</v>
      </c>
      <c r="AP7">
        <v>5.42779555833178E-2</v>
      </c>
      <c r="AQ7">
        <v>0.216636450770714</v>
      </c>
      <c r="AR7">
        <v>9.7124414530204997E-2</v>
      </c>
      <c r="AS7">
        <v>2.8365146255270699</v>
      </c>
      <c r="AT7">
        <v>1.84521868386976</v>
      </c>
      <c r="AU7">
        <v>7.1933224554604602E-2</v>
      </c>
      <c r="AV7">
        <v>8.82341841194106E-2</v>
      </c>
      <c r="AW7">
        <v>1.69863106493288E-2</v>
      </c>
      <c r="AX7">
        <v>4.90265780821365E-2</v>
      </c>
      <c r="AY7">
        <f t="shared" si="0"/>
        <v>54.42304964689496</v>
      </c>
    </row>
    <row r="8" spans="1:51" x14ac:dyDescent="0.25">
      <c r="A8" t="s">
        <v>833</v>
      </c>
      <c r="B8">
        <v>6.9749672791096201E-2</v>
      </c>
      <c r="C8">
        <v>0.40589450370957902</v>
      </c>
      <c r="D8">
        <v>1.94996860046092</v>
      </c>
      <c r="E8">
        <v>15.835801006433099</v>
      </c>
      <c r="F8">
        <v>5.2778733296702102E-2</v>
      </c>
      <c r="G8">
        <v>0.293292760683103</v>
      </c>
      <c r="H8">
        <v>0.27197793635390199</v>
      </c>
      <c r="I8">
        <v>0.42906206485862702</v>
      </c>
      <c r="J8">
        <v>0.91079392269997905</v>
      </c>
      <c r="K8">
        <v>4.3290402685766098</v>
      </c>
      <c r="L8">
        <v>1.0792906304545899</v>
      </c>
      <c r="M8">
        <v>0.25608056136366297</v>
      </c>
      <c r="N8">
        <v>8.4938895385239202E-2</v>
      </c>
      <c r="O8">
        <v>0.30293199838649898</v>
      </c>
      <c r="P8">
        <v>0.14012842944051099</v>
      </c>
      <c r="Q8">
        <v>0.75873090235908303</v>
      </c>
      <c r="R8">
        <v>0.22574749866810601</v>
      </c>
      <c r="S8">
        <v>0.45884833605504199</v>
      </c>
      <c r="T8">
        <v>5.39203107186915</v>
      </c>
      <c r="U8">
        <v>0.67617393409813398</v>
      </c>
      <c r="V8">
        <v>1.8483060870386201</v>
      </c>
      <c r="W8">
        <v>0.30938962002336201</v>
      </c>
      <c r="X8">
        <v>0.266820572981181</v>
      </c>
      <c r="Y8">
        <v>0.27448049373662098</v>
      </c>
      <c r="Z8">
        <v>0.22178840192785099</v>
      </c>
      <c r="AA8">
        <v>0.122078419667908</v>
      </c>
      <c r="AB8">
        <v>0.59401871950082596</v>
      </c>
      <c r="AC8">
        <v>0.49045462282364699</v>
      </c>
      <c r="AD8">
        <v>8.1832132569392896E-2</v>
      </c>
      <c r="AE8">
        <v>0.24478014271851201</v>
      </c>
      <c r="AF8">
        <v>0.30187034562703202</v>
      </c>
      <c r="AG8">
        <v>2.9841391474377601</v>
      </c>
      <c r="AH8">
        <v>0.26594419159470001</v>
      </c>
      <c r="AI8">
        <v>1.6854255133502201</v>
      </c>
      <c r="AJ8">
        <v>0.26492486731168802</v>
      </c>
      <c r="AK8">
        <v>0.19559177633483699</v>
      </c>
      <c r="AL8">
        <v>3.2944308579913701</v>
      </c>
      <c r="AM8">
        <v>0</v>
      </c>
      <c r="AN8">
        <v>0.28704240342981002</v>
      </c>
      <c r="AO8">
        <v>4.0796690453085399E-2</v>
      </c>
      <c r="AP8">
        <v>0.295192461903793</v>
      </c>
      <c r="AQ8">
        <v>0.218546379167324</v>
      </c>
      <c r="AR8">
        <v>0.13570724411073901</v>
      </c>
      <c r="AS8">
        <v>1.5085322758930499</v>
      </c>
      <c r="AT8">
        <v>1.4843799882067701</v>
      </c>
      <c r="AU8">
        <v>0</v>
      </c>
      <c r="AV8">
        <v>7.2706748055387196E-2</v>
      </c>
      <c r="AW8">
        <v>0.115475767402962</v>
      </c>
      <c r="AX8">
        <v>2.6932593047396199E-2</v>
      </c>
      <c r="AY8">
        <f t="shared" si="0"/>
        <v>51.554850192249482</v>
      </c>
    </row>
    <row r="9" spans="1:51" x14ac:dyDescent="0.25">
      <c r="A9" t="s">
        <v>834</v>
      </c>
      <c r="B9">
        <v>8.4386195958576396E-2</v>
      </c>
      <c r="C9">
        <v>0.23708802777906199</v>
      </c>
      <c r="D9">
        <v>1.64807674738999</v>
      </c>
      <c r="E9">
        <v>11.522263021925299</v>
      </c>
      <c r="F9">
        <v>0.13507579725461499</v>
      </c>
      <c r="G9">
        <v>4.96277444068699E-2</v>
      </c>
      <c r="H9">
        <v>0.37967396363789702</v>
      </c>
      <c r="I9">
        <v>0.40121718569419201</v>
      </c>
      <c r="J9">
        <v>0.57562891453916198</v>
      </c>
      <c r="K9">
        <v>2.9351041900532899</v>
      </c>
      <c r="L9">
        <v>0.71357338230906098</v>
      </c>
      <c r="M9">
        <v>0.25156116186706301</v>
      </c>
      <c r="N9">
        <v>0.13174715366933901</v>
      </c>
      <c r="O9">
        <v>0.30025836027166403</v>
      </c>
      <c r="P9">
        <v>6.5205186539841795E-2</v>
      </c>
      <c r="Q9">
        <v>0.53279367794114196</v>
      </c>
      <c r="R9">
        <v>0.14830000118164</v>
      </c>
      <c r="S9">
        <v>0.39562769044874002</v>
      </c>
      <c r="T9">
        <v>2.8568097875525198</v>
      </c>
      <c r="U9">
        <v>0.41794144104182201</v>
      </c>
      <c r="V9">
        <v>1.46934942260601</v>
      </c>
      <c r="W9">
        <v>0.70731396667477098</v>
      </c>
      <c r="X9">
        <v>0.36396521085664002</v>
      </c>
      <c r="Y9">
        <v>0.38755661238863598</v>
      </c>
      <c r="Z9">
        <v>0.161255577493047</v>
      </c>
      <c r="AA9">
        <v>0.107300364623602</v>
      </c>
      <c r="AB9">
        <v>0.25073844130421802</v>
      </c>
      <c r="AC9">
        <v>0.29398042772092298</v>
      </c>
      <c r="AD9">
        <v>8.8849817825722904E-2</v>
      </c>
      <c r="AE9">
        <v>0.15609122110698001</v>
      </c>
      <c r="AF9">
        <v>0.19397914572448099</v>
      </c>
      <c r="AG9">
        <v>2.9107099144966</v>
      </c>
      <c r="AH9">
        <v>0.286579732013169</v>
      </c>
      <c r="AI9">
        <v>1.2909218502859401</v>
      </c>
      <c r="AJ9">
        <v>0.24038824347844501</v>
      </c>
      <c r="AK9">
        <v>0.29254383897389902</v>
      </c>
      <c r="AL9">
        <v>1.5874019554246701</v>
      </c>
      <c r="AM9">
        <v>2.95337874693649E-2</v>
      </c>
      <c r="AN9">
        <v>9.5405609264581498E-2</v>
      </c>
      <c r="AO9">
        <v>1.8983698181894899E-2</v>
      </c>
      <c r="AP9">
        <v>7.4923786131350395E-2</v>
      </c>
      <c r="AQ9">
        <v>0.14067148560506099</v>
      </c>
      <c r="AR9">
        <v>6.4049834397386096E-2</v>
      </c>
      <c r="AS9">
        <v>1.31788413577075</v>
      </c>
      <c r="AT9">
        <v>0.62036038436653995</v>
      </c>
      <c r="AU9">
        <v>1.2706774176676599E-2</v>
      </c>
      <c r="AV9">
        <v>3.8665404207803698E-2</v>
      </c>
      <c r="AW9">
        <v>2.9309290774074102E-2</v>
      </c>
      <c r="AX9">
        <v>1.8798591699081098E-2</v>
      </c>
      <c r="AY9">
        <f t="shared" si="0"/>
        <v>37.032178156504088</v>
      </c>
    </row>
    <row r="10" spans="1:51" x14ac:dyDescent="0.25">
      <c r="A10" t="s">
        <v>835</v>
      </c>
      <c r="B10">
        <v>5.0985478299398999E-2</v>
      </c>
      <c r="C10">
        <v>0.10878998682418201</v>
      </c>
      <c r="D10">
        <v>1.0962092736281399</v>
      </c>
      <c r="E10">
        <v>8.4691888677834903</v>
      </c>
      <c r="F10">
        <v>6.7515165213025904E-2</v>
      </c>
      <c r="G10">
        <v>4.38526153539021E-2</v>
      </c>
      <c r="H10">
        <v>0.203780143080454</v>
      </c>
      <c r="I10">
        <v>0.18622074695372701</v>
      </c>
      <c r="J10">
        <v>0.59124381464895903</v>
      </c>
      <c r="K10">
        <v>2.2497706481597701</v>
      </c>
      <c r="L10">
        <v>0.82348393560156197</v>
      </c>
      <c r="M10">
        <v>0.1091937372522</v>
      </c>
      <c r="N10">
        <v>0.18109135999621401</v>
      </c>
      <c r="O10">
        <v>0.175623947801925</v>
      </c>
      <c r="P10">
        <v>5.6336941692492697E-2</v>
      </c>
      <c r="Q10">
        <v>0.34285329180954399</v>
      </c>
      <c r="R10">
        <v>0.101921932100433</v>
      </c>
      <c r="S10">
        <v>0.26732278775712698</v>
      </c>
      <c r="T10">
        <v>2.5984332918548501</v>
      </c>
      <c r="U10">
        <v>0.34971035764573499</v>
      </c>
      <c r="V10">
        <v>0.77016885133377</v>
      </c>
      <c r="W10">
        <v>0.103245593556283</v>
      </c>
      <c r="X10">
        <v>0.231658467422488</v>
      </c>
      <c r="Y10">
        <v>0.28444520172738003</v>
      </c>
      <c r="Z10">
        <v>8.1061224383222996E-2</v>
      </c>
      <c r="AA10">
        <v>2.4787956255782801E-2</v>
      </c>
      <c r="AB10">
        <v>0.20230454465119599</v>
      </c>
      <c r="AC10">
        <v>0.206342310986313</v>
      </c>
      <c r="AD10">
        <v>4.4863118194902803E-2</v>
      </c>
      <c r="AE10">
        <v>6.3752946578834693E-2</v>
      </c>
      <c r="AF10">
        <v>0.13659941290869801</v>
      </c>
      <c r="AG10">
        <v>1.43431270703405</v>
      </c>
      <c r="AH10">
        <v>6.1389271844276401E-2</v>
      </c>
      <c r="AI10">
        <v>0.74683732554872895</v>
      </c>
      <c r="AJ10">
        <v>0.130716623600211</v>
      </c>
      <c r="AK10">
        <v>0.27573420414731598</v>
      </c>
      <c r="AL10">
        <v>0.72887090239231</v>
      </c>
      <c r="AM10">
        <v>1.1598653914407999E-2</v>
      </c>
      <c r="AN10">
        <v>0.15486839033442501</v>
      </c>
      <c r="AO10">
        <v>4.97024739220619E-3</v>
      </c>
      <c r="AP10">
        <v>4.4136655323808699E-2</v>
      </c>
      <c r="AQ10">
        <v>1.90500675837704E-2</v>
      </c>
      <c r="AR10">
        <v>3.05227734589683E-2</v>
      </c>
      <c r="AS10">
        <v>1.2570869048522</v>
      </c>
      <c r="AT10">
        <v>0.79292615851225401</v>
      </c>
      <c r="AU10">
        <v>4.99026669697157E-3</v>
      </c>
      <c r="AV10">
        <v>2.2777300862555999E-2</v>
      </c>
      <c r="AW10">
        <v>7.6736589805345501E-3</v>
      </c>
      <c r="AX10">
        <v>9.8435668829392302E-3</v>
      </c>
      <c r="AY10">
        <f t="shared" si="0"/>
        <v>25.961063630817936</v>
      </c>
    </row>
    <row r="11" spans="1:51" x14ac:dyDescent="0.25">
      <c r="A11" t="s">
        <v>836</v>
      </c>
      <c r="B11">
        <v>4.3017091542184603E-2</v>
      </c>
      <c r="C11">
        <v>0.139071946894363</v>
      </c>
      <c r="D11">
        <v>1.4935733194901999</v>
      </c>
      <c r="E11">
        <v>8.8330915811030106</v>
      </c>
      <c r="F11">
        <v>7.4859821414231406E-2</v>
      </c>
      <c r="G11">
        <v>6.8516676017315904E-3</v>
      </c>
      <c r="H11">
        <v>0.18171661974220399</v>
      </c>
      <c r="I11">
        <v>0.21816138634841101</v>
      </c>
      <c r="J11">
        <v>0.55892422258966801</v>
      </c>
      <c r="K11">
        <v>1.99414945791984</v>
      </c>
      <c r="L11">
        <v>0.96705907180175599</v>
      </c>
      <c r="M11">
        <v>4.3472470961156702E-2</v>
      </c>
      <c r="N11">
        <v>0.24737277357231199</v>
      </c>
      <c r="O11">
        <v>0.162288154818481</v>
      </c>
      <c r="P11">
        <v>8.6422161362089106E-2</v>
      </c>
      <c r="Q11">
        <v>0.38827438487497201</v>
      </c>
      <c r="R11">
        <v>0.197919983682071</v>
      </c>
      <c r="S11">
        <v>0.22195137785935001</v>
      </c>
      <c r="T11">
        <v>3.1143393131189301</v>
      </c>
      <c r="U11">
        <v>0.36158706192534401</v>
      </c>
      <c r="V11">
        <v>1.0794656936937601</v>
      </c>
      <c r="W11">
        <v>0.22123075650266399</v>
      </c>
      <c r="X11">
        <v>0.398524083938878</v>
      </c>
      <c r="Y11">
        <v>0.37893158961198697</v>
      </c>
      <c r="Z11">
        <v>0.17136316794673601</v>
      </c>
      <c r="AA11">
        <v>6.2741734644739602E-2</v>
      </c>
      <c r="AB11">
        <v>0.37386639134043897</v>
      </c>
      <c r="AC11">
        <v>0.37810090289745502</v>
      </c>
      <c r="AD11">
        <v>4.9066861731639599E-2</v>
      </c>
      <c r="AE11">
        <v>0.25859672809467599</v>
      </c>
      <c r="AF11">
        <v>0.26596303552565798</v>
      </c>
      <c r="AG11">
        <v>1.4552274162035099</v>
      </c>
      <c r="AH11">
        <v>0.122293522070096</v>
      </c>
      <c r="AI11">
        <v>1.0195308798047</v>
      </c>
      <c r="AJ11">
        <v>0.10211783809259301</v>
      </c>
      <c r="AK11">
        <v>0.222588063972777</v>
      </c>
      <c r="AL11">
        <v>1.83479024453212</v>
      </c>
      <c r="AM11">
        <v>3.8056397155830597E-2</v>
      </c>
      <c r="AN11">
        <v>2.15448165059508E-2</v>
      </c>
      <c r="AO11">
        <v>0</v>
      </c>
      <c r="AP11">
        <v>2.7584187523631901E-2</v>
      </c>
      <c r="AQ11">
        <v>3.2145564912569098E-2</v>
      </c>
      <c r="AR11">
        <v>5.6593914454169801E-2</v>
      </c>
      <c r="AS11">
        <v>1.4046625201203</v>
      </c>
      <c r="AT11">
        <v>0.94509850850969201</v>
      </c>
      <c r="AU11">
        <v>7.0172516594812304E-3</v>
      </c>
      <c r="AV11">
        <v>3.2029160359960902E-2</v>
      </c>
      <c r="AW11">
        <v>0</v>
      </c>
      <c r="AX11">
        <v>6.9209513477946003E-3</v>
      </c>
      <c r="AY11">
        <f t="shared" si="0"/>
        <v>30.300156051776113</v>
      </c>
    </row>
    <row r="12" spans="1:51" x14ac:dyDescent="0.25">
      <c r="A12" t="s">
        <v>29</v>
      </c>
      <c r="B12">
        <v>7.9414843300447402E-2</v>
      </c>
      <c r="C12">
        <v>0.25372340698278301</v>
      </c>
      <c r="D12">
        <v>1.59210196573443</v>
      </c>
      <c r="E12">
        <v>10.2238044172601</v>
      </c>
      <c r="F12">
        <v>0.13697498356448501</v>
      </c>
      <c r="G12">
        <v>8.9287209464802997E-3</v>
      </c>
      <c r="H12">
        <v>0.30966575658949103</v>
      </c>
      <c r="I12">
        <v>0.191011418881916</v>
      </c>
      <c r="J12">
        <v>0.39489386157680301</v>
      </c>
      <c r="K12">
        <v>2.7753367558100899</v>
      </c>
      <c r="L12">
        <v>1.27515543972284</v>
      </c>
      <c r="M12">
        <v>0.27155609534078801</v>
      </c>
      <c r="N12">
        <v>0.24651269729306799</v>
      </c>
      <c r="O12">
        <v>0.299720478521945</v>
      </c>
      <c r="P12">
        <v>7.9772971116909397E-2</v>
      </c>
      <c r="Q12">
        <v>0.896205087409776</v>
      </c>
      <c r="R12">
        <v>0.124512412685996</v>
      </c>
      <c r="S12">
        <v>0.32349264879929301</v>
      </c>
      <c r="T12">
        <v>2.9503774659806599</v>
      </c>
      <c r="U12">
        <v>0.35340045972602002</v>
      </c>
      <c r="V12">
        <v>1.00941328915755</v>
      </c>
      <c r="W12">
        <v>0.14865257432919901</v>
      </c>
      <c r="X12">
        <v>0.32967001294273002</v>
      </c>
      <c r="Y12">
        <v>0.55781456672487395</v>
      </c>
      <c r="Z12">
        <v>0.15782593021717201</v>
      </c>
      <c r="AA12">
        <v>6.8134683031935497E-2</v>
      </c>
      <c r="AB12">
        <v>0.23909005090808999</v>
      </c>
      <c r="AC12">
        <v>0.70714523849695599</v>
      </c>
      <c r="AD12">
        <v>1.82689337873485E-2</v>
      </c>
      <c r="AE12">
        <v>0.118401612813629</v>
      </c>
      <c r="AF12">
        <v>0.149225637453059</v>
      </c>
      <c r="AG12">
        <v>2.0452543847362201</v>
      </c>
      <c r="AH12">
        <v>0.29529633008638101</v>
      </c>
      <c r="AI12">
        <v>0.90904022253791705</v>
      </c>
      <c r="AJ12">
        <v>8.8716278818136401E-2</v>
      </c>
      <c r="AK12">
        <v>0.50059548073092497</v>
      </c>
      <c r="AL12">
        <v>0.82438973406246796</v>
      </c>
      <c r="AM12">
        <v>2.47965145264025E-2</v>
      </c>
      <c r="AN12">
        <v>0.26548216353807103</v>
      </c>
      <c r="AO12">
        <v>4.5539081851395701E-3</v>
      </c>
      <c r="AP12">
        <v>4.4932768059203702E-2</v>
      </c>
      <c r="AQ12">
        <v>4.1890353627014897E-2</v>
      </c>
      <c r="AR12">
        <v>4.1484439347683401E-2</v>
      </c>
      <c r="AS12">
        <v>1.61192629682536</v>
      </c>
      <c r="AT12">
        <v>0.96640226507751303</v>
      </c>
      <c r="AU12">
        <v>4.57225054692519E-3</v>
      </c>
      <c r="AV12">
        <v>3.1303996154003998E-2</v>
      </c>
      <c r="AW12">
        <v>0</v>
      </c>
      <c r="AX12">
        <v>1.3528511639927099E-2</v>
      </c>
      <c r="AY12">
        <f t="shared" si="0"/>
        <v>34.004370315606153</v>
      </c>
    </row>
    <row r="13" spans="1:51" x14ac:dyDescent="0.25">
      <c r="A13" t="s">
        <v>30</v>
      </c>
      <c r="B13">
        <v>0.17145921936056899</v>
      </c>
      <c r="C13">
        <v>0.48609463959278898</v>
      </c>
      <c r="D13">
        <v>2.4984601188036799</v>
      </c>
      <c r="E13">
        <v>15.4472826561217</v>
      </c>
      <c r="F13">
        <v>0.133540353540443</v>
      </c>
      <c r="G13">
        <v>2.9410388909872399E-2</v>
      </c>
      <c r="H13">
        <v>0.43286165655268399</v>
      </c>
      <c r="I13">
        <v>0.18592889209226801</v>
      </c>
      <c r="J13">
        <v>0.71117662578155105</v>
      </c>
      <c r="K13">
        <v>4.3001602190012198</v>
      </c>
      <c r="L13">
        <v>1.63608167418878</v>
      </c>
      <c r="M13">
        <v>0.26657582861759599</v>
      </c>
      <c r="N13">
        <v>0.40599512192553899</v>
      </c>
      <c r="O13">
        <v>0.48460004583748501</v>
      </c>
      <c r="P13">
        <v>0.198729725674617</v>
      </c>
      <c r="Q13">
        <v>1.0129897924503299</v>
      </c>
      <c r="R13">
        <v>0.217621316880722</v>
      </c>
      <c r="S13">
        <v>0.48486312946714699</v>
      </c>
      <c r="T13">
        <v>4.7115092660384503</v>
      </c>
      <c r="U13">
        <v>0.46093288822946599</v>
      </c>
      <c r="V13">
        <v>1.74602013147041</v>
      </c>
      <c r="W13">
        <v>0.26284133077801503</v>
      </c>
      <c r="X13">
        <v>0.490364870687309</v>
      </c>
      <c r="Y13">
        <v>0.413090042735139</v>
      </c>
      <c r="Z13">
        <v>0.227167530781066</v>
      </c>
      <c r="AA13">
        <v>7.2672378645508601E-2</v>
      </c>
      <c r="AB13">
        <v>0.38292527155695499</v>
      </c>
      <c r="AC13">
        <v>0.65239324844271396</v>
      </c>
      <c r="AD13">
        <v>4.7281295620756801E-2</v>
      </c>
      <c r="AE13">
        <v>0.192859153909612</v>
      </c>
      <c r="AF13">
        <v>0.28087747452454098</v>
      </c>
      <c r="AG13">
        <v>3.3867612906592899</v>
      </c>
      <c r="AH13">
        <v>0.38406647133945698</v>
      </c>
      <c r="AI13">
        <v>1.3584793084962199</v>
      </c>
      <c r="AJ13">
        <v>0.17950859602026201</v>
      </c>
      <c r="AK13">
        <v>0.96425241417438101</v>
      </c>
      <c r="AL13">
        <v>2.91274180546844</v>
      </c>
      <c r="AM13">
        <v>3.0003960284831498E-2</v>
      </c>
      <c r="AN13">
        <v>0.46092960738152999</v>
      </c>
      <c r="AO13">
        <v>0</v>
      </c>
      <c r="AP13">
        <v>5.0744373277692698E-2</v>
      </c>
      <c r="AQ13">
        <v>7.2276803034469705E-2</v>
      </c>
      <c r="AR13">
        <v>0.10844916123624</v>
      </c>
      <c r="AS13">
        <v>2.1784411018502401</v>
      </c>
      <c r="AT13">
        <v>2.58681942707274</v>
      </c>
      <c r="AU13">
        <v>4.3109138340275202E-3</v>
      </c>
      <c r="AV13">
        <v>4.9101188488408103E-2</v>
      </c>
      <c r="AW13">
        <v>1.9850593093849699E-2</v>
      </c>
      <c r="AX13">
        <v>2.5463816059716201E-2</v>
      </c>
      <c r="AY13">
        <f t="shared" si="0"/>
        <v>53.816967119990743</v>
      </c>
    </row>
    <row r="14" spans="1:51" x14ac:dyDescent="0.25">
      <c r="A14" t="s">
        <v>31</v>
      </c>
      <c r="B14">
        <v>4.4963993740544599E-2</v>
      </c>
      <c r="C14">
        <v>0.118935963123574</v>
      </c>
      <c r="D14">
        <v>1.10912763906471</v>
      </c>
      <c r="E14">
        <v>10.066708449778901</v>
      </c>
      <c r="F14">
        <v>5.7994960079364798E-2</v>
      </c>
      <c r="G14">
        <v>3.5157759853618499E-2</v>
      </c>
      <c r="H14">
        <v>0.25856311638969298</v>
      </c>
      <c r="I14">
        <v>0.241108874121787</v>
      </c>
      <c r="J14">
        <v>0.74417881942491904</v>
      </c>
      <c r="K14">
        <v>2.5420732170881601</v>
      </c>
      <c r="L14">
        <v>0.61095556429928199</v>
      </c>
      <c r="M14">
        <v>6.6699735850147795E-2</v>
      </c>
      <c r="N14">
        <v>0.24059321479849499</v>
      </c>
      <c r="O14">
        <v>0.189077235828704</v>
      </c>
      <c r="P14">
        <v>9.0333525192390504E-2</v>
      </c>
      <c r="Q14">
        <v>0.50528350346616402</v>
      </c>
      <c r="R14">
        <v>0.19066462730365499</v>
      </c>
      <c r="S14">
        <v>0.166088498051393</v>
      </c>
      <c r="T14">
        <v>3.61352831235487</v>
      </c>
      <c r="U14">
        <v>0.46468434479548898</v>
      </c>
      <c r="V14">
        <v>0.88897008334671301</v>
      </c>
      <c r="W14">
        <v>0.126132761661787</v>
      </c>
      <c r="X14">
        <v>0.33808929403383597</v>
      </c>
      <c r="Y14">
        <v>0.44637975824943299</v>
      </c>
      <c r="Z14">
        <v>0.105606881952699</v>
      </c>
      <c r="AA14">
        <v>6.3594036981897903E-2</v>
      </c>
      <c r="AB14">
        <v>0.24922294720275001</v>
      </c>
      <c r="AC14">
        <v>0.405697115837091</v>
      </c>
      <c r="AD14">
        <v>0.14387162298547301</v>
      </c>
      <c r="AE14">
        <v>0.103604125620992</v>
      </c>
      <c r="AF14">
        <v>0.29484870220765702</v>
      </c>
      <c r="AG14">
        <v>2.3933314771057801</v>
      </c>
      <c r="AH14">
        <v>9.4333243624588406E-2</v>
      </c>
      <c r="AI14">
        <v>0.79980153505930995</v>
      </c>
      <c r="AJ14">
        <v>0.12808748341223</v>
      </c>
      <c r="AK14">
        <v>0.278375808380951</v>
      </c>
      <c r="AL14">
        <v>1.31534052285683</v>
      </c>
      <c r="AM14">
        <v>4.6494682889158798E-2</v>
      </c>
      <c r="AN14">
        <v>5.8347037408683002E-2</v>
      </c>
      <c r="AO14">
        <v>7.9695481246916996E-3</v>
      </c>
      <c r="AP14">
        <v>2.7522041508695999E-2</v>
      </c>
      <c r="AQ14">
        <v>5.8037114649173702E-2</v>
      </c>
      <c r="AR14">
        <v>3.9765189313096402E-2</v>
      </c>
      <c r="AS14">
        <v>1.4841556550070001</v>
      </c>
      <c r="AT14">
        <v>0.66764867544275097</v>
      </c>
      <c r="AU14">
        <v>1.20244869540928E-2</v>
      </c>
      <c r="AV14">
        <v>1.8261142861758801E-2</v>
      </c>
      <c r="AW14">
        <v>9.2282520937097406E-3</v>
      </c>
      <c r="AX14">
        <v>1.18377578320177E-2</v>
      </c>
      <c r="AY14">
        <f t="shared" si="0"/>
        <v>31.973300339210713</v>
      </c>
    </row>
    <row r="15" spans="1:51" x14ac:dyDescent="0.25">
      <c r="A15" t="s">
        <v>32</v>
      </c>
      <c r="B15">
        <v>3.9379004940949001E-2</v>
      </c>
      <c r="C15">
        <v>9.4624307989173498E-2</v>
      </c>
      <c r="D15">
        <v>1.3319377460308</v>
      </c>
      <c r="E15">
        <v>9.3020115538615702</v>
      </c>
      <c r="F15">
        <v>9.7773429067157094E-2</v>
      </c>
      <c r="G15">
        <v>3.29290561963754E-2</v>
      </c>
      <c r="H15">
        <v>0.273623370922153</v>
      </c>
      <c r="I15">
        <v>0.25548563157076798</v>
      </c>
      <c r="J15">
        <v>0.66481057564498203</v>
      </c>
      <c r="K15">
        <v>2.3692882822429402</v>
      </c>
      <c r="L15">
        <v>0.62452043272854496</v>
      </c>
      <c r="M15">
        <v>0.105380515081535</v>
      </c>
      <c r="N15">
        <v>0.16983877785892801</v>
      </c>
      <c r="O15">
        <v>0.247066646288889</v>
      </c>
      <c r="P15">
        <v>9.88914695670393E-2</v>
      </c>
      <c r="Q15">
        <v>0.452700122977505</v>
      </c>
      <c r="R15">
        <v>0.22491470129734301</v>
      </c>
      <c r="S15">
        <v>0.25715003307937301</v>
      </c>
      <c r="T15">
        <v>2.9634876466020601</v>
      </c>
      <c r="U15">
        <v>0.61567216724940599</v>
      </c>
      <c r="V15">
        <v>1.0510437002933499</v>
      </c>
      <c r="W15">
        <v>0.14714387114095701</v>
      </c>
      <c r="X15">
        <v>0.59958273535722095</v>
      </c>
      <c r="Y15">
        <v>0.34206635365745702</v>
      </c>
      <c r="Z15">
        <v>0.176151119721906</v>
      </c>
      <c r="AA15">
        <v>7.1794343538893607E-2</v>
      </c>
      <c r="AB15">
        <v>0.27629818302023401</v>
      </c>
      <c r="AC15">
        <v>0.29324373824609801</v>
      </c>
      <c r="AD15">
        <v>9.6250987753435102E-2</v>
      </c>
      <c r="AE15">
        <v>0.139156743526967</v>
      </c>
      <c r="AF15">
        <v>0.21303601429744501</v>
      </c>
      <c r="AG15">
        <v>1.4193646198376</v>
      </c>
      <c r="AH15">
        <v>0.15310916321423901</v>
      </c>
      <c r="AI15">
        <v>0.96839273790584102</v>
      </c>
      <c r="AJ15">
        <v>0.112177705371748</v>
      </c>
      <c r="AK15">
        <v>0.236628130851607</v>
      </c>
      <c r="AL15">
        <v>1.5987543919748599</v>
      </c>
      <c r="AM15">
        <v>3.7326269577005897E-2</v>
      </c>
      <c r="AN15">
        <v>0.110940219442619</v>
      </c>
      <c r="AO15">
        <v>2.3992541987407998E-2</v>
      </c>
      <c r="AP15">
        <v>0.12783475016162399</v>
      </c>
      <c r="AQ15">
        <v>6.9771892406362501E-2</v>
      </c>
      <c r="AR15">
        <v>9.2282277774823507E-2</v>
      </c>
      <c r="AS15">
        <v>1.0734903438987899</v>
      </c>
      <c r="AT15">
        <v>1.04892714019806</v>
      </c>
      <c r="AU15">
        <v>1.44535079010193E-2</v>
      </c>
      <c r="AV15">
        <v>2.19902674527486E-2</v>
      </c>
      <c r="AW15">
        <v>2.5929777641121102E-2</v>
      </c>
      <c r="AX15">
        <v>2.3758595207465798E-2</v>
      </c>
      <c r="AY15">
        <f t="shared" si="0"/>
        <v>30.786377594556402</v>
      </c>
    </row>
    <row r="16" spans="1:51" x14ac:dyDescent="0.25">
      <c r="A16" t="s">
        <v>33</v>
      </c>
      <c r="B16">
        <v>0</v>
      </c>
      <c r="C16">
        <v>0.26469895365903701</v>
      </c>
      <c r="D16">
        <v>1.8457958109111099</v>
      </c>
      <c r="E16">
        <v>12.538458561136499</v>
      </c>
      <c r="F16">
        <v>0.356206209123196</v>
      </c>
      <c r="G16">
        <v>0</v>
      </c>
      <c r="H16">
        <v>0.18290967995822699</v>
      </c>
      <c r="I16">
        <v>0.27871438728949099</v>
      </c>
      <c r="J16">
        <v>0.60292802230430897</v>
      </c>
      <c r="K16">
        <v>4.9633172532683503</v>
      </c>
      <c r="L16">
        <v>1.69416401914871</v>
      </c>
      <c r="M16">
        <v>0.38270762491068999</v>
      </c>
      <c r="N16">
        <v>0.20771933834974499</v>
      </c>
      <c r="O16">
        <v>0.20204310827667199</v>
      </c>
      <c r="P16">
        <v>6.8537233773422093E-2</v>
      </c>
      <c r="Q16">
        <v>0.395899230979181</v>
      </c>
      <c r="R16">
        <v>0.29227176133185301</v>
      </c>
      <c r="S16">
        <v>0.151868820469993</v>
      </c>
      <c r="T16">
        <v>3.9322321930862798</v>
      </c>
      <c r="U16">
        <v>0.25808147981756102</v>
      </c>
      <c r="V16">
        <v>1.93911072422095</v>
      </c>
      <c r="W16">
        <v>0.14803374924600299</v>
      </c>
      <c r="X16">
        <v>1.17452465949173</v>
      </c>
      <c r="Y16">
        <v>0.53699692034177804</v>
      </c>
      <c r="Z16">
        <v>3.3974958843345102E-2</v>
      </c>
      <c r="AA16">
        <v>0.116100677837171</v>
      </c>
      <c r="AB16">
        <v>0.197663561131947</v>
      </c>
      <c r="AC16">
        <v>0.23321941057682399</v>
      </c>
      <c r="AD16">
        <v>0.100060851721512</v>
      </c>
      <c r="AE16">
        <v>0.13302522178780199</v>
      </c>
      <c r="AF16">
        <v>0.47457542742088099</v>
      </c>
      <c r="AG16">
        <v>3.7722600884553898</v>
      </c>
      <c r="AH16">
        <v>0.30807023491735902</v>
      </c>
      <c r="AI16">
        <v>1.2584052955904299</v>
      </c>
      <c r="AJ16">
        <v>0.21056026002877401</v>
      </c>
      <c r="AK16">
        <v>0.17082950456264201</v>
      </c>
      <c r="AL16">
        <v>0.44171103650152999</v>
      </c>
      <c r="AM16">
        <v>5.17383203038514E-2</v>
      </c>
      <c r="AN16">
        <v>0</v>
      </c>
      <c r="AO16">
        <v>0</v>
      </c>
      <c r="AP16">
        <v>4.9220289421844997E-2</v>
      </c>
      <c r="AQ16">
        <v>6.4199373088945397E-2</v>
      </c>
      <c r="AR16">
        <v>0</v>
      </c>
      <c r="AS16">
        <v>2.415708948422</v>
      </c>
      <c r="AT16">
        <v>1.06731575169613</v>
      </c>
      <c r="AU16">
        <v>3.3451500196455701E-2</v>
      </c>
      <c r="AV16">
        <v>0</v>
      </c>
      <c r="AW16">
        <v>0</v>
      </c>
      <c r="AX16">
        <v>0</v>
      </c>
      <c r="AY16">
        <f t="shared" si="0"/>
        <v>43.549310453599617</v>
      </c>
    </row>
    <row r="17" spans="1:51" x14ac:dyDescent="0.25">
      <c r="A17" t="s">
        <v>34</v>
      </c>
      <c r="B17">
        <v>0</v>
      </c>
      <c r="C17">
        <v>0</v>
      </c>
      <c r="D17">
        <v>0</v>
      </c>
      <c r="E17">
        <v>0.45620946483495101</v>
      </c>
      <c r="F17">
        <v>0</v>
      </c>
      <c r="G17">
        <v>0.237401814825624</v>
      </c>
      <c r="H17">
        <v>0.48432740778064998</v>
      </c>
      <c r="I17">
        <v>0.73263649437359701</v>
      </c>
      <c r="J17">
        <v>0.94926787143283897</v>
      </c>
      <c r="K17">
        <v>0.93555882503313903</v>
      </c>
      <c r="L17">
        <v>0.47753532978588298</v>
      </c>
      <c r="M17">
        <v>0</v>
      </c>
      <c r="N17">
        <v>1.0083718695023101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0.75570509415850196</v>
      </c>
      <c r="V17">
        <v>0.98226756814685001</v>
      </c>
      <c r="W17">
        <v>0</v>
      </c>
      <c r="X17">
        <v>0.241722925397623</v>
      </c>
      <c r="Y17">
        <v>0</v>
      </c>
      <c r="Z17">
        <v>0</v>
      </c>
      <c r="AA17">
        <v>0</v>
      </c>
      <c r="AB17">
        <v>0</v>
      </c>
      <c r="AC17">
        <v>1.94084874261533</v>
      </c>
      <c r="AD17">
        <v>0.242872302877568</v>
      </c>
      <c r="AE17">
        <v>0</v>
      </c>
      <c r="AF17">
        <v>0.511960582935444</v>
      </c>
      <c r="AG17">
        <v>7.4988703672442201</v>
      </c>
      <c r="AH17">
        <v>0</v>
      </c>
      <c r="AI17">
        <v>1.21658643471468</v>
      </c>
      <c r="AJ17">
        <v>0.23588379256386199</v>
      </c>
      <c r="AK17">
        <v>0</v>
      </c>
      <c r="AL17">
        <v>0.235800027012525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0.18589386228087099</v>
      </c>
      <c r="AS17">
        <v>0</v>
      </c>
      <c r="AT17">
        <v>0.241459227660826</v>
      </c>
      <c r="AU17">
        <v>0</v>
      </c>
      <c r="AV17">
        <v>0</v>
      </c>
      <c r="AW17">
        <v>0</v>
      </c>
      <c r="AX17">
        <v>0</v>
      </c>
      <c r="AY17">
        <f t="shared" si="0"/>
        <v>19.571180005177297</v>
      </c>
    </row>
    <row r="18" spans="1:51" x14ac:dyDescent="0.25">
      <c r="A18" t="s">
        <v>35</v>
      </c>
      <c r="B18">
        <v>0</v>
      </c>
      <c r="C18">
        <v>5.93151510538307E-2</v>
      </c>
      <c r="D18">
        <v>1.66570177142445</v>
      </c>
      <c r="E18">
        <v>17.981981193479299</v>
      </c>
      <c r="F18">
        <v>0.26030661831904001</v>
      </c>
      <c r="G18">
        <v>0.26300554285649203</v>
      </c>
      <c r="H18">
        <v>5.9618000110998298E-2</v>
      </c>
      <c r="I18">
        <v>0.43615943517704697</v>
      </c>
      <c r="J18">
        <v>0.32133633297854403</v>
      </c>
      <c r="K18">
        <v>5.90621678575841</v>
      </c>
      <c r="L18">
        <v>4.8789004578431001</v>
      </c>
      <c r="M18">
        <v>0.216315291896125</v>
      </c>
      <c r="N18">
        <v>0.86887463487509597</v>
      </c>
      <c r="O18">
        <v>0.45141538007462401</v>
      </c>
      <c r="P18">
        <v>0.276447389466219</v>
      </c>
      <c r="Q18">
        <v>2.95503536341933E-2</v>
      </c>
      <c r="R18">
        <v>0.29108361165305802</v>
      </c>
      <c r="S18">
        <v>0.51425489585012496</v>
      </c>
      <c r="T18">
        <v>3.11681459810517</v>
      </c>
      <c r="U18">
        <v>0.372092313287611</v>
      </c>
      <c r="V18">
        <v>0.82871930533564497</v>
      </c>
      <c r="W18">
        <v>8.8459175489370795E-2</v>
      </c>
      <c r="X18">
        <v>1.2226148866250699</v>
      </c>
      <c r="Y18">
        <v>0.208891546938755</v>
      </c>
      <c r="Z18">
        <v>6.0770467027642099E-2</v>
      </c>
      <c r="AA18">
        <v>0.17839856999384199</v>
      </c>
      <c r="AB18">
        <v>0.94492807112345201</v>
      </c>
      <c r="AC18">
        <v>0.38304672529860201</v>
      </c>
      <c r="AD18">
        <v>5.9792449270064801E-2</v>
      </c>
      <c r="AE18">
        <v>0.294121188025112</v>
      </c>
      <c r="AF18">
        <v>0.409626683106524</v>
      </c>
      <c r="AG18">
        <v>2.3378587885670199</v>
      </c>
      <c r="AH18">
        <v>9.2045358279480405E-2</v>
      </c>
      <c r="AI18">
        <v>1.1563583655185401</v>
      </c>
      <c r="AJ18">
        <v>0.29035978029193099</v>
      </c>
      <c r="AK18">
        <v>0.214370156262739</v>
      </c>
      <c r="AL18">
        <v>2.38793068871201</v>
      </c>
      <c r="AM18">
        <v>0</v>
      </c>
      <c r="AN18">
        <v>0.38950572433223002</v>
      </c>
      <c r="AO18">
        <v>5.85084310323397E-2</v>
      </c>
      <c r="AP18">
        <v>5.8824237605022402E-2</v>
      </c>
      <c r="AQ18">
        <v>9.1248984819624498E-2</v>
      </c>
      <c r="AR18">
        <v>6.0344243744687102E-2</v>
      </c>
      <c r="AS18">
        <v>2.33616713966068</v>
      </c>
      <c r="AT18">
        <v>0.299949644595151</v>
      </c>
      <c r="AU18">
        <v>0</v>
      </c>
      <c r="AV18">
        <v>0</v>
      </c>
      <c r="AW18">
        <v>0.161079376989091</v>
      </c>
      <c r="AX18">
        <v>0</v>
      </c>
      <c r="AY18">
        <f t="shared" si="0"/>
        <v>52.583309746488048</v>
      </c>
    </row>
    <row r="19" spans="1:51" x14ac:dyDescent="0.25">
      <c r="A19" t="s">
        <v>36</v>
      </c>
      <c r="B19">
        <v>3.2931639221143401E-2</v>
      </c>
      <c r="C19">
        <v>6.7872215976414005E-2</v>
      </c>
      <c r="D19">
        <v>0.92942223980908001</v>
      </c>
      <c r="E19">
        <v>5.26453688120582</v>
      </c>
      <c r="F19">
        <v>4.6972396818631898E-2</v>
      </c>
      <c r="G19">
        <v>0</v>
      </c>
      <c r="H19">
        <v>0.19331692857062099</v>
      </c>
      <c r="I19">
        <v>0.19058356796870299</v>
      </c>
      <c r="J19">
        <v>0.41764859282007899</v>
      </c>
      <c r="K19">
        <v>1.32008618275069</v>
      </c>
      <c r="L19">
        <v>0.45490608576234998</v>
      </c>
      <c r="M19">
        <v>6.2947848711467497E-2</v>
      </c>
      <c r="N19">
        <v>9.1902903190895793E-2</v>
      </c>
      <c r="O19">
        <v>0.198512854853999</v>
      </c>
      <c r="P19">
        <v>4.5485202368436603E-2</v>
      </c>
      <c r="Q19">
        <v>0.35828348622605199</v>
      </c>
      <c r="R19">
        <v>0.10971935567429</v>
      </c>
      <c r="S19">
        <v>0.10354157901696601</v>
      </c>
      <c r="T19">
        <v>1.4508963162020201</v>
      </c>
      <c r="U19">
        <v>0.13251979170209399</v>
      </c>
      <c r="V19">
        <v>0.48180547257015299</v>
      </c>
      <c r="W19">
        <v>0.119083159683599</v>
      </c>
      <c r="X19">
        <v>0.19268793499770101</v>
      </c>
      <c r="Y19">
        <v>0.15794187494877299</v>
      </c>
      <c r="Z19">
        <v>6.1356601978240798E-2</v>
      </c>
      <c r="AA19">
        <v>2.8018547720389801E-2</v>
      </c>
      <c r="AB19">
        <v>0.20273391679660099</v>
      </c>
      <c r="AC19">
        <v>0.19436226163787401</v>
      </c>
      <c r="AD19">
        <v>6.03691511782984E-2</v>
      </c>
      <c r="AE19">
        <v>8.7107681541856594E-2</v>
      </c>
      <c r="AF19">
        <v>0.110287348814139</v>
      </c>
      <c r="AG19">
        <v>0.989461070688467</v>
      </c>
      <c r="AH19">
        <v>9.9128684277157805E-2</v>
      </c>
      <c r="AI19">
        <v>0.46653923968201599</v>
      </c>
      <c r="AJ19">
        <v>7.0358476442544005E-2</v>
      </c>
      <c r="AK19">
        <v>0.25972532377301</v>
      </c>
      <c r="AL19">
        <v>0.59424724499787196</v>
      </c>
      <c r="AM19">
        <v>3.1214989942594399E-3</v>
      </c>
      <c r="AN19">
        <v>4.8401542323011103E-2</v>
      </c>
      <c r="AO19">
        <v>1.2038603889239099E-2</v>
      </c>
      <c r="AP19">
        <v>7.9188801401687808E-3</v>
      </c>
      <c r="AQ19">
        <v>1.8425817395642499E-2</v>
      </c>
      <c r="AR19">
        <v>8.1235023660129399E-3</v>
      </c>
      <c r="AS19">
        <v>0.87978500506619395</v>
      </c>
      <c r="AT19">
        <v>0.637699322072386</v>
      </c>
      <c r="AU19">
        <v>8.0580622151332996E-3</v>
      </c>
      <c r="AV19">
        <v>6.12996320599695E-3</v>
      </c>
      <c r="AW19">
        <v>6.1955427673223698E-3</v>
      </c>
      <c r="AX19">
        <v>1.9868696198563601E-2</v>
      </c>
      <c r="AY19">
        <f t="shared" si="0"/>
        <v>17.303066497212377</v>
      </c>
    </row>
    <row r="20" spans="1:51" x14ac:dyDescent="0.25">
      <c r="A20" t="s">
        <v>37</v>
      </c>
      <c r="B20">
        <v>5.2343941466697498E-2</v>
      </c>
      <c r="C20">
        <v>0.21230064503437701</v>
      </c>
      <c r="D20">
        <v>1.73942943950872</v>
      </c>
      <c r="E20">
        <v>8.7330434418730594</v>
      </c>
      <c r="F20">
        <v>4.9510033807672403E-2</v>
      </c>
      <c r="G20">
        <v>4.09282087907284E-2</v>
      </c>
      <c r="H20">
        <v>0.32471569815773998</v>
      </c>
      <c r="I20">
        <v>0.22172156209319299</v>
      </c>
      <c r="J20">
        <v>0.63064621858965297</v>
      </c>
      <c r="K20">
        <v>2.0045439185160099</v>
      </c>
      <c r="L20">
        <v>0.78006068614331603</v>
      </c>
      <c r="M20">
        <v>0.21352972993587499</v>
      </c>
      <c r="N20">
        <v>0.20764686575000799</v>
      </c>
      <c r="O20">
        <v>0.33719057433775401</v>
      </c>
      <c r="P20">
        <v>0.10993998078067301</v>
      </c>
      <c r="Q20">
        <v>0.62585476758010805</v>
      </c>
      <c r="R20">
        <v>0.217428679938589</v>
      </c>
      <c r="S20">
        <v>0.27160879073761901</v>
      </c>
      <c r="T20">
        <v>3.0008412287889401</v>
      </c>
      <c r="U20">
        <v>0.38297561991441398</v>
      </c>
      <c r="V20">
        <v>1.06111820405285</v>
      </c>
      <c r="W20">
        <v>0.14683495268580099</v>
      </c>
      <c r="X20">
        <v>0.27304997015543803</v>
      </c>
      <c r="Y20">
        <v>0.43780311643438402</v>
      </c>
      <c r="Z20">
        <v>0.165496365120543</v>
      </c>
      <c r="AA20">
        <v>6.0150786137976503E-2</v>
      </c>
      <c r="AB20">
        <v>0.28552274516193499</v>
      </c>
      <c r="AC20">
        <v>0.38572340352277001</v>
      </c>
      <c r="AD20">
        <v>7.4437909444959705E-2</v>
      </c>
      <c r="AE20">
        <v>6.0304343943580301E-2</v>
      </c>
      <c r="AF20">
        <v>0.210848822045305</v>
      </c>
      <c r="AG20">
        <v>1.3935313770903599</v>
      </c>
      <c r="AH20">
        <v>0.35332160490020798</v>
      </c>
      <c r="AI20">
        <v>0.69194503103656702</v>
      </c>
      <c r="AJ20">
        <v>0.153629003338492</v>
      </c>
      <c r="AK20">
        <v>0.36695672116274902</v>
      </c>
      <c r="AL20">
        <v>1.35055175963986</v>
      </c>
      <c r="AM20">
        <v>2.8867126868442498E-2</v>
      </c>
      <c r="AN20">
        <v>0.1258902492533</v>
      </c>
      <c r="AO20">
        <v>2.7832774127806301E-2</v>
      </c>
      <c r="AP20">
        <v>3.2039238731505E-2</v>
      </c>
      <c r="AQ20">
        <v>3.9115279714979703E-2</v>
      </c>
      <c r="AR20">
        <v>1.4243648125876199E-2</v>
      </c>
      <c r="AS20">
        <v>1.5048125661668801</v>
      </c>
      <c r="AT20">
        <v>1.4749346821788401</v>
      </c>
      <c r="AU20">
        <v>2.3330113309624902E-2</v>
      </c>
      <c r="AV20">
        <v>1.4172231505746501E-2</v>
      </c>
      <c r="AW20">
        <v>0</v>
      </c>
      <c r="AX20">
        <v>4.5935636606744198E-2</v>
      </c>
      <c r="AY20">
        <f t="shared" si="0"/>
        <v>30.95865969420867</v>
      </c>
    </row>
    <row r="21" spans="1:51" x14ac:dyDescent="0.25">
      <c r="A21" t="s">
        <v>38</v>
      </c>
      <c r="B21">
        <v>3.8051552667821398E-2</v>
      </c>
      <c r="C21">
        <v>3.6573822467129299E-2</v>
      </c>
      <c r="D21">
        <v>0.30367063659614901</v>
      </c>
      <c r="E21">
        <v>1.93919784115435</v>
      </c>
      <c r="F21">
        <v>0</v>
      </c>
      <c r="G21">
        <v>0</v>
      </c>
      <c r="H21">
        <v>0</v>
      </c>
      <c r="I21">
        <v>0</v>
      </c>
      <c r="J21">
        <v>0</v>
      </c>
      <c r="K21">
        <v>0.50946876706089905</v>
      </c>
      <c r="L21">
        <v>0.88285106934758795</v>
      </c>
      <c r="M21">
        <v>0</v>
      </c>
      <c r="N21">
        <v>7.7229916690270906E-2</v>
      </c>
      <c r="O21">
        <v>3.7559748995969998E-2</v>
      </c>
      <c r="P21">
        <v>0</v>
      </c>
      <c r="Q21">
        <v>7.5258453778088596E-2</v>
      </c>
      <c r="R21">
        <v>1.81110755486266E-2</v>
      </c>
      <c r="S21">
        <v>9.4107883309665699E-2</v>
      </c>
      <c r="T21">
        <v>0.97869515594773404</v>
      </c>
      <c r="U21">
        <v>0.19190905713412601</v>
      </c>
      <c r="V21">
        <v>7.6388884927590495E-2</v>
      </c>
      <c r="W21">
        <v>0</v>
      </c>
      <c r="X21">
        <v>0.11168938537454599</v>
      </c>
      <c r="Y21">
        <v>3.7435333191419499E-2</v>
      </c>
      <c r="Z21">
        <v>5.6843405522216901E-2</v>
      </c>
      <c r="AA21">
        <v>0</v>
      </c>
      <c r="AB21">
        <v>0</v>
      </c>
      <c r="AC21">
        <v>3.7161783076758E-2</v>
      </c>
      <c r="AD21">
        <v>0</v>
      </c>
      <c r="AE21">
        <v>0</v>
      </c>
      <c r="AF21">
        <v>9.8026021859181495E-2</v>
      </c>
      <c r="AG21">
        <v>0.27559194440323398</v>
      </c>
      <c r="AH21">
        <v>0</v>
      </c>
      <c r="AI21">
        <v>0.162738880449739</v>
      </c>
      <c r="AJ21">
        <v>5.4198117378909401E-2</v>
      </c>
      <c r="AK21">
        <v>1.9054290048910998E-2</v>
      </c>
      <c r="AL21">
        <v>7.1855740219771605E-2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0.264973056184446</v>
      </c>
      <c r="AT21">
        <v>3.7629226889044298E-2</v>
      </c>
      <c r="AU21">
        <v>3.7243427418925897E-2</v>
      </c>
      <c r="AV21">
        <v>0</v>
      </c>
      <c r="AW21">
        <v>0</v>
      </c>
      <c r="AX21">
        <v>1.8366161119733999E-2</v>
      </c>
      <c r="AY21">
        <f t="shared" si="0"/>
        <v>6.5418806387628461</v>
      </c>
    </row>
    <row r="22" spans="1:51" x14ac:dyDescent="0.25">
      <c r="A22" t="s">
        <v>39</v>
      </c>
      <c r="B22">
        <v>6.9561726462814694E-2</v>
      </c>
      <c r="C22">
        <v>0</v>
      </c>
      <c r="D22">
        <v>0</v>
      </c>
      <c r="E22">
        <v>0.13430010461184799</v>
      </c>
      <c r="F22">
        <v>0</v>
      </c>
      <c r="G22">
        <v>0</v>
      </c>
      <c r="H22">
        <v>0</v>
      </c>
      <c r="I22">
        <v>0</v>
      </c>
      <c r="J22">
        <v>0</v>
      </c>
      <c r="K22">
        <v>1.2510026210577101</v>
      </c>
      <c r="L22">
        <v>3.3526594813397703E-2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0.104734413162845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3.5840110800906599E-2</v>
      </c>
      <c r="AG22">
        <v>0</v>
      </c>
      <c r="AH22">
        <v>0</v>
      </c>
      <c r="AI22">
        <v>0</v>
      </c>
      <c r="AJ22">
        <v>0</v>
      </c>
      <c r="AK22">
        <v>3.48329889162802E-2</v>
      </c>
      <c r="AL22">
        <v>0.64561977373299895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0.172101531687434</v>
      </c>
      <c r="AT22">
        <v>3.4067148192580402E-2</v>
      </c>
      <c r="AU22">
        <v>0</v>
      </c>
      <c r="AV22">
        <v>0</v>
      </c>
      <c r="AW22">
        <v>0</v>
      </c>
      <c r="AX22">
        <v>0</v>
      </c>
      <c r="AY22">
        <f t="shared" si="0"/>
        <v>2.5155870134388154</v>
      </c>
    </row>
    <row r="23" spans="1:51" x14ac:dyDescent="0.25">
      <c r="A23" t="s">
        <v>40</v>
      </c>
      <c r="B23">
        <v>1.7015311159794901E-2</v>
      </c>
      <c r="C23">
        <v>0</v>
      </c>
      <c r="D23">
        <v>0.19738991709279599</v>
      </c>
      <c r="E23">
        <v>1.36558239917386</v>
      </c>
      <c r="F23">
        <v>0</v>
      </c>
      <c r="G23">
        <v>0</v>
      </c>
      <c r="H23">
        <v>1.65871359336731E-2</v>
      </c>
      <c r="I23">
        <v>0.11325986734646799</v>
      </c>
      <c r="J23">
        <v>6.4536256445735005E-2</v>
      </c>
      <c r="K23">
        <v>1.81158185424917</v>
      </c>
      <c r="L23">
        <v>8.2038107377582506E-2</v>
      </c>
      <c r="M23">
        <v>5.2038817769029501E-2</v>
      </c>
      <c r="N23">
        <v>5.1801738872587398E-2</v>
      </c>
      <c r="O23">
        <v>0.133967383593908</v>
      </c>
      <c r="P23">
        <v>0</v>
      </c>
      <c r="Q23">
        <v>0.115185776812924</v>
      </c>
      <c r="R23">
        <v>0</v>
      </c>
      <c r="S23">
        <v>4.9383199489828201E-2</v>
      </c>
      <c r="T23">
        <v>0.37280267811583401</v>
      </c>
      <c r="U23">
        <v>6.9279400959835105E-2</v>
      </c>
      <c r="V23">
        <v>0.18723847082015299</v>
      </c>
      <c r="W23">
        <v>0</v>
      </c>
      <c r="X23">
        <v>1.6272603481263598E-2</v>
      </c>
      <c r="Y23">
        <v>0</v>
      </c>
      <c r="Z23">
        <v>5.0836728833977399E-2</v>
      </c>
      <c r="AA23">
        <v>0</v>
      </c>
      <c r="AB23">
        <v>0</v>
      </c>
      <c r="AC23">
        <v>3.3234875213834003E-2</v>
      </c>
      <c r="AD23">
        <v>0</v>
      </c>
      <c r="AE23">
        <v>3.2732584908335201E-2</v>
      </c>
      <c r="AF23">
        <v>0.175335106901048</v>
      </c>
      <c r="AG23">
        <v>0</v>
      </c>
      <c r="AH23">
        <v>0</v>
      </c>
      <c r="AI23">
        <v>3.3516526698697001E-2</v>
      </c>
      <c r="AJ23">
        <v>0</v>
      </c>
      <c r="AK23">
        <v>0</v>
      </c>
      <c r="AL23">
        <v>0.66131481977654305</v>
      </c>
      <c r="AM23">
        <v>1.29026742496828E-2</v>
      </c>
      <c r="AN23">
        <v>1.66722605315732E-2</v>
      </c>
      <c r="AO23">
        <v>0</v>
      </c>
      <c r="AP23">
        <v>0</v>
      </c>
      <c r="AQ23">
        <v>0</v>
      </c>
      <c r="AR23">
        <v>5.0367582203911097E-2</v>
      </c>
      <c r="AS23">
        <v>0.16684492564244999</v>
      </c>
      <c r="AT23">
        <v>0.14961160108596</v>
      </c>
      <c r="AU23">
        <v>0</v>
      </c>
      <c r="AV23">
        <v>0</v>
      </c>
      <c r="AW23">
        <v>0</v>
      </c>
      <c r="AX23">
        <v>0</v>
      </c>
      <c r="AY23">
        <f t="shared" si="0"/>
        <v>6.0993306047404534</v>
      </c>
    </row>
    <row r="24" spans="1:51" x14ac:dyDescent="0.25">
      <c r="A24" t="s">
        <v>41</v>
      </c>
      <c r="B24">
        <v>0</v>
      </c>
      <c r="C24">
        <v>0</v>
      </c>
      <c r="D24">
        <v>0</v>
      </c>
      <c r="E24">
        <v>6.6094458042802904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0.61819973149436502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0.17675438815153</v>
      </c>
      <c r="U24">
        <v>0</v>
      </c>
      <c r="V24">
        <v>0</v>
      </c>
      <c r="W24">
        <v>0</v>
      </c>
      <c r="X24">
        <v>0.133087516946295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9.5600002535310896E-2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0.31839780741675999</v>
      </c>
      <c r="AT24">
        <v>1.2254086708580001</v>
      </c>
      <c r="AU24">
        <v>0</v>
      </c>
      <c r="AV24">
        <v>0</v>
      </c>
      <c r="AW24">
        <v>0</v>
      </c>
      <c r="AX24">
        <v>0</v>
      </c>
      <c r="AY24">
        <f t="shared" si="0"/>
        <v>9.1768939216825522</v>
      </c>
    </row>
    <row r="25" spans="1:51" x14ac:dyDescent="0.25">
      <c r="A25" t="s">
        <v>42</v>
      </c>
      <c r="B25">
        <v>0</v>
      </c>
      <c r="C25">
        <v>0</v>
      </c>
      <c r="D25">
        <v>0.100582834853654</v>
      </c>
      <c r="E25">
        <v>0.18000746820087599</v>
      </c>
      <c r="F25">
        <v>0</v>
      </c>
      <c r="G25">
        <v>0</v>
      </c>
      <c r="H25">
        <v>3.98869183750954E-2</v>
      </c>
      <c r="I25">
        <v>9.7582995919422003E-2</v>
      </c>
      <c r="J25">
        <v>8.1111640793394904E-2</v>
      </c>
      <c r="K25">
        <v>0.353157509041718</v>
      </c>
      <c r="L25">
        <v>0</v>
      </c>
      <c r="M25">
        <v>0</v>
      </c>
      <c r="N25">
        <v>0</v>
      </c>
      <c r="O25">
        <v>2.0479494725357299E-2</v>
      </c>
      <c r="P25">
        <v>0</v>
      </c>
      <c r="Q25">
        <v>6.0371535102102601E-2</v>
      </c>
      <c r="R25">
        <v>5.9425542386827498E-2</v>
      </c>
      <c r="S25">
        <v>0</v>
      </c>
      <c r="T25">
        <v>0.11893579687969499</v>
      </c>
      <c r="U25">
        <v>0</v>
      </c>
      <c r="V25">
        <v>0.79370923455301501</v>
      </c>
      <c r="W25">
        <v>0</v>
      </c>
      <c r="X25">
        <v>0</v>
      </c>
      <c r="Y25">
        <v>6.1101033695427201E-2</v>
      </c>
      <c r="Z25">
        <v>0</v>
      </c>
      <c r="AA25">
        <v>0</v>
      </c>
      <c r="AB25">
        <v>2.0138416971061002E-2</v>
      </c>
      <c r="AC25">
        <v>0</v>
      </c>
      <c r="AD25">
        <v>0</v>
      </c>
      <c r="AE25">
        <v>0</v>
      </c>
      <c r="AF25">
        <v>0</v>
      </c>
      <c r="AG25">
        <v>0.50218768214220399</v>
      </c>
      <c r="AH25">
        <v>0</v>
      </c>
      <c r="AI25">
        <v>0.35598276911405102</v>
      </c>
      <c r="AJ25">
        <v>0</v>
      </c>
      <c r="AK25">
        <v>0</v>
      </c>
      <c r="AL25">
        <v>1.21978744899277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0.28566115459904201</v>
      </c>
      <c r="AT25">
        <v>0</v>
      </c>
      <c r="AU25">
        <v>0</v>
      </c>
      <c r="AV25">
        <v>0</v>
      </c>
      <c r="AW25">
        <v>0</v>
      </c>
      <c r="AX25">
        <v>0</v>
      </c>
      <c r="AY25">
        <f t="shared" si="0"/>
        <v>4.3501094763457129</v>
      </c>
    </row>
    <row r="26" spans="1:51" x14ac:dyDescent="0.25">
      <c r="A26" t="s">
        <v>43</v>
      </c>
      <c r="B26">
        <v>1.51729615930389E-2</v>
      </c>
      <c r="C26">
        <v>2.9432022016105199E-2</v>
      </c>
      <c r="D26">
        <v>0.248101672453862</v>
      </c>
      <c r="E26">
        <v>0.851733478614353</v>
      </c>
      <c r="F26">
        <v>0.158708854400613</v>
      </c>
      <c r="G26">
        <v>0</v>
      </c>
      <c r="H26">
        <v>7.3955737305238904E-3</v>
      </c>
      <c r="I26">
        <v>4.9807242871465103E-2</v>
      </c>
      <c r="J26">
        <v>0.19221481676868701</v>
      </c>
      <c r="K26">
        <v>0.45394698944462297</v>
      </c>
      <c r="L26">
        <v>5.1043021281436701E-2</v>
      </c>
      <c r="M26">
        <v>4.6421968338259803E-2</v>
      </c>
      <c r="N26">
        <v>0</v>
      </c>
      <c r="O26">
        <v>2.2399112484274501E-2</v>
      </c>
      <c r="P26">
        <v>0</v>
      </c>
      <c r="Q26">
        <v>1.4662807786765399E-2</v>
      </c>
      <c r="R26">
        <v>4.3330476857043797E-2</v>
      </c>
      <c r="S26">
        <v>7.50505668730441E-3</v>
      </c>
      <c r="T26">
        <v>0.32521020762984398</v>
      </c>
      <c r="U26">
        <v>5.3850774728253198E-2</v>
      </c>
      <c r="V26">
        <v>0.190374231778976</v>
      </c>
      <c r="W26">
        <v>3.6577675268933102E-2</v>
      </c>
      <c r="X26">
        <v>0.12577062162518801</v>
      </c>
      <c r="Y26">
        <v>0</v>
      </c>
      <c r="Z26">
        <v>1.50770729881758E-2</v>
      </c>
      <c r="AA26">
        <v>0</v>
      </c>
      <c r="AB26">
        <v>2.9368085690219401E-2</v>
      </c>
      <c r="AC26">
        <v>0</v>
      </c>
      <c r="AD26">
        <v>7.4172140340513903E-3</v>
      </c>
      <c r="AE26">
        <v>6.5673972120139798E-2</v>
      </c>
      <c r="AF26">
        <v>1.56350525590567E-2</v>
      </c>
      <c r="AG26">
        <v>3.6710107112774303E-2</v>
      </c>
      <c r="AH26">
        <v>4.5672664795262399E-2</v>
      </c>
      <c r="AI26">
        <v>7.3003187408747394E-2</v>
      </c>
      <c r="AJ26">
        <v>7.20378798191705E-3</v>
      </c>
      <c r="AK26">
        <v>3.7989252845815898E-2</v>
      </c>
      <c r="AL26">
        <v>0.205949426454371</v>
      </c>
      <c r="AM26">
        <v>0</v>
      </c>
      <c r="AN26">
        <v>0</v>
      </c>
      <c r="AO26">
        <v>0</v>
      </c>
      <c r="AP26">
        <v>8.7565296160186407E-2</v>
      </c>
      <c r="AQ26">
        <v>5.7106908389457896E-3</v>
      </c>
      <c r="AR26">
        <v>0</v>
      </c>
      <c r="AS26">
        <v>0.19123875313620201</v>
      </c>
      <c r="AT26">
        <v>2.2292410959065399E-2</v>
      </c>
      <c r="AU26">
        <v>0</v>
      </c>
      <c r="AV26">
        <v>0</v>
      </c>
      <c r="AW26">
        <v>0</v>
      </c>
      <c r="AX26">
        <v>0</v>
      </c>
      <c r="AY26">
        <f t="shared" si="0"/>
        <v>3.77016654144448</v>
      </c>
    </row>
    <row r="27" spans="1:51" x14ac:dyDescent="0.25">
      <c r="A27" t="s">
        <v>44</v>
      </c>
      <c r="B27">
        <v>1.2633686331542099E-2</v>
      </c>
      <c r="C27">
        <v>6.1266044202126099E-2</v>
      </c>
      <c r="D27">
        <v>8.5493274846106096E-2</v>
      </c>
      <c r="E27">
        <v>0.75331822520375202</v>
      </c>
      <c r="F27">
        <v>2.3899393888331202E-2</v>
      </c>
      <c r="G27">
        <v>0</v>
      </c>
      <c r="H27">
        <v>0</v>
      </c>
      <c r="I27">
        <v>4.7396271669069401E-2</v>
      </c>
      <c r="J27">
        <v>2.39587396695367E-2</v>
      </c>
      <c r="K27">
        <v>0.386631482667185</v>
      </c>
      <c r="L27">
        <v>0.31025297974187599</v>
      </c>
      <c r="M27">
        <v>0</v>
      </c>
      <c r="N27">
        <v>2.5641490937138901E-2</v>
      </c>
      <c r="O27">
        <v>1.24704001344948E-2</v>
      </c>
      <c r="P27">
        <v>1.2690658986926701E-2</v>
      </c>
      <c r="Q27">
        <v>0</v>
      </c>
      <c r="R27">
        <v>0</v>
      </c>
      <c r="S27">
        <v>0</v>
      </c>
      <c r="T27">
        <v>0.132383563509027</v>
      </c>
      <c r="U27">
        <v>1.28304876763723E-2</v>
      </c>
      <c r="V27">
        <v>2.46046219047081E-2</v>
      </c>
      <c r="W27">
        <v>1.21824832482727E-2</v>
      </c>
      <c r="X27">
        <v>0.14498680600019401</v>
      </c>
      <c r="Y27">
        <v>0.111288389629406</v>
      </c>
      <c r="Z27">
        <v>7.5491453571263606E-2</v>
      </c>
      <c r="AA27">
        <v>1.22844101725034E-2</v>
      </c>
      <c r="AB27">
        <v>3.6679772155190402E-2</v>
      </c>
      <c r="AC27">
        <v>7.4029616874414103E-2</v>
      </c>
      <c r="AD27">
        <v>1.23518081800336E-2</v>
      </c>
      <c r="AE27">
        <v>0</v>
      </c>
      <c r="AF27">
        <v>1.30184439337748E-2</v>
      </c>
      <c r="AG27">
        <v>9.3103152796173094E-2</v>
      </c>
      <c r="AH27">
        <v>0</v>
      </c>
      <c r="AI27">
        <v>5.40317497027391E-2</v>
      </c>
      <c r="AJ27">
        <v>1.19963920299154E-2</v>
      </c>
      <c r="AK27">
        <v>0</v>
      </c>
      <c r="AL27">
        <v>0.36350746570733999</v>
      </c>
      <c r="AM27">
        <v>0</v>
      </c>
      <c r="AN27">
        <v>0</v>
      </c>
      <c r="AO27">
        <v>0</v>
      </c>
      <c r="AP27">
        <v>1.21517968924836E-2</v>
      </c>
      <c r="AQ27">
        <v>0</v>
      </c>
      <c r="AR27">
        <v>0</v>
      </c>
      <c r="AS27">
        <v>0.19676529389198499</v>
      </c>
      <c r="AT27">
        <v>0.15894567933915801</v>
      </c>
      <c r="AU27">
        <v>0</v>
      </c>
      <c r="AV27">
        <v>0</v>
      </c>
      <c r="AW27">
        <v>0</v>
      </c>
      <c r="AX27">
        <v>0</v>
      </c>
      <c r="AY27">
        <f t="shared" si="0"/>
        <v>3.3082860354930399</v>
      </c>
    </row>
    <row r="28" spans="1:51" x14ac:dyDescent="0.25">
      <c r="A28" t="s">
        <v>45</v>
      </c>
      <c r="B28">
        <v>0</v>
      </c>
      <c r="C28">
        <v>0.44117288773172603</v>
      </c>
      <c r="D28">
        <v>0</v>
      </c>
      <c r="E28">
        <v>5.04966901544576</v>
      </c>
      <c r="F28">
        <v>0</v>
      </c>
      <c r="G28">
        <v>0</v>
      </c>
      <c r="H28">
        <v>0</v>
      </c>
      <c r="I28">
        <v>0.42662192231180202</v>
      </c>
      <c r="J28">
        <v>0</v>
      </c>
      <c r="K28">
        <v>0.86508180618188302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2.4055031051214</v>
      </c>
      <c r="U28">
        <v>1.8373592422948799</v>
      </c>
      <c r="V28">
        <v>1.10735198414266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1.36614885234678</v>
      </c>
      <c r="AI28">
        <v>0</v>
      </c>
      <c r="AJ28">
        <v>0</v>
      </c>
      <c r="AK28">
        <v>0.455553570096904</v>
      </c>
      <c r="AL28">
        <v>2.60172427658053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f t="shared" si="0"/>
        <v>16.556186662254326</v>
      </c>
    </row>
    <row r="29" spans="1:51" x14ac:dyDescent="0.25">
      <c r="A29" t="s">
        <v>46</v>
      </c>
      <c r="B29">
        <v>0</v>
      </c>
      <c r="C29">
        <v>6.1178647964994899E-2</v>
      </c>
      <c r="D29">
        <v>1.2944492011693201</v>
      </c>
      <c r="E29">
        <v>3.31431717603071</v>
      </c>
      <c r="F29">
        <v>8.5233218982674105E-3</v>
      </c>
      <c r="G29">
        <v>0</v>
      </c>
      <c r="H29">
        <v>0.12298202318856701</v>
      </c>
      <c r="I29">
        <v>8.5142833808779395E-3</v>
      </c>
      <c r="J29">
        <v>0.427224329274631</v>
      </c>
      <c r="K29">
        <v>3.2658760953010399</v>
      </c>
      <c r="L29">
        <v>0.757503457215841</v>
      </c>
      <c r="M29">
        <v>4.59323182389468E-2</v>
      </c>
      <c r="N29">
        <v>1.82892237543688E-2</v>
      </c>
      <c r="O29">
        <v>0.10642227253830799</v>
      </c>
      <c r="P29">
        <v>1.8103651021799099E-2</v>
      </c>
      <c r="Q29">
        <v>0.15148998543712999</v>
      </c>
      <c r="R29">
        <v>0.22302692300466401</v>
      </c>
      <c r="S29">
        <v>0.106973683276848</v>
      </c>
      <c r="T29">
        <v>2.3520358893635098</v>
      </c>
      <c r="U29">
        <v>7.2523621180289696E-2</v>
      </c>
      <c r="V29">
        <v>0.82843284565785702</v>
      </c>
      <c r="W29">
        <v>5.2136163819272101E-2</v>
      </c>
      <c r="X29">
        <v>2.61340770537111E-2</v>
      </c>
      <c r="Y29">
        <v>7.0558499258890406E-2</v>
      </c>
      <c r="Z29">
        <v>1.7908481549816901E-2</v>
      </c>
      <c r="AA29">
        <v>8.7620617259016702E-3</v>
      </c>
      <c r="AB29">
        <v>0.30456711306272699</v>
      </c>
      <c r="AC29">
        <v>0.33441815564893701</v>
      </c>
      <c r="AD29">
        <v>1.7620268971838798E-2</v>
      </c>
      <c r="AE29">
        <v>0</v>
      </c>
      <c r="AF29">
        <v>0.23214059063708301</v>
      </c>
      <c r="AG29">
        <v>0.48854285778058898</v>
      </c>
      <c r="AH29">
        <v>5.4249792082215503E-2</v>
      </c>
      <c r="AI29">
        <v>0.19269526147603</v>
      </c>
      <c r="AJ29">
        <v>0</v>
      </c>
      <c r="AK29">
        <v>9.9271631520996897E-2</v>
      </c>
      <c r="AL29">
        <v>0.76863921976365301</v>
      </c>
      <c r="AM29">
        <v>2.04994959017053E-2</v>
      </c>
      <c r="AN29">
        <v>5.29770696873249E-2</v>
      </c>
      <c r="AO29">
        <v>0</v>
      </c>
      <c r="AP29">
        <v>6.9339784626135201E-2</v>
      </c>
      <c r="AQ29">
        <v>7.4614470439183497E-2</v>
      </c>
      <c r="AR29">
        <v>6.7432552308241099E-3</v>
      </c>
      <c r="AS29">
        <v>1.0438244772235801</v>
      </c>
      <c r="AT29">
        <v>0.65029448392288602</v>
      </c>
      <c r="AU29">
        <v>2.6459437222083899E-2</v>
      </c>
      <c r="AV29">
        <v>2.0128335112398602E-2</v>
      </c>
      <c r="AW29">
        <v>0</v>
      </c>
      <c r="AX29">
        <v>0</v>
      </c>
      <c r="AY29">
        <f t="shared" si="0"/>
        <v>17.816323932615756</v>
      </c>
    </row>
    <row r="30" spans="1:51" x14ac:dyDescent="0.25">
      <c r="A30" t="s">
        <v>47</v>
      </c>
      <c r="B30">
        <v>0</v>
      </c>
      <c r="C30">
        <v>3.3137332243195101E-2</v>
      </c>
      <c r="D30">
        <v>0.31377997569306898</v>
      </c>
      <c r="E30">
        <v>2.2937739571944098</v>
      </c>
      <c r="F30">
        <v>2.4237390568536601E-2</v>
      </c>
      <c r="G30">
        <v>0</v>
      </c>
      <c r="H30">
        <v>0</v>
      </c>
      <c r="I30">
        <v>2.4211688139513701E-2</v>
      </c>
      <c r="J30">
        <v>2.4479937722188799E-2</v>
      </c>
      <c r="K30">
        <v>1.0301190007726</v>
      </c>
      <c r="L30">
        <v>0.37269503481753902</v>
      </c>
      <c r="M30">
        <v>5.1791958976698901E-2</v>
      </c>
      <c r="N30">
        <v>5.2008250377133101E-2</v>
      </c>
      <c r="O30">
        <v>7.5880575051718205E-2</v>
      </c>
      <c r="P30">
        <v>0</v>
      </c>
      <c r="Q30">
        <v>0.18172781553630701</v>
      </c>
      <c r="R30">
        <v>0.146356550740778</v>
      </c>
      <c r="S30">
        <v>7.6049073737991496E-2</v>
      </c>
      <c r="T30">
        <v>0.61596102290183696</v>
      </c>
      <c r="U30">
        <v>0.156143310972685</v>
      </c>
      <c r="V30">
        <v>0.43712972739661099</v>
      </c>
      <c r="W30">
        <v>8.23651584255463E-3</v>
      </c>
      <c r="X30">
        <v>4.0843688578821903E-2</v>
      </c>
      <c r="Y30">
        <v>7.5241522240956801E-2</v>
      </c>
      <c r="Z30">
        <v>3.3950367160686098E-2</v>
      </c>
      <c r="AA30">
        <v>8.3054281249768797E-3</v>
      </c>
      <c r="AB30">
        <v>7.43970301376006E-2</v>
      </c>
      <c r="AC30">
        <v>0.150153158377825</v>
      </c>
      <c r="AD30">
        <v>5.0105973479651997E-2</v>
      </c>
      <c r="AE30">
        <v>6.5726151610108502E-2</v>
      </c>
      <c r="AF30">
        <v>8.8017046706096499E-3</v>
      </c>
      <c r="AG30">
        <v>0.23911774487225801</v>
      </c>
      <c r="AH30">
        <v>8.5704286469825194E-3</v>
      </c>
      <c r="AI30">
        <v>9.1326487662245798E-2</v>
      </c>
      <c r="AJ30">
        <v>0</v>
      </c>
      <c r="AK30">
        <v>3.42174925673457E-2</v>
      </c>
      <c r="AL30">
        <v>0.36717520624440902</v>
      </c>
      <c r="AM30">
        <v>6.4770558625706198E-3</v>
      </c>
      <c r="AN30">
        <v>3.3477451489093001E-2</v>
      </c>
      <c r="AO30">
        <v>0</v>
      </c>
      <c r="AP30">
        <v>0</v>
      </c>
      <c r="AQ30">
        <v>6.3828968173221803E-3</v>
      </c>
      <c r="AR30">
        <v>0</v>
      </c>
      <c r="AS30">
        <v>0.15604345913513201</v>
      </c>
      <c r="AT30">
        <v>6.5749811131926406E-2</v>
      </c>
      <c r="AU30">
        <v>0</v>
      </c>
      <c r="AV30">
        <v>6.3597832633875903E-3</v>
      </c>
      <c r="AW30">
        <v>0</v>
      </c>
      <c r="AX30">
        <v>0</v>
      </c>
      <c r="AY30">
        <f t="shared" si="0"/>
        <v>7.4401419607592763</v>
      </c>
    </row>
    <row r="31" spans="1:51" x14ac:dyDescent="0.25">
      <c r="A31" t="s">
        <v>48</v>
      </c>
      <c r="B31">
        <v>7.9043457674847807E-3</v>
      </c>
      <c r="C31">
        <v>2.2792142649931901E-2</v>
      </c>
      <c r="D31">
        <v>0.14011797853167501</v>
      </c>
      <c r="E31">
        <v>1.5597605619892101</v>
      </c>
      <c r="F31">
        <v>3.0065195640678499E-2</v>
      </c>
      <c r="G31">
        <v>0</v>
      </c>
      <c r="H31">
        <v>7.7054399111913998E-3</v>
      </c>
      <c r="I31">
        <v>4.4810850978763202E-2</v>
      </c>
      <c r="J31">
        <v>0</v>
      </c>
      <c r="K31">
        <v>0.43908793869416102</v>
      </c>
      <c r="L31">
        <v>0.15767400176482699</v>
      </c>
      <c r="M31">
        <v>8.0611660574158098E-3</v>
      </c>
      <c r="N31">
        <v>0</v>
      </c>
      <c r="O31">
        <v>0</v>
      </c>
      <c r="P31">
        <v>1.58799821394114E-2</v>
      </c>
      <c r="Q31">
        <v>0.22668189820870099</v>
      </c>
      <c r="R31">
        <v>0</v>
      </c>
      <c r="S31">
        <v>3.0587500885250599E-2</v>
      </c>
      <c r="T31">
        <v>0.32377676342442402</v>
      </c>
      <c r="U31">
        <v>7.9519443870857496E-3</v>
      </c>
      <c r="V31">
        <v>5.4696084931733599E-2</v>
      </c>
      <c r="W31">
        <v>7.6220477043603303E-3</v>
      </c>
      <c r="X31">
        <v>7.6413440276625099E-3</v>
      </c>
      <c r="Y31">
        <v>0</v>
      </c>
      <c r="Z31">
        <v>0</v>
      </c>
      <c r="AA31">
        <v>0</v>
      </c>
      <c r="AB31">
        <v>0</v>
      </c>
      <c r="AC31">
        <v>8.4914679795891498E-2</v>
      </c>
      <c r="AD31">
        <v>0</v>
      </c>
      <c r="AE31">
        <v>6.8425637325794E-2</v>
      </c>
      <c r="AF31">
        <v>0</v>
      </c>
      <c r="AG31">
        <v>9.1828973139384998E-2</v>
      </c>
      <c r="AH31">
        <v>0</v>
      </c>
      <c r="AI31">
        <v>1.5484291855248701E-2</v>
      </c>
      <c r="AJ31">
        <v>0</v>
      </c>
      <c r="AK31">
        <v>7.9161919207518999E-2</v>
      </c>
      <c r="AL31">
        <v>0.83532334776099504</v>
      </c>
      <c r="AM31">
        <v>0</v>
      </c>
      <c r="AN31">
        <v>0</v>
      </c>
      <c r="AO31">
        <v>0</v>
      </c>
      <c r="AP31">
        <v>2.2808545775264699E-2</v>
      </c>
      <c r="AQ31">
        <v>5.9499623307481897E-3</v>
      </c>
      <c r="AR31">
        <v>0</v>
      </c>
      <c r="AS31">
        <v>0.40102126090838403</v>
      </c>
      <c r="AT31">
        <v>4.60813876477357E-2</v>
      </c>
      <c r="AU31">
        <v>0</v>
      </c>
      <c r="AV31">
        <v>0</v>
      </c>
      <c r="AW31">
        <v>0</v>
      </c>
      <c r="AX31">
        <v>0</v>
      </c>
      <c r="AY31">
        <f t="shared" si="0"/>
        <v>4.7438171934409334</v>
      </c>
    </row>
    <row r="32" spans="1:51" x14ac:dyDescent="0.25">
      <c r="A32" t="s">
        <v>49</v>
      </c>
      <c r="B32">
        <v>0</v>
      </c>
      <c r="C32">
        <v>4.4712219400737101E-2</v>
      </c>
      <c r="D32">
        <v>0.25483539440731201</v>
      </c>
      <c r="E32">
        <v>1.0328377354746701</v>
      </c>
      <c r="F32">
        <v>0</v>
      </c>
      <c r="G32">
        <v>0</v>
      </c>
      <c r="H32">
        <v>4.5348170004905201E-2</v>
      </c>
      <c r="I32">
        <v>7.27161883938304E-2</v>
      </c>
      <c r="J32">
        <v>0</v>
      </c>
      <c r="K32">
        <v>0.146150308125823</v>
      </c>
      <c r="L32">
        <v>0.117834335137124</v>
      </c>
      <c r="M32">
        <v>4.7011221986181503E-2</v>
      </c>
      <c r="N32">
        <v>0</v>
      </c>
      <c r="O32">
        <v>1.5260761187217701E-2</v>
      </c>
      <c r="P32">
        <v>1.5576184661587099E-2</v>
      </c>
      <c r="Q32">
        <v>1.53341573749476E-2</v>
      </c>
      <c r="R32">
        <v>0</v>
      </c>
      <c r="S32">
        <v>7.6699162443529506E-2</v>
      </c>
      <c r="T32">
        <v>0.41359599670902802</v>
      </c>
      <c r="U32">
        <v>0</v>
      </c>
      <c r="V32">
        <v>0.23268091720331199</v>
      </c>
      <c r="W32">
        <v>0</v>
      </c>
      <c r="X32">
        <v>1.48294194577758E-2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1.5978499377210201E-2</v>
      </c>
      <c r="AG32">
        <v>1.50065993426804E-2</v>
      </c>
      <c r="AH32">
        <v>9.3351863478566E-2</v>
      </c>
      <c r="AI32">
        <v>7.6684972034196705E-2</v>
      </c>
      <c r="AJ32">
        <v>0</v>
      </c>
      <c r="AK32">
        <v>6.21179878373673E-2</v>
      </c>
      <c r="AL32">
        <v>0.31208776445828201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9.2587254023417706E-2</v>
      </c>
      <c r="AT32">
        <v>1.51602879972507E-2</v>
      </c>
      <c r="AU32">
        <v>0</v>
      </c>
      <c r="AV32">
        <v>0</v>
      </c>
      <c r="AW32">
        <v>0</v>
      </c>
      <c r="AX32">
        <v>0</v>
      </c>
      <c r="AY32">
        <f t="shared" si="0"/>
        <v>3.2283974005169531</v>
      </c>
    </row>
    <row r="33" spans="1:51" x14ac:dyDescent="0.25">
      <c r="A33" t="s">
        <v>50</v>
      </c>
      <c r="B33">
        <v>0</v>
      </c>
      <c r="C33">
        <v>0</v>
      </c>
      <c r="D33">
        <v>0</v>
      </c>
      <c r="E33">
        <v>1.6594133709060901</v>
      </c>
      <c r="F33">
        <v>0</v>
      </c>
      <c r="G33">
        <v>0</v>
      </c>
      <c r="H33">
        <v>0</v>
      </c>
      <c r="I33">
        <v>2.9783392904891098E-2</v>
      </c>
      <c r="J33">
        <v>0.35522923088707098</v>
      </c>
      <c r="K33">
        <v>0.266707885873531</v>
      </c>
      <c r="L33">
        <v>0.85755117971673001</v>
      </c>
      <c r="M33">
        <v>0</v>
      </c>
      <c r="N33">
        <v>0.31445564035118501</v>
      </c>
      <c r="O33">
        <v>0.15248088304216101</v>
      </c>
      <c r="P33">
        <v>0</v>
      </c>
      <c r="Q33">
        <v>0</v>
      </c>
      <c r="R33">
        <v>0</v>
      </c>
      <c r="S33">
        <v>0.122616751544785</v>
      </c>
      <c r="T33">
        <v>1.1512034964617199</v>
      </c>
      <c r="U33">
        <v>3.1255704025849797E-2</v>
      </c>
      <c r="V33">
        <v>0.54313190602296402</v>
      </c>
      <c r="W33">
        <v>2.9880092232504402E-2</v>
      </c>
      <c r="X33">
        <v>0.14817104770751699</v>
      </c>
      <c r="Y33">
        <v>0</v>
      </c>
      <c r="Z33">
        <v>0.123163740771007</v>
      </c>
      <c r="AA33">
        <v>3.0130089366497699E-2</v>
      </c>
      <c r="AB33">
        <v>0.17992965025742699</v>
      </c>
      <c r="AC33">
        <v>0.15131095299324501</v>
      </c>
      <c r="AD33">
        <v>0</v>
      </c>
      <c r="AE33">
        <v>0</v>
      </c>
      <c r="AF33">
        <v>0</v>
      </c>
      <c r="AG33">
        <v>0.149941375214522</v>
      </c>
      <c r="AH33">
        <v>0.18654868393806801</v>
      </c>
      <c r="AI33">
        <v>3.1649834034582401E-2</v>
      </c>
      <c r="AJ33">
        <v>0</v>
      </c>
      <c r="AK33">
        <v>3.1033201824092201E-2</v>
      </c>
      <c r="AL33">
        <v>0.20472927601677801</v>
      </c>
      <c r="AM33">
        <v>2.3497195934326798E-2</v>
      </c>
      <c r="AN33">
        <v>0.121448116815985</v>
      </c>
      <c r="AO33">
        <v>0</v>
      </c>
      <c r="AP33">
        <v>0.119219310066214</v>
      </c>
      <c r="AQ33">
        <v>0</v>
      </c>
      <c r="AR33">
        <v>0</v>
      </c>
      <c r="AS33">
        <v>4.7166977366539102</v>
      </c>
      <c r="AT33">
        <v>0.26834000756534099</v>
      </c>
      <c r="AU33">
        <v>0</v>
      </c>
      <c r="AV33">
        <v>0</v>
      </c>
      <c r="AW33">
        <v>0</v>
      </c>
      <c r="AX33">
        <v>0</v>
      </c>
      <c r="AY33">
        <f t="shared" si="0"/>
        <v>11.999519753128995</v>
      </c>
    </row>
    <row r="34" spans="1:51" x14ac:dyDescent="0.25">
      <c r="A34" t="s">
        <v>51</v>
      </c>
      <c r="B34">
        <v>0</v>
      </c>
      <c r="C34">
        <v>0</v>
      </c>
      <c r="D34">
        <v>0.422293188546017</v>
      </c>
      <c r="E34">
        <v>4.3076116453911499</v>
      </c>
      <c r="F34">
        <v>6.8862978670071698E-2</v>
      </c>
      <c r="G34">
        <v>0</v>
      </c>
      <c r="H34">
        <v>0</v>
      </c>
      <c r="I34">
        <v>7.1572923031122698E-2</v>
      </c>
      <c r="J34">
        <v>0.62130578201298403</v>
      </c>
      <c r="K34">
        <v>1.24349378735861</v>
      </c>
      <c r="L34">
        <v>0.34578318713863299</v>
      </c>
      <c r="M34">
        <v>0.22266221707279499</v>
      </c>
      <c r="N34">
        <v>0</v>
      </c>
      <c r="O34">
        <v>0</v>
      </c>
      <c r="P34">
        <v>0</v>
      </c>
      <c r="Q34">
        <v>0.287986352529223</v>
      </c>
      <c r="R34">
        <v>6.9304408020520902E-2</v>
      </c>
      <c r="S34">
        <v>7.20232337977878E-2</v>
      </c>
      <c r="T34">
        <v>2.0112603542149201</v>
      </c>
      <c r="U34">
        <v>0.221479640806096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7.0153849214716194E-2</v>
      </c>
      <c r="AD34">
        <v>0</v>
      </c>
      <c r="AE34">
        <v>0</v>
      </c>
      <c r="AF34">
        <v>0.45013132857738403</v>
      </c>
      <c r="AG34">
        <v>0.63092975486116798</v>
      </c>
      <c r="AH34">
        <v>0</v>
      </c>
      <c r="AI34">
        <v>0.21606970139336301</v>
      </c>
      <c r="AJ34">
        <v>0</v>
      </c>
      <c r="AK34">
        <v>0</v>
      </c>
      <c r="AL34">
        <v>0.27564699393997499</v>
      </c>
      <c r="AM34">
        <v>0</v>
      </c>
      <c r="AN34">
        <v>0</v>
      </c>
      <c r="AO34">
        <v>0</v>
      </c>
      <c r="AP34">
        <v>0.14005525564708399</v>
      </c>
      <c r="AQ34">
        <v>5.4405025921616598E-2</v>
      </c>
      <c r="AR34">
        <v>0</v>
      </c>
      <c r="AS34">
        <v>4.8398864541012303</v>
      </c>
      <c r="AT34">
        <v>0.35421692341030703</v>
      </c>
      <c r="AU34">
        <v>0</v>
      </c>
      <c r="AV34">
        <v>0</v>
      </c>
      <c r="AW34">
        <v>0</v>
      </c>
      <c r="AX34">
        <v>0</v>
      </c>
      <c r="AY34">
        <f t="shared" si="0"/>
        <v>16.997134985656775</v>
      </c>
    </row>
    <row r="35" spans="1:51" x14ac:dyDescent="0.25">
      <c r="A35" t="s">
        <v>52</v>
      </c>
      <c r="B35">
        <v>0</v>
      </c>
      <c r="C35">
        <v>1.19989844146584E-2</v>
      </c>
      <c r="D35">
        <v>7.1099095860436695E-2</v>
      </c>
      <c r="E35">
        <v>0.29804141775551002</v>
      </c>
      <c r="F35">
        <v>0</v>
      </c>
      <c r="G35">
        <v>0</v>
      </c>
      <c r="H35">
        <v>0</v>
      </c>
      <c r="I35">
        <v>4.90903650712246E-2</v>
      </c>
      <c r="J35">
        <v>1.21298348444802E-2</v>
      </c>
      <c r="K35">
        <v>0.19995628698336401</v>
      </c>
      <c r="L35">
        <v>0.11998984414658399</v>
      </c>
      <c r="M35">
        <v>6.3633058080024701E-2</v>
      </c>
      <c r="N35">
        <v>5.0674526434570898E-2</v>
      </c>
      <c r="O35">
        <v>3.69673290145845E-2</v>
      </c>
      <c r="P35">
        <v>3.7620265678878197E-2</v>
      </c>
      <c r="Q35">
        <v>0</v>
      </c>
      <c r="R35">
        <v>1.18836095645174E-2</v>
      </c>
      <c r="S35">
        <v>2.4154307388465399E-2</v>
      </c>
      <c r="T35">
        <v>4.8013202384410002E-2</v>
      </c>
      <c r="U35">
        <v>0</v>
      </c>
      <c r="V35">
        <v>0.18788950257412701</v>
      </c>
      <c r="W35">
        <v>0</v>
      </c>
      <c r="X35">
        <v>0.108615761632725</v>
      </c>
      <c r="Y35">
        <v>0.110534626762784</v>
      </c>
      <c r="Z35">
        <v>3.7297886353016001E-2</v>
      </c>
      <c r="AA35">
        <v>1.2138659751605999E-2</v>
      </c>
      <c r="AB35">
        <v>2.41630526119949E-2</v>
      </c>
      <c r="AC35">
        <v>1.2191880035500501E-2</v>
      </c>
      <c r="AD35">
        <v>2.44105162086064E-2</v>
      </c>
      <c r="AE35">
        <v>1.21696483067706E-2</v>
      </c>
      <c r="AF35">
        <v>3.8591953342904703E-2</v>
      </c>
      <c r="AG35">
        <v>0.252128263371099</v>
      </c>
      <c r="AH35">
        <v>2.50519336765503E-2</v>
      </c>
      <c r="AI35">
        <v>0.17265330772757001</v>
      </c>
      <c r="AJ35">
        <v>0</v>
      </c>
      <c r="AK35">
        <v>0</v>
      </c>
      <c r="AL35">
        <v>0.26531328675736499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9.3418744840887292E-3</v>
      </c>
      <c r="AS35">
        <v>0.26969943587716</v>
      </c>
      <c r="AT35">
        <v>0.110291069010093</v>
      </c>
      <c r="AU35">
        <v>0</v>
      </c>
      <c r="AV35">
        <v>0</v>
      </c>
      <c r="AW35">
        <v>0</v>
      </c>
      <c r="AX35">
        <v>0</v>
      </c>
      <c r="AY35">
        <f t="shared" si="0"/>
        <v>2.7077347861056698</v>
      </c>
    </row>
    <row r="36" spans="1:51" x14ac:dyDescent="0.25">
      <c r="A36" t="s">
        <v>53</v>
      </c>
      <c r="B36">
        <v>0</v>
      </c>
      <c r="C36">
        <v>1.9876689934062299E-2</v>
      </c>
      <c r="D36">
        <v>0.14528794021483599</v>
      </c>
      <c r="E36">
        <v>2.3817459764467701</v>
      </c>
      <c r="F36">
        <v>0</v>
      </c>
      <c r="G36">
        <v>0</v>
      </c>
      <c r="H36">
        <v>3.3296959310889697E-2</v>
      </c>
      <c r="I36">
        <v>1.9221107880096702E-2</v>
      </c>
      <c r="J36">
        <v>2.6104435291053499E-2</v>
      </c>
      <c r="K36">
        <v>0.27292605139354398</v>
      </c>
      <c r="L36">
        <v>6.5167924647008907E-2</v>
      </c>
      <c r="M36">
        <v>2.7867306350388199E-2</v>
      </c>
      <c r="N36">
        <v>1.38648841959695E-2</v>
      </c>
      <c r="O36">
        <v>0</v>
      </c>
      <c r="P36">
        <v>0</v>
      </c>
      <c r="Q36">
        <v>1.97905193129609E-2</v>
      </c>
      <c r="R36">
        <v>1.30057353889543E-2</v>
      </c>
      <c r="S36">
        <v>3.9652665550688103E-2</v>
      </c>
      <c r="T36">
        <v>0.29557638916335799</v>
      </c>
      <c r="U36">
        <v>0.13907122990168999</v>
      </c>
      <c r="V36">
        <v>0.26056402345906599</v>
      </c>
      <c r="W36">
        <v>0</v>
      </c>
      <c r="X36">
        <v>6.5331135907305497E-3</v>
      </c>
      <c r="Y36">
        <v>0</v>
      </c>
      <c r="Z36">
        <v>0</v>
      </c>
      <c r="AA36">
        <v>0</v>
      </c>
      <c r="AB36">
        <v>1.97905193129609E-2</v>
      </c>
      <c r="AC36">
        <v>0.26686229427975</v>
      </c>
      <c r="AD36">
        <v>0</v>
      </c>
      <c r="AE36">
        <v>0</v>
      </c>
      <c r="AF36">
        <v>7.0393417448311102E-3</v>
      </c>
      <c r="AG36">
        <v>0.27593581391903099</v>
      </c>
      <c r="AH36">
        <v>0</v>
      </c>
      <c r="AI36">
        <v>0.10956031491655099</v>
      </c>
      <c r="AJ36">
        <v>3.24334857657049E-2</v>
      </c>
      <c r="AK36">
        <v>3.4207666703057103E-2</v>
      </c>
      <c r="AL36">
        <v>0.27363382745970999</v>
      </c>
      <c r="AM36">
        <v>0</v>
      </c>
      <c r="AN36">
        <v>2.0528445740406801E-2</v>
      </c>
      <c r="AO36">
        <v>0</v>
      </c>
      <c r="AP36">
        <v>0</v>
      </c>
      <c r="AQ36">
        <v>1.0284456483295901E-2</v>
      </c>
      <c r="AR36">
        <v>2.55599838831073E-2</v>
      </c>
      <c r="AS36">
        <v>0.34896094423990398</v>
      </c>
      <c r="AT36">
        <v>0.15389564205940401</v>
      </c>
      <c r="AU36">
        <v>0</v>
      </c>
      <c r="AV36">
        <v>0</v>
      </c>
      <c r="AW36">
        <v>1.02815610845112E-2</v>
      </c>
      <c r="AX36">
        <v>0</v>
      </c>
      <c r="AY36">
        <f t="shared" si="0"/>
        <v>5.368527249624294</v>
      </c>
    </row>
    <row r="37" spans="1:51" x14ac:dyDescent="0.25">
      <c r="A37" t="s">
        <v>54</v>
      </c>
      <c r="B37">
        <v>0</v>
      </c>
      <c r="C37">
        <v>4.6213727893513599E-2</v>
      </c>
      <c r="D37">
        <v>0.64375144250663896</v>
      </c>
      <c r="E37">
        <v>1.3161101803239701</v>
      </c>
      <c r="F37">
        <v>0</v>
      </c>
      <c r="G37">
        <v>0</v>
      </c>
      <c r="H37">
        <v>0.107522725098964</v>
      </c>
      <c r="I37">
        <v>4.5094869218196901E-2</v>
      </c>
      <c r="J37">
        <v>3.0393845872498802E-2</v>
      </c>
      <c r="K37">
        <v>1.2501389011023301</v>
      </c>
      <c r="L37">
        <v>6.0895701147529603E-2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0.12683975057672001</v>
      </c>
      <c r="T37">
        <v>0.290079254949556</v>
      </c>
      <c r="U37">
        <v>0</v>
      </c>
      <c r="V37">
        <v>9.6197887179536798E-2</v>
      </c>
      <c r="W37">
        <v>4.6363772464596401E-2</v>
      </c>
      <c r="X37">
        <v>0</v>
      </c>
      <c r="Y37">
        <v>0</v>
      </c>
      <c r="Z37">
        <v>6.3726479371196798E-2</v>
      </c>
      <c r="AA37">
        <v>0</v>
      </c>
      <c r="AB37">
        <v>0</v>
      </c>
      <c r="AC37">
        <v>3.1304439720341297E-2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2.30571182762578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6.3255999641619903E-2</v>
      </c>
      <c r="AS37">
        <v>0.26187779139657702</v>
      </c>
      <c r="AT37">
        <v>0.20370213417876101</v>
      </c>
      <c r="AU37">
        <v>0</v>
      </c>
      <c r="AV37">
        <v>0</v>
      </c>
      <c r="AW37">
        <v>0</v>
      </c>
      <c r="AX37">
        <v>0</v>
      </c>
      <c r="AY37">
        <f t="shared" si="0"/>
        <v>6.9891807302683278</v>
      </c>
    </row>
    <row r="38" spans="1:51" x14ac:dyDescent="0.25">
      <c r="A38" t="s">
        <v>228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f t="shared" si="0"/>
        <v>0</v>
      </c>
    </row>
    <row r="39" spans="1:51" x14ac:dyDescent="0.25">
      <c r="A39" t="s">
        <v>55</v>
      </c>
      <c r="B39">
        <v>2.81369458844739E-2</v>
      </c>
      <c r="C39">
        <v>0.12085381229655601</v>
      </c>
      <c r="D39">
        <v>1.2227719267822399</v>
      </c>
      <c r="E39">
        <v>6.6844856204236898</v>
      </c>
      <c r="F39">
        <v>6.8434992128479394E-2</v>
      </c>
      <c r="G39">
        <v>1.9206817597732E-2</v>
      </c>
      <c r="H39">
        <v>0.211594406734226</v>
      </c>
      <c r="I39">
        <v>0.431912200409588</v>
      </c>
      <c r="J39">
        <v>0.19056924023006799</v>
      </c>
      <c r="K39">
        <v>1.8137774018876001</v>
      </c>
      <c r="L39">
        <v>0.43908805361751801</v>
      </c>
      <c r="M39">
        <v>0.101552871116931</v>
      </c>
      <c r="N39">
        <v>8.5660656434167204E-2</v>
      </c>
      <c r="O39">
        <v>0.12696358953230399</v>
      </c>
      <c r="P39">
        <v>8.8829185573757102E-2</v>
      </c>
      <c r="Q39">
        <v>0.170922912267615</v>
      </c>
      <c r="R39">
        <v>4.9742100760052102E-2</v>
      </c>
      <c r="S39">
        <v>9.3327198820162993E-2</v>
      </c>
      <c r="T39">
        <v>2.6994750904279199</v>
      </c>
      <c r="U39">
        <v>0.13800755118315899</v>
      </c>
      <c r="V39">
        <v>0.69799580217860602</v>
      </c>
      <c r="W39">
        <v>1.5504031405730499E-2</v>
      </c>
      <c r="X39">
        <v>0.21911439876843</v>
      </c>
      <c r="Y39">
        <v>0.20057063761813099</v>
      </c>
      <c r="Z39">
        <v>9.9854031265532203E-2</v>
      </c>
      <c r="AA39">
        <v>3.5175934477097603E-2</v>
      </c>
      <c r="AB39">
        <v>0.12059127686072001</v>
      </c>
      <c r="AC39">
        <v>0.21689994621254199</v>
      </c>
      <c r="AD39">
        <v>1.1789642023596799E-2</v>
      </c>
      <c r="AE39">
        <v>0.17241025733899901</v>
      </c>
      <c r="AF39">
        <v>0.14082728912175099</v>
      </c>
      <c r="AG39">
        <v>0.49154369886518401</v>
      </c>
      <c r="AH39">
        <v>0.120994299146073</v>
      </c>
      <c r="AI39">
        <v>0.60597816829925899</v>
      </c>
      <c r="AJ39">
        <v>6.8702411280668799E-2</v>
      </c>
      <c r="AK39">
        <v>0.17712586197959401</v>
      </c>
      <c r="AL39">
        <v>0.71832404966721097</v>
      </c>
      <c r="AM39">
        <v>1.5240132998824501E-2</v>
      </c>
      <c r="AN39">
        <v>0.114217199105926</v>
      </c>
      <c r="AO39">
        <v>7.8368298790454094E-3</v>
      </c>
      <c r="AP39">
        <v>1.15987338224231E-2</v>
      </c>
      <c r="AQ39">
        <v>2.09908055677362E-2</v>
      </c>
      <c r="AR39">
        <v>7.9322951378156207E-3</v>
      </c>
      <c r="AS39">
        <v>0.73618309124877201</v>
      </c>
      <c r="AT39">
        <v>0.42427192926160701</v>
      </c>
      <c r="AU39">
        <v>1.5736790573667201E-2</v>
      </c>
      <c r="AV39">
        <v>1.79570369317625E-2</v>
      </c>
      <c r="AW39">
        <v>6.0497149573036403E-3</v>
      </c>
      <c r="AX39">
        <v>2.32812432593093E-2</v>
      </c>
      <c r="AY39">
        <f t="shared" si="0"/>
        <v>20.300010113361559</v>
      </c>
    </row>
    <row r="40" spans="1:51" x14ac:dyDescent="0.25">
      <c r="A40" t="s">
        <v>56</v>
      </c>
      <c r="B40">
        <v>0.135034617661557</v>
      </c>
      <c r="C40">
        <v>0</v>
      </c>
      <c r="D40">
        <v>3.2101345874185498E-2</v>
      </c>
      <c r="E40">
        <v>4.31373202516476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3.4051654057484997E-2</v>
      </c>
      <c r="V40">
        <v>6.7745407847098593E-2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0.18047376650467101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3.2718231781122299E-2</v>
      </c>
      <c r="AU40">
        <v>0</v>
      </c>
      <c r="AV40">
        <v>0</v>
      </c>
      <c r="AW40">
        <v>0</v>
      </c>
      <c r="AX40">
        <v>0</v>
      </c>
      <c r="AY40">
        <f t="shared" si="0"/>
        <v>4.7958570488908805</v>
      </c>
    </row>
    <row r="41" spans="1:51" x14ac:dyDescent="0.25">
      <c r="A41" t="s">
        <v>57</v>
      </c>
      <c r="B41">
        <v>0</v>
      </c>
      <c r="C41">
        <v>0</v>
      </c>
      <c r="D41">
        <v>0</v>
      </c>
      <c r="E41">
        <v>0.169443593731707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f t="shared" si="0"/>
        <v>0.169443593731707</v>
      </c>
    </row>
    <row r="42" spans="1:51" x14ac:dyDescent="0.25">
      <c r="A42" t="s">
        <v>58</v>
      </c>
      <c r="B42">
        <v>0</v>
      </c>
      <c r="C42">
        <v>3.3509763970679902E-2</v>
      </c>
      <c r="D42">
        <v>0.35388855798402802</v>
      </c>
      <c r="E42">
        <v>3.6022996268480898</v>
      </c>
      <c r="F42">
        <v>3.2976169002993903E-2</v>
      </c>
      <c r="G42">
        <v>0</v>
      </c>
      <c r="H42">
        <v>3.3986379869606398E-2</v>
      </c>
      <c r="I42">
        <v>6.5396949896463705E-2</v>
      </c>
      <c r="J42">
        <v>8.49349741181743E-2</v>
      </c>
      <c r="K42">
        <v>1.0809051542041299</v>
      </c>
      <c r="L42">
        <v>0.41395990406210398</v>
      </c>
      <c r="M42">
        <v>0</v>
      </c>
      <c r="N42">
        <v>3.5447186611814702E-2</v>
      </c>
      <c r="O42">
        <v>3.4311728130508402E-2</v>
      </c>
      <c r="P42">
        <v>0.122573200905153</v>
      </c>
      <c r="Q42">
        <v>0.151721396964933</v>
      </c>
      <c r="R42">
        <v>0</v>
      </c>
      <c r="S42">
        <v>0.151776308798796</v>
      </c>
      <c r="T42">
        <v>1.04615309639256</v>
      </c>
      <c r="U42">
        <v>0</v>
      </c>
      <c r="V42">
        <v>0.82713597872006706</v>
      </c>
      <c r="W42">
        <v>0</v>
      </c>
      <c r="X42">
        <v>0</v>
      </c>
      <c r="Y42">
        <v>0</v>
      </c>
      <c r="Z42">
        <v>0</v>
      </c>
      <c r="AA42">
        <v>0</v>
      </c>
      <c r="AB42">
        <v>5.0610420131676798E-2</v>
      </c>
      <c r="AC42">
        <v>1.7024233394676801E-2</v>
      </c>
      <c r="AD42">
        <v>0</v>
      </c>
      <c r="AE42">
        <v>1.6766940194757302E-2</v>
      </c>
      <c r="AF42">
        <v>1.7962731997390301E-2</v>
      </c>
      <c r="AG42">
        <v>0</v>
      </c>
      <c r="AH42">
        <v>0.15741664459875099</v>
      </c>
      <c r="AI42">
        <v>0.46032704853026801</v>
      </c>
      <c r="AJ42">
        <v>3.3105027922721401E-2</v>
      </c>
      <c r="AK42">
        <v>3.4915943650228903E-2</v>
      </c>
      <c r="AL42">
        <v>0.51459035655081697</v>
      </c>
      <c r="AM42">
        <v>0</v>
      </c>
      <c r="AN42">
        <v>6.8321593550191198E-2</v>
      </c>
      <c r="AO42">
        <v>0</v>
      </c>
      <c r="AP42">
        <v>1.6766940194757302E-2</v>
      </c>
      <c r="AQ42">
        <v>5.2105481466290703E-2</v>
      </c>
      <c r="AR42">
        <v>0</v>
      </c>
      <c r="AS42">
        <v>0.320300726925969</v>
      </c>
      <c r="AT42">
        <v>1.6888483798923701E-2</v>
      </c>
      <c r="AU42">
        <v>1.7061635591809E-2</v>
      </c>
      <c r="AV42">
        <v>0</v>
      </c>
      <c r="AW42">
        <v>0</v>
      </c>
      <c r="AX42">
        <v>0</v>
      </c>
      <c r="AY42">
        <f t="shared" si="0"/>
        <v>9.865140584979331</v>
      </c>
    </row>
    <row r="43" spans="1:51" x14ac:dyDescent="0.25">
      <c r="A43" t="s">
        <v>59</v>
      </c>
      <c r="B43">
        <v>1.09759574214925E-2</v>
      </c>
      <c r="C43">
        <v>0.149035659879207</v>
      </c>
      <c r="D43">
        <v>0.38198713589706501</v>
      </c>
      <c r="E43">
        <v>3.5766827997134598</v>
      </c>
      <c r="F43">
        <v>0</v>
      </c>
      <c r="G43">
        <v>0</v>
      </c>
      <c r="H43">
        <v>4.2077782986948101E-2</v>
      </c>
      <c r="I43">
        <v>0.200444426309005</v>
      </c>
      <c r="J43">
        <v>7.2749252325025507E-2</v>
      </c>
      <c r="K43">
        <v>1.0395614475938799</v>
      </c>
      <c r="L43">
        <v>0.22986187753856499</v>
      </c>
      <c r="M43">
        <v>4.4368596124989897E-2</v>
      </c>
      <c r="N43">
        <v>4.4553886389748797E-2</v>
      </c>
      <c r="O43">
        <v>7.5838677737646604E-2</v>
      </c>
      <c r="P43">
        <v>1.1025454410991901E-2</v>
      </c>
      <c r="Q43">
        <v>0</v>
      </c>
      <c r="R43">
        <v>1.04482671608439E-2</v>
      </c>
      <c r="S43">
        <v>0</v>
      </c>
      <c r="T43">
        <v>0.67962142629979405</v>
      </c>
      <c r="U43">
        <v>0.100551640399408</v>
      </c>
      <c r="V43">
        <v>0.18729195688698599</v>
      </c>
      <c r="W43">
        <v>1.05839589421535E-2</v>
      </c>
      <c r="X43">
        <v>0</v>
      </c>
      <c r="Y43">
        <v>0</v>
      </c>
      <c r="Z43">
        <v>1.09106486380251E-2</v>
      </c>
      <c r="AA43">
        <v>0</v>
      </c>
      <c r="AB43">
        <v>0</v>
      </c>
      <c r="AC43">
        <v>0.10576328113788599</v>
      </c>
      <c r="AD43">
        <v>0</v>
      </c>
      <c r="AE43">
        <v>0</v>
      </c>
      <c r="AF43">
        <v>0.10179206156084999</v>
      </c>
      <c r="AG43">
        <v>7.4194775763564605E-2</v>
      </c>
      <c r="AH43">
        <v>0</v>
      </c>
      <c r="AI43">
        <v>0.152561417775778</v>
      </c>
      <c r="AJ43">
        <v>0</v>
      </c>
      <c r="AK43">
        <v>5.4962034821374198E-2</v>
      </c>
      <c r="AL43">
        <v>0.31355968137851298</v>
      </c>
      <c r="AM43">
        <v>0</v>
      </c>
      <c r="AN43">
        <v>4.3018671829398197E-2</v>
      </c>
      <c r="AO43">
        <v>0</v>
      </c>
      <c r="AP43">
        <v>0</v>
      </c>
      <c r="AQ43">
        <v>0</v>
      </c>
      <c r="AR43">
        <v>0</v>
      </c>
      <c r="AS43">
        <v>0.38902188978098901</v>
      </c>
      <c r="AT43">
        <v>1.07310659062361E-2</v>
      </c>
      <c r="AU43">
        <v>7.5199977778669699E-2</v>
      </c>
      <c r="AV43">
        <v>0</v>
      </c>
      <c r="AW43">
        <v>0</v>
      </c>
      <c r="AX43">
        <v>0</v>
      </c>
      <c r="AY43">
        <f t="shared" si="0"/>
        <v>8.1993757103884963</v>
      </c>
    </row>
    <row r="44" spans="1:51" x14ac:dyDescent="0.25">
      <c r="A44" t="s">
        <v>60</v>
      </c>
      <c r="B44">
        <v>0</v>
      </c>
      <c r="C44">
        <v>2.3684860935262699E-2</v>
      </c>
      <c r="D44">
        <v>7.1465748565242904E-2</v>
      </c>
      <c r="E44">
        <v>0.93525503084389405</v>
      </c>
      <c r="F44">
        <v>2.3432087606177699E-2</v>
      </c>
      <c r="G44">
        <v>0</v>
      </c>
      <c r="H44">
        <v>0</v>
      </c>
      <c r="I44">
        <v>0.100149564607316</v>
      </c>
      <c r="J44">
        <v>2.3365590018079301E-2</v>
      </c>
      <c r="K44">
        <v>0.42958827277992501</v>
      </c>
      <c r="L44">
        <v>4.6549539407042803E-2</v>
      </c>
      <c r="M44">
        <v>0</v>
      </c>
      <c r="N44">
        <v>0</v>
      </c>
      <c r="O44">
        <v>0</v>
      </c>
      <c r="P44">
        <v>8.2509831217544207E-3</v>
      </c>
      <c r="Q44">
        <v>7.9377679273277296E-2</v>
      </c>
      <c r="R44">
        <v>0</v>
      </c>
      <c r="S44">
        <v>0</v>
      </c>
      <c r="T44">
        <v>0.23473841147885099</v>
      </c>
      <c r="U44">
        <v>4.9975415979488298E-2</v>
      </c>
      <c r="V44">
        <v>8.1197729611643902E-3</v>
      </c>
      <c r="W44">
        <v>0</v>
      </c>
      <c r="X44">
        <v>0</v>
      </c>
      <c r="Y44">
        <v>0</v>
      </c>
      <c r="Z44">
        <v>1.6324064005195899E-2</v>
      </c>
      <c r="AA44">
        <v>0</v>
      </c>
      <c r="AB44">
        <v>0</v>
      </c>
      <c r="AC44">
        <v>8.0218728852716498E-2</v>
      </c>
      <c r="AD44">
        <v>0</v>
      </c>
      <c r="AE44">
        <v>7.9006355116907206E-3</v>
      </c>
      <c r="AF44">
        <v>0</v>
      </c>
      <c r="AG44">
        <v>3.1797054434451098E-2</v>
      </c>
      <c r="AH44">
        <v>0</v>
      </c>
      <c r="AI44">
        <v>3.35588323836278E-2</v>
      </c>
      <c r="AJ44">
        <v>2.3398791566950499E-2</v>
      </c>
      <c r="AK44">
        <v>0</v>
      </c>
      <c r="AL44">
        <v>0.46189344687897499</v>
      </c>
      <c r="AM44">
        <v>0</v>
      </c>
      <c r="AN44">
        <v>1.60966760168537E-2</v>
      </c>
      <c r="AO44">
        <v>0</v>
      </c>
      <c r="AP44">
        <v>0</v>
      </c>
      <c r="AQ44">
        <v>0</v>
      </c>
      <c r="AR44">
        <v>8.1047863001064997E-3</v>
      </c>
      <c r="AS44">
        <v>9.6438650455293595E-2</v>
      </c>
      <c r="AT44">
        <v>0.32986094157806101</v>
      </c>
      <c r="AU44">
        <v>0</v>
      </c>
      <c r="AV44">
        <v>1.8347520406954199E-2</v>
      </c>
      <c r="AW44">
        <v>0</v>
      </c>
      <c r="AX44">
        <v>0</v>
      </c>
      <c r="AY44">
        <f t="shared" si="0"/>
        <v>3.1578930859683525</v>
      </c>
    </row>
    <row r="45" spans="1:51" x14ac:dyDescent="0.25">
      <c r="A45" t="s">
        <v>61</v>
      </c>
      <c r="B45">
        <v>0</v>
      </c>
      <c r="C45">
        <v>0</v>
      </c>
      <c r="D45">
        <v>0</v>
      </c>
      <c r="E45">
        <v>1.0762948706836999</v>
      </c>
      <c r="F45">
        <v>0</v>
      </c>
      <c r="G45">
        <v>0</v>
      </c>
      <c r="H45">
        <v>5.2448393719191203E-2</v>
      </c>
      <c r="I45">
        <v>5.0460875641411398E-2</v>
      </c>
      <c r="J45">
        <v>0</v>
      </c>
      <c r="K45">
        <v>5.0302027134670302E-2</v>
      </c>
      <c r="L45">
        <v>0</v>
      </c>
      <c r="M45">
        <v>0</v>
      </c>
      <c r="N45">
        <v>0.109405474003821</v>
      </c>
      <c r="O45">
        <v>0</v>
      </c>
      <c r="P45">
        <v>0</v>
      </c>
      <c r="Q45">
        <v>0.207973240170676</v>
      </c>
      <c r="R45">
        <v>0.102431264656711</v>
      </c>
      <c r="S45">
        <v>0</v>
      </c>
      <c r="T45">
        <v>0.25626068349612002</v>
      </c>
      <c r="U45">
        <v>0</v>
      </c>
      <c r="V45">
        <v>0.212741857363938</v>
      </c>
      <c r="W45">
        <v>0</v>
      </c>
      <c r="X45">
        <v>0</v>
      </c>
      <c r="Y45">
        <v>5.29309884350469E-2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1.25509959777183</v>
      </c>
      <c r="AM45">
        <v>0</v>
      </c>
      <c r="AN45">
        <v>0</v>
      </c>
      <c r="AO45">
        <v>0.15734518115757401</v>
      </c>
      <c r="AP45">
        <v>5.1750088369205603E-2</v>
      </c>
      <c r="AQ45">
        <v>0</v>
      </c>
      <c r="AR45">
        <v>0</v>
      </c>
      <c r="AS45">
        <v>3.0510594171532999</v>
      </c>
      <c r="AT45">
        <v>0.160148658772853</v>
      </c>
      <c r="AU45">
        <v>0</v>
      </c>
      <c r="AV45">
        <v>0</v>
      </c>
      <c r="AW45">
        <v>0</v>
      </c>
      <c r="AX45">
        <v>0</v>
      </c>
      <c r="AY45">
        <f t="shared" si="0"/>
        <v>6.8466526185300474</v>
      </c>
    </row>
    <row r="46" spans="1:51" x14ac:dyDescent="0.25">
      <c r="A46" t="s">
        <v>62</v>
      </c>
      <c r="B46">
        <v>0</v>
      </c>
      <c r="C46">
        <v>0</v>
      </c>
      <c r="D46">
        <v>0.33161009564587701</v>
      </c>
      <c r="E46">
        <v>6.4798721870024598E-2</v>
      </c>
      <c r="F46">
        <v>0</v>
      </c>
      <c r="G46">
        <v>0</v>
      </c>
      <c r="H46">
        <v>0</v>
      </c>
      <c r="I46">
        <v>9.7855060241285902E-2</v>
      </c>
      <c r="J46">
        <v>3.3329767882982503E-2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0.69262374833373497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3.4639286530443798E-2</v>
      </c>
      <c r="AH46">
        <v>0</v>
      </c>
      <c r="AI46">
        <v>3.6676076578433997E-2</v>
      </c>
      <c r="AJ46">
        <v>0</v>
      </c>
      <c r="AK46">
        <v>0</v>
      </c>
      <c r="AL46">
        <v>1.13074592280264</v>
      </c>
      <c r="AM46">
        <v>0</v>
      </c>
      <c r="AN46">
        <v>6.7221547981000607E-2</v>
      </c>
      <c r="AO46">
        <v>0</v>
      </c>
      <c r="AP46">
        <v>0</v>
      </c>
      <c r="AQ46">
        <v>5.12665314207911E-2</v>
      </c>
      <c r="AR46">
        <v>0</v>
      </c>
      <c r="AS46">
        <v>0.17036453260142101</v>
      </c>
      <c r="AT46">
        <v>0</v>
      </c>
      <c r="AU46">
        <v>0</v>
      </c>
      <c r="AV46">
        <v>0</v>
      </c>
      <c r="AW46">
        <v>5.1627360048471203E-2</v>
      </c>
      <c r="AX46">
        <v>0</v>
      </c>
      <c r="AY46">
        <f t="shared" si="0"/>
        <v>2.7627586519371068</v>
      </c>
    </row>
    <row r="47" spans="1:51" x14ac:dyDescent="0.25">
      <c r="A47" t="s">
        <v>63</v>
      </c>
      <c r="B47">
        <v>0</v>
      </c>
      <c r="C47">
        <v>0</v>
      </c>
      <c r="D47">
        <v>0.26236765018705999</v>
      </c>
      <c r="E47">
        <v>4.9416422887974498</v>
      </c>
      <c r="F47">
        <v>0</v>
      </c>
      <c r="G47">
        <v>0</v>
      </c>
      <c r="H47">
        <v>5.3774842963212201E-2</v>
      </c>
      <c r="I47">
        <v>0</v>
      </c>
      <c r="J47">
        <v>0</v>
      </c>
      <c r="K47">
        <v>1.0914568232314701</v>
      </c>
      <c r="L47">
        <v>2.3421383244725602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0.84077331093444296</v>
      </c>
      <c r="U47">
        <v>0</v>
      </c>
      <c r="V47">
        <v>0</v>
      </c>
      <c r="W47">
        <v>0</v>
      </c>
      <c r="X47">
        <v>0</v>
      </c>
      <c r="Y47">
        <v>0</v>
      </c>
      <c r="Z47">
        <v>5.4834741318381598E-2</v>
      </c>
      <c r="AA47">
        <v>0</v>
      </c>
      <c r="AB47">
        <v>0.37369816648656601</v>
      </c>
      <c r="AC47">
        <v>0</v>
      </c>
      <c r="AD47">
        <v>0</v>
      </c>
      <c r="AE47">
        <v>0</v>
      </c>
      <c r="AF47">
        <v>5.6842952739062501E-2</v>
      </c>
      <c r="AG47">
        <v>0.32042872742874601</v>
      </c>
      <c r="AH47">
        <v>0</v>
      </c>
      <c r="AI47">
        <v>0</v>
      </c>
      <c r="AJ47">
        <v>5.2380326609281699E-2</v>
      </c>
      <c r="AK47">
        <v>0.110491284679751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0.37342776260343602</v>
      </c>
      <c r="AT47">
        <v>0</v>
      </c>
      <c r="AU47">
        <v>0</v>
      </c>
      <c r="AV47">
        <v>0</v>
      </c>
      <c r="AW47">
        <v>0</v>
      </c>
      <c r="AX47">
        <v>0</v>
      </c>
      <c r="AY47">
        <f t="shared" si="0"/>
        <v>10.874257202451421</v>
      </c>
    </row>
    <row r="48" spans="1:51" x14ac:dyDescent="0.25">
      <c r="A48" t="s">
        <v>64</v>
      </c>
      <c r="B48">
        <v>2.0178669001655599E-2</v>
      </c>
      <c r="C48">
        <v>5.87128979405937E-2</v>
      </c>
      <c r="D48">
        <v>0.74047258857448095</v>
      </c>
      <c r="E48">
        <v>5.4474919886565001</v>
      </c>
      <c r="F48">
        <v>0.114923825798492</v>
      </c>
      <c r="G48">
        <v>0</v>
      </c>
      <c r="H48">
        <v>0.11603639062336001</v>
      </c>
      <c r="I48">
        <v>0.56245590974517701</v>
      </c>
      <c r="J48">
        <v>9.8318596867344898E-2</v>
      </c>
      <c r="K48">
        <v>2.6447561800555799</v>
      </c>
      <c r="L48">
        <v>1.16748013509579</v>
      </c>
      <c r="M48">
        <v>0.185140442476288</v>
      </c>
      <c r="N48">
        <v>0.28668418807135698</v>
      </c>
      <c r="O48">
        <v>0.159342931289292</v>
      </c>
      <c r="P48">
        <v>0</v>
      </c>
      <c r="Q48">
        <v>0.19514320637273999</v>
      </c>
      <c r="R48">
        <v>9.6042703421341497E-2</v>
      </c>
      <c r="S48">
        <v>3.9924191148353397E-2</v>
      </c>
      <c r="T48">
        <v>1.6146674655309099</v>
      </c>
      <c r="U48">
        <v>0.101500907492332</v>
      </c>
      <c r="V48">
        <v>5.9841992131758899E-2</v>
      </c>
      <c r="W48">
        <v>0</v>
      </c>
      <c r="X48">
        <v>0.11704357810074199</v>
      </c>
      <c r="Y48">
        <v>0</v>
      </c>
      <c r="Z48">
        <v>4.0191939077068098E-2</v>
      </c>
      <c r="AA48">
        <v>0</v>
      </c>
      <c r="AB48">
        <v>1.948612075196E-2</v>
      </c>
      <c r="AC48">
        <v>9.7219867053758804E-2</v>
      </c>
      <c r="AD48">
        <v>0</v>
      </c>
      <c r="AE48">
        <v>0</v>
      </c>
      <c r="AF48">
        <v>0.124759249594662</v>
      </c>
      <c r="AG48">
        <v>0.29229181127940101</v>
      </c>
      <c r="AH48">
        <v>0</v>
      </c>
      <c r="AI48">
        <v>0.25890039475884202</v>
      </c>
      <c r="AJ48">
        <v>7.6643100875915304E-2</v>
      </c>
      <c r="AK48">
        <v>0.24250692652570399</v>
      </c>
      <c r="AL48">
        <v>0.46447864147621398</v>
      </c>
      <c r="AM48">
        <v>0</v>
      </c>
      <c r="AN48">
        <v>0</v>
      </c>
      <c r="AO48">
        <v>1.9670890678856801E-2</v>
      </c>
      <c r="AP48">
        <v>0</v>
      </c>
      <c r="AQ48">
        <v>0</v>
      </c>
      <c r="AR48">
        <v>0</v>
      </c>
      <c r="AS48">
        <v>0.32189530617784601</v>
      </c>
      <c r="AT48">
        <v>0.70276980119121002</v>
      </c>
      <c r="AU48">
        <v>0.23700145986712001</v>
      </c>
      <c r="AV48">
        <v>0</v>
      </c>
      <c r="AW48">
        <v>0</v>
      </c>
      <c r="AX48">
        <v>3.8958167021614601E-2</v>
      </c>
      <c r="AY48">
        <f t="shared" si="0"/>
        <v>16.762932464724258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O45"/>
  <sheetViews>
    <sheetView workbookViewId="0"/>
  </sheetViews>
  <sheetFormatPr defaultRowHeight="15" x14ac:dyDescent="0.25"/>
  <sheetData>
    <row r="1" spans="1:223" x14ac:dyDescent="0.25">
      <c r="A1" t="s">
        <v>0</v>
      </c>
      <c r="B1" t="s">
        <v>530</v>
      </c>
      <c r="C1" t="s">
        <v>531</v>
      </c>
      <c r="D1" t="s">
        <v>532</v>
      </c>
      <c r="E1" t="s">
        <v>533</v>
      </c>
      <c r="F1" t="s">
        <v>404</v>
      </c>
      <c r="G1" t="s">
        <v>343</v>
      </c>
      <c r="H1" t="s">
        <v>534</v>
      </c>
      <c r="I1" t="s">
        <v>535</v>
      </c>
      <c r="J1" t="s">
        <v>536</v>
      </c>
      <c r="K1" t="s">
        <v>537</v>
      </c>
      <c r="L1" t="s">
        <v>538</v>
      </c>
      <c r="M1" t="s">
        <v>388</v>
      </c>
      <c r="N1" t="s">
        <v>283</v>
      </c>
      <c r="O1" t="s">
        <v>539</v>
      </c>
      <c r="P1" t="s">
        <v>540</v>
      </c>
      <c r="Q1" t="s">
        <v>541</v>
      </c>
      <c r="R1" t="s">
        <v>542</v>
      </c>
      <c r="S1" t="s">
        <v>326</v>
      </c>
      <c r="T1" t="s">
        <v>408</v>
      </c>
      <c r="U1" t="s">
        <v>543</v>
      </c>
      <c r="V1" t="s">
        <v>544</v>
      </c>
      <c r="W1" t="s">
        <v>364</v>
      </c>
      <c r="X1" t="s">
        <v>545</v>
      </c>
      <c r="Y1" t="s">
        <v>546</v>
      </c>
      <c r="Z1" t="s">
        <v>365</v>
      </c>
      <c r="AA1" t="s">
        <v>394</v>
      </c>
      <c r="AB1" t="s">
        <v>547</v>
      </c>
      <c r="AC1" t="s">
        <v>329</v>
      </c>
      <c r="AD1" t="s">
        <v>548</v>
      </c>
      <c r="AE1" t="s">
        <v>549</v>
      </c>
      <c r="AF1" t="s">
        <v>550</v>
      </c>
      <c r="AG1" t="s">
        <v>551</v>
      </c>
      <c r="AH1" t="s">
        <v>366</v>
      </c>
      <c r="AI1" t="s">
        <v>552</v>
      </c>
      <c r="AJ1" t="s">
        <v>353</v>
      </c>
      <c r="AK1" t="s">
        <v>456</v>
      </c>
      <c r="AL1" t="s">
        <v>553</v>
      </c>
      <c r="AM1" t="s">
        <v>554</v>
      </c>
      <c r="AN1" t="s">
        <v>555</v>
      </c>
      <c r="AO1" t="s">
        <v>556</v>
      </c>
      <c r="AP1" t="s">
        <v>557</v>
      </c>
      <c r="AQ1" t="s">
        <v>558</v>
      </c>
      <c r="AR1" t="s">
        <v>559</v>
      </c>
      <c r="AS1" t="s">
        <v>560</v>
      </c>
      <c r="AT1" t="s">
        <v>561</v>
      </c>
      <c r="AU1" t="s">
        <v>562</v>
      </c>
      <c r="AV1" t="s">
        <v>563</v>
      </c>
      <c r="AW1" t="s">
        <v>564</v>
      </c>
      <c r="AX1" t="s">
        <v>565</v>
      </c>
      <c r="AY1" t="s">
        <v>566</v>
      </c>
      <c r="AZ1" t="s">
        <v>567</v>
      </c>
      <c r="BA1" t="s">
        <v>462</v>
      </c>
      <c r="BB1" t="s">
        <v>568</v>
      </c>
      <c r="BC1" t="s">
        <v>569</v>
      </c>
      <c r="BD1" t="s">
        <v>297</v>
      </c>
      <c r="BE1" t="s">
        <v>570</v>
      </c>
      <c r="BF1" t="s">
        <v>571</v>
      </c>
      <c r="BG1" t="s">
        <v>572</v>
      </c>
      <c r="BH1" t="s">
        <v>573</v>
      </c>
      <c r="BI1" t="s">
        <v>574</v>
      </c>
      <c r="BJ1" t="s">
        <v>575</v>
      </c>
      <c r="BK1" t="s">
        <v>576</v>
      </c>
      <c r="BL1" t="s">
        <v>577</v>
      </c>
      <c r="BM1" t="s">
        <v>578</v>
      </c>
      <c r="BN1" t="s">
        <v>579</v>
      </c>
      <c r="BO1" t="s">
        <v>580</v>
      </c>
      <c r="BP1" t="s">
        <v>581</v>
      </c>
      <c r="BQ1" t="s">
        <v>582</v>
      </c>
      <c r="BR1" t="s">
        <v>583</v>
      </c>
      <c r="BS1" t="s">
        <v>269</v>
      </c>
      <c r="BT1" t="s">
        <v>421</v>
      </c>
      <c r="BU1" t="s">
        <v>584</v>
      </c>
      <c r="BV1" t="s">
        <v>585</v>
      </c>
      <c r="BW1" t="s">
        <v>837</v>
      </c>
      <c r="BX1" t="s">
        <v>313</v>
      </c>
      <c r="BY1" t="s">
        <v>355</v>
      </c>
      <c r="BZ1" t="s">
        <v>491</v>
      </c>
      <c r="CA1" t="s">
        <v>432</v>
      </c>
      <c r="CB1" t="s">
        <v>586</v>
      </c>
      <c r="CC1" t="s">
        <v>587</v>
      </c>
      <c r="CD1" t="s">
        <v>385</v>
      </c>
      <c r="CE1" t="s">
        <v>588</v>
      </c>
      <c r="CF1" t="s">
        <v>589</v>
      </c>
      <c r="CG1" t="s">
        <v>590</v>
      </c>
      <c r="CH1" t="s">
        <v>488</v>
      </c>
      <c r="CI1" t="s">
        <v>362</v>
      </c>
      <c r="CJ1" t="s">
        <v>591</v>
      </c>
      <c r="CK1" t="s">
        <v>592</v>
      </c>
      <c r="CL1" t="s">
        <v>593</v>
      </c>
      <c r="CM1" t="s">
        <v>594</v>
      </c>
      <c r="CN1" t="s">
        <v>595</v>
      </c>
      <c r="CO1" t="s">
        <v>596</v>
      </c>
      <c r="CP1" t="s">
        <v>597</v>
      </c>
      <c r="CQ1" t="s">
        <v>390</v>
      </c>
      <c r="CR1" t="s">
        <v>425</v>
      </c>
      <c r="CS1" t="s">
        <v>409</v>
      </c>
      <c r="CT1" t="s">
        <v>598</v>
      </c>
      <c r="CU1" t="s">
        <v>599</v>
      </c>
      <c r="CV1" t="s">
        <v>600</v>
      </c>
      <c r="CW1" t="s">
        <v>308</v>
      </c>
      <c r="CX1" t="s">
        <v>499</v>
      </c>
      <c r="CY1" t="s">
        <v>601</v>
      </c>
      <c r="CZ1" t="s">
        <v>602</v>
      </c>
      <c r="DA1" t="s">
        <v>603</v>
      </c>
      <c r="DB1" t="s">
        <v>604</v>
      </c>
      <c r="DC1" t="s">
        <v>605</v>
      </c>
      <c r="DD1" t="s">
        <v>606</v>
      </c>
      <c r="DE1" t="s">
        <v>607</v>
      </c>
      <c r="DF1" t="s">
        <v>608</v>
      </c>
      <c r="DG1" t="s">
        <v>609</v>
      </c>
      <c r="DH1" t="s">
        <v>321</v>
      </c>
      <c r="DI1" t="s">
        <v>610</v>
      </c>
      <c r="DJ1" t="s">
        <v>298</v>
      </c>
      <c r="DK1" t="s">
        <v>611</v>
      </c>
      <c r="DL1" t="s">
        <v>612</v>
      </c>
      <c r="DM1" t="s">
        <v>613</v>
      </c>
      <c r="DN1" t="s">
        <v>302</v>
      </c>
      <c r="DO1" t="s">
        <v>614</v>
      </c>
      <c r="DP1" t="s">
        <v>251</v>
      </c>
      <c r="DQ1" t="s">
        <v>356</v>
      </c>
      <c r="DR1" t="s">
        <v>457</v>
      </c>
      <c r="DS1" t="s">
        <v>433</v>
      </c>
      <c r="DT1" t="s">
        <v>479</v>
      </c>
      <c r="DU1" t="s">
        <v>392</v>
      </c>
      <c r="DV1" t="s">
        <v>426</v>
      </c>
      <c r="DW1" t="s">
        <v>417</v>
      </c>
      <c r="DX1" t="s">
        <v>615</v>
      </c>
      <c r="DY1" t="s">
        <v>348</v>
      </c>
      <c r="DZ1" t="s">
        <v>616</v>
      </c>
      <c r="EA1" t="s">
        <v>617</v>
      </c>
      <c r="EB1" t="s">
        <v>453</v>
      </c>
      <c r="EC1" t="s">
        <v>618</v>
      </c>
      <c r="ED1" t="s">
        <v>619</v>
      </c>
      <c r="EE1" t="s">
        <v>620</v>
      </c>
      <c r="EF1" t="s">
        <v>444</v>
      </c>
      <c r="EG1" t="s">
        <v>621</v>
      </c>
      <c r="EH1" t="s">
        <v>622</v>
      </c>
      <c r="EI1" t="s">
        <v>484</v>
      </c>
      <c r="EJ1" t="s">
        <v>623</v>
      </c>
      <c r="EK1" t="s">
        <v>624</v>
      </c>
      <c r="EL1" t="s">
        <v>399</v>
      </c>
      <c r="EM1" t="s">
        <v>400</v>
      </c>
      <c r="EN1" t="s">
        <v>357</v>
      </c>
      <c r="EO1" t="s">
        <v>625</v>
      </c>
      <c r="EP1" t="s">
        <v>626</v>
      </c>
      <c r="EQ1" t="s">
        <v>627</v>
      </c>
      <c r="ER1" t="s">
        <v>628</v>
      </c>
      <c r="ES1" t="s">
        <v>629</v>
      </c>
      <c r="ET1" t="s">
        <v>411</v>
      </c>
      <c r="EU1" t="s">
        <v>305</v>
      </c>
      <c r="EV1" t="s">
        <v>267</v>
      </c>
      <c r="EW1" t="s">
        <v>341</v>
      </c>
      <c r="EX1" t="s">
        <v>361</v>
      </c>
      <c r="EY1" t="s">
        <v>319</v>
      </c>
      <c r="EZ1" t="s">
        <v>630</v>
      </c>
      <c r="FA1" t="s">
        <v>631</v>
      </c>
      <c r="FB1" t="s">
        <v>632</v>
      </c>
      <c r="FC1" t="s">
        <v>633</v>
      </c>
      <c r="FD1" t="s">
        <v>413</v>
      </c>
      <c r="FE1" t="s">
        <v>243</v>
      </c>
      <c r="FF1" t="s">
        <v>634</v>
      </c>
      <c r="FG1" t="s">
        <v>635</v>
      </c>
      <c r="FH1" t="s">
        <v>636</v>
      </c>
      <c r="FI1" t="s">
        <v>637</v>
      </c>
      <c r="FJ1" t="s">
        <v>638</v>
      </c>
      <c r="FK1" t="s">
        <v>371</v>
      </c>
      <c r="FL1" t="s">
        <v>475</v>
      </c>
      <c r="FM1" t="s">
        <v>401</v>
      </c>
      <c r="FN1" t="s">
        <v>402</v>
      </c>
      <c r="FO1" t="s">
        <v>639</v>
      </c>
      <c r="FP1" t="s">
        <v>640</v>
      </c>
      <c r="FQ1" t="s">
        <v>641</v>
      </c>
      <c r="FR1" t="s">
        <v>642</v>
      </c>
      <c r="FS1" t="s">
        <v>310</v>
      </c>
      <c r="FT1" t="s">
        <v>643</v>
      </c>
      <c r="FU1" t="s">
        <v>644</v>
      </c>
      <c r="FV1" t="s">
        <v>645</v>
      </c>
      <c r="FW1" t="s">
        <v>646</v>
      </c>
      <c r="FX1" t="s">
        <v>647</v>
      </c>
      <c r="FY1" t="s">
        <v>347</v>
      </c>
      <c r="FZ1" t="s">
        <v>648</v>
      </c>
      <c r="GA1" t="s">
        <v>649</v>
      </c>
      <c r="GB1" t="s">
        <v>650</v>
      </c>
      <c r="GC1" t="s">
        <v>651</v>
      </c>
      <c r="GD1" t="s">
        <v>652</v>
      </c>
      <c r="GE1" t="s">
        <v>653</v>
      </c>
      <c r="GF1" t="s">
        <v>493</v>
      </c>
      <c r="GG1" t="s">
        <v>419</v>
      </c>
      <c r="GH1" t="s">
        <v>654</v>
      </c>
      <c r="GI1" t="s">
        <v>655</v>
      </c>
      <c r="GJ1" t="s">
        <v>656</v>
      </c>
      <c r="GK1" t="s">
        <v>657</v>
      </c>
      <c r="GL1" t="s">
        <v>658</v>
      </c>
      <c r="GM1" t="s">
        <v>468</v>
      </c>
      <c r="GN1" t="s">
        <v>659</v>
      </c>
      <c r="GO1" t="s">
        <v>660</v>
      </c>
      <c r="GP1" t="s">
        <v>288</v>
      </c>
      <c r="GQ1" t="s">
        <v>661</v>
      </c>
      <c r="GR1" t="s">
        <v>662</v>
      </c>
      <c r="GS1" t="s">
        <v>663</v>
      </c>
      <c r="GT1" t="s">
        <v>279</v>
      </c>
      <c r="GU1" t="s">
        <v>460</v>
      </c>
      <c r="GV1" t="s">
        <v>664</v>
      </c>
      <c r="GW1" t="s">
        <v>665</v>
      </c>
      <c r="GX1" t="s">
        <v>666</v>
      </c>
      <c r="GY1" t="s">
        <v>667</v>
      </c>
      <c r="GZ1" t="s">
        <v>668</v>
      </c>
      <c r="HA1" t="s">
        <v>669</v>
      </c>
      <c r="HB1" t="s">
        <v>670</v>
      </c>
      <c r="HC1" t="s">
        <v>477</v>
      </c>
      <c r="HD1" t="s">
        <v>381</v>
      </c>
      <c r="HE1" t="s">
        <v>671</v>
      </c>
      <c r="HF1" t="s">
        <v>672</v>
      </c>
      <c r="HG1" t="s">
        <v>673</v>
      </c>
      <c r="HH1" t="s">
        <v>674</v>
      </c>
      <c r="HI1" t="s">
        <v>337</v>
      </c>
      <c r="HJ1" t="s">
        <v>675</v>
      </c>
      <c r="HK1" t="s">
        <v>276</v>
      </c>
      <c r="HL1" t="s">
        <v>306</v>
      </c>
      <c r="HM1" t="s">
        <v>676</v>
      </c>
      <c r="HN1" t="s">
        <v>436</v>
      </c>
      <c r="HO1" t="s">
        <v>529</v>
      </c>
    </row>
    <row r="2" spans="1:223" x14ac:dyDescent="0.25">
      <c r="A2" t="s">
        <v>826</v>
      </c>
      <c r="B2">
        <v>4.0359270480621696E-3</v>
      </c>
      <c r="C2">
        <v>4.0527504205009404E-3</v>
      </c>
      <c r="D2">
        <v>4.4233613552237304E-3</v>
      </c>
      <c r="E2">
        <v>1.75973724140846E-2</v>
      </c>
      <c r="F2">
        <v>4.4213498220926602E-3</v>
      </c>
      <c r="G2">
        <v>4.1943693955054998E-3</v>
      </c>
      <c r="H2">
        <v>4.3775543713560298E-3</v>
      </c>
      <c r="I2">
        <v>4.09198159039636E-3</v>
      </c>
      <c r="J2">
        <v>4.3913948774985398E-3</v>
      </c>
      <c r="K2">
        <v>8.3419547479894902E-3</v>
      </c>
      <c r="L2">
        <v>1.7057102208389002E-2</v>
      </c>
      <c r="M2">
        <v>1.19834202039216E-2</v>
      </c>
      <c r="N2">
        <v>4.5263260050194404E-3</v>
      </c>
      <c r="O2">
        <v>1.38761392846552E-2</v>
      </c>
      <c r="P2">
        <v>4.14784482029938E-3</v>
      </c>
      <c r="Q2">
        <v>4.4113195366523401E-3</v>
      </c>
      <c r="R2">
        <v>4.3462441925711899E-3</v>
      </c>
      <c r="S2">
        <v>4.3346180377983696E-3</v>
      </c>
      <c r="T2">
        <v>1.37388811946987E-2</v>
      </c>
      <c r="U2">
        <v>4.3153787211636704E-3</v>
      </c>
      <c r="V2">
        <v>3.02613774172843E-2</v>
      </c>
      <c r="W2">
        <v>4.2774079449105799E-3</v>
      </c>
      <c r="X2">
        <v>4.38347531955895E-3</v>
      </c>
      <c r="Y2">
        <v>2.1548200928151101E-2</v>
      </c>
      <c r="Z2">
        <v>4.1674017397264297E-3</v>
      </c>
      <c r="AA2">
        <v>4.3192129092766603E-3</v>
      </c>
      <c r="AB2">
        <v>4.5137178545876303E-3</v>
      </c>
      <c r="AC2">
        <v>4.0937045300133701E-3</v>
      </c>
      <c r="AD2">
        <v>4.0476887005752504E-3</v>
      </c>
      <c r="AE2">
        <v>4.13901586155034E-3</v>
      </c>
      <c r="AF2">
        <v>4.3814998912941701E-3</v>
      </c>
      <c r="AG2">
        <v>2.0104524935446101E-2</v>
      </c>
      <c r="AH2">
        <v>4.1691887902151597E-3</v>
      </c>
      <c r="AI2">
        <v>4.1979914761579203E-3</v>
      </c>
      <c r="AJ2">
        <v>4.15493515332554E-3</v>
      </c>
      <c r="AK2">
        <v>8.28508586176545E-3</v>
      </c>
      <c r="AL2">
        <v>4.0765401504326004E-3</v>
      </c>
      <c r="AM2">
        <v>4.1267182762231604E-3</v>
      </c>
      <c r="AN2">
        <v>1.59976112855315E-2</v>
      </c>
      <c r="AO2">
        <v>4.2143685560389098E-3</v>
      </c>
      <c r="AP2">
        <v>4.1023410374606602E-3</v>
      </c>
      <c r="AQ2">
        <v>4.0663104386372897E-3</v>
      </c>
      <c r="AR2">
        <v>4.1144935500557599E-3</v>
      </c>
      <c r="AS2">
        <v>8.2220281258196699E-3</v>
      </c>
      <c r="AT2">
        <v>8.0920085383119102E-3</v>
      </c>
      <c r="AU2">
        <v>1.61571221583411E-2</v>
      </c>
      <c r="AV2">
        <v>4.1058058525260798E-3</v>
      </c>
      <c r="AW2">
        <v>3.8658243573684902E-3</v>
      </c>
      <c r="AX2">
        <v>8.7080593450799392E-3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0</v>
      </c>
      <c r="DL2">
        <v>0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0</v>
      </c>
      <c r="DU2">
        <v>0</v>
      </c>
      <c r="DV2">
        <v>0</v>
      </c>
      <c r="DW2">
        <v>0</v>
      </c>
      <c r="DX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0</v>
      </c>
      <c r="EI2">
        <v>0</v>
      </c>
      <c r="EJ2">
        <v>0</v>
      </c>
      <c r="EK2">
        <v>0</v>
      </c>
      <c r="EL2">
        <v>0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0</v>
      </c>
      <c r="GA2">
        <v>0</v>
      </c>
      <c r="GB2">
        <v>0</v>
      </c>
      <c r="GC2">
        <v>0</v>
      </c>
      <c r="GD2">
        <v>0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0</v>
      </c>
      <c r="HD2">
        <v>0</v>
      </c>
      <c r="HE2">
        <v>0</v>
      </c>
      <c r="HF2">
        <v>0</v>
      </c>
      <c r="HG2">
        <v>0</v>
      </c>
      <c r="HH2">
        <v>0</v>
      </c>
      <c r="HI2">
        <v>0</v>
      </c>
      <c r="HJ2">
        <v>0</v>
      </c>
      <c r="HK2">
        <v>0</v>
      </c>
      <c r="HL2">
        <v>0</v>
      </c>
      <c r="HM2">
        <v>0</v>
      </c>
      <c r="HN2">
        <v>0</v>
      </c>
      <c r="HO2">
        <f>SUM(B2:HN2)</f>
        <v>0.36355895123354498</v>
      </c>
    </row>
    <row r="3" spans="1:223" x14ac:dyDescent="0.25">
      <c r="A3" t="s">
        <v>828</v>
      </c>
      <c r="B3">
        <v>0</v>
      </c>
      <c r="C3">
        <v>0</v>
      </c>
      <c r="D3">
        <v>1.29583314289386E-2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4.1640953919308398E-3</v>
      </c>
      <c r="M3">
        <v>0</v>
      </c>
      <c r="N3">
        <v>0</v>
      </c>
      <c r="O3">
        <v>0</v>
      </c>
      <c r="P3">
        <v>0</v>
      </c>
      <c r="Q3">
        <v>8.7786754448472594E-3</v>
      </c>
      <c r="R3">
        <v>0</v>
      </c>
      <c r="S3">
        <v>4.2327853292921597E-3</v>
      </c>
      <c r="T3">
        <v>0</v>
      </c>
      <c r="U3">
        <v>0</v>
      </c>
      <c r="V3">
        <v>8.4429857657646202E-3</v>
      </c>
      <c r="W3">
        <v>4.1769192668729901E-3</v>
      </c>
      <c r="X3">
        <v>4.2804948122643401E-3</v>
      </c>
      <c r="Y3">
        <v>8.4167885581580802E-3</v>
      </c>
      <c r="Z3">
        <v>0</v>
      </c>
      <c r="AA3">
        <v>4.2177421117735696E-3</v>
      </c>
      <c r="AB3">
        <v>4.4076775736315299E-3</v>
      </c>
      <c r="AC3">
        <v>0</v>
      </c>
      <c r="AD3">
        <v>0</v>
      </c>
      <c r="AE3">
        <v>0</v>
      </c>
      <c r="AF3">
        <v>0</v>
      </c>
      <c r="AG3">
        <v>1.9632211525232299E-2</v>
      </c>
      <c r="AH3">
        <v>8.6310340850930204E-3</v>
      </c>
      <c r="AI3">
        <v>0</v>
      </c>
      <c r="AJ3">
        <v>0</v>
      </c>
      <c r="AK3">
        <v>0</v>
      </c>
      <c r="AL3">
        <v>0</v>
      </c>
      <c r="AM3">
        <v>4.3233777293271002E-3</v>
      </c>
      <c r="AN3">
        <v>2.7338117011606801E-2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1.5777544650772399E-2</v>
      </c>
      <c r="AV3">
        <v>0</v>
      </c>
      <c r="AW3">
        <v>0</v>
      </c>
      <c r="AX3">
        <v>0</v>
      </c>
      <c r="AY3">
        <v>4.3273188211496397E-3</v>
      </c>
      <c r="AZ3">
        <v>1.18974154055167E-2</v>
      </c>
      <c r="BA3">
        <v>4.2882283168935503E-3</v>
      </c>
      <c r="BB3">
        <v>4.2708670686470197E-3</v>
      </c>
      <c r="BC3">
        <v>4.2843580747302899E-3</v>
      </c>
      <c r="BD3">
        <v>4.3037794621950702E-3</v>
      </c>
      <c r="BE3">
        <v>4.3651206867137103E-3</v>
      </c>
      <c r="BF3">
        <v>1.3119489857580401E-2</v>
      </c>
      <c r="BG3">
        <v>4.3155170425465102E-3</v>
      </c>
      <c r="BH3">
        <v>8.6310340850930204E-3</v>
      </c>
      <c r="BI3">
        <v>4.3352225998184099E-3</v>
      </c>
      <c r="BJ3">
        <v>4.1296813804272796E-3</v>
      </c>
      <c r="BK3">
        <v>4.1953767095016898E-3</v>
      </c>
      <c r="BL3">
        <v>4.0729890577444498E-3</v>
      </c>
      <c r="BM3">
        <v>8.7262293139727196E-3</v>
      </c>
      <c r="BN3">
        <v>1.2911338386585199E-2</v>
      </c>
      <c r="BO3">
        <v>4.1935236279162201E-3</v>
      </c>
      <c r="BP3">
        <v>4.39746989050594E-3</v>
      </c>
      <c r="BQ3">
        <v>4.3155170425465102E-3</v>
      </c>
      <c r="BR3">
        <v>1.73964956364678E-2</v>
      </c>
      <c r="BS3">
        <v>4.2441383520797097E-3</v>
      </c>
      <c r="BT3">
        <v>8.2129217072684398E-3</v>
      </c>
      <c r="BU3">
        <v>4.2158692245125697E-3</v>
      </c>
      <c r="BV3">
        <v>3.6699410489378901E-3</v>
      </c>
      <c r="BW3">
        <v>4.3135563351214502E-3</v>
      </c>
      <c r="BX3">
        <v>4.30182940353526E-3</v>
      </c>
      <c r="BY3">
        <v>4.2766385106316699E-3</v>
      </c>
      <c r="BZ3">
        <v>4.2689467147492399E-3</v>
      </c>
      <c r="CA3">
        <v>3.9908102116865598E-3</v>
      </c>
      <c r="CB3">
        <v>4.1953767095016898E-3</v>
      </c>
      <c r="CC3">
        <v>4.2479362387482398E-3</v>
      </c>
      <c r="CD3">
        <v>8.6192805207465396E-3</v>
      </c>
      <c r="CE3">
        <v>4.3037794621950702E-3</v>
      </c>
      <c r="CF3">
        <v>4.3711498589329304E-3</v>
      </c>
      <c r="CG3">
        <v>1.3174103830160501E-2</v>
      </c>
      <c r="CH3">
        <v>4.3431553035692197E-3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f t="shared" ref="HO3:HO45" si="0">SUM(B3:HN3)</f>
        <v>0.3570051865844347</v>
      </c>
    </row>
    <row r="4" spans="1:223" x14ac:dyDescent="0.25">
      <c r="A4" t="s">
        <v>829</v>
      </c>
      <c r="B4">
        <v>0</v>
      </c>
      <c r="C4">
        <v>0</v>
      </c>
      <c r="D4">
        <v>0</v>
      </c>
      <c r="E4">
        <v>0</v>
      </c>
      <c r="F4">
        <v>7.0882101360036903E-3</v>
      </c>
      <c r="G4">
        <v>1.34486402839276E-2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6.9491636598627299E-3</v>
      </c>
      <c r="T4">
        <v>7.3419567070523396E-3</v>
      </c>
      <c r="U4">
        <v>0</v>
      </c>
      <c r="V4">
        <v>0</v>
      </c>
      <c r="W4">
        <v>0</v>
      </c>
      <c r="X4">
        <v>0</v>
      </c>
      <c r="Y4">
        <v>4.1454718322000303E-2</v>
      </c>
      <c r="Z4">
        <v>0</v>
      </c>
      <c r="AA4">
        <v>0</v>
      </c>
      <c r="AB4">
        <v>7.2362925204605896E-3</v>
      </c>
      <c r="AC4">
        <v>0</v>
      </c>
      <c r="AD4">
        <v>0</v>
      </c>
      <c r="AE4">
        <v>0</v>
      </c>
      <c r="AF4">
        <v>0</v>
      </c>
      <c r="AG4">
        <v>0</v>
      </c>
      <c r="AH4">
        <v>2.6735804612473602E-2</v>
      </c>
      <c r="AI4">
        <v>0</v>
      </c>
      <c r="AJ4">
        <v>6.6611000380649996E-3</v>
      </c>
      <c r="AK4">
        <v>0</v>
      </c>
      <c r="AL4">
        <v>0</v>
      </c>
      <c r="AM4">
        <v>0</v>
      </c>
      <c r="AN4">
        <v>6.4117540473353002E-3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1.31646740617163E-2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2.7550992645288801E-2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6.9678024537649097E-3</v>
      </c>
      <c r="BT4">
        <v>6.7417707997716797E-3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1.41314361641633E-2</v>
      </c>
      <c r="CF4">
        <v>0</v>
      </c>
      <c r="CG4">
        <v>0</v>
      </c>
      <c r="CH4">
        <v>0</v>
      </c>
      <c r="CI4">
        <v>6.8999442625374604E-3</v>
      </c>
      <c r="CJ4">
        <v>1.3648838957156E-2</v>
      </c>
      <c r="CK4">
        <v>1.37330168185657E-2</v>
      </c>
      <c r="CL4">
        <v>1.37330168185657E-2</v>
      </c>
      <c r="CM4">
        <v>6.77989303569905E-3</v>
      </c>
      <c r="CN4">
        <v>7.0243236093159604E-3</v>
      </c>
      <c r="CO4">
        <v>7.3732138548117804E-3</v>
      </c>
      <c r="CP4">
        <v>6.9367930970503401E-3</v>
      </c>
      <c r="CQ4">
        <v>1.4080374064202501E-2</v>
      </c>
      <c r="CR4">
        <v>6.7769452561183101E-3</v>
      </c>
      <c r="CS4">
        <v>2.0745750784035601E-2</v>
      </c>
      <c r="CT4">
        <v>7.1173397666995904E-3</v>
      </c>
      <c r="CU4">
        <v>6.7917098427329502E-3</v>
      </c>
      <c r="CV4">
        <v>7.1271029213864296E-3</v>
      </c>
      <c r="CW4">
        <v>6.8154674635208202E-3</v>
      </c>
      <c r="CX4">
        <v>7.3143942229338902E-3</v>
      </c>
      <c r="CY4">
        <v>6.69831288743967E-3</v>
      </c>
      <c r="CZ4">
        <v>1.35597860713981E-2</v>
      </c>
      <c r="DA4">
        <v>5.99729668683036E-3</v>
      </c>
      <c r="DB4">
        <v>6.6582546301034197E-3</v>
      </c>
      <c r="DC4">
        <v>5.9880807103619297E-3</v>
      </c>
      <c r="DD4">
        <v>6.7917098427329502E-3</v>
      </c>
      <c r="DE4">
        <v>6.9213916914174596E-3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f t="shared" si="0"/>
        <v>0.39739727374750222</v>
      </c>
    </row>
    <row r="5" spans="1:223" x14ac:dyDescent="0.25">
      <c r="A5" t="s">
        <v>830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8.6136623021135193E-3</v>
      </c>
      <c r="K5">
        <v>0</v>
      </c>
      <c r="L5">
        <v>0</v>
      </c>
      <c r="M5">
        <v>0</v>
      </c>
      <c r="N5">
        <v>0</v>
      </c>
      <c r="O5">
        <v>0</v>
      </c>
      <c r="P5">
        <v>1.6271884246484101E-2</v>
      </c>
      <c r="Q5">
        <v>0</v>
      </c>
      <c r="R5">
        <v>0</v>
      </c>
      <c r="S5">
        <v>0</v>
      </c>
      <c r="T5">
        <v>0</v>
      </c>
      <c r="U5">
        <v>0</v>
      </c>
      <c r="V5">
        <v>8.4796124219116593E-3</v>
      </c>
      <c r="W5">
        <v>0</v>
      </c>
      <c r="X5">
        <v>0</v>
      </c>
      <c r="Y5">
        <v>2.5359904703297E-2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8.3024154709966606E-3</v>
      </c>
      <c r="AG5">
        <v>0</v>
      </c>
      <c r="AH5">
        <v>8.1778080346823906E-3</v>
      </c>
      <c r="AI5">
        <v>0</v>
      </c>
      <c r="AJ5">
        <v>0</v>
      </c>
      <c r="AK5">
        <v>0</v>
      </c>
      <c r="AL5">
        <v>7.9960789672449996E-3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8.6448995180776703E-3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3.3708613940573298E-2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1.6497100637438901E-2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8.8330932546916794E-3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8.2915862334257892E-3</v>
      </c>
      <c r="CS5">
        <v>0</v>
      </c>
      <c r="CT5">
        <v>4.3540293006573798E-2</v>
      </c>
      <c r="CU5">
        <v>0</v>
      </c>
      <c r="CV5">
        <v>0</v>
      </c>
      <c r="CW5">
        <v>0</v>
      </c>
      <c r="CX5">
        <v>1.7898309091393099E-2</v>
      </c>
      <c r="CY5">
        <v>0</v>
      </c>
      <c r="CZ5">
        <v>0</v>
      </c>
      <c r="DA5">
        <v>7.33768693223522E-3</v>
      </c>
      <c r="DB5">
        <v>0</v>
      </c>
      <c r="DC5">
        <v>7.3264111935763803E-3</v>
      </c>
      <c r="DD5">
        <v>0</v>
      </c>
      <c r="DE5">
        <v>8.4683163130014807E-3</v>
      </c>
      <c r="DF5">
        <v>8.5826500165973596E-3</v>
      </c>
      <c r="DG5">
        <v>8.8126840743434996E-3</v>
      </c>
      <c r="DH5">
        <v>1.7352728241018502E-2</v>
      </c>
      <c r="DI5">
        <v>8.7439928183765808E-3</v>
      </c>
      <c r="DJ5">
        <v>8.8371864397031197E-3</v>
      </c>
      <c r="DK5">
        <v>8.3423658516532505E-3</v>
      </c>
      <c r="DL5">
        <v>8.8167583619414396E-3</v>
      </c>
      <c r="DM5">
        <v>8.4909387074262408E-3</v>
      </c>
      <c r="DN5">
        <v>8.5556968761235207E-3</v>
      </c>
      <c r="DO5">
        <v>7.8447751282926092E-3</v>
      </c>
      <c r="DP5">
        <v>8.7399854889456102E-3</v>
      </c>
      <c r="DQ5">
        <v>1.63978059646426E-2</v>
      </c>
      <c r="DR5">
        <v>8.6488201074282692E-3</v>
      </c>
      <c r="DS5">
        <v>1.6692033555255399E-2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0</v>
      </c>
      <c r="HD5">
        <v>0</v>
      </c>
      <c r="HE5">
        <v>0</v>
      </c>
      <c r="HF5">
        <v>0</v>
      </c>
      <c r="HG5">
        <v>0</v>
      </c>
      <c r="HH5">
        <v>0</v>
      </c>
      <c r="HI5">
        <v>0</v>
      </c>
      <c r="HJ5">
        <v>0</v>
      </c>
      <c r="HK5">
        <v>0</v>
      </c>
      <c r="HL5">
        <v>0</v>
      </c>
      <c r="HM5">
        <v>0</v>
      </c>
      <c r="HN5">
        <v>0</v>
      </c>
      <c r="HO5">
        <f t="shared" si="0"/>
        <v>0.38860609789946565</v>
      </c>
    </row>
    <row r="6" spans="1:223" x14ac:dyDescent="0.25">
      <c r="A6" t="s">
        <v>832</v>
      </c>
      <c r="B6">
        <v>6.26145448592943E-3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6.3484191315673396E-3</v>
      </c>
      <c r="J6">
        <v>0</v>
      </c>
      <c r="K6">
        <v>1.29419509709172E-2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6.7069114524695404E-3</v>
      </c>
      <c r="W6">
        <v>0</v>
      </c>
      <c r="X6">
        <v>0</v>
      </c>
      <c r="Y6">
        <v>6.6861010002677301E-3</v>
      </c>
      <c r="Z6">
        <v>0</v>
      </c>
      <c r="AA6">
        <v>0</v>
      </c>
      <c r="AB6">
        <v>0</v>
      </c>
      <c r="AC6">
        <v>0</v>
      </c>
      <c r="AD6">
        <v>6.2797018553721901E-3</v>
      </c>
      <c r="AE6">
        <v>0</v>
      </c>
      <c r="AF6">
        <v>0</v>
      </c>
      <c r="AG6">
        <v>0</v>
      </c>
      <c r="AH6">
        <v>6.4682006246157796E-3</v>
      </c>
      <c r="AI6">
        <v>1.9538657845341999E-2</v>
      </c>
      <c r="AJ6">
        <v>0</v>
      </c>
      <c r="AK6">
        <v>0</v>
      </c>
      <c r="AL6">
        <v>6.3244628329576598E-3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6.8129376046088498E-3</v>
      </c>
      <c r="BB6">
        <v>0</v>
      </c>
      <c r="BC6">
        <v>0</v>
      </c>
      <c r="BD6">
        <v>6.8376445406183196E-3</v>
      </c>
      <c r="BE6">
        <v>0</v>
      </c>
      <c r="BF6">
        <v>0</v>
      </c>
      <c r="BG6">
        <v>6.8562926620927304E-3</v>
      </c>
      <c r="BH6">
        <v>6.8562926620927304E-3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6.8345463781622103E-3</v>
      </c>
      <c r="BY6">
        <v>6.7731674255069596E-3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6.4820987780850898E-3</v>
      </c>
      <c r="CZ6">
        <v>1.9683136828974299E-2</v>
      </c>
      <c r="DA6">
        <v>0</v>
      </c>
      <c r="DB6">
        <v>0</v>
      </c>
      <c r="DC6">
        <v>0</v>
      </c>
      <c r="DD6">
        <v>0</v>
      </c>
      <c r="DE6">
        <v>6.6979768457389004E-3</v>
      </c>
      <c r="DF6">
        <v>0</v>
      </c>
      <c r="DG6">
        <v>0</v>
      </c>
      <c r="DH6">
        <v>0</v>
      </c>
      <c r="DI6">
        <v>0</v>
      </c>
      <c r="DJ6">
        <v>0</v>
      </c>
      <c r="DK6">
        <v>6.5983568926526702E-3</v>
      </c>
      <c r="DL6">
        <v>0</v>
      </c>
      <c r="DM6">
        <v>0</v>
      </c>
      <c r="DN6">
        <v>6.7670901106343696E-3</v>
      </c>
      <c r="DO6">
        <v>0</v>
      </c>
      <c r="DP6">
        <v>1.3825704726493099E-2</v>
      </c>
      <c r="DQ6">
        <v>1.3503888859985699E-2</v>
      </c>
      <c r="DR6">
        <v>0</v>
      </c>
      <c r="DS6">
        <v>0</v>
      </c>
      <c r="DT6">
        <v>6.2175778469101403E-3</v>
      </c>
      <c r="DU6">
        <v>1.38130438247289E-2</v>
      </c>
      <c r="DV6">
        <v>6.7884085763294296E-3</v>
      </c>
      <c r="DW6">
        <v>1.3485779040325401E-2</v>
      </c>
      <c r="DX6">
        <v>6.7428895201627204E-3</v>
      </c>
      <c r="DY6">
        <v>6.4104733772222698E-3</v>
      </c>
      <c r="DZ6">
        <v>6.7853548612703601E-3</v>
      </c>
      <c r="EA6">
        <v>6.2458980772687397E-3</v>
      </c>
      <c r="EB6">
        <v>6.6950039310270798E-3</v>
      </c>
      <c r="EC6">
        <v>6.8469559040417703E-3</v>
      </c>
      <c r="ED6">
        <v>3.2382661778883701E-2</v>
      </c>
      <c r="EE6">
        <v>6.5496499594459396E-3</v>
      </c>
      <c r="EF6">
        <v>1.35463348510139E-2</v>
      </c>
      <c r="EG6">
        <v>1.3479753223059899E-2</v>
      </c>
      <c r="EH6">
        <v>6.4876747770339803E-3</v>
      </c>
      <c r="EI6">
        <v>1.42434786181341E-2</v>
      </c>
      <c r="EJ6">
        <v>6.8252687133954796E-3</v>
      </c>
      <c r="EK6">
        <v>6.8656549188001901E-3</v>
      </c>
      <c r="EL6">
        <v>2.0814871927236401E-2</v>
      </c>
      <c r="EM6">
        <v>6.5696184044442604E-3</v>
      </c>
      <c r="EN6">
        <v>6.9223698286388297E-3</v>
      </c>
      <c r="EO6">
        <v>6.7549681399928403E-3</v>
      </c>
      <c r="EP6">
        <v>6.2022384278799404E-3</v>
      </c>
      <c r="EQ6">
        <v>6.3059547895501699E-3</v>
      </c>
      <c r="ER6">
        <v>6.1341373959349398E-3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0</v>
      </c>
      <c r="HJ6">
        <v>0</v>
      </c>
      <c r="HK6">
        <v>0</v>
      </c>
      <c r="HL6">
        <v>0</v>
      </c>
      <c r="HM6">
        <v>0</v>
      </c>
      <c r="HN6">
        <v>0</v>
      </c>
      <c r="HO6">
        <f t="shared" si="0"/>
        <v>0.43220101522781618</v>
      </c>
    </row>
    <row r="7" spans="1:223" x14ac:dyDescent="0.25">
      <c r="A7" t="s">
        <v>833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1.7563907241695698E-2</v>
      </c>
      <c r="U7">
        <v>0</v>
      </c>
      <c r="V7">
        <v>1.6579891095651399E-2</v>
      </c>
      <c r="W7">
        <v>0</v>
      </c>
      <c r="X7">
        <v>0</v>
      </c>
      <c r="Y7">
        <v>0.13222757118482301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3.3608089296187499E-2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1.71755758056748E-2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1.6895412358006401E-2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1.7057719613046699E-2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8.5132819803927007E-2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4.6282385280248299E-2</v>
      </c>
      <c r="ET7">
        <v>3.3174532984092502E-2</v>
      </c>
      <c r="EU7">
        <v>3.1911146832794203E-2</v>
      </c>
      <c r="EV7">
        <v>3.35325315414748E-2</v>
      </c>
      <c r="EW7">
        <v>1.8171625279785601E-2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0</v>
      </c>
      <c r="HJ7">
        <v>0</v>
      </c>
      <c r="HK7">
        <v>0</v>
      </c>
      <c r="HL7">
        <v>0</v>
      </c>
      <c r="HM7">
        <v>0</v>
      </c>
      <c r="HN7">
        <v>0</v>
      </c>
      <c r="HO7">
        <f t="shared" si="0"/>
        <v>0.49931320831740794</v>
      </c>
    </row>
    <row r="8" spans="1:223" x14ac:dyDescent="0.25">
      <c r="A8" t="s">
        <v>834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7.6168130545442901E-3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5.3837633407696497E-2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7.8193330952013897E-3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7.1374332119505902E-3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7.9264961801059405E-3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7.7218959226755196E-3</v>
      </c>
      <c r="BP8">
        <v>8.0366373961333493E-3</v>
      </c>
      <c r="BQ8">
        <v>0</v>
      </c>
      <c r="BR8">
        <v>1.5896564487633401E-2</v>
      </c>
      <c r="BS8">
        <v>0</v>
      </c>
      <c r="BT8">
        <v>7.5048010978598203E-3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7.9373742626952792E-3</v>
      </c>
      <c r="CI8">
        <v>7.6808765552243896E-3</v>
      </c>
      <c r="CJ8">
        <v>0</v>
      </c>
      <c r="CK8">
        <v>0</v>
      </c>
      <c r="CL8">
        <v>0</v>
      </c>
      <c r="CM8">
        <v>7.5472379896702503E-3</v>
      </c>
      <c r="CN8">
        <v>0</v>
      </c>
      <c r="CO8">
        <v>0</v>
      </c>
      <c r="CP8">
        <v>0</v>
      </c>
      <c r="CQ8">
        <v>7.8369919323630997E-3</v>
      </c>
      <c r="CR8">
        <v>0</v>
      </c>
      <c r="CS8">
        <v>0</v>
      </c>
      <c r="CT8">
        <v>0</v>
      </c>
      <c r="CU8">
        <v>7.5603922171032199E-3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2.3114254180619801E-2</v>
      </c>
      <c r="DF8">
        <v>0</v>
      </c>
      <c r="DG8">
        <v>0</v>
      </c>
      <c r="DH8">
        <v>0</v>
      </c>
      <c r="DI8">
        <v>8.0217753759833105E-3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7.8087759398073296E-3</v>
      </c>
      <c r="DW8">
        <v>0</v>
      </c>
      <c r="DX8">
        <v>0</v>
      </c>
      <c r="DY8">
        <v>2.2122099623780599E-2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1.55058982468739E-2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7.9628729409141306E-3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2.2273556018295101E-2</v>
      </c>
      <c r="EV8">
        <v>0</v>
      </c>
      <c r="EW8">
        <v>0</v>
      </c>
      <c r="EX8">
        <v>7.7529491234369502E-3</v>
      </c>
      <c r="EY8">
        <v>7.7356665796932201E-3</v>
      </c>
      <c r="EZ8">
        <v>8.0254857253708994E-3</v>
      </c>
      <c r="FA8">
        <v>7.9228767754574905E-3</v>
      </c>
      <c r="FB8">
        <v>7.7912438878544703E-3</v>
      </c>
      <c r="FC8">
        <v>7.4886060156460496E-3</v>
      </c>
      <c r="FD8">
        <v>8.0329167306721697E-3</v>
      </c>
      <c r="FE8">
        <v>7.6740823256310903E-3</v>
      </c>
      <c r="FF8">
        <v>7.7253339885360204E-3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0</v>
      </c>
      <c r="GR8">
        <v>0</v>
      </c>
      <c r="GS8">
        <v>0</v>
      </c>
      <c r="GT8">
        <v>0</v>
      </c>
      <c r="GU8">
        <v>0</v>
      </c>
      <c r="GV8">
        <v>0</v>
      </c>
      <c r="GW8">
        <v>0</v>
      </c>
      <c r="GX8">
        <v>0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0</v>
      </c>
      <c r="HJ8">
        <v>0</v>
      </c>
      <c r="HK8">
        <v>0</v>
      </c>
      <c r="HL8">
        <v>0</v>
      </c>
      <c r="HM8">
        <v>0</v>
      </c>
      <c r="HN8">
        <v>0</v>
      </c>
      <c r="HO8">
        <f t="shared" si="0"/>
        <v>0.33901887428942956</v>
      </c>
    </row>
    <row r="9" spans="1:223" x14ac:dyDescent="0.25">
      <c r="A9" t="s">
        <v>835</v>
      </c>
      <c r="B9">
        <v>0</v>
      </c>
      <c r="C9">
        <v>0</v>
      </c>
      <c r="D9">
        <v>0</v>
      </c>
      <c r="E9">
        <v>0</v>
      </c>
      <c r="F9">
        <v>0</v>
      </c>
      <c r="G9">
        <v>1.17587733817337E-2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6.34470127999505E-3</v>
      </c>
      <c r="O9">
        <v>0</v>
      </c>
      <c r="P9">
        <v>0</v>
      </c>
      <c r="Q9">
        <v>0</v>
      </c>
      <c r="R9">
        <v>5.9826243851753202E-3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6.0409655804208196E-3</v>
      </c>
      <c r="Z9">
        <v>0</v>
      </c>
      <c r="AA9">
        <v>0</v>
      </c>
      <c r="AB9">
        <v>1.26540560347534E-2</v>
      </c>
      <c r="AC9">
        <v>0</v>
      </c>
      <c r="AD9">
        <v>0</v>
      </c>
      <c r="AE9">
        <v>5.8017958064833404E-3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1.1428443060318099E-2</v>
      </c>
      <c r="AM9">
        <v>5.7845578732722298E-3</v>
      </c>
      <c r="AN9">
        <v>0</v>
      </c>
      <c r="AO9">
        <v>0</v>
      </c>
      <c r="AP9">
        <v>0</v>
      </c>
      <c r="AQ9">
        <v>5.6998822038600502E-3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1.8066838289124199E-2</v>
      </c>
      <c r="BL9">
        <v>0</v>
      </c>
      <c r="BM9">
        <v>0</v>
      </c>
      <c r="BN9">
        <v>0</v>
      </c>
      <c r="BO9">
        <v>6.0651617042409298E-3</v>
      </c>
      <c r="BP9">
        <v>0</v>
      </c>
      <c r="BQ9">
        <v>0</v>
      </c>
      <c r="BR9">
        <v>0</v>
      </c>
      <c r="BS9">
        <v>0</v>
      </c>
      <c r="BT9">
        <v>1.17892892296102E-2</v>
      </c>
      <c r="BU9">
        <v>0</v>
      </c>
      <c r="BV9">
        <v>0</v>
      </c>
      <c r="BW9">
        <v>6.19192110378436E-3</v>
      </c>
      <c r="BX9">
        <v>0</v>
      </c>
      <c r="BY9">
        <v>6.1389271844276396E-3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2.4014834095910799E-2</v>
      </c>
      <c r="CM9">
        <v>4.7423813308149203E-2</v>
      </c>
      <c r="CN9">
        <v>0</v>
      </c>
      <c r="CO9">
        <v>0</v>
      </c>
      <c r="CP9">
        <v>6.0651617042409298E-3</v>
      </c>
      <c r="CQ9">
        <v>0</v>
      </c>
      <c r="CR9">
        <v>0</v>
      </c>
      <c r="CS9">
        <v>0</v>
      </c>
      <c r="CT9">
        <v>1.8669066232095001E-2</v>
      </c>
      <c r="CU9">
        <v>0</v>
      </c>
      <c r="CV9">
        <v>0</v>
      </c>
      <c r="CW9">
        <v>5.9590810447876603E-3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6.05169553704679E-3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6.1141401298471804E-3</v>
      </c>
      <c r="DO9">
        <v>0</v>
      </c>
      <c r="DP9">
        <v>0</v>
      </c>
      <c r="DQ9">
        <v>1.22009116825688E-2</v>
      </c>
      <c r="DR9">
        <v>0</v>
      </c>
      <c r="DS9">
        <v>0</v>
      </c>
      <c r="DT9">
        <v>0</v>
      </c>
      <c r="DU9">
        <v>0</v>
      </c>
      <c r="DV9">
        <v>0</v>
      </c>
      <c r="DW9">
        <v>6.0922746309474097E-3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5.8516180117773198E-3</v>
      </c>
      <c r="EE9">
        <v>5.9176805685754999E-3</v>
      </c>
      <c r="EF9">
        <v>0</v>
      </c>
      <c r="EG9">
        <v>6.0895524349550397E-3</v>
      </c>
      <c r="EH9">
        <v>1.1723370623165001E-2</v>
      </c>
      <c r="EI9">
        <v>0</v>
      </c>
      <c r="EJ9">
        <v>0</v>
      </c>
      <c r="EK9">
        <v>0</v>
      </c>
      <c r="EL9">
        <v>1.2537643375739999E-2</v>
      </c>
      <c r="EM9">
        <v>0</v>
      </c>
      <c r="EN9">
        <v>1.17587733817337E-2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1.2033923487354801E-2</v>
      </c>
      <c r="FH9">
        <v>5.6903625676114301E-3</v>
      </c>
      <c r="FI9">
        <v>5.9305562878282699E-3</v>
      </c>
      <c r="FJ9">
        <v>5.9331381582191402E-3</v>
      </c>
      <c r="FK9">
        <v>5.88192419051764E-3</v>
      </c>
      <c r="FL9">
        <v>6.0678621324262499E-3</v>
      </c>
      <c r="FM9">
        <v>6.0624636785717801E-3</v>
      </c>
      <c r="FN9">
        <v>5.8844638814461898E-3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f t="shared" si="0"/>
        <v>0.35970224826271513</v>
      </c>
    </row>
    <row r="10" spans="1:223" x14ac:dyDescent="0.25">
      <c r="A10" t="s">
        <v>836</v>
      </c>
      <c r="B10">
        <v>0</v>
      </c>
      <c r="C10">
        <v>0</v>
      </c>
      <c r="D10">
        <v>0</v>
      </c>
      <c r="E10">
        <v>8.6715449240014706E-3</v>
      </c>
      <c r="F10">
        <v>0</v>
      </c>
      <c r="G10">
        <v>0</v>
      </c>
      <c r="H10">
        <v>0</v>
      </c>
      <c r="I10">
        <v>1.6131409328319201E-2</v>
      </c>
      <c r="J10">
        <v>0</v>
      </c>
      <c r="K10">
        <v>0</v>
      </c>
      <c r="L10">
        <v>0</v>
      </c>
      <c r="M10">
        <v>0</v>
      </c>
      <c r="N10">
        <v>8.9218409134279603E-3</v>
      </c>
      <c r="O10">
        <v>0</v>
      </c>
      <c r="P10">
        <v>1.6351633346453301E-2</v>
      </c>
      <c r="Q10">
        <v>0</v>
      </c>
      <c r="R10">
        <v>8.5668816638548306E-3</v>
      </c>
      <c r="S10">
        <v>8.5439653508886607E-3</v>
      </c>
      <c r="T10">
        <v>0</v>
      </c>
      <c r="U10">
        <v>0</v>
      </c>
      <c r="V10">
        <v>8.5211713126025993E-3</v>
      </c>
      <c r="W10">
        <v>0</v>
      </c>
      <c r="X10">
        <v>0</v>
      </c>
      <c r="Y10">
        <v>2.5484194523993701E-2</v>
      </c>
      <c r="Z10">
        <v>0</v>
      </c>
      <c r="AA10">
        <v>8.5136003029956699E-3</v>
      </c>
      <c r="AB10">
        <v>1.7793977977756E-2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2.4653663313091701E-2</v>
      </c>
      <c r="AI10">
        <v>0</v>
      </c>
      <c r="AJ10">
        <v>0</v>
      </c>
      <c r="AK10">
        <v>0</v>
      </c>
      <c r="AL10">
        <v>2.4105804128356299E-2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8.5822276229481596E-3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8.6872684868736401E-3</v>
      </c>
      <c r="BE10">
        <v>0</v>
      </c>
      <c r="BF10">
        <v>0</v>
      </c>
      <c r="BG10">
        <v>8.7547347108466195E-3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8.7109610372923894E-3</v>
      </c>
      <c r="BR10">
        <v>0</v>
      </c>
      <c r="BS10">
        <v>0</v>
      </c>
      <c r="BT10">
        <v>1.6506558382466199E-2</v>
      </c>
      <c r="BU10">
        <v>0</v>
      </c>
      <c r="BV10">
        <v>0</v>
      </c>
      <c r="BW10">
        <v>8.7070033085157907E-3</v>
      </c>
      <c r="BX10">
        <v>0</v>
      </c>
      <c r="BY10">
        <v>8.6324839108302895E-3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8.3905929431012504E-3</v>
      </c>
      <c r="CK10">
        <v>0</v>
      </c>
      <c r="CL10">
        <v>0</v>
      </c>
      <c r="CM10">
        <v>2.5007543647729301E-2</v>
      </c>
      <c r="CN10">
        <v>0</v>
      </c>
      <c r="CO10">
        <v>0</v>
      </c>
      <c r="CP10">
        <v>1.7057511599504499E-2</v>
      </c>
      <c r="CQ10">
        <v>0</v>
      </c>
      <c r="CR10">
        <v>0</v>
      </c>
      <c r="CS10">
        <v>8.6990986300695596E-3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1.7019639682098801E-2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1.6766504183764901E-2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7.9354510484651204E-3</v>
      </c>
      <c r="EB10">
        <v>0</v>
      </c>
      <c r="EC10">
        <v>0</v>
      </c>
      <c r="ED10">
        <v>8.2284732855488398E-3</v>
      </c>
      <c r="EE10">
        <v>0</v>
      </c>
      <c r="EF10">
        <v>0</v>
      </c>
      <c r="EG10">
        <v>0</v>
      </c>
      <c r="EH10">
        <v>2.47278893961848E-2</v>
      </c>
      <c r="EI10">
        <v>0</v>
      </c>
      <c r="EJ10">
        <v>8.6715449240014706E-3</v>
      </c>
      <c r="EK10">
        <v>0</v>
      </c>
      <c r="EL10">
        <v>0</v>
      </c>
      <c r="EM10">
        <v>0</v>
      </c>
      <c r="EN10">
        <v>2.4802563781764299E-2</v>
      </c>
      <c r="EO10">
        <v>1.7164455245896298E-2</v>
      </c>
      <c r="EP10">
        <v>0</v>
      </c>
      <c r="EQ10">
        <v>0</v>
      </c>
      <c r="ER10">
        <v>0</v>
      </c>
      <c r="ES10">
        <v>1.5857769368674599E-2</v>
      </c>
      <c r="ET10">
        <v>8.5249618692363194E-3</v>
      </c>
      <c r="EU10">
        <v>0</v>
      </c>
      <c r="EV10">
        <v>8.6169578606309603E-3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8.33947531855668E-3</v>
      </c>
      <c r="FJ10">
        <v>0</v>
      </c>
      <c r="FK10">
        <v>0</v>
      </c>
      <c r="FL10">
        <v>0</v>
      </c>
      <c r="FM10">
        <v>0</v>
      </c>
      <c r="FN10">
        <v>1.6549321487084E-2</v>
      </c>
      <c r="FO10">
        <v>1.7034768250705101E-2</v>
      </c>
      <c r="FP10">
        <v>8.6092157601272493E-3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0</v>
      </c>
      <c r="HJ10">
        <v>0</v>
      </c>
      <c r="HK10">
        <v>0</v>
      </c>
      <c r="HL10">
        <v>0</v>
      </c>
      <c r="HM10">
        <v>0</v>
      </c>
      <c r="HN10">
        <v>0</v>
      </c>
      <c r="HO10">
        <f t="shared" si="0"/>
        <v>0.51284466282865859</v>
      </c>
    </row>
    <row r="11" spans="1:223" x14ac:dyDescent="0.25">
      <c r="A11" t="s">
        <v>29</v>
      </c>
      <c r="B11">
        <v>0</v>
      </c>
      <c r="C11">
        <v>5.2050088552116304E-3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5.6399350694004997E-3</v>
      </c>
      <c r="K11">
        <v>2.6784247626882699E-2</v>
      </c>
      <c r="L11">
        <v>0</v>
      </c>
      <c r="M11">
        <v>5.1301627952558297E-3</v>
      </c>
      <c r="N11">
        <v>5.8132291637116897E-3</v>
      </c>
      <c r="O11">
        <v>0</v>
      </c>
      <c r="P11">
        <v>0</v>
      </c>
      <c r="Q11">
        <v>5.66552461145767E-3</v>
      </c>
      <c r="R11">
        <v>1.0962964217429901E-2</v>
      </c>
      <c r="S11">
        <v>5.5670157127296902E-3</v>
      </c>
      <c r="T11">
        <v>0</v>
      </c>
      <c r="U11">
        <v>0</v>
      </c>
      <c r="V11">
        <v>5.5521637366174803E-3</v>
      </c>
      <c r="W11">
        <v>0</v>
      </c>
      <c r="X11">
        <v>0</v>
      </c>
      <c r="Y11">
        <v>1.1069872556429701E-2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2.06564371276306E-2</v>
      </c>
      <c r="AH11">
        <v>2.14182096803648E-2</v>
      </c>
      <c r="AI11">
        <v>1.04448483844857E-2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5.4125774788264898E-3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5.2731487515425297E-3</v>
      </c>
      <c r="AW11">
        <v>9.92987375240772E-3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5.5178153971068098E-3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5.72002576438511E-3</v>
      </c>
      <c r="BS11">
        <v>1.6745842079105101E-2</v>
      </c>
      <c r="BT11">
        <v>5.3776125080330301E-3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1.7136527324317499E-2</v>
      </c>
      <c r="CI11">
        <v>0</v>
      </c>
      <c r="CJ11">
        <v>5.4670824184118701E-3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5.5571055823999604E-3</v>
      </c>
      <c r="CQ11">
        <v>5.6399350694004997E-3</v>
      </c>
      <c r="CR11">
        <v>5.4290505407185701E-3</v>
      </c>
      <c r="CS11">
        <v>1.6619542471587399E-2</v>
      </c>
      <c r="CT11">
        <v>0</v>
      </c>
      <c r="CU11">
        <v>0</v>
      </c>
      <c r="CV11">
        <v>5.7095638974177902E-3</v>
      </c>
      <c r="CW11">
        <v>0</v>
      </c>
      <c r="CX11">
        <v>1.1719208112297199E-2</v>
      </c>
      <c r="CY11">
        <v>0</v>
      </c>
      <c r="CZ11">
        <v>0</v>
      </c>
      <c r="DA11">
        <v>0</v>
      </c>
      <c r="DB11">
        <v>0</v>
      </c>
      <c r="DC11">
        <v>2.87825191939747E-2</v>
      </c>
      <c r="DD11">
        <v>0</v>
      </c>
      <c r="DE11">
        <v>5.5447674261335303E-3</v>
      </c>
      <c r="DF11">
        <v>5.6196292725709703E-3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5.6019812667800397E-3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1.55115729734816E-2</v>
      </c>
      <c r="EB11">
        <v>0</v>
      </c>
      <c r="EC11">
        <v>0</v>
      </c>
      <c r="ED11">
        <v>5.3614496537796102E-3</v>
      </c>
      <c r="EE11">
        <v>5.4219783949859797E-3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1.72311171715539E-2</v>
      </c>
      <c r="EM11">
        <v>0</v>
      </c>
      <c r="EN11">
        <v>5.3868922535171299E-3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1.2170386202390601E-2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1.6167651588674201E-2</v>
      </c>
      <c r="FD11">
        <v>0</v>
      </c>
      <c r="FE11">
        <v>5.5226962599083202E-3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5.38921719622473E-3</v>
      </c>
      <c r="FL11">
        <v>1.1119159611445001E-2</v>
      </c>
      <c r="FM11">
        <v>0</v>
      </c>
      <c r="FN11">
        <v>5.3915441466548799E-3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1.14191277948356E-2</v>
      </c>
      <c r="FU11">
        <v>1.13723280907584E-2</v>
      </c>
      <c r="FV11">
        <v>5.3660576895800203E-3</v>
      </c>
      <c r="FW11">
        <v>5.8651086160886297E-3</v>
      </c>
      <c r="FX11">
        <v>5.5226962599083202E-3</v>
      </c>
      <c r="FY11">
        <v>2.15197177831154E-2</v>
      </c>
      <c r="FZ11">
        <v>5.6784066592327001E-3</v>
      </c>
      <c r="GA11">
        <v>1.13310492229153E-2</v>
      </c>
      <c r="GB11">
        <v>5.8486258752471704E-3</v>
      </c>
      <c r="GC11">
        <v>5.5894432603637899E-3</v>
      </c>
      <c r="GD11">
        <v>5.7702478020576304E-3</v>
      </c>
      <c r="GE11">
        <v>1.07182972048521E-2</v>
      </c>
      <c r="GF11">
        <v>1.17137112979856E-2</v>
      </c>
      <c r="GG11">
        <v>1.16917755090381E-2</v>
      </c>
      <c r="GH11">
        <v>5.18986543792714E-3</v>
      </c>
      <c r="GI11">
        <v>5.6991402298734398E-3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0</v>
      </c>
      <c r="HJ11">
        <v>0</v>
      </c>
      <c r="HK11">
        <v>0</v>
      </c>
      <c r="HL11">
        <v>0</v>
      </c>
      <c r="HM11">
        <v>0</v>
      </c>
      <c r="HN11">
        <v>0</v>
      </c>
      <c r="HO11">
        <f t="shared" si="0"/>
        <v>0.55768269203141974</v>
      </c>
    </row>
    <row r="12" spans="1:223" x14ac:dyDescent="0.25">
      <c r="A12" t="s">
        <v>30</v>
      </c>
      <c r="B12">
        <v>0</v>
      </c>
      <c r="C12">
        <v>0</v>
      </c>
      <c r="D12">
        <v>2.6732372865238899E-2</v>
      </c>
      <c r="E12">
        <v>5.3174439418819004E-3</v>
      </c>
      <c r="F12">
        <v>0</v>
      </c>
      <c r="G12">
        <v>0</v>
      </c>
      <c r="H12">
        <v>0</v>
      </c>
      <c r="I12">
        <v>0</v>
      </c>
      <c r="J12">
        <v>1.5923510991272399E-2</v>
      </c>
      <c r="K12">
        <v>1.51242614048378E-2</v>
      </c>
      <c r="L12">
        <v>0</v>
      </c>
      <c r="M12">
        <v>9.6561636085119203E-3</v>
      </c>
      <c r="N12">
        <v>0</v>
      </c>
      <c r="O12">
        <v>0</v>
      </c>
      <c r="P12">
        <v>0</v>
      </c>
      <c r="Q12">
        <v>0</v>
      </c>
      <c r="R12">
        <v>1.031742854395E-2</v>
      </c>
      <c r="S12">
        <v>0</v>
      </c>
      <c r="T12">
        <v>0</v>
      </c>
      <c r="U12">
        <v>0</v>
      </c>
      <c r="V12">
        <v>0</v>
      </c>
      <c r="W12">
        <v>5.1700620816361696E-3</v>
      </c>
      <c r="X12">
        <v>0</v>
      </c>
      <c r="Y12">
        <v>5.2090208827832501E-3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4.8600294092469003E-3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4.8340399471653696E-3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4.8822397638383901E-3</v>
      </c>
      <c r="AV12">
        <v>0</v>
      </c>
      <c r="AW12">
        <v>0</v>
      </c>
      <c r="AX12">
        <v>0</v>
      </c>
      <c r="AY12">
        <v>0</v>
      </c>
      <c r="AZ12">
        <v>4.9087515085877199E-3</v>
      </c>
      <c r="BA12">
        <v>0</v>
      </c>
      <c r="BB12">
        <v>1.5945116840649899E-2</v>
      </c>
      <c r="BC12">
        <v>1.5923510991272399E-2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5.1929081359076501E-3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5.2768527667530303E-3</v>
      </c>
      <c r="BZ12">
        <v>2.1135883294170901E-2</v>
      </c>
      <c r="CA12">
        <v>0</v>
      </c>
      <c r="CB12">
        <v>5.4430528538948596E-3</v>
      </c>
      <c r="CC12">
        <v>5.2579647031583904E-3</v>
      </c>
      <c r="CD12">
        <v>0</v>
      </c>
      <c r="CE12">
        <v>0</v>
      </c>
      <c r="CF12">
        <v>0</v>
      </c>
      <c r="CG12">
        <v>0</v>
      </c>
      <c r="CH12">
        <v>5.3758239302648704E-3</v>
      </c>
      <c r="CI12">
        <v>0</v>
      </c>
      <c r="CJ12">
        <v>5.1451624831694402E-3</v>
      </c>
      <c r="CK12">
        <v>0</v>
      </c>
      <c r="CL12">
        <v>1.0353789525602701E-2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5.1205015736640602E-3</v>
      </c>
      <c r="CV12">
        <v>0</v>
      </c>
      <c r="CW12">
        <v>0</v>
      </c>
      <c r="CX12">
        <v>5.4683811594039098E-3</v>
      </c>
      <c r="CY12">
        <v>0</v>
      </c>
      <c r="CZ12">
        <v>5.1115924800169696E-3</v>
      </c>
      <c r="DA12">
        <v>0</v>
      </c>
      <c r="DB12">
        <v>0</v>
      </c>
      <c r="DC12">
        <v>1.8058472703125598E-2</v>
      </c>
      <c r="DD12">
        <v>0</v>
      </c>
      <c r="DE12">
        <v>5.2182731401238899E-2</v>
      </c>
      <c r="DF12">
        <v>0</v>
      </c>
      <c r="DG12">
        <v>0</v>
      </c>
      <c r="DH12">
        <v>0</v>
      </c>
      <c r="DI12">
        <v>5.4329871065922396E-3</v>
      </c>
      <c r="DJ12">
        <v>0</v>
      </c>
      <c r="DK12">
        <v>0</v>
      </c>
      <c r="DL12">
        <v>0</v>
      </c>
      <c r="DM12">
        <v>0</v>
      </c>
      <c r="DN12">
        <v>5.2721180401790104E-3</v>
      </c>
      <c r="DO12">
        <v>4.8340399471653696E-3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1.05112263967433E-2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2.9196400277165201E-2</v>
      </c>
      <c r="EB12">
        <v>0</v>
      </c>
      <c r="EC12">
        <v>0</v>
      </c>
      <c r="ED12">
        <v>0</v>
      </c>
      <c r="EE12">
        <v>5.10271433415502E-3</v>
      </c>
      <c r="EF12">
        <v>0</v>
      </c>
      <c r="EG12">
        <v>0</v>
      </c>
      <c r="EH12">
        <v>5.0544305856167803E-3</v>
      </c>
      <c r="EI12">
        <v>0</v>
      </c>
      <c r="EJ12">
        <v>0</v>
      </c>
      <c r="EK12">
        <v>5.3489081072184801E-3</v>
      </c>
      <c r="EL12">
        <v>1.0810994582850999E-2</v>
      </c>
      <c r="EM12">
        <v>0</v>
      </c>
      <c r="EN12">
        <v>0</v>
      </c>
      <c r="EO12">
        <v>0</v>
      </c>
      <c r="EP12">
        <v>0</v>
      </c>
      <c r="EQ12">
        <v>4.9128558158691498E-3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5.4355000515999103E-3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2.0928853270808599E-2</v>
      </c>
      <c r="FG12">
        <v>0</v>
      </c>
      <c r="FH12">
        <v>0</v>
      </c>
      <c r="FI12">
        <v>5.1138168457611002E-3</v>
      </c>
      <c r="FJ12">
        <v>5.1160431482625201E-3</v>
      </c>
      <c r="FK12">
        <v>4.5646940010371603E-2</v>
      </c>
      <c r="FL12">
        <v>0</v>
      </c>
      <c r="FM12">
        <v>5.2182731401238898E-3</v>
      </c>
      <c r="FN12">
        <v>5.0740721552500001E-3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5.3635559614600703E-3</v>
      </c>
      <c r="GJ12">
        <v>1.0946950266939001E-2</v>
      </c>
      <c r="GK12">
        <v>5.0263263950209598E-3</v>
      </c>
      <c r="GL12">
        <v>5.4785786067874202E-3</v>
      </c>
      <c r="GM12">
        <v>5.3030465304869196E-3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0</v>
      </c>
      <c r="HH12">
        <v>0</v>
      </c>
      <c r="HI12">
        <v>0</v>
      </c>
      <c r="HJ12">
        <v>0</v>
      </c>
      <c r="HK12">
        <v>0</v>
      </c>
      <c r="HL12">
        <v>0</v>
      </c>
      <c r="HM12">
        <v>0</v>
      </c>
      <c r="HN12">
        <v>0</v>
      </c>
      <c r="HO12">
        <f t="shared" si="0"/>
        <v>0.50505570136767197</v>
      </c>
    </row>
    <row r="13" spans="1:223" x14ac:dyDescent="0.25">
      <c r="A13" t="s">
        <v>31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4.9350724837183097E-3</v>
      </c>
      <c r="K13">
        <v>0</v>
      </c>
      <c r="L13">
        <v>4.7922151223475096E-3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1.4529588402862101E-2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4.9239524465760796E-3</v>
      </c>
      <c r="AG13">
        <v>0</v>
      </c>
      <c r="AH13">
        <v>4.6853561230498801E-3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4.89308127136244E-3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1.4062098428510099E-2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1.91101888569346E-2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1.9407194456398501E-2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4.9018620363177803E-3</v>
      </c>
      <c r="DO13">
        <v>0</v>
      </c>
      <c r="DP13">
        <v>0</v>
      </c>
      <c r="DQ13">
        <v>4.8908909932642497E-3</v>
      </c>
      <c r="DR13">
        <v>0</v>
      </c>
      <c r="DS13">
        <v>4.7817288748150198E-3</v>
      </c>
      <c r="DT13">
        <v>0</v>
      </c>
      <c r="DU13">
        <v>4.5025757468210199E-2</v>
      </c>
      <c r="DV13">
        <v>0</v>
      </c>
      <c r="DW13">
        <v>0</v>
      </c>
      <c r="DX13">
        <v>0</v>
      </c>
      <c r="DY13">
        <v>0</v>
      </c>
      <c r="DZ13">
        <v>2.4575462165884701E-2</v>
      </c>
      <c r="EA13">
        <v>0</v>
      </c>
      <c r="EB13">
        <v>0</v>
      </c>
      <c r="EC13">
        <v>4.9597142437368697E-3</v>
      </c>
      <c r="ED13">
        <v>9.3827827212986901E-3</v>
      </c>
      <c r="EE13">
        <v>0</v>
      </c>
      <c r="EF13">
        <v>0</v>
      </c>
      <c r="EG13">
        <v>4.8821494544022898E-3</v>
      </c>
      <c r="EH13">
        <v>0</v>
      </c>
      <c r="EI13">
        <v>0</v>
      </c>
      <c r="EJ13">
        <v>0</v>
      </c>
      <c r="EK13">
        <v>0</v>
      </c>
      <c r="EL13">
        <v>5.0258741853506598E-3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4.9062642473966496E-3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4.7546781892742898E-3</v>
      </c>
      <c r="FJ13">
        <v>0</v>
      </c>
      <c r="FK13">
        <v>4.7156885968719598E-3</v>
      </c>
      <c r="FL13">
        <v>0</v>
      </c>
      <c r="FM13">
        <v>0</v>
      </c>
      <c r="FN13">
        <v>0</v>
      </c>
      <c r="FO13">
        <v>9.7122226479576298E-3</v>
      </c>
      <c r="FP13">
        <v>0</v>
      </c>
      <c r="FQ13">
        <v>4.8006372930370503E-3</v>
      </c>
      <c r="FR13">
        <v>0</v>
      </c>
      <c r="FS13">
        <v>0</v>
      </c>
      <c r="FT13">
        <v>4.99599930450495E-3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4.8908909932642497E-3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1.52672340180983E-2</v>
      </c>
      <c r="GK13">
        <v>0</v>
      </c>
      <c r="GL13">
        <v>0</v>
      </c>
      <c r="GM13">
        <v>0</v>
      </c>
      <c r="GN13">
        <v>4.9306184471806496E-3</v>
      </c>
      <c r="GO13">
        <v>4.9664774904328796E-3</v>
      </c>
      <c r="GP13">
        <v>5.0051536779442598E-3</v>
      </c>
      <c r="GQ13">
        <v>4.8952735120754197E-3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0</v>
      </c>
      <c r="HJ13">
        <v>0</v>
      </c>
      <c r="HK13">
        <v>0</v>
      </c>
      <c r="HL13">
        <v>0</v>
      </c>
      <c r="HM13">
        <v>0</v>
      </c>
      <c r="HN13">
        <v>0</v>
      </c>
      <c r="HO13">
        <f t="shared" si="0"/>
        <v>0.27360610815307823</v>
      </c>
    </row>
    <row r="14" spans="1:223" x14ac:dyDescent="0.25">
      <c r="A14" t="s">
        <v>32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5.6445774456862201E-3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5.8817657692867998E-3</v>
      </c>
      <c r="S14">
        <v>0</v>
      </c>
      <c r="T14">
        <v>0</v>
      </c>
      <c r="U14">
        <v>1.7796451793365101E-2</v>
      </c>
      <c r="V14">
        <v>1.17007648073762E-2</v>
      </c>
      <c r="W14">
        <v>1.1577219556440499E-2</v>
      </c>
      <c r="X14">
        <v>0</v>
      </c>
      <c r="Y14">
        <v>1.16644592428143E-2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1.8350781068193298E-2</v>
      </c>
      <c r="AI14">
        <v>5.6811355897644997E-3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1.1628378281833499E-2</v>
      </c>
      <c r="BL14">
        <v>0</v>
      </c>
      <c r="BM14">
        <v>0</v>
      </c>
      <c r="BN14">
        <v>1.78932593280525E-2</v>
      </c>
      <c r="BO14">
        <v>0</v>
      </c>
      <c r="BP14">
        <v>1.21885224880913E-2</v>
      </c>
      <c r="BQ14">
        <v>0</v>
      </c>
      <c r="BR14">
        <v>0</v>
      </c>
      <c r="BS14">
        <v>0</v>
      </c>
      <c r="BT14">
        <v>5.6664556528400398E-3</v>
      </c>
      <c r="BU14">
        <v>0</v>
      </c>
      <c r="BV14">
        <v>0</v>
      </c>
      <c r="BW14">
        <v>0</v>
      </c>
      <c r="BX14">
        <v>0</v>
      </c>
      <c r="BY14">
        <v>5.9268063179705299E-3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6.0577854631190496E-3</v>
      </c>
      <c r="CG14">
        <v>0</v>
      </c>
      <c r="CH14">
        <v>6.0189890328886404E-3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5.7531744756863E-3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1.16851776428904E-2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1.1805751481287201E-2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1.1837615857754899E-2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5.9970419443457499E-3</v>
      </c>
      <c r="EJ14">
        <v>0</v>
      </c>
      <c r="EK14">
        <v>5.9888529931245204E-3</v>
      </c>
      <c r="EL14">
        <v>1.2104425046821099E-2</v>
      </c>
      <c r="EM14">
        <v>5.73062283357778E-3</v>
      </c>
      <c r="EN14">
        <v>1.13524676668633E-2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6.4120419229505704E-3</v>
      </c>
      <c r="EX14">
        <v>5.8791376344479798E-3</v>
      </c>
      <c r="EY14">
        <v>0</v>
      </c>
      <c r="EZ14">
        <v>0</v>
      </c>
      <c r="FA14">
        <v>0</v>
      </c>
      <c r="FB14">
        <v>0</v>
      </c>
      <c r="FC14">
        <v>5.6786836538172498E-3</v>
      </c>
      <c r="FD14">
        <v>0</v>
      </c>
      <c r="FE14">
        <v>0</v>
      </c>
      <c r="FF14">
        <v>0</v>
      </c>
      <c r="FG14">
        <v>0</v>
      </c>
      <c r="FH14">
        <v>1.0987482276321099E-2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5.6811355897644997E-3</v>
      </c>
      <c r="FO14">
        <v>5.8477822337309202E-3</v>
      </c>
      <c r="FP14">
        <v>0</v>
      </c>
      <c r="FQ14">
        <v>0</v>
      </c>
      <c r="FR14">
        <v>0</v>
      </c>
      <c r="FS14">
        <v>1.16955644674618E-2</v>
      </c>
      <c r="FT14">
        <v>0</v>
      </c>
      <c r="FU14">
        <v>0</v>
      </c>
      <c r="FV14">
        <v>0</v>
      </c>
      <c r="FW14">
        <v>0</v>
      </c>
      <c r="FX14">
        <v>5.8193321653669102E-3</v>
      </c>
      <c r="FY14">
        <v>0</v>
      </c>
      <c r="FZ14">
        <v>5.9834061054545602E-3</v>
      </c>
      <c r="GA14">
        <v>0</v>
      </c>
      <c r="GB14">
        <v>0</v>
      </c>
      <c r="GC14">
        <v>0</v>
      </c>
      <c r="GD14">
        <v>6.0801802337775296E-3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6.1283232537934704E-3</v>
      </c>
      <c r="GK14">
        <v>5.6276775132140999E-3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6.0189890328886404E-3</v>
      </c>
      <c r="GS14">
        <v>5.9752543260193297E-3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0</v>
      </c>
      <c r="GZ14">
        <v>0</v>
      </c>
      <c r="HA14">
        <v>0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0</v>
      </c>
      <c r="HJ14">
        <v>0</v>
      </c>
      <c r="HK14">
        <v>0</v>
      </c>
      <c r="HL14">
        <v>0</v>
      </c>
      <c r="HM14">
        <v>0</v>
      </c>
      <c r="HN14">
        <v>0</v>
      </c>
      <c r="HO14">
        <f t="shared" si="0"/>
        <v>0.3297474721890824</v>
      </c>
    </row>
    <row r="15" spans="1:223" x14ac:dyDescent="0.25">
      <c r="A15" t="s">
        <v>33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6.0819557271368202E-2</v>
      </c>
      <c r="W15">
        <v>0</v>
      </c>
      <c r="X15">
        <v>0</v>
      </c>
      <c r="Y15">
        <v>6.0630844106075901E-2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6.0738536546761597E-2</v>
      </c>
      <c r="DF15">
        <v>6.1558588795367797E-2</v>
      </c>
      <c r="DG15">
        <v>0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5.8730435510222098E-2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0</v>
      </c>
      <c r="HD15">
        <v>0</v>
      </c>
      <c r="HE15">
        <v>0</v>
      </c>
      <c r="HF15">
        <v>0</v>
      </c>
      <c r="HG15">
        <v>0</v>
      </c>
      <c r="HH15">
        <v>0</v>
      </c>
      <c r="HI15">
        <v>0</v>
      </c>
      <c r="HJ15">
        <v>0</v>
      </c>
      <c r="HK15">
        <v>0</v>
      </c>
      <c r="HL15">
        <v>0</v>
      </c>
      <c r="HM15">
        <v>0</v>
      </c>
      <c r="HN15">
        <v>0</v>
      </c>
      <c r="HO15">
        <f t="shared" si="0"/>
        <v>0.30247796222979562</v>
      </c>
    </row>
    <row r="16" spans="1:223" x14ac:dyDescent="0.25">
      <c r="A16" t="s">
        <v>35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0.210299171918127</v>
      </c>
      <c r="AI16">
        <v>0</v>
      </c>
      <c r="AJ16">
        <v>0</v>
      </c>
      <c r="AK16">
        <v>0.333164177250728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0.12579650350470001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3.3622492041208797E-2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0.181636173671508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0</v>
      </c>
      <c r="HB16">
        <v>0</v>
      </c>
      <c r="HC16">
        <v>0</v>
      </c>
      <c r="HD16">
        <v>0</v>
      </c>
      <c r="HE16">
        <v>0</v>
      </c>
      <c r="HF16">
        <v>0</v>
      </c>
      <c r="HG16">
        <v>0</v>
      </c>
      <c r="HH16">
        <v>0</v>
      </c>
      <c r="HI16">
        <v>0</v>
      </c>
      <c r="HJ16">
        <v>0</v>
      </c>
      <c r="HK16">
        <v>0</v>
      </c>
      <c r="HL16">
        <v>0</v>
      </c>
      <c r="HM16">
        <v>0</v>
      </c>
      <c r="HN16">
        <v>0</v>
      </c>
      <c r="HO16">
        <f t="shared" si="0"/>
        <v>0.88451851838627171</v>
      </c>
    </row>
    <row r="17" spans="1:223" x14ac:dyDescent="0.25">
      <c r="A17" t="s">
        <v>36</v>
      </c>
      <c r="B17">
        <v>0</v>
      </c>
      <c r="C17">
        <v>0</v>
      </c>
      <c r="D17">
        <v>0</v>
      </c>
      <c r="E17">
        <v>0</v>
      </c>
      <c r="F17">
        <v>5.0964724199928299E-3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1.02451433470806E-2</v>
      </c>
      <c r="O17">
        <v>0</v>
      </c>
      <c r="P17">
        <v>0</v>
      </c>
      <c r="Q17">
        <v>0</v>
      </c>
      <c r="R17">
        <v>4.9187679726260701E-3</v>
      </c>
      <c r="S17">
        <v>9.4367786919078295E-3</v>
      </c>
      <c r="T17">
        <v>0</v>
      </c>
      <c r="U17">
        <v>0</v>
      </c>
      <c r="V17">
        <v>1.4677568636858001E-2</v>
      </c>
      <c r="W17">
        <v>0</v>
      </c>
      <c r="X17">
        <v>0</v>
      </c>
      <c r="Y17">
        <v>2.4386710892651899E-2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9.4367786919078295E-3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4.5961921281389003E-3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5.0243305729518401E-3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4.7387097135075497E-3</v>
      </c>
      <c r="BU17">
        <v>0</v>
      </c>
      <c r="BV17">
        <v>0</v>
      </c>
      <c r="BW17">
        <v>4.9992203338321299E-3</v>
      </c>
      <c r="BX17">
        <v>0</v>
      </c>
      <c r="BY17">
        <v>4.9564342138578897E-3</v>
      </c>
      <c r="BZ17">
        <v>0</v>
      </c>
      <c r="CA17">
        <v>0</v>
      </c>
      <c r="CB17">
        <v>0</v>
      </c>
      <c r="CC17">
        <v>4.9231695547044801E-3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4.8968775944657397E-3</v>
      </c>
      <c r="CQ17">
        <v>0</v>
      </c>
      <c r="CR17">
        <v>0</v>
      </c>
      <c r="CS17">
        <v>0</v>
      </c>
      <c r="CT17">
        <v>5.0243305729518401E-3</v>
      </c>
      <c r="CU17">
        <v>0</v>
      </c>
      <c r="CV17">
        <v>0</v>
      </c>
      <c r="CW17">
        <v>2.8867382478612699E-2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8.4543096079635199E-3</v>
      </c>
      <c r="DD17">
        <v>1.91778369581952E-2</v>
      </c>
      <c r="DE17">
        <v>1.465801592553E-2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4.8133350633265603E-3</v>
      </c>
      <c r="DL17">
        <v>0</v>
      </c>
      <c r="DM17">
        <v>0</v>
      </c>
      <c r="DN17">
        <v>9.8728433869578504E-3</v>
      </c>
      <c r="DO17">
        <v>0</v>
      </c>
      <c r="DP17">
        <v>0</v>
      </c>
      <c r="DQ17">
        <v>0</v>
      </c>
      <c r="DR17">
        <v>0</v>
      </c>
      <c r="DS17">
        <v>9.6308831113912693E-3</v>
      </c>
      <c r="DT17">
        <v>0</v>
      </c>
      <c r="DU17">
        <v>0</v>
      </c>
      <c r="DV17">
        <v>0</v>
      </c>
      <c r="DW17">
        <v>9.8375359452521505E-3</v>
      </c>
      <c r="DX17">
        <v>0</v>
      </c>
      <c r="DY17">
        <v>4.7448399977423599E-3</v>
      </c>
      <c r="DZ17">
        <v>2.47487268438248E-2</v>
      </c>
      <c r="EA17">
        <v>0</v>
      </c>
      <c r="EB17">
        <v>0</v>
      </c>
      <c r="EC17">
        <v>0</v>
      </c>
      <c r="ED17">
        <v>3.3071269937033798E-2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5.0613081668650101E-3</v>
      </c>
      <c r="EM17">
        <v>0</v>
      </c>
      <c r="EN17">
        <v>0</v>
      </c>
      <c r="EO17">
        <v>0</v>
      </c>
      <c r="EP17">
        <v>0</v>
      </c>
      <c r="EQ17">
        <v>1.38001052944371E-2</v>
      </c>
      <c r="ER17">
        <v>8.9493972791903405E-3</v>
      </c>
      <c r="ES17">
        <v>0</v>
      </c>
      <c r="ET17">
        <v>9.7893985362673703E-3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4.74893567318279E-3</v>
      </c>
      <c r="FD17">
        <v>0</v>
      </c>
      <c r="FE17">
        <v>0</v>
      </c>
      <c r="FF17">
        <v>0</v>
      </c>
      <c r="FG17">
        <v>4.85796201093356E-3</v>
      </c>
      <c r="FH17">
        <v>0</v>
      </c>
      <c r="FI17">
        <v>0</v>
      </c>
      <c r="FJ17">
        <v>0</v>
      </c>
      <c r="FK17">
        <v>0</v>
      </c>
      <c r="FL17">
        <v>1.9596231442145201E-2</v>
      </c>
      <c r="FM17">
        <v>0</v>
      </c>
      <c r="FN17">
        <v>0</v>
      </c>
      <c r="FO17">
        <v>0</v>
      </c>
      <c r="FP17">
        <v>0</v>
      </c>
      <c r="FQ17">
        <v>4.8344832841671903E-3</v>
      </c>
      <c r="FR17">
        <v>0</v>
      </c>
      <c r="FS17">
        <v>4.89034842433979E-3</v>
      </c>
      <c r="FT17">
        <v>0</v>
      </c>
      <c r="FU17">
        <v>0</v>
      </c>
      <c r="FV17">
        <v>4.7285276986525704E-3</v>
      </c>
      <c r="FW17">
        <v>0</v>
      </c>
      <c r="FX17">
        <v>0</v>
      </c>
      <c r="FY17">
        <v>0</v>
      </c>
      <c r="FZ17">
        <v>1.0007534292646199E-2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5.0220374051869101E-3</v>
      </c>
      <c r="GJ17">
        <v>5.1249575942079696E-3</v>
      </c>
      <c r="GK17">
        <v>0</v>
      </c>
      <c r="GL17">
        <v>0</v>
      </c>
      <c r="GM17">
        <v>0</v>
      </c>
      <c r="GN17">
        <v>0</v>
      </c>
      <c r="GO17">
        <v>5.0014927067111503E-3</v>
      </c>
      <c r="GP17">
        <v>0</v>
      </c>
      <c r="GQ17">
        <v>0</v>
      </c>
      <c r="GR17">
        <v>5.0335242245034403E-3</v>
      </c>
      <c r="GS17">
        <v>0</v>
      </c>
      <c r="GT17">
        <v>0</v>
      </c>
      <c r="GU17">
        <v>1.38001052944371E-2</v>
      </c>
      <c r="GV17">
        <v>1.02261003297068E-2</v>
      </c>
      <c r="GW17">
        <v>4.8091276026068696E-3</v>
      </c>
      <c r="GX17">
        <v>4.6096706974296303E-3</v>
      </c>
      <c r="GY17">
        <v>4.9676225529410901E-3</v>
      </c>
      <c r="GZ17">
        <v>0</v>
      </c>
      <c r="HA17">
        <v>0</v>
      </c>
      <c r="HB17">
        <v>0</v>
      </c>
      <c r="HC17">
        <v>0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0</v>
      </c>
      <c r="HJ17">
        <v>0</v>
      </c>
      <c r="HK17">
        <v>0</v>
      </c>
      <c r="HL17">
        <v>0</v>
      </c>
      <c r="HM17">
        <v>0</v>
      </c>
      <c r="HN17">
        <v>0</v>
      </c>
      <c r="HO17">
        <f t="shared" si="0"/>
        <v>0.4350933351038237</v>
      </c>
    </row>
    <row r="18" spans="1:223" x14ac:dyDescent="0.25">
      <c r="A18" t="s">
        <v>37</v>
      </c>
      <c r="B18">
        <v>5.2800239835647496E-3</v>
      </c>
      <c r="C18">
        <v>0</v>
      </c>
      <c r="D18">
        <v>0</v>
      </c>
      <c r="E18">
        <v>5.7554650571979603E-3</v>
      </c>
      <c r="F18">
        <v>5.8914209246908201E-3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5.6859981119389696E-3</v>
      </c>
      <c r="S18">
        <v>0</v>
      </c>
      <c r="T18">
        <v>0</v>
      </c>
      <c r="U18">
        <v>0</v>
      </c>
      <c r="V18">
        <v>1.1311318609522E-2</v>
      </c>
      <c r="W18">
        <v>5.5959427084942698E-3</v>
      </c>
      <c r="X18">
        <v>0</v>
      </c>
      <c r="Y18">
        <v>1.12762214329854E-2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5.4357169984647399E-3</v>
      </c>
      <c r="AK18">
        <v>0</v>
      </c>
      <c r="AL18">
        <v>0</v>
      </c>
      <c r="AM18">
        <v>0</v>
      </c>
      <c r="AN18">
        <v>5.2322409610890503E-3</v>
      </c>
      <c r="AO18">
        <v>0</v>
      </c>
      <c r="AP18">
        <v>0</v>
      </c>
      <c r="AQ18">
        <v>5.3197732230897002E-3</v>
      </c>
      <c r="AR18">
        <v>5.3828090463002498E-3</v>
      </c>
      <c r="AS18">
        <v>1.07565139758203E-2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5.6606932694292303E-3</v>
      </c>
      <c r="BP18">
        <v>0</v>
      </c>
      <c r="BQ18">
        <v>5.7816262620033997E-3</v>
      </c>
      <c r="BR18">
        <v>0</v>
      </c>
      <c r="BS18">
        <v>1.7057994335816899E-2</v>
      </c>
      <c r="BT18">
        <v>5.4778543395381102E-3</v>
      </c>
      <c r="BU18">
        <v>0</v>
      </c>
      <c r="BV18">
        <v>0</v>
      </c>
      <c r="BW18">
        <v>5.7789994440742799E-3</v>
      </c>
      <c r="BX18">
        <v>0</v>
      </c>
      <c r="BY18">
        <v>5.7295395389222901E-3</v>
      </c>
      <c r="BZ18">
        <v>0</v>
      </c>
      <c r="CA18">
        <v>0</v>
      </c>
      <c r="CB18">
        <v>0</v>
      </c>
      <c r="CC18">
        <v>5.6910862534261704E-3</v>
      </c>
      <c r="CD18">
        <v>1.15475059250181E-2</v>
      </c>
      <c r="CE18">
        <v>5.7659010772472697E-3</v>
      </c>
      <c r="CF18">
        <v>0</v>
      </c>
      <c r="CG18">
        <v>5.8832459650358399E-3</v>
      </c>
      <c r="CH18">
        <v>0</v>
      </c>
      <c r="CI18">
        <v>0</v>
      </c>
      <c r="CJ18">
        <v>0</v>
      </c>
      <c r="CK18">
        <v>0</v>
      </c>
      <c r="CL18">
        <v>5.6033382274922796E-3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5.8080263819212203E-3</v>
      </c>
      <c r="CU18">
        <v>5.5422996847091397E-3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1.9546028085144E-2</v>
      </c>
      <c r="DD18">
        <v>0</v>
      </c>
      <c r="DE18">
        <v>1.1296250245477301E-2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1.14128109254441E-2</v>
      </c>
      <c r="DO18">
        <v>0</v>
      </c>
      <c r="DP18">
        <v>0</v>
      </c>
      <c r="DQ18">
        <v>1.0936868251425201E-2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5.4849408263939097E-3</v>
      </c>
      <c r="DZ18">
        <v>5.7218073668049898E-3</v>
      </c>
      <c r="EA18">
        <v>5.2669059115558903E-3</v>
      </c>
      <c r="EB18">
        <v>0</v>
      </c>
      <c r="EC18">
        <v>0</v>
      </c>
      <c r="ED18">
        <v>5.4613902002608296E-3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6.0253802825236801E-3</v>
      </c>
      <c r="EP18">
        <v>0</v>
      </c>
      <c r="EQ18">
        <v>1.06350984752571E-2</v>
      </c>
      <c r="ER18">
        <v>1.0345325560315199E-2</v>
      </c>
      <c r="ES18">
        <v>0</v>
      </c>
      <c r="ET18">
        <v>0</v>
      </c>
      <c r="EU18">
        <v>5.4426948123266899E-3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5.4896753458815199E-3</v>
      </c>
      <c r="FD18">
        <v>0</v>
      </c>
      <c r="FE18">
        <v>0</v>
      </c>
      <c r="FF18">
        <v>5.6632136137166004E-3</v>
      </c>
      <c r="FG18">
        <v>0</v>
      </c>
      <c r="FH18">
        <v>5.3108884243872603E-3</v>
      </c>
      <c r="FI18">
        <v>0</v>
      </c>
      <c r="FJ18">
        <v>0</v>
      </c>
      <c r="FK18">
        <v>5.4896753458815199E-3</v>
      </c>
      <c r="FL18">
        <v>5.6632136137166004E-3</v>
      </c>
      <c r="FM18">
        <v>1.1296250245477301E-2</v>
      </c>
      <c r="FN18">
        <v>5.4920456720239496E-3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5.4802144663539396E-3</v>
      </c>
      <c r="FZ18">
        <v>0</v>
      </c>
      <c r="GA18">
        <v>0</v>
      </c>
      <c r="GB18">
        <v>0</v>
      </c>
      <c r="GC18">
        <v>0</v>
      </c>
      <c r="GD18">
        <v>5.8778085842918102E-3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1.7773047661491601E-2</v>
      </c>
      <c r="GK18">
        <v>5.4403668846909701E-3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5.8186540605706704E-3</v>
      </c>
      <c r="GS18">
        <v>0</v>
      </c>
      <c r="GT18">
        <v>0</v>
      </c>
      <c r="GU18">
        <v>0</v>
      </c>
      <c r="GV18">
        <v>3.5463506811544997E-2</v>
      </c>
      <c r="GW18">
        <v>0</v>
      </c>
      <c r="GX18">
        <v>0</v>
      </c>
      <c r="GY18">
        <v>0</v>
      </c>
      <c r="GZ18">
        <v>5.8159934962997203E-3</v>
      </c>
      <c r="HA18">
        <v>5.8027270877771403E-3</v>
      </c>
      <c r="HB18">
        <v>5.5934818717710997E-3</v>
      </c>
      <c r="HC18">
        <v>5.7243824376271299E-3</v>
      </c>
      <c r="HD18">
        <v>5.7295395389222901E-3</v>
      </c>
      <c r="HE18">
        <v>5.5158620019113104E-3</v>
      </c>
      <c r="HF18">
        <v>0</v>
      </c>
      <c r="HG18">
        <v>0</v>
      </c>
      <c r="HH18">
        <v>0</v>
      </c>
      <c r="HI18">
        <v>0</v>
      </c>
      <c r="HJ18">
        <v>0</v>
      </c>
      <c r="HK18">
        <v>0</v>
      </c>
      <c r="HL18">
        <v>0</v>
      </c>
      <c r="HM18">
        <v>0</v>
      </c>
      <c r="HN18">
        <v>0</v>
      </c>
      <c r="HO18">
        <f t="shared" si="0"/>
        <v>0.4362676038450588</v>
      </c>
    </row>
    <row r="19" spans="1:223" x14ac:dyDescent="0.25">
      <c r="A19" t="s">
        <v>38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2.2373911192496002E-2</v>
      </c>
      <c r="X19">
        <v>0</v>
      </c>
      <c r="Y19">
        <v>2.25425089275458E-2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6.3729198171107004E-2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7.0567854034056507E-2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0</v>
      </c>
      <c r="HJ19">
        <v>0</v>
      </c>
      <c r="HK19">
        <v>0</v>
      </c>
      <c r="HL19">
        <v>0</v>
      </c>
      <c r="HM19">
        <v>0</v>
      </c>
      <c r="HN19">
        <v>0</v>
      </c>
      <c r="HO19">
        <f t="shared" si="0"/>
        <v>0.17921347232520529</v>
      </c>
    </row>
    <row r="20" spans="1:223" x14ac:dyDescent="0.25">
      <c r="A20" t="s">
        <v>39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7.6929455868888594E-2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0.171292947798345</v>
      </c>
      <c r="HG20">
        <v>0.171529976785151</v>
      </c>
      <c r="HH20">
        <v>0</v>
      </c>
      <c r="HI20">
        <v>0</v>
      </c>
      <c r="HJ20">
        <v>0</v>
      </c>
      <c r="HK20">
        <v>0</v>
      </c>
      <c r="HL20">
        <v>0</v>
      </c>
      <c r="HM20">
        <v>0</v>
      </c>
      <c r="HN20">
        <v>0</v>
      </c>
      <c r="HO20">
        <f t="shared" si="0"/>
        <v>0.41975238045238461</v>
      </c>
    </row>
    <row r="21" spans="1:223" x14ac:dyDescent="0.25">
      <c r="A21" t="s">
        <v>40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2.0009646603665499E-2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3.9635665995757498E-2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1.9553708826367901E-2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3.7635024187117699E-2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4.0554549023746597E-2</v>
      </c>
      <c r="HI21">
        <v>0</v>
      </c>
      <c r="HJ21">
        <v>0</v>
      </c>
      <c r="HK21">
        <v>0</v>
      </c>
      <c r="HL21">
        <v>0</v>
      </c>
      <c r="HM21">
        <v>0</v>
      </c>
      <c r="HN21">
        <v>0</v>
      </c>
      <c r="HO21">
        <f t="shared" si="0"/>
        <v>0.15738859463665519</v>
      </c>
    </row>
    <row r="22" spans="1:223" x14ac:dyDescent="0.25">
      <c r="A22" t="s">
        <v>41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5.4961526280274002E-2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5.3284573823935602E-2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0</v>
      </c>
      <c r="GZ22">
        <v>0</v>
      </c>
      <c r="HA22">
        <v>0</v>
      </c>
      <c r="HB22">
        <v>0</v>
      </c>
      <c r="HC22">
        <v>0</v>
      </c>
      <c r="HD22">
        <v>0</v>
      </c>
      <c r="HE22">
        <v>5.3769819292410301E-2</v>
      </c>
      <c r="HF22">
        <v>0</v>
      </c>
      <c r="HG22">
        <v>0</v>
      </c>
      <c r="HH22">
        <v>0</v>
      </c>
      <c r="HI22">
        <v>0</v>
      </c>
      <c r="HJ22">
        <v>0</v>
      </c>
      <c r="HK22">
        <v>0</v>
      </c>
      <c r="HL22">
        <v>0</v>
      </c>
      <c r="HM22">
        <v>0</v>
      </c>
      <c r="HN22">
        <v>0</v>
      </c>
      <c r="HO22">
        <f t="shared" si="0"/>
        <v>0.16201591939661991</v>
      </c>
    </row>
    <row r="23" spans="1:223" x14ac:dyDescent="0.25">
      <c r="A23" t="s">
        <v>42</v>
      </c>
      <c r="B23">
        <v>0</v>
      </c>
      <c r="C23">
        <v>0</v>
      </c>
      <c r="D23">
        <v>0.101223489852722</v>
      </c>
      <c r="E23">
        <v>0</v>
      </c>
      <c r="F23">
        <v>0</v>
      </c>
      <c r="G23">
        <v>0</v>
      </c>
      <c r="H23">
        <v>7.5131437650703098E-2</v>
      </c>
      <c r="I23">
        <v>0</v>
      </c>
      <c r="J23">
        <v>7.5368980588171403E-2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0.100947926813195</v>
      </c>
      <c r="R23">
        <v>0</v>
      </c>
      <c r="S23">
        <v>0</v>
      </c>
      <c r="T23">
        <v>0</v>
      </c>
      <c r="U23">
        <v>9.8752432621518907E-2</v>
      </c>
      <c r="V23">
        <v>0</v>
      </c>
      <c r="W23">
        <v>2.4470878871126499E-2</v>
      </c>
      <c r="X23">
        <v>0</v>
      </c>
      <c r="Y23">
        <v>2.4655278224322001E-2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2.5214101393504301E-2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2.5271380133607701E-2</v>
      </c>
      <c r="BX23">
        <v>2.5202676789338699E-2</v>
      </c>
      <c r="BY23">
        <v>2.5055093546878598E-2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2.4622535490956401E-2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2.3913287908026899E-2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0.27615543735574899</v>
      </c>
      <c r="ET23">
        <v>0</v>
      </c>
      <c r="EU23">
        <v>0</v>
      </c>
      <c r="EV23">
        <v>0</v>
      </c>
      <c r="EW23">
        <v>0</v>
      </c>
      <c r="EX23">
        <v>2.48535780491825E-2</v>
      </c>
      <c r="EY23">
        <v>2.4798175512291801E-2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2.3872235053249199E-2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0</v>
      </c>
      <c r="HJ23">
        <v>0</v>
      </c>
      <c r="HK23">
        <v>0</v>
      </c>
      <c r="HL23">
        <v>0</v>
      </c>
      <c r="HM23">
        <v>0</v>
      </c>
      <c r="HN23">
        <v>0</v>
      </c>
      <c r="HO23">
        <f t="shared" si="0"/>
        <v>0.99950892585454409</v>
      </c>
    </row>
    <row r="24" spans="1:223" x14ac:dyDescent="0.25">
      <c r="A24" t="s">
        <v>43</v>
      </c>
      <c r="B24">
        <v>0</v>
      </c>
      <c r="C24">
        <v>0</v>
      </c>
      <c r="D24">
        <v>0</v>
      </c>
      <c r="E24">
        <v>0</v>
      </c>
      <c r="F24">
        <v>1.87852368402932E-2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7.1372329675658597E-2</v>
      </c>
      <c r="X24">
        <v>0</v>
      </c>
      <c r="Y24">
        <v>2.6966307405713399E-2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9.1925037031262494E-3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9.1883385451275498E-3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9.5925558983427205E-3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1.8655623890613201E-2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1.6780027446500999E-2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9.0287903691435908E-3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0</v>
      </c>
      <c r="HJ24">
        <v>0</v>
      </c>
      <c r="HK24">
        <v>0</v>
      </c>
      <c r="HL24">
        <v>0</v>
      </c>
      <c r="HM24">
        <v>0</v>
      </c>
      <c r="HN24">
        <v>0</v>
      </c>
      <c r="HO24">
        <f t="shared" si="0"/>
        <v>0.1895617137745195</v>
      </c>
    </row>
    <row r="25" spans="1:223" x14ac:dyDescent="0.25">
      <c r="A25" t="s">
        <v>44</v>
      </c>
      <c r="B25">
        <v>0</v>
      </c>
      <c r="C25">
        <v>0</v>
      </c>
      <c r="D25">
        <v>1.5363896071070001E-2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1.48243387024635E-2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2.7932045958818801E-2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2.6854746373130799E-2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2.6107339438896E-2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1.5096040931699599E-2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4.1915403679203898E-2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1.5116313144230901E-2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1.5619724127757599E-2</v>
      </c>
      <c r="HJ25">
        <v>0</v>
      </c>
      <c r="HK25">
        <v>0</v>
      </c>
      <c r="HL25">
        <v>0</v>
      </c>
      <c r="HM25">
        <v>0</v>
      </c>
      <c r="HN25">
        <v>0</v>
      </c>
      <c r="HO25">
        <f t="shared" si="0"/>
        <v>0.19882984842727111</v>
      </c>
    </row>
    <row r="26" spans="1:223" x14ac:dyDescent="0.25">
      <c r="A26" t="s">
        <v>45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0.27495985494994002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0</v>
      </c>
      <c r="HJ26">
        <v>0</v>
      </c>
      <c r="HK26">
        <v>0</v>
      </c>
      <c r="HL26">
        <v>0</v>
      </c>
      <c r="HM26">
        <v>0</v>
      </c>
      <c r="HN26">
        <v>0</v>
      </c>
      <c r="HO26">
        <f t="shared" si="0"/>
        <v>0.27495985494994002</v>
      </c>
    </row>
    <row r="27" spans="1:223" x14ac:dyDescent="0.25">
      <c r="A27" t="s">
        <v>46</v>
      </c>
      <c r="B27">
        <v>0</v>
      </c>
      <c r="C27">
        <v>0</v>
      </c>
      <c r="D27">
        <v>1.0958556726343801E-2</v>
      </c>
      <c r="E27">
        <v>0</v>
      </c>
      <c r="F27">
        <v>0</v>
      </c>
      <c r="G27">
        <v>0</v>
      </c>
      <c r="H27">
        <v>1.08450732483132E-2</v>
      </c>
      <c r="I27">
        <v>0</v>
      </c>
      <c r="J27">
        <v>1.08793620977885E-2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1.0928723994783901E-2</v>
      </c>
      <c r="R27">
        <v>0</v>
      </c>
      <c r="S27">
        <v>1.0738701598084601E-2</v>
      </c>
      <c r="T27">
        <v>0</v>
      </c>
      <c r="U27">
        <v>1.06910375874406E-2</v>
      </c>
      <c r="V27">
        <v>0</v>
      </c>
      <c r="W27">
        <v>0</v>
      </c>
      <c r="X27">
        <v>0</v>
      </c>
      <c r="Y27">
        <v>0</v>
      </c>
      <c r="Z27">
        <v>0</v>
      </c>
      <c r="AA27">
        <v>1.0700536510219299E-2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1.0968537196950699E-2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1.0918815813465E-2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1.0695784939832901E-2</v>
      </c>
      <c r="BV27">
        <v>0</v>
      </c>
      <c r="BW27">
        <v>1.0943620029306499E-2</v>
      </c>
      <c r="BX27">
        <v>1.0913868456956801E-2</v>
      </c>
      <c r="BY27">
        <v>1.08499584164431E-2</v>
      </c>
      <c r="BZ27">
        <v>0</v>
      </c>
      <c r="CA27">
        <v>0</v>
      </c>
      <c r="CB27">
        <v>0</v>
      </c>
      <c r="CC27">
        <v>0</v>
      </c>
      <c r="CD27">
        <v>2.1867369663643901E-2</v>
      </c>
      <c r="CE27">
        <v>1.0918815813465E-2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0.29710723135070599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1.0477123829710199E-2</v>
      </c>
      <c r="DA27">
        <v>0</v>
      </c>
      <c r="DB27">
        <v>0</v>
      </c>
      <c r="DC27">
        <v>0.13880277190455501</v>
      </c>
      <c r="DD27">
        <v>0</v>
      </c>
      <c r="DE27">
        <v>3.2087354819498697E-2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1.0355506313200201E-2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1.03377286199587E-2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1.0705292304223899E-2</v>
      </c>
      <c r="GU27">
        <v>0</v>
      </c>
      <c r="GV27">
        <v>0</v>
      </c>
      <c r="GW27">
        <v>3.1582483852059001E-2</v>
      </c>
      <c r="GX27">
        <v>0</v>
      </c>
      <c r="GY27">
        <v>0</v>
      </c>
      <c r="GZ27">
        <v>0</v>
      </c>
      <c r="HA27">
        <v>0</v>
      </c>
      <c r="HB27">
        <v>0</v>
      </c>
      <c r="HC27">
        <v>0</v>
      </c>
      <c r="HD27">
        <v>0</v>
      </c>
      <c r="HE27">
        <v>0</v>
      </c>
      <c r="HF27">
        <v>0</v>
      </c>
      <c r="HG27">
        <v>0</v>
      </c>
      <c r="HH27">
        <v>0</v>
      </c>
      <c r="HI27">
        <v>0</v>
      </c>
      <c r="HJ27">
        <v>5.4569342284784099E-2</v>
      </c>
      <c r="HK27">
        <v>0</v>
      </c>
      <c r="HL27">
        <v>0</v>
      </c>
      <c r="HM27">
        <v>0</v>
      </c>
      <c r="HN27">
        <v>0</v>
      </c>
      <c r="HO27">
        <f t="shared" si="0"/>
        <v>0.76984359737173347</v>
      </c>
    </row>
    <row r="28" spans="1:223" x14ac:dyDescent="0.25">
      <c r="A28" t="s">
        <v>47</v>
      </c>
      <c r="B28">
        <v>0</v>
      </c>
      <c r="C28">
        <v>0</v>
      </c>
      <c r="D28">
        <v>1.03874531008014E-2</v>
      </c>
      <c r="E28">
        <v>0</v>
      </c>
      <c r="F28">
        <v>0</v>
      </c>
      <c r="G28">
        <v>0</v>
      </c>
      <c r="H28">
        <v>1.02798837980916E-2</v>
      </c>
      <c r="I28">
        <v>0</v>
      </c>
      <c r="J28">
        <v>1.03123856890521E-2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1.0359175097804599E-2</v>
      </c>
      <c r="R28">
        <v>0</v>
      </c>
      <c r="S28">
        <v>0</v>
      </c>
      <c r="T28">
        <v>0</v>
      </c>
      <c r="U28">
        <v>1.01338756837823E-2</v>
      </c>
      <c r="V28">
        <v>0</v>
      </c>
      <c r="W28">
        <v>0</v>
      </c>
      <c r="X28">
        <v>0</v>
      </c>
      <c r="Y28">
        <v>0</v>
      </c>
      <c r="Z28">
        <v>0</v>
      </c>
      <c r="AA28">
        <v>1.01428795715511E-2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1.03969134406017E-2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1.9074036688021299E-2</v>
      </c>
      <c r="BA28">
        <v>0</v>
      </c>
      <c r="BB28">
        <v>0</v>
      </c>
      <c r="BC28">
        <v>0</v>
      </c>
      <c r="BD28">
        <v>1.03497832799463E-2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1.02063575840686E-2</v>
      </c>
      <c r="BT28">
        <v>0</v>
      </c>
      <c r="BU28">
        <v>1.01383756285797E-2</v>
      </c>
      <c r="BV28">
        <v>0</v>
      </c>
      <c r="BW28">
        <v>1.0373294827606299E-2</v>
      </c>
      <c r="BX28">
        <v>1.0345093754218999E-2</v>
      </c>
      <c r="BY28">
        <v>1.0284514376379001E-2</v>
      </c>
      <c r="BZ28">
        <v>0</v>
      </c>
      <c r="CA28">
        <v>0</v>
      </c>
      <c r="CB28">
        <v>0</v>
      </c>
      <c r="CC28">
        <v>0</v>
      </c>
      <c r="CD28">
        <v>2.0727754803051699E-2</v>
      </c>
      <c r="CE28">
        <v>1.03497832799463E-2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1.0129379731837401E-2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9.8158305741880593E-3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1.87760048647709E-2</v>
      </c>
      <c r="EQ28">
        <v>1.9089984879232001E-2</v>
      </c>
      <c r="ER28">
        <v>9.2849214784715105E-3</v>
      </c>
      <c r="ES28">
        <v>1.8892529512256E-2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1.9597958725803801E-2</v>
      </c>
      <c r="GF28">
        <v>0</v>
      </c>
      <c r="GG28">
        <v>0</v>
      </c>
      <c r="GH28">
        <v>0</v>
      </c>
      <c r="GI28">
        <v>1.04206398519222E-2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0</v>
      </c>
      <c r="GV28">
        <v>0</v>
      </c>
      <c r="GW28">
        <v>0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0</v>
      </c>
      <c r="HJ28">
        <v>0</v>
      </c>
      <c r="HK28">
        <v>0</v>
      </c>
      <c r="HL28">
        <v>0</v>
      </c>
      <c r="HM28">
        <v>0</v>
      </c>
      <c r="HN28">
        <v>0</v>
      </c>
      <c r="HO28">
        <f t="shared" si="0"/>
        <v>0.29986881022198481</v>
      </c>
    </row>
    <row r="29" spans="1:223" x14ac:dyDescent="0.25">
      <c r="A29" t="s">
        <v>48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4.6476718514049303E-2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2.7594666395063298E-2</v>
      </c>
      <c r="AG29">
        <v>8.7379306188944701E-3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8.8255289208382694E-3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9.5776592187157006E-3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1.7483091631350301E-2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0</v>
      </c>
      <c r="HJ29">
        <v>0</v>
      </c>
      <c r="HK29">
        <v>0</v>
      </c>
      <c r="HL29">
        <v>0</v>
      </c>
      <c r="HM29">
        <v>0</v>
      </c>
      <c r="HN29">
        <v>0</v>
      </c>
      <c r="HO29">
        <f t="shared" si="0"/>
        <v>0.11869559529891134</v>
      </c>
    </row>
    <row r="30" spans="1:223" x14ac:dyDescent="0.25">
      <c r="A30" t="s">
        <v>49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1.82109962146236E-2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1.7966288419801999E-2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1.8028807039792701E-2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1.8978126091796398E-2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0.120040377199579</v>
      </c>
      <c r="ET30">
        <v>0</v>
      </c>
      <c r="EU30">
        <v>0</v>
      </c>
      <c r="EV30">
        <v>0</v>
      </c>
      <c r="EW30">
        <v>2.0198941220508401E-2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0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0</v>
      </c>
      <c r="HJ30">
        <v>0</v>
      </c>
      <c r="HK30">
        <v>0</v>
      </c>
      <c r="HL30">
        <v>0</v>
      </c>
      <c r="HM30">
        <v>0</v>
      </c>
      <c r="HN30">
        <v>0</v>
      </c>
      <c r="HO30">
        <f t="shared" si="0"/>
        <v>0.2134235361861021</v>
      </c>
    </row>
    <row r="31" spans="1:223" x14ac:dyDescent="0.25">
      <c r="A31" t="s">
        <v>50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3.68286419157412E-2</v>
      </c>
      <c r="W31">
        <v>0</v>
      </c>
      <c r="X31">
        <v>0</v>
      </c>
      <c r="Y31">
        <v>0</v>
      </c>
      <c r="Z31">
        <v>0</v>
      </c>
      <c r="AA31">
        <v>0.11038775966481799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0</v>
      </c>
      <c r="HJ31">
        <v>0</v>
      </c>
      <c r="HK31">
        <v>0</v>
      </c>
      <c r="HL31">
        <v>0</v>
      </c>
      <c r="HM31">
        <v>0</v>
      </c>
      <c r="HN31">
        <v>0</v>
      </c>
      <c r="HO31">
        <f t="shared" si="0"/>
        <v>0.14721640158055921</v>
      </c>
    </row>
    <row r="32" spans="1:223" x14ac:dyDescent="0.25">
      <c r="A32" t="s">
        <v>51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9.2581721085453206E-2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0</v>
      </c>
      <c r="HJ32">
        <v>0</v>
      </c>
      <c r="HK32">
        <v>0</v>
      </c>
      <c r="HL32">
        <v>0</v>
      </c>
      <c r="HM32">
        <v>0</v>
      </c>
      <c r="HN32">
        <v>0</v>
      </c>
      <c r="HO32">
        <f t="shared" si="0"/>
        <v>9.2581721085453206E-2</v>
      </c>
    </row>
    <row r="33" spans="1:223" x14ac:dyDescent="0.25">
      <c r="A33" t="s">
        <v>52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1.4680675608079599E-2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1.5237066510121E-2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1.4700077382011E-2</v>
      </c>
      <c r="CL33">
        <v>0</v>
      </c>
      <c r="CM33">
        <v>0</v>
      </c>
      <c r="CN33">
        <v>0</v>
      </c>
      <c r="CO33">
        <v>3.1569702608481499E-2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1.52579678359236E-2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1.35702219020598E-2</v>
      </c>
      <c r="ES33">
        <v>6.9030152373117395E-2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2.93226499623594E-2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1.50650905901422E-2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0</v>
      </c>
      <c r="HJ33">
        <v>0</v>
      </c>
      <c r="HK33">
        <v>0</v>
      </c>
      <c r="HL33">
        <v>0</v>
      </c>
      <c r="HM33">
        <v>0</v>
      </c>
      <c r="HN33">
        <v>0</v>
      </c>
      <c r="HO33">
        <f t="shared" si="0"/>
        <v>0.21843360477229548</v>
      </c>
    </row>
    <row r="34" spans="1:223" x14ac:dyDescent="0.25">
      <c r="A34" t="s">
        <v>53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3.2035179800161198E-2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2.4335920683374299E-2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7.6369939297749401E-3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8.3379235096309994E-3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8.0440759850625102E-3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2.4303530371905802E-2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4.0541857207131202E-2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7.8504094953103596E-3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8.2624671882768706E-3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5.2883892181482497E-2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8.06183332719289E-3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  <c r="GQ34">
        <v>0</v>
      </c>
      <c r="GR34">
        <v>0</v>
      </c>
      <c r="GS34">
        <v>0</v>
      </c>
      <c r="GT34">
        <v>0</v>
      </c>
      <c r="GU34">
        <v>0</v>
      </c>
      <c r="GV34">
        <v>0</v>
      </c>
      <c r="GW34">
        <v>0</v>
      </c>
      <c r="GX34">
        <v>0</v>
      </c>
      <c r="GY34">
        <v>0</v>
      </c>
      <c r="GZ34">
        <v>0</v>
      </c>
      <c r="HA34">
        <v>0</v>
      </c>
      <c r="HB34">
        <v>0</v>
      </c>
      <c r="HC34">
        <v>0</v>
      </c>
      <c r="HD34">
        <v>0</v>
      </c>
      <c r="HE34">
        <v>0</v>
      </c>
      <c r="HF34">
        <v>0</v>
      </c>
      <c r="HG34">
        <v>0</v>
      </c>
      <c r="HH34">
        <v>0</v>
      </c>
      <c r="HI34">
        <v>0</v>
      </c>
      <c r="HJ34">
        <v>0</v>
      </c>
      <c r="HK34">
        <v>0</v>
      </c>
      <c r="HL34">
        <v>0</v>
      </c>
      <c r="HM34">
        <v>0</v>
      </c>
      <c r="HN34">
        <v>0</v>
      </c>
      <c r="HO34">
        <f t="shared" si="0"/>
        <v>0.22229408367930359</v>
      </c>
    </row>
    <row r="35" spans="1:223" x14ac:dyDescent="0.25">
      <c r="A35" t="s">
        <v>54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1.78947893723004E-2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7.8246805036140801E-2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5.8048950890632903E-2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0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5.5468440773354E-2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  <c r="GQ35">
        <v>0</v>
      </c>
      <c r="GR35">
        <v>0</v>
      </c>
      <c r="GS35">
        <v>0</v>
      </c>
      <c r="GT35">
        <v>0</v>
      </c>
      <c r="GU35">
        <v>0</v>
      </c>
      <c r="GV35">
        <v>0</v>
      </c>
      <c r="GW35">
        <v>0</v>
      </c>
      <c r="GX35">
        <v>0</v>
      </c>
      <c r="GY35">
        <v>0</v>
      </c>
      <c r="GZ35">
        <v>0</v>
      </c>
      <c r="HA35">
        <v>0</v>
      </c>
      <c r="HB35">
        <v>0</v>
      </c>
      <c r="HC35">
        <v>0</v>
      </c>
      <c r="HD35">
        <v>0</v>
      </c>
      <c r="HE35">
        <v>0</v>
      </c>
      <c r="HF35">
        <v>0</v>
      </c>
      <c r="HG35">
        <v>0</v>
      </c>
      <c r="HH35">
        <v>0</v>
      </c>
      <c r="HI35">
        <v>0</v>
      </c>
      <c r="HJ35">
        <v>0</v>
      </c>
      <c r="HK35">
        <v>0</v>
      </c>
      <c r="HL35">
        <v>0</v>
      </c>
      <c r="HM35">
        <v>0</v>
      </c>
      <c r="HN35">
        <v>0</v>
      </c>
      <c r="HO35">
        <f t="shared" si="0"/>
        <v>0.20965898607242811</v>
      </c>
    </row>
    <row r="36" spans="1:223" x14ac:dyDescent="0.25">
      <c r="A36" t="s">
        <v>228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  <c r="GQ36">
        <v>0</v>
      </c>
      <c r="GR36">
        <v>0</v>
      </c>
      <c r="GS36">
        <v>0</v>
      </c>
      <c r="GT36">
        <v>0</v>
      </c>
      <c r="GU36">
        <v>0</v>
      </c>
      <c r="GV36">
        <v>0</v>
      </c>
      <c r="GW36">
        <v>0</v>
      </c>
      <c r="GX36">
        <v>0</v>
      </c>
      <c r="GY36">
        <v>0</v>
      </c>
      <c r="GZ36">
        <v>0</v>
      </c>
      <c r="HA36">
        <v>0</v>
      </c>
      <c r="HB36">
        <v>0</v>
      </c>
      <c r="HC36">
        <v>0</v>
      </c>
      <c r="HD36">
        <v>0</v>
      </c>
      <c r="HE36">
        <v>0</v>
      </c>
      <c r="HF36">
        <v>0</v>
      </c>
      <c r="HG36">
        <v>0</v>
      </c>
      <c r="HH36">
        <v>0</v>
      </c>
      <c r="HI36">
        <v>0</v>
      </c>
      <c r="HJ36">
        <v>0</v>
      </c>
      <c r="HK36">
        <v>0</v>
      </c>
      <c r="HL36">
        <v>0</v>
      </c>
      <c r="HM36">
        <v>0</v>
      </c>
      <c r="HN36">
        <v>0</v>
      </c>
      <c r="HO36">
        <f t="shared" si="0"/>
        <v>0</v>
      </c>
    </row>
    <row r="37" spans="1:223" x14ac:dyDescent="0.25">
      <c r="A37" t="s">
        <v>55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4.8528878790294796E-3</v>
      </c>
      <c r="K37">
        <v>0</v>
      </c>
      <c r="L37">
        <v>4.71240954568915E-3</v>
      </c>
      <c r="M37">
        <v>4.4142538061508899E-3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4.7688831620822303E-3</v>
      </c>
      <c r="V37">
        <v>0</v>
      </c>
      <c r="W37">
        <v>1.8907688102369102E-2</v>
      </c>
      <c r="X37">
        <v>0</v>
      </c>
      <c r="Y37">
        <v>9.5250831242652996E-3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4.5915785316971202E-3</v>
      </c>
      <c r="AK37">
        <v>0</v>
      </c>
      <c r="AL37">
        <v>0</v>
      </c>
      <c r="AM37">
        <v>0</v>
      </c>
      <c r="AN37">
        <v>0</v>
      </c>
      <c r="AO37">
        <v>4.6572578084834197E-3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4.81159595350258E-3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4.7352550745576299E-3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9.3632189665980494E-3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4.6653468363748399E-3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1.01793403734451E-2</v>
      </c>
      <c r="EP37">
        <v>0</v>
      </c>
      <c r="EQ37">
        <v>0</v>
      </c>
      <c r="ER37">
        <v>0</v>
      </c>
      <c r="ES37">
        <v>4.4453015159996896E-3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4.7837461104947698E-3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1.4325725018894999E-2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0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  <c r="GQ37">
        <v>0</v>
      </c>
      <c r="GR37">
        <v>0</v>
      </c>
      <c r="GS37">
        <v>0</v>
      </c>
      <c r="GT37">
        <v>0</v>
      </c>
      <c r="GU37">
        <v>0</v>
      </c>
      <c r="GV37">
        <v>0</v>
      </c>
      <c r="GW37">
        <v>0</v>
      </c>
      <c r="GX37">
        <v>0</v>
      </c>
      <c r="GY37">
        <v>0</v>
      </c>
      <c r="GZ37">
        <v>0</v>
      </c>
      <c r="HA37">
        <v>0</v>
      </c>
      <c r="HB37">
        <v>0</v>
      </c>
      <c r="HC37">
        <v>0</v>
      </c>
      <c r="HD37">
        <v>0</v>
      </c>
      <c r="HE37">
        <v>0</v>
      </c>
      <c r="HF37">
        <v>4.9490068006316302E-3</v>
      </c>
      <c r="HG37">
        <v>0</v>
      </c>
      <c r="HH37">
        <v>0</v>
      </c>
      <c r="HI37">
        <v>4.9696085865732001E-3</v>
      </c>
      <c r="HJ37">
        <v>0</v>
      </c>
      <c r="HK37">
        <v>1.90248672229681E-2</v>
      </c>
      <c r="HL37">
        <v>0</v>
      </c>
      <c r="HM37">
        <v>0</v>
      </c>
      <c r="HN37">
        <v>0</v>
      </c>
      <c r="HO37">
        <f t="shared" si="0"/>
        <v>0.14268305441980728</v>
      </c>
    </row>
    <row r="38" spans="1:223" x14ac:dyDescent="0.25">
      <c r="A38" t="s">
        <v>56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0.55579250573369798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8.2710250460435703E-2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  <c r="GQ38">
        <v>0</v>
      </c>
      <c r="GR38">
        <v>0</v>
      </c>
      <c r="GS38">
        <v>0</v>
      </c>
      <c r="GT38">
        <v>0</v>
      </c>
      <c r="GU38">
        <v>0</v>
      </c>
      <c r="GV38">
        <v>0</v>
      </c>
      <c r="GW38">
        <v>0</v>
      </c>
      <c r="GX38">
        <v>0</v>
      </c>
      <c r="GY38">
        <v>0</v>
      </c>
      <c r="GZ38">
        <v>0</v>
      </c>
      <c r="HA38">
        <v>0</v>
      </c>
      <c r="HB38">
        <v>0</v>
      </c>
      <c r="HC38">
        <v>0</v>
      </c>
      <c r="HD38">
        <v>0</v>
      </c>
      <c r="HE38">
        <v>0</v>
      </c>
      <c r="HF38">
        <v>0</v>
      </c>
      <c r="HG38">
        <v>0</v>
      </c>
      <c r="HH38">
        <v>0</v>
      </c>
      <c r="HI38">
        <v>0</v>
      </c>
      <c r="HJ38">
        <v>0</v>
      </c>
      <c r="HK38">
        <v>0</v>
      </c>
      <c r="HL38">
        <v>0</v>
      </c>
      <c r="HM38">
        <v>0</v>
      </c>
      <c r="HN38">
        <v>0</v>
      </c>
      <c r="HO38">
        <f t="shared" si="0"/>
        <v>0.63850275619413366</v>
      </c>
    </row>
    <row r="39" spans="1:223" x14ac:dyDescent="0.25">
      <c r="A39" t="s">
        <v>57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0.217845556570543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f t="shared" si="0"/>
        <v>0.217845556570543</v>
      </c>
    </row>
    <row r="40" spans="1:223" x14ac:dyDescent="0.25">
      <c r="A40" t="s">
        <v>58</v>
      </c>
      <c r="B40">
        <v>0</v>
      </c>
      <c r="C40">
        <v>1.9422812338987201E-2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8.41830655848788E-2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2.0066893540581599E-2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2.0681458855406301E-2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1.9278165825912501E-2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2.06082825303982E-2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2.1344629776101898E-2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  <c r="GQ40">
        <v>0</v>
      </c>
      <c r="GR40">
        <v>0</v>
      </c>
      <c r="GS40">
        <v>0</v>
      </c>
      <c r="GT40">
        <v>0</v>
      </c>
      <c r="GU40">
        <v>0</v>
      </c>
      <c r="GV40">
        <v>0</v>
      </c>
      <c r="GW40">
        <v>0</v>
      </c>
      <c r="GX40">
        <v>0</v>
      </c>
      <c r="GY40">
        <v>0</v>
      </c>
      <c r="GZ40">
        <v>0</v>
      </c>
      <c r="HA40">
        <v>0</v>
      </c>
      <c r="HB40">
        <v>0</v>
      </c>
      <c r="HC40">
        <v>0</v>
      </c>
      <c r="HD40">
        <v>0</v>
      </c>
      <c r="HE40">
        <v>0</v>
      </c>
      <c r="HF40">
        <v>0</v>
      </c>
      <c r="HG40">
        <v>0</v>
      </c>
      <c r="HH40">
        <v>0</v>
      </c>
      <c r="HI40">
        <v>0</v>
      </c>
      <c r="HJ40">
        <v>0</v>
      </c>
      <c r="HK40">
        <v>0</v>
      </c>
      <c r="HL40">
        <v>0</v>
      </c>
      <c r="HM40">
        <v>0</v>
      </c>
      <c r="HN40">
        <v>0</v>
      </c>
      <c r="HO40">
        <f t="shared" si="0"/>
        <v>0.2055853084522665</v>
      </c>
    </row>
    <row r="41" spans="1:223" x14ac:dyDescent="0.25">
      <c r="A41" t="s">
        <v>59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3.9014274185704197E-2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1.31387076523285E-2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2.6586981592795302E-2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1.3433486349656401E-2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0.16993888234468099</v>
      </c>
      <c r="ET41">
        <v>0</v>
      </c>
      <c r="EU41">
        <v>0</v>
      </c>
      <c r="EV41">
        <v>0</v>
      </c>
      <c r="EW41">
        <v>0</v>
      </c>
      <c r="EX41">
        <v>0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5.19039967937188E-2</v>
      </c>
      <c r="FF41">
        <v>0</v>
      </c>
      <c r="FG41">
        <v>0</v>
      </c>
      <c r="FH41">
        <v>0</v>
      </c>
      <c r="FI41">
        <v>1.2767073188707401E-2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1.31800243430591E-2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1.29759991984297E-2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1.33357882671134E-2</v>
      </c>
      <c r="GP41">
        <v>0</v>
      </c>
      <c r="GQ41">
        <v>0</v>
      </c>
      <c r="GR41">
        <v>0</v>
      </c>
      <c r="GS41">
        <v>0</v>
      </c>
      <c r="GT41">
        <v>0</v>
      </c>
      <c r="GU41">
        <v>0</v>
      </c>
      <c r="GV41">
        <v>0</v>
      </c>
      <c r="GW41">
        <v>0</v>
      </c>
      <c r="GX41">
        <v>0</v>
      </c>
      <c r="GY41">
        <v>0</v>
      </c>
      <c r="GZ41">
        <v>0</v>
      </c>
      <c r="HA41">
        <v>0</v>
      </c>
      <c r="HB41">
        <v>0</v>
      </c>
      <c r="HC41">
        <v>0</v>
      </c>
      <c r="HD41">
        <v>0</v>
      </c>
      <c r="HE41">
        <v>0</v>
      </c>
      <c r="HF41">
        <v>2.70278527753566E-2</v>
      </c>
      <c r="HG41">
        <v>2.7065252940636102E-2</v>
      </c>
      <c r="HH41">
        <v>0</v>
      </c>
      <c r="HI41">
        <v>0</v>
      </c>
      <c r="HJ41">
        <v>0</v>
      </c>
      <c r="HK41">
        <v>0</v>
      </c>
      <c r="HL41">
        <v>0</v>
      </c>
      <c r="HM41">
        <v>0</v>
      </c>
      <c r="HN41">
        <v>0</v>
      </c>
      <c r="HO41">
        <f t="shared" si="0"/>
        <v>0.42036831963218646</v>
      </c>
    </row>
    <row r="42" spans="1:223" x14ac:dyDescent="0.25">
      <c r="A42" t="s">
        <v>60</v>
      </c>
      <c r="B42">
        <v>0</v>
      </c>
      <c r="C42">
        <v>0</v>
      </c>
      <c r="D42">
        <v>1.9978040115549101E-2</v>
      </c>
      <c r="E42">
        <v>0</v>
      </c>
      <c r="F42">
        <v>0</v>
      </c>
      <c r="G42">
        <v>0</v>
      </c>
      <c r="H42">
        <v>1.9771153612776701E-2</v>
      </c>
      <c r="I42">
        <v>0</v>
      </c>
      <c r="J42">
        <v>1.9833664035220001E-2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1.9923653436468701E-2</v>
      </c>
      <c r="R42">
        <v>0</v>
      </c>
      <c r="S42">
        <v>0</v>
      </c>
      <c r="T42">
        <v>0</v>
      </c>
      <c r="U42">
        <v>1.9490338292932501E-2</v>
      </c>
      <c r="V42">
        <v>0</v>
      </c>
      <c r="W42">
        <v>2.8978265842923699E-2</v>
      </c>
      <c r="X42">
        <v>0</v>
      </c>
      <c r="Y42">
        <v>9.7322101449417199E-3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9.9981175259510491E-3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9.9527951436937899E-3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9.7494964862293605E-3</v>
      </c>
      <c r="BV42">
        <v>0</v>
      </c>
      <c r="BW42">
        <v>9.9754048555149993E-3</v>
      </c>
      <c r="BX42">
        <v>9.9482854947841003E-3</v>
      </c>
      <c r="BY42">
        <v>9.8900297689137398E-3</v>
      </c>
      <c r="BZ42">
        <v>0</v>
      </c>
      <c r="CA42">
        <v>0</v>
      </c>
      <c r="CB42">
        <v>0</v>
      </c>
      <c r="CC42">
        <v>0</v>
      </c>
      <c r="CD42">
        <v>1.99326973100213E-2</v>
      </c>
      <c r="CE42">
        <v>9.9527951436937899E-3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1.02167827301017E-2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9.4393233392039994E-3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9.7451691464662694E-3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2.72517990322571E-2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  <c r="GQ42">
        <v>0</v>
      </c>
      <c r="GR42">
        <v>0</v>
      </c>
      <c r="GS42">
        <v>0</v>
      </c>
      <c r="GT42">
        <v>0</v>
      </c>
      <c r="GU42">
        <v>0</v>
      </c>
      <c r="GV42">
        <v>0</v>
      </c>
      <c r="GW42">
        <v>0</v>
      </c>
      <c r="GX42">
        <v>0</v>
      </c>
      <c r="GY42">
        <v>0</v>
      </c>
      <c r="GZ42">
        <v>0</v>
      </c>
      <c r="HA42">
        <v>0</v>
      </c>
      <c r="HB42">
        <v>0</v>
      </c>
      <c r="HC42">
        <v>0</v>
      </c>
      <c r="HD42">
        <v>0</v>
      </c>
      <c r="HE42">
        <v>0</v>
      </c>
      <c r="HF42">
        <v>0</v>
      </c>
      <c r="HG42">
        <v>1.01272445050685E-2</v>
      </c>
      <c r="HH42">
        <v>0</v>
      </c>
      <c r="HI42">
        <v>0</v>
      </c>
      <c r="HJ42">
        <v>0</v>
      </c>
      <c r="HK42">
        <v>0</v>
      </c>
      <c r="HL42">
        <v>0</v>
      </c>
      <c r="HM42">
        <v>0</v>
      </c>
      <c r="HN42">
        <v>0</v>
      </c>
      <c r="HO42">
        <f t="shared" si="0"/>
        <v>0.29388726596271214</v>
      </c>
    </row>
    <row r="43" spans="1:223" x14ac:dyDescent="0.25">
      <c r="A43" t="s">
        <v>61</v>
      </c>
      <c r="B43">
        <v>0</v>
      </c>
      <c r="C43">
        <v>0</v>
      </c>
      <c r="D43">
        <v>0</v>
      </c>
      <c r="E43">
        <v>0</v>
      </c>
      <c r="F43">
        <v>6.5399497761719994E-2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0.18981103683856901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6.4780853863974003E-2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6.2663832495870306E-2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EY43">
        <v>0</v>
      </c>
      <c r="EZ43">
        <v>0</v>
      </c>
      <c r="FA43">
        <v>0</v>
      </c>
      <c r="FB43">
        <v>0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  <c r="GQ43">
        <v>0</v>
      </c>
      <c r="GR43">
        <v>0</v>
      </c>
      <c r="GS43">
        <v>0</v>
      </c>
      <c r="GT43">
        <v>0</v>
      </c>
      <c r="GU43">
        <v>0</v>
      </c>
      <c r="GV43">
        <v>0</v>
      </c>
      <c r="GW43">
        <v>0</v>
      </c>
      <c r="GX43">
        <v>0</v>
      </c>
      <c r="GY43">
        <v>0</v>
      </c>
      <c r="GZ43">
        <v>0</v>
      </c>
      <c r="HA43">
        <v>0</v>
      </c>
      <c r="HB43">
        <v>0</v>
      </c>
      <c r="HC43">
        <v>0</v>
      </c>
      <c r="HD43">
        <v>0</v>
      </c>
      <c r="HE43">
        <v>0</v>
      </c>
      <c r="HF43">
        <v>0</v>
      </c>
      <c r="HG43">
        <v>0</v>
      </c>
      <c r="HH43">
        <v>0</v>
      </c>
      <c r="HI43">
        <v>0</v>
      </c>
      <c r="HJ43">
        <v>0</v>
      </c>
      <c r="HK43">
        <v>0</v>
      </c>
      <c r="HL43">
        <v>6.7139820531289598E-2</v>
      </c>
      <c r="HM43">
        <v>0</v>
      </c>
      <c r="HN43">
        <v>0</v>
      </c>
      <c r="HO43">
        <f t="shared" si="0"/>
        <v>0.44979504149142291</v>
      </c>
    </row>
    <row r="44" spans="1:223" x14ac:dyDescent="0.25">
      <c r="A44" t="s">
        <v>62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0.16498459999295501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0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  <c r="GQ44">
        <v>0</v>
      </c>
      <c r="GR44">
        <v>0</v>
      </c>
      <c r="GS44">
        <v>0</v>
      </c>
      <c r="GT44">
        <v>0</v>
      </c>
      <c r="GU44">
        <v>0</v>
      </c>
      <c r="GV44">
        <v>0</v>
      </c>
      <c r="GW44">
        <v>0</v>
      </c>
      <c r="GX44">
        <v>0</v>
      </c>
      <c r="GY44">
        <v>0</v>
      </c>
      <c r="GZ44">
        <v>0</v>
      </c>
      <c r="HA44">
        <v>0</v>
      </c>
      <c r="HB44">
        <v>0</v>
      </c>
      <c r="HC44">
        <v>0</v>
      </c>
      <c r="HD44">
        <v>0</v>
      </c>
      <c r="HE44">
        <v>0</v>
      </c>
      <c r="HF44">
        <v>0</v>
      </c>
      <c r="HG44">
        <v>0</v>
      </c>
      <c r="HH44">
        <v>0</v>
      </c>
      <c r="HI44">
        <v>0</v>
      </c>
      <c r="HJ44">
        <v>0</v>
      </c>
      <c r="HK44">
        <v>0</v>
      </c>
      <c r="HL44">
        <v>0</v>
      </c>
      <c r="HM44">
        <v>4.2331574998192498E-2</v>
      </c>
      <c r="HN44">
        <v>0</v>
      </c>
      <c r="HO44">
        <f t="shared" si="0"/>
        <v>0.20731617499114752</v>
      </c>
    </row>
    <row r="45" spans="1:223" x14ac:dyDescent="0.25">
      <c r="A45" t="s">
        <v>64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2.3461323289006301E-2</v>
      </c>
      <c r="DA45">
        <v>0</v>
      </c>
      <c r="DB45">
        <v>0</v>
      </c>
      <c r="DC45">
        <v>2.07213147297063E-2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0</v>
      </c>
      <c r="DM45">
        <v>0</v>
      </c>
      <c r="DN45">
        <v>0</v>
      </c>
      <c r="DO45">
        <v>0</v>
      </c>
      <c r="DP45">
        <v>0</v>
      </c>
      <c r="DQ45">
        <v>0</v>
      </c>
      <c r="DR45">
        <v>0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2.4111570067691299E-2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4.6558120191131099E-2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2.3855631243443299E-2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  <c r="GQ45">
        <v>0</v>
      </c>
      <c r="GR45">
        <v>0</v>
      </c>
      <c r="GS45">
        <v>0</v>
      </c>
      <c r="GT45">
        <v>0</v>
      </c>
      <c r="GU45">
        <v>0</v>
      </c>
      <c r="GV45">
        <v>0</v>
      </c>
      <c r="GW45">
        <v>0</v>
      </c>
      <c r="GX45">
        <v>0</v>
      </c>
      <c r="GY45">
        <v>0</v>
      </c>
      <c r="GZ45">
        <v>0</v>
      </c>
      <c r="HA45">
        <v>0</v>
      </c>
      <c r="HB45">
        <v>0</v>
      </c>
      <c r="HC45">
        <v>0</v>
      </c>
      <c r="HD45">
        <v>0</v>
      </c>
      <c r="HE45">
        <v>0</v>
      </c>
      <c r="HF45">
        <v>0</v>
      </c>
      <c r="HG45">
        <v>0</v>
      </c>
      <c r="HH45">
        <v>0</v>
      </c>
      <c r="HI45">
        <v>0</v>
      </c>
      <c r="HJ45">
        <v>0</v>
      </c>
      <c r="HK45">
        <v>0</v>
      </c>
      <c r="HL45">
        <v>0</v>
      </c>
      <c r="HM45">
        <v>0</v>
      </c>
      <c r="HN45">
        <v>4.9303091628359601E-2</v>
      </c>
      <c r="HO45">
        <f t="shared" si="0"/>
        <v>0.18801105114933792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workbookViewId="0"/>
  </sheetViews>
  <sheetFormatPr defaultRowHeight="15" x14ac:dyDescent="0.25"/>
  <sheetData>
    <row r="1" spans="1:7" x14ac:dyDescent="0.25">
      <c r="A1" t="s">
        <v>0</v>
      </c>
      <c r="B1" t="s">
        <v>774</v>
      </c>
      <c r="C1" t="s">
        <v>770</v>
      </c>
      <c r="D1" t="s">
        <v>772</v>
      </c>
      <c r="E1" t="s">
        <v>775</v>
      </c>
      <c r="F1" t="s">
        <v>776</v>
      </c>
      <c r="G1" t="s">
        <v>529</v>
      </c>
    </row>
    <row r="2" spans="1:7" x14ac:dyDescent="0.25">
      <c r="A2" t="s">
        <v>826</v>
      </c>
      <c r="B2">
        <v>3.8859105750526598E-3</v>
      </c>
      <c r="C2">
        <v>2.1905854131690002E-2</v>
      </c>
      <c r="D2">
        <v>1.8597070120087499E-2</v>
      </c>
      <c r="E2">
        <v>4.7894326397939701E-3</v>
      </c>
      <c r="F2">
        <v>0</v>
      </c>
      <c r="G2">
        <f t="shared" ref="G2:G42" si="0">SUM(B2:F2)</f>
        <v>4.9178267466624133E-2</v>
      </c>
    </row>
    <row r="3" spans="1:7" x14ac:dyDescent="0.25">
      <c r="A3" t="s">
        <v>828</v>
      </c>
      <c r="B3">
        <v>7.5650497956990604E-3</v>
      </c>
      <c r="C3">
        <v>3.5585222989513898E-3</v>
      </c>
      <c r="D3">
        <v>1.45281369450686E-2</v>
      </c>
      <c r="E3">
        <v>4.6155262487128403E-3</v>
      </c>
      <c r="F3">
        <v>3.2381096499325798E-3</v>
      </c>
      <c r="G3">
        <f t="shared" si="0"/>
        <v>3.3505344938364469E-2</v>
      </c>
    </row>
    <row r="4" spans="1:7" x14ac:dyDescent="0.25">
      <c r="A4" t="s">
        <v>829</v>
      </c>
      <c r="B4">
        <v>1.2544848361426201E-2</v>
      </c>
      <c r="C4">
        <v>6.4264136049397805E-2</v>
      </c>
      <c r="D4">
        <v>4.7611986526375299E-2</v>
      </c>
      <c r="E4">
        <v>1.53945423101947E-2</v>
      </c>
      <c r="F4">
        <v>0</v>
      </c>
      <c r="G4">
        <f t="shared" si="0"/>
        <v>0.139815513247394</v>
      </c>
    </row>
    <row r="5" spans="1:7" x14ac:dyDescent="0.25">
      <c r="A5" t="s">
        <v>830</v>
      </c>
      <c r="B5">
        <v>0</v>
      </c>
      <c r="C5">
        <v>4.2887515000478299E-2</v>
      </c>
      <c r="D5">
        <v>7.2955808480793097E-2</v>
      </c>
      <c r="E5">
        <v>8.34398809100214E-2</v>
      </c>
      <c r="F5">
        <v>0</v>
      </c>
      <c r="G5">
        <f t="shared" si="0"/>
        <v>0.1992832043912928</v>
      </c>
    </row>
    <row r="6" spans="1:7" x14ac:dyDescent="0.25">
      <c r="A6" t="s">
        <v>832</v>
      </c>
      <c r="B6">
        <v>2.4037998177854999E-2</v>
      </c>
      <c r="C6">
        <v>1.7212450197722301E-2</v>
      </c>
      <c r="D6">
        <v>1.1483702974194101E-2</v>
      </c>
      <c r="E6">
        <v>2.1998799985324301E-2</v>
      </c>
      <c r="F6">
        <v>0</v>
      </c>
      <c r="G6">
        <f t="shared" si="0"/>
        <v>7.4732951335095693E-2</v>
      </c>
    </row>
    <row r="7" spans="1:7" x14ac:dyDescent="0.25">
      <c r="A7" t="s">
        <v>833</v>
      </c>
      <c r="B7">
        <v>0</v>
      </c>
      <c r="C7">
        <v>1.3976077613987999E-2</v>
      </c>
      <c r="D7">
        <v>5.4296578193112503E-2</v>
      </c>
      <c r="E7">
        <v>0</v>
      </c>
      <c r="F7">
        <v>0</v>
      </c>
      <c r="G7">
        <f t="shared" si="0"/>
        <v>6.8272655807100499E-2</v>
      </c>
    </row>
    <row r="8" spans="1:7" x14ac:dyDescent="0.25">
      <c r="A8" t="s">
        <v>834</v>
      </c>
      <c r="B8">
        <v>0</v>
      </c>
      <c r="C8">
        <v>0.17559209285337399</v>
      </c>
      <c r="D8">
        <v>5.68474340168428E-2</v>
      </c>
      <c r="E8">
        <v>1.6870296682792298E-2</v>
      </c>
      <c r="F8">
        <v>0</v>
      </c>
      <c r="G8">
        <f t="shared" si="0"/>
        <v>0.2493098235530091</v>
      </c>
    </row>
    <row r="9" spans="1:7" x14ac:dyDescent="0.25">
      <c r="A9" t="s">
        <v>835</v>
      </c>
      <c r="B9">
        <v>5.4296487447925796E-3</v>
      </c>
      <c r="C9">
        <v>5.1622796778141499E-3</v>
      </c>
      <c r="D9">
        <v>6.6831172592448806E-2</v>
      </c>
      <c r="E9">
        <v>6.7135065760735796E-3</v>
      </c>
      <c r="F9">
        <v>0</v>
      </c>
      <c r="G9">
        <f t="shared" si="0"/>
        <v>8.413660759112912E-2</v>
      </c>
    </row>
    <row r="10" spans="1:7" x14ac:dyDescent="0.25">
      <c r="A10" t="s">
        <v>836</v>
      </c>
      <c r="B10">
        <v>1.5264129256904201E-2</v>
      </c>
      <c r="C10">
        <v>2.1548854140228502E-2</v>
      </c>
      <c r="D10">
        <v>7.3736492043259896E-2</v>
      </c>
      <c r="E10">
        <v>2.83213511557289E-2</v>
      </c>
      <c r="F10">
        <v>0</v>
      </c>
      <c r="G10">
        <f t="shared" si="0"/>
        <v>0.13887082659612149</v>
      </c>
    </row>
    <row r="11" spans="1:7" x14ac:dyDescent="0.25">
      <c r="A11" t="s">
        <v>29</v>
      </c>
      <c r="B11">
        <v>9.98146782066563E-3</v>
      </c>
      <c r="C11">
        <v>9.3674540462510905E-3</v>
      </c>
      <c r="D11">
        <v>4.7298546377472397E-2</v>
      </c>
      <c r="E11">
        <v>6.1511410067254697E-3</v>
      </c>
      <c r="F11">
        <v>0</v>
      </c>
      <c r="G11">
        <f t="shared" si="0"/>
        <v>7.2798609251114588E-2</v>
      </c>
    </row>
    <row r="12" spans="1:7" x14ac:dyDescent="0.25">
      <c r="A12" t="s">
        <v>30</v>
      </c>
      <c r="B12">
        <v>0</v>
      </c>
      <c r="C12">
        <v>1.3354035354044299E-2</v>
      </c>
      <c r="D12">
        <v>7.30193467125997E-2</v>
      </c>
      <c r="E12">
        <v>0</v>
      </c>
      <c r="F12">
        <v>0</v>
      </c>
      <c r="G12">
        <f t="shared" si="0"/>
        <v>8.6373382066643994E-2</v>
      </c>
    </row>
    <row r="13" spans="1:7" x14ac:dyDescent="0.25">
      <c r="A13" t="s">
        <v>31</v>
      </c>
      <c r="B13">
        <v>5.2383142527937701E-2</v>
      </c>
      <c r="C13">
        <v>3.7248581178246601E-2</v>
      </c>
      <c r="D13">
        <v>5.0082125953944998E-2</v>
      </c>
      <c r="E13">
        <v>5.3823893984986902E-3</v>
      </c>
      <c r="F13">
        <v>0</v>
      </c>
      <c r="G13">
        <f t="shared" si="0"/>
        <v>0.14509623905862798</v>
      </c>
    </row>
    <row r="14" spans="1:7" x14ac:dyDescent="0.25">
      <c r="A14" t="s">
        <v>32</v>
      </c>
      <c r="B14">
        <v>5.2399482381101398E-2</v>
      </c>
      <c r="C14">
        <v>2.9645159652785399E-2</v>
      </c>
      <c r="D14">
        <v>4.9632252078063301E-2</v>
      </c>
      <c r="E14">
        <v>6.3318142569271296E-3</v>
      </c>
      <c r="F14">
        <v>0</v>
      </c>
      <c r="G14">
        <f t="shared" si="0"/>
        <v>0.13800870836887724</v>
      </c>
    </row>
    <row r="15" spans="1:7" x14ac:dyDescent="0.25">
      <c r="A15" t="s">
        <v>33</v>
      </c>
      <c r="B15">
        <v>0</v>
      </c>
      <c r="C15">
        <v>6.8485760071752194E-2</v>
      </c>
      <c r="D15">
        <v>0</v>
      </c>
      <c r="E15">
        <v>0</v>
      </c>
      <c r="F15">
        <v>0</v>
      </c>
      <c r="G15">
        <f t="shared" si="0"/>
        <v>6.8485760071752194E-2</v>
      </c>
    </row>
    <row r="16" spans="1:7" x14ac:dyDescent="0.25">
      <c r="A16" t="s">
        <v>34</v>
      </c>
      <c r="B16">
        <v>0</v>
      </c>
      <c r="C16">
        <v>1.24673840793705</v>
      </c>
      <c r="D16">
        <v>0.25276470348963498</v>
      </c>
      <c r="E16">
        <v>0</v>
      </c>
      <c r="F16">
        <v>0</v>
      </c>
      <c r="G16">
        <f t="shared" si="0"/>
        <v>1.499503111426685</v>
      </c>
    </row>
    <row r="17" spans="1:7" x14ac:dyDescent="0.25">
      <c r="A17" t="s">
        <v>35</v>
      </c>
      <c r="B17">
        <v>0</v>
      </c>
      <c r="C17">
        <v>0.24768569137023799</v>
      </c>
      <c r="D17">
        <v>0.27801455153802301</v>
      </c>
      <c r="E17">
        <v>0</v>
      </c>
      <c r="F17">
        <v>0</v>
      </c>
      <c r="G17">
        <f t="shared" si="0"/>
        <v>0.52570024290826101</v>
      </c>
    </row>
    <row r="18" spans="1:7" x14ac:dyDescent="0.25">
      <c r="A18" t="s">
        <v>36</v>
      </c>
      <c r="B18">
        <v>8.8557617342169201E-3</v>
      </c>
      <c r="C18">
        <v>8.2483387966750601E-3</v>
      </c>
      <c r="D18">
        <v>0</v>
      </c>
      <c r="E18">
        <v>0</v>
      </c>
      <c r="F18">
        <v>0</v>
      </c>
      <c r="G18">
        <f t="shared" si="0"/>
        <v>1.710410053089198E-2</v>
      </c>
    </row>
    <row r="19" spans="1:7" x14ac:dyDescent="0.25">
      <c r="A19" t="s">
        <v>37</v>
      </c>
      <c r="B19">
        <v>1.0167528198567101E-2</v>
      </c>
      <c r="C19">
        <v>3.8139663497473698E-2</v>
      </c>
      <c r="D19">
        <v>1.9441463930313301E-2</v>
      </c>
      <c r="E19">
        <v>6.2812729760036998E-3</v>
      </c>
      <c r="F19">
        <v>8.6763832035521692E-3</v>
      </c>
      <c r="G19">
        <f t="shared" si="0"/>
        <v>8.2706311805909968E-2</v>
      </c>
    </row>
    <row r="20" spans="1:7" x14ac:dyDescent="0.25">
      <c r="A20" t="s">
        <v>38</v>
      </c>
      <c r="B20">
        <v>0</v>
      </c>
      <c r="C20">
        <v>0</v>
      </c>
      <c r="D20">
        <v>7.7406240700979206E-2</v>
      </c>
      <c r="E20">
        <v>0</v>
      </c>
      <c r="F20">
        <v>0</v>
      </c>
      <c r="G20">
        <f t="shared" si="0"/>
        <v>7.7406240700979206E-2</v>
      </c>
    </row>
    <row r="21" spans="1:7" x14ac:dyDescent="0.25">
      <c r="A21" t="s">
        <v>39</v>
      </c>
      <c r="B21">
        <v>0</v>
      </c>
      <c r="C21">
        <v>0</v>
      </c>
      <c r="D21">
        <v>0.14308464396699</v>
      </c>
      <c r="E21">
        <v>0</v>
      </c>
      <c r="F21">
        <v>0</v>
      </c>
      <c r="G21">
        <f t="shared" si="0"/>
        <v>0.14308464396699</v>
      </c>
    </row>
    <row r="22" spans="1:7" x14ac:dyDescent="0.25">
      <c r="A22" t="s">
        <v>40</v>
      </c>
      <c r="B22">
        <v>1.8120289533916999E-2</v>
      </c>
      <c r="C22">
        <v>5.1141596773011701E-2</v>
      </c>
      <c r="D22">
        <v>7.8114086269011201E-2</v>
      </c>
      <c r="E22">
        <v>0</v>
      </c>
      <c r="F22">
        <v>0</v>
      </c>
      <c r="G22">
        <f t="shared" si="0"/>
        <v>0.1473759725759399</v>
      </c>
    </row>
    <row r="23" spans="1:7" x14ac:dyDescent="0.25">
      <c r="A23" t="s">
        <v>41</v>
      </c>
      <c r="B23">
        <v>0</v>
      </c>
      <c r="C23">
        <v>0</v>
      </c>
      <c r="D23">
        <v>0.159716449061784</v>
      </c>
      <c r="E23">
        <v>0</v>
      </c>
      <c r="F23">
        <v>0</v>
      </c>
      <c r="G23">
        <f t="shared" si="0"/>
        <v>0.159716449061784</v>
      </c>
    </row>
    <row r="24" spans="1:7" x14ac:dyDescent="0.25">
      <c r="A24" t="s">
        <v>42</v>
      </c>
      <c r="B24">
        <v>2.21514566603228E-2</v>
      </c>
      <c r="C24">
        <v>0.25292447597152201</v>
      </c>
      <c r="D24">
        <v>0.25225536360122702</v>
      </c>
      <c r="E24">
        <v>0</v>
      </c>
      <c r="F24">
        <v>0</v>
      </c>
      <c r="G24">
        <f t="shared" si="0"/>
        <v>0.52733129623307184</v>
      </c>
    </row>
    <row r="25" spans="1:7" x14ac:dyDescent="0.25">
      <c r="A25" t="s">
        <v>43</v>
      </c>
      <c r="B25">
        <v>0</v>
      </c>
      <c r="C25">
        <v>0.107294514122204</v>
      </c>
      <c r="D25">
        <v>0.206534856871221</v>
      </c>
      <c r="E25">
        <v>0</v>
      </c>
      <c r="F25">
        <v>0</v>
      </c>
      <c r="G25">
        <f t="shared" si="0"/>
        <v>0.31382937099342501</v>
      </c>
    </row>
    <row r="26" spans="1:7" x14ac:dyDescent="0.25">
      <c r="A26" t="s">
        <v>44</v>
      </c>
      <c r="B26">
        <v>0</v>
      </c>
      <c r="C26">
        <v>0.187016538725857</v>
      </c>
      <c r="D26">
        <v>0</v>
      </c>
      <c r="E26">
        <v>4.9251108747027601E-2</v>
      </c>
      <c r="F26">
        <v>0</v>
      </c>
      <c r="G26">
        <f t="shared" si="0"/>
        <v>0.23626764747288459</v>
      </c>
    </row>
    <row r="27" spans="1:7" x14ac:dyDescent="0.25">
      <c r="A27" t="s">
        <v>47</v>
      </c>
      <c r="B27">
        <v>0</v>
      </c>
      <c r="C27">
        <v>1.7115158857242501E-2</v>
      </c>
      <c r="D27">
        <v>0</v>
      </c>
      <c r="E27">
        <v>0</v>
      </c>
      <c r="F27">
        <v>0</v>
      </c>
      <c r="G27">
        <f t="shared" si="0"/>
        <v>1.7115158857242501E-2</v>
      </c>
    </row>
    <row r="28" spans="1:7" x14ac:dyDescent="0.25">
      <c r="A28" t="s">
        <v>48</v>
      </c>
      <c r="B28">
        <v>0</v>
      </c>
      <c r="C28">
        <v>2.40185482036607E-2</v>
      </c>
      <c r="D28">
        <v>1.61161832467481E-2</v>
      </c>
      <c r="E28">
        <v>1.04080375549196E-2</v>
      </c>
      <c r="F28">
        <v>0</v>
      </c>
      <c r="G28">
        <f t="shared" si="0"/>
        <v>5.0542769005328399E-2</v>
      </c>
    </row>
    <row r="29" spans="1:7" x14ac:dyDescent="0.25">
      <c r="A29" t="s">
        <v>49</v>
      </c>
      <c r="B29">
        <v>4.9797630017400903E-2</v>
      </c>
      <c r="C29">
        <v>6.3063107469734994E-2</v>
      </c>
      <c r="D29">
        <v>0</v>
      </c>
      <c r="E29">
        <v>0</v>
      </c>
      <c r="F29">
        <v>0</v>
      </c>
      <c r="G29">
        <f t="shared" si="0"/>
        <v>0.1128607374871359</v>
      </c>
    </row>
    <row r="30" spans="1:7" x14ac:dyDescent="0.25">
      <c r="A30" t="s">
        <v>50</v>
      </c>
      <c r="B30">
        <v>0</v>
      </c>
      <c r="C30">
        <v>0.12640612845250199</v>
      </c>
      <c r="D30">
        <v>0</v>
      </c>
      <c r="E30">
        <v>0</v>
      </c>
      <c r="F30">
        <v>0</v>
      </c>
      <c r="G30">
        <f t="shared" si="0"/>
        <v>0.12640612845250199</v>
      </c>
    </row>
    <row r="31" spans="1:7" x14ac:dyDescent="0.25">
      <c r="A31" t="s">
        <v>51</v>
      </c>
      <c r="B31">
        <v>0</v>
      </c>
      <c r="C31">
        <v>0.445494340453924</v>
      </c>
      <c r="D31">
        <v>0.818926761644165</v>
      </c>
      <c r="E31">
        <v>0</v>
      </c>
      <c r="F31">
        <v>0</v>
      </c>
      <c r="G31">
        <f t="shared" si="0"/>
        <v>1.2644211020980891</v>
      </c>
    </row>
    <row r="32" spans="1:7" x14ac:dyDescent="0.25">
      <c r="A32" t="s">
        <v>52</v>
      </c>
      <c r="B32">
        <v>0</v>
      </c>
      <c r="C32">
        <v>0.37521561833393902</v>
      </c>
      <c r="D32">
        <v>0.203859034178938</v>
      </c>
      <c r="E32">
        <v>0</v>
      </c>
      <c r="F32">
        <v>0</v>
      </c>
      <c r="G32">
        <f t="shared" si="0"/>
        <v>0.57907465251287704</v>
      </c>
    </row>
    <row r="33" spans="1:7" x14ac:dyDescent="0.25">
      <c r="A33" t="s">
        <v>53</v>
      </c>
      <c r="B33">
        <v>0</v>
      </c>
      <c r="C33">
        <v>5.4752781067741799E-2</v>
      </c>
      <c r="D33">
        <v>0</v>
      </c>
      <c r="E33">
        <v>2.6985299240529899E-2</v>
      </c>
      <c r="F33">
        <v>0</v>
      </c>
      <c r="G33">
        <f t="shared" si="0"/>
        <v>8.1738080308271704E-2</v>
      </c>
    </row>
    <row r="34" spans="1:7" x14ac:dyDescent="0.25">
      <c r="A34" t="s">
        <v>54</v>
      </c>
      <c r="B34">
        <v>0</v>
      </c>
      <c r="C34">
        <v>0.20889783752615601</v>
      </c>
      <c r="D34">
        <v>0.13046098441503501</v>
      </c>
      <c r="E34">
        <v>0</v>
      </c>
      <c r="F34">
        <v>0</v>
      </c>
      <c r="G34">
        <f t="shared" si="0"/>
        <v>0.33935882194119105</v>
      </c>
    </row>
    <row r="35" spans="1:7" x14ac:dyDescent="0.25">
      <c r="A35" t="s">
        <v>228</v>
      </c>
      <c r="B35">
        <v>0</v>
      </c>
      <c r="C35">
        <v>0</v>
      </c>
      <c r="D35">
        <v>0</v>
      </c>
      <c r="E35">
        <v>0</v>
      </c>
      <c r="F35">
        <v>0</v>
      </c>
      <c r="G35">
        <f t="shared" si="0"/>
        <v>0</v>
      </c>
    </row>
    <row r="36" spans="1:7" x14ac:dyDescent="0.25">
      <c r="A36" t="s">
        <v>55</v>
      </c>
      <c r="B36">
        <v>4.3149774153298202E-3</v>
      </c>
      <c r="C36">
        <v>3.22167729060608E-2</v>
      </c>
      <c r="D36">
        <v>8.2111530486597296E-3</v>
      </c>
      <c r="E36">
        <v>1.5917472243216699E-2</v>
      </c>
      <c r="F36">
        <v>0</v>
      </c>
      <c r="G36">
        <f t="shared" si="0"/>
        <v>6.0660375613267051E-2</v>
      </c>
    </row>
    <row r="37" spans="1:7" x14ac:dyDescent="0.25">
      <c r="A37" t="s">
        <v>56</v>
      </c>
      <c r="B37">
        <v>0</v>
      </c>
      <c r="C37">
        <v>0.37204112285445601</v>
      </c>
      <c r="D37">
        <v>0.13458148136067899</v>
      </c>
      <c r="E37">
        <v>0</v>
      </c>
      <c r="F37">
        <v>0</v>
      </c>
      <c r="G37">
        <f t="shared" si="0"/>
        <v>0.50662260421513494</v>
      </c>
    </row>
    <row r="38" spans="1:7" x14ac:dyDescent="0.25">
      <c r="A38" t="s">
        <v>58</v>
      </c>
      <c r="B38">
        <v>0</v>
      </c>
      <c r="C38">
        <v>5.30698482929731E-2</v>
      </c>
      <c r="D38">
        <v>1.7737086715352301E-2</v>
      </c>
      <c r="E38">
        <v>0</v>
      </c>
      <c r="F38">
        <v>3.1783988268233601E-2</v>
      </c>
      <c r="G38">
        <f t="shared" si="0"/>
        <v>0.102590923276559</v>
      </c>
    </row>
    <row r="39" spans="1:7" x14ac:dyDescent="0.25">
      <c r="A39" t="s">
        <v>59</v>
      </c>
      <c r="B39">
        <v>0</v>
      </c>
      <c r="C39">
        <v>6.9633071647902403E-2</v>
      </c>
      <c r="D39">
        <v>6.2985689539823003E-2</v>
      </c>
      <c r="E39">
        <v>0</v>
      </c>
      <c r="F39">
        <v>3.00191686776769E-2</v>
      </c>
      <c r="G39">
        <f t="shared" si="0"/>
        <v>0.16263792986540232</v>
      </c>
    </row>
    <row r="40" spans="1:7" x14ac:dyDescent="0.25">
      <c r="A40" t="s">
        <v>60</v>
      </c>
      <c r="B40">
        <v>0</v>
      </c>
      <c r="C40">
        <v>0.29625606414227401</v>
      </c>
      <c r="D40">
        <v>4.1996683410459999E-2</v>
      </c>
      <c r="E40">
        <v>0</v>
      </c>
      <c r="F40">
        <v>0</v>
      </c>
      <c r="G40">
        <f t="shared" si="0"/>
        <v>0.33825274755273399</v>
      </c>
    </row>
    <row r="41" spans="1:7" x14ac:dyDescent="0.25">
      <c r="A41" t="s">
        <v>62</v>
      </c>
      <c r="B41">
        <v>0</v>
      </c>
      <c r="C41">
        <v>0.103099915419136</v>
      </c>
      <c r="D41">
        <v>7.1215682676570802E-2</v>
      </c>
      <c r="E41">
        <v>0</v>
      </c>
      <c r="F41">
        <v>0</v>
      </c>
      <c r="G41">
        <f t="shared" si="0"/>
        <v>0.17431559809570679</v>
      </c>
    </row>
    <row r="42" spans="1:7" x14ac:dyDescent="0.25">
      <c r="A42" t="s">
        <v>64</v>
      </c>
      <c r="B42">
        <v>0</v>
      </c>
      <c r="C42">
        <v>0.17068855139691599</v>
      </c>
      <c r="D42">
        <v>0.30951175731498898</v>
      </c>
      <c r="E42">
        <v>0</v>
      </c>
      <c r="F42">
        <v>0</v>
      </c>
      <c r="G42">
        <f t="shared" si="0"/>
        <v>0.480200308711905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McrA</vt:lpstr>
      <vt:lpstr>PmoA</vt:lpstr>
      <vt:lpstr>MmoA</vt:lpstr>
      <vt:lpstr>FeFe</vt:lpstr>
      <vt:lpstr>Fe</vt:lpstr>
      <vt:lpstr>CoxL</vt:lpstr>
      <vt:lpstr>CooS</vt:lpstr>
      <vt:lpstr>PsaA</vt:lpstr>
      <vt:lpstr>PsbA</vt:lpstr>
      <vt:lpstr>RHO</vt:lpstr>
      <vt:lpstr>RbcL</vt:lpstr>
      <vt:lpstr>Mcr</vt:lpstr>
      <vt:lpstr>HbsT</vt:lpstr>
      <vt:lpstr>HbsC</vt:lpstr>
      <vt:lpstr>AcsB</vt:lpstr>
      <vt:lpstr>AclB</vt:lpstr>
      <vt:lpstr>NiFe</vt:lpstr>
      <vt:lpstr>AtpA</vt:lpstr>
      <vt:lpstr>CcoN</vt:lpstr>
      <vt:lpstr>CoxA</vt:lpstr>
      <vt:lpstr>CydA</vt:lpstr>
      <vt:lpstr>CyoA</vt:lpstr>
      <vt:lpstr>NuoF</vt:lpstr>
      <vt:lpstr>SdhA</vt:lpstr>
      <vt:lpstr>FrdA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Rachel A</dc:creator>
  <cp:lastModifiedBy>Moore, Rachel A</cp:lastModifiedBy>
  <dcterms:created xsi:type="dcterms:W3CDTF">2023-12-08T00:18:52Z</dcterms:created>
  <dcterms:modified xsi:type="dcterms:W3CDTF">2024-09-06T13:54:47Z</dcterms:modified>
</cp:coreProperties>
</file>