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电脑F盘文件\BP患者资料合集\FDP和D-D检测的意义\BMC---20210218\Final version\"/>
    </mc:Choice>
  </mc:AlternateContent>
  <xr:revisionPtr revIDLastSave="0" documentId="13_ncr:1_{6A6D8997-B1A9-4E5E-B056-DA066996B705}" xr6:coauthVersionLast="46" xr6:coauthVersionMax="46" xr10:uidLastSave="{00000000-0000-0000-0000-000000000000}"/>
  <bookViews>
    <workbookView xWindow="-110" yWindow="-110" windowWidth="19420" windowHeight="10420" activeTab="1" xr2:uid="{6BF632EB-A274-4B6B-B206-968A81D50CB7}"/>
  </bookViews>
  <sheets>
    <sheet name="HZ patients" sheetId="2" r:id="rId1"/>
    <sheet name="BP patients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1" l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" i="1"/>
</calcChain>
</file>

<file path=xl/sharedStrings.xml><?xml version="1.0" encoding="utf-8"?>
<sst xmlns="http://schemas.openxmlformats.org/spreadsheetml/2006/main" count="230" uniqueCount="113">
  <si>
    <t>ID</t>
  </si>
  <si>
    <t>Age (y)</t>
  </si>
  <si>
    <t>Gender</t>
  </si>
  <si>
    <t>Eosinophils (×10^9/L)</t>
  </si>
  <si>
    <t>anti-BP180-IgG (IU/mL)</t>
  </si>
  <si>
    <t>BPDAI</t>
  </si>
  <si>
    <t>Mucosa</t>
  </si>
  <si>
    <t>M</t>
  </si>
  <si>
    <t>F</t>
  </si>
  <si>
    <t>D-D (ug/L)</t>
  </si>
  <si>
    <t>FDP (mg/L)</t>
  </si>
  <si>
    <t>Pigmentation/other</t>
  </si>
  <si>
    <t>Urticaria/ Erythema/ Other</t>
  </si>
  <si>
    <t>Erosions/ blisters</t>
  </si>
  <si>
    <t>HZ1</t>
  </si>
  <si>
    <t>HZ2</t>
  </si>
  <si>
    <t>HZ3</t>
  </si>
  <si>
    <t>HZ4</t>
  </si>
  <si>
    <t>HZ5</t>
  </si>
  <si>
    <t>HZ6</t>
  </si>
  <si>
    <t>HZ7</t>
  </si>
  <si>
    <t>HZ8</t>
  </si>
  <si>
    <t>HZ9</t>
  </si>
  <si>
    <t>HZ10</t>
  </si>
  <si>
    <t>HZ11</t>
  </si>
  <si>
    <t>HZ12</t>
  </si>
  <si>
    <t>HZ13</t>
  </si>
  <si>
    <t>HZ14</t>
  </si>
  <si>
    <t>HZ15</t>
  </si>
  <si>
    <t>HZ16</t>
  </si>
  <si>
    <t>HZ17</t>
  </si>
  <si>
    <t>HZ18</t>
  </si>
  <si>
    <t>HZ19</t>
  </si>
  <si>
    <t>HZ20</t>
  </si>
  <si>
    <t>HZ21</t>
  </si>
  <si>
    <t>HZ22</t>
  </si>
  <si>
    <t>HZ23</t>
  </si>
  <si>
    <t>HZ24</t>
  </si>
  <si>
    <t>HZ25</t>
  </si>
  <si>
    <t>HZ26</t>
  </si>
  <si>
    <t>HZ27</t>
  </si>
  <si>
    <t>HZ28</t>
  </si>
  <si>
    <t>HZ29</t>
  </si>
  <si>
    <t>HZ30</t>
  </si>
  <si>
    <t>HZ31</t>
  </si>
  <si>
    <t>HZ32</t>
  </si>
  <si>
    <t>HZ33</t>
  </si>
  <si>
    <t>BP1</t>
  </si>
  <si>
    <t>BP2</t>
  </si>
  <si>
    <t>BP3</t>
  </si>
  <si>
    <t>BP4</t>
  </si>
  <si>
    <t>BP5</t>
  </si>
  <si>
    <t>BP6</t>
  </si>
  <si>
    <t>BP7</t>
  </si>
  <si>
    <t>BP8</t>
  </si>
  <si>
    <t>BP9</t>
  </si>
  <si>
    <t>BP10</t>
  </si>
  <si>
    <t>BP11</t>
  </si>
  <si>
    <t>BP12</t>
  </si>
  <si>
    <t>BP13</t>
  </si>
  <si>
    <t>BP14</t>
  </si>
  <si>
    <t>BP15</t>
  </si>
  <si>
    <t>BP16</t>
  </si>
  <si>
    <t>BP17</t>
  </si>
  <si>
    <t>BP18</t>
  </si>
  <si>
    <t>BP19</t>
  </si>
  <si>
    <t>BP20</t>
  </si>
  <si>
    <t>BP21</t>
  </si>
  <si>
    <t>BP22</t>
  </si>
  <si>
    <t>BP23</t>
  </si>
  <si>
    <t>BP24</t>
  </si>
  <si>
    <t>BP25</t>
  </si>
  <si>
    <t>BP26</t>
  </si>
  <si>
    <t>BP27</t>
  </si>
  <si>
    <t>BP28</t>
  </si>
  <si>
    <t>BP29</t>
  </si>
  <si>
    <t>BP30</t>
  </si>
  <si>
    <t>BP31</t>
  </si>
  <si>
    <t>BP32</t>
  </si>
  <si>
    <t>BP33</t>
  </si>
  <si>
    <t>BP34</t>
  </si>
  <si>
    <t>BP35</t>
  </si>
  <si>
    <t>BP36</t>
  </si>
  <si>
    <t>BP37</t>
  </si>
  <si>
    <t>BP38</t>
  </si>
  <si>
    <t>BP39</t>
  </si>
  <si>
    <t>BP40</t>
  </si>
  <si>
    <t>BP41</t>
  </si>
  <si>
    <t>BP42</t>
  </si>
  <si>
    <t>BP43</t>
  </si>
  <si>
    <t>BP44</t>
  </si>
  <si>
    <t>BP45</t>
  </si>
  <si>
    <t>BP46</t>
  </si>
  <si>
    <t>BP47</t>
  </si>
  <si>
    <t>BP48</t>
  </si>
  <si>
    <t>Course of disease</t>
  </si>
  <si>
    <t>15d</t>
  </si>
  <si>
    <t>2m</t>
  </si>
  <si>
    <t>3m</t>
  </si>
  <si>
    <t>1m</t>
  </si>
  <si>
    <t>20d</t>
  </si>
  <si>
    <t>4m</t>
  </si>
  <si>
    <t>6m</t>
  </si>
  <si>
    <t>1y</t>
  </si>
  <si>
    <t>5m</t>
  </si>
  <si>
    <t>2y</t>
  </si>
  <si>
    <t>3y</t>
  </si>
  <si>
    <t>7d</t>
  </si>
  <si>
    <t>40d</t>
  </si>
  <si>
    <t>5y</t>
  </si>
  <si>
    <t>6y</t>
  </si>
  <si>
    <t>25y</t>
  </si>
  <si>
    <t>Total BPDAI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</si>
</sst>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7">
    <font>
      <sz val="11"/>
      <color theme="1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charset val="134"/>
      <scheme val="minor"/>
    </font>
    <font>
      <sz val="10"/>
      <name val="Arial"/>
    </font>
    <font>
      <sz val="11"/>
      <name val="等线"/>
    </font>
    <font>
      <sz val="11"/>
      <color rgb="FF000000"/>
      <name val="等线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BED7EE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>
      <alignment vertical="center"/>
    </xf>
    <xf numFmtId="0" fontId="6" fillId="3" borderId="0">
      <alignment vertical="top"/>
      <protection locked="0"/>
    </xf>
    <xf numFmtId="43" fontId="6" fillId="0" borderId="0">
      <alignment vertical="top"/>
      <protection locked="0"/>
    </xf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4">
    <cellStyle name="40% - 着色 5 2" xfId="2" xr:uid="{C386B9AB-2BE2-47D5-A47E-5D1867FBFF6D}"/>
    <cellStyle name="常规" xfId="0" builtinId="0"/>
    <cellStyle name="常规 2" xfId="1" xr:uid="{0327D1EA-29B0-49B5-83B0-1D9BD9E802BD}"/>
    <cellStyle name="千位分隔 2" xfId="3" xr:uid="{D8DD2FF2-AF99-4D3C-8DAD-08CEC8EE4E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53D16-DED9-4A06-94F5-795C4C6EE825}">
  <dimension ref="A1:H34"/>
  <sheetViews>
    <sheetView workbookViewId="0">
      <selection activeCell="H46" sqref="H46"/>
    </sheetView>
  </sheetViews>
  <sheetFormatPr defaultRowHeight="14.5"/>
  <cols>
    <col min="4" max="4" width="11.453125" customWidth="1"/>
  </cols>
  <sheetData>
    <row r="1" spans="1:8" ht="35" customHeight="1">
      <c r="A1" s="2" t="s">
        <v>0</v>
      </c>
      <c r="B1" s="2" t="s">
        <v>1</v>
      </c>
      <c r="C1" s="2" t="s">
        <v>2</v>
      </c>
      <c r="D1" s="3" t="s">
        <v>3</v>
      </c>
      <c r="E1" s="3" t="s">
        <v>9</v>
      </c>
      <c r="F1" s="3" t="s">
        <v>10</v>
      </c>
    </row>
    <row r="2" spans="1:8">
      <c r="A2" s="1" t="s">
        <v>14</v>
      </c>
      <c r="B2" s="1">
        <v>62</v>
      </c>
      <c r="C2" t="s">
        <v>7</v>
      </c>
      <c r="D2" s="4">
        <v>0.22</v>
      </c>
      <c r="E2" s="4">
        <v>300</v>
      </c>
      <c r="F2" s="1">
        <v>1.27</v>
      </c>
    </row>
    <row r="3" spans="1:8">
      <c r="A3" s="1" t="s">
        <v>15</v>
      </c>
      <c r="B3" s="1">
        <v>89</v>
      </c>
      <c r="C3" t="s">
        <v>8</v>
      </c>
      <c r="D3" s="4">
        <v>0</v>
      </c>
      <c r="E3" s="4">
        <v>890</v>
      </c>
      <c r="F3" s="1">
        <v>3.99</v>
      </c>
    </row>
    <row r="4" spans="1:8">
      <c r="A4" s="1" t="s">
        <v>16</v>
      </c>
      <c r="B4" s="1">
        <v>61</v>
      </c>
      <c r="C4" t="s">
        <v>7</v>
      </c>
      <c r="D4" s="4">
        <v>0.28000000000000003</v>
      </c>
      <c r="E4" s="4">
        <v>150</v>
      </c>
      <c r="F4" s="1">
        <v>0.6</v>
      </c>
      <c r="H4" s="1"/>
    </row>
    <row r="5" spans="1:8">
      <c r="A5" s="1" t="s">
        <v>17</v>
      </c>
      <c r="B5" s="1">
        <v>68</v>
      </c>
      <c r="C5" t="s">
        <v>7</v>
      </c>
      <c r="D5" s="4">
        <v>0.26</v>
      </c>
      <c r="E5" s="4">
        <v>550</v>
      </c>
      <c r="F5" s="1">
        <v>2.1800000000000002</v>
      </c>
    </row>
    <row r="6" spans="1:8">
      <c r="A6" s="1" t="s">
        <v>18</v>
      </c>
      <c r="B6" s="1">
        <v>66</v>
      </c>
      <c r="C6" t="s">
        <v>8</v>
      </c>
      <c r="D6" s="4">
        <v>7.0000000000000007E-2</v>
      </c>
      <c r="E6" s="4">
        <v>560</v>
      </c>
      <c r="F6" s="1">
        <v>2.39</v>
      </c>
    </row>
    <row r="7" spans="1:8">
      <c r="A7" s="1" t="s">
        <v>19</v>
      </c>
      <c r="B7" s="1">
        <v>76</v>
      </c>
      <c r="C7" t="s">
        <v>8</v>
      </c>
      <c r="D7" s="4">
        <v>0.08</v>
      </c>
      <c r="E7" s="4">
        <v>480</v>
      </c>
      <c r="F7" s="1">
        <v>1.39</v>
      </c>
    </row>
    <row r="8" spans="1:8">
      <c r="A8" s="1" t="s">
        <v>20</v>
      </c>
      <c r="B8" s="1">
        <v>83</v>
      </c>
      <c r="C8" t="s">
        <v>7</v>
      </c>
      <c r="D8" s="4">
        <v>0.02</v>
      </c>
      <c r="E8" s="4">
        <v>860</v>
      </c>
      <c r="F8" s="1">
        <v>3.05</v>
      </c>
    </row>
    <row r="9" spans="1:8">
      <c r="A9" s="1" t="s">
        <v>21</v>
      </c>
      <c r="B9" s="1">
        <v>70</v>
      </c>
      <c r="C9" t="s">
        <v>7</v>
      </c>
      <c r="D9" s="4">
        <v>0.12</v>
      </c>
      <c r="E9" s="4">
        <v>320</v>
      </c>
      <c r="F9" s="1">
        <v>0.5</v>
      </c>
    </row>
    <row r="10" spans="1:8">
      <c r="A10" s="1" t="s">
        <v>22</v>
      </c>
      <c r="B10" s="1">
        <v>69</v>
      </c>
      <c r="C10" t="s">
        <v>8</v>
      </c>
      <c r="D10" s="4">
        <v>0.01</v>
      </c>
      <c r="E10" s="4">
        <v>440</v>
      </c>
      <c r="F10" s="1">
        <v>2.1800000000000002</v>
      </c>
    </row>
    <row r="11" spans="1:8">
      <c r="A11" s="1" t="s">
        <v>23</v>
      </c>
      <c r="B11" s="1">
        <v>61</v>
      </c>
      <c r="C11" t="s">
        <v>8</v>
      </c>
      <c r="D11" s="4">
        <v>0.03</v>
      </c>
      <c r="E11" s="4">
        <v>190</v>
      </c>
      <c r="F11" s="1">
        <v>0.24</v>
      </c>
    </row>
    <row r="12" spans="1:8">
      <c r="A12" s="1" t="s">
        <v>24</v>
      </c>
      <c r="B12" s="1">
        <v>63</v>
      </c>
      <c r="C12" t="s">
        <v>8</v>
      </c>
      <c r="D12" s="4">
        <v>0.04</v>
      </c>
      <c r="E12" s="4">
        <v>370</v>
      </c>
      <c r="F12" s="1">
        <v>0.85</v>
      </c>
    </row>
    <row r="13" spans="1:8">
      <c r="A13" s="1" t="s">
        <v>25</v>
      </c>
      <c r="B13" s="1">
        <v>78</v>
      </c>
      <c r="C13" t="s">
        <v>8</v>
      </c>
      <c r="D13" s="4">
        <v>0.14000000000000001</v>
      </c>
      <c r="E13" s="4">
        <v>410</v>
      </c>
      <c r="F13" s="1">
        <v>1.1499999999999999</v>
      </c>
    </row>
    <row r="14" spans="1:8">
      <c r="A14" s="1" t="s">
        <v>26</v>
      </c>
      <c r="B14" s="1">
        <v>84</v>
      </c>
      <c r="C14" t="s">
        <v>7</v>
      </c>
      <c r="D14" s="4">
        <v>0.23</v>
      </c>
      <c r="E14" s="4">
        <v>750</v>
      </c>
      <c r="F14" s="1">
        <v>2.1800000000000002</v>
      </c>
    </row>
    <row r="15" spans="1:8">
      <c r="A15" s="1" t="s">
        <v>27</v>
      </c>
      <c r="B15" s="1">
        <v>58</v>
      </c>
      <c r="C15" t="s">
        <v>8</v>
      </c>
      <c r="D15" s="4">
        <v>0.42</v>
      </c>
      <c r="E15" s="4">
        <v>280</v>
      </c>
      <c r="F15" s="1">
        <v>0.46</v>
      </c>
    </row>
    <row r="16" spans="1:8">
      <c r="A16" s="1" t="s">
        <v>28</v>
      </c>
      <c r="B16" s="1">
        <v>72</v>
      </c>
      <c r="C16" t="s">
        <v>8</v>
      </c>
      <c r="D16" s="4">
        <v>0.1</v>
      </c>
      <c r="E16" s="4">
        <v>300</v>
      </c>
      <c r="F16" s="1">
        <v>1.45</v>
      </c>
    </row>
    <row r="17" spans="1:6">
      <c r="A17" s="1" t="s">
        <v>29</v>
      </c>
      <c r="B17" s="1">
        <v>65</v>
      </c>
      <c r="C17" t="s">
        <v>7</v>
      </c>
      <c r="D17" s="4">
        <v>0.52</v>
      </c>
      <c r="E17" s="4">
        <v>290</v>
      </c>
      <c r="F17" s="1">
        <v>1.2</v>
      </c>
    </row>
    <row r="18" spans="1:6">
      <c r="A18" s="1" t="s">
        <v>30</v>
      </c>
      <c r="B18" s="1">
        <v>69</v>
      </c>
      <c r="C18" t="s">
        <v>8</v>
      </c>
      <c r="D18" s="4">
        <v>0.03</v>
      </c>
      <c r="E18" s="4">
        <v>350</v>
      </c>
      <c r="F18" s="1">
        <v>0.64</v>
      </c>
    </row>
    <row r="19" spans="1:6">
      <c r="A19" s="1" t="s">
        <v>31</v>
      </c>
      <c r="B19" s="1">
        <v>66</v>
      </c>
      <c r="C19" t="s">
        <v>7</v>
      </c>
      <c r="D19" s="4">
        <v>0.09</v>
      </c>
      <c r="E19" s="4">
        <v>1110</v>
      </c>
      <c r="F19" s="1">
        <v>3.46</v>
      </c>
    </row>
    <row r="20" spans="1:6">
      <c r="A20" s="1" t="s">
        <v>32</v>
      </c>
      <c r="B20" s="1">
        <v>59</v>
      </c>
      <c r="C20" t="s">
        <v>7</v>
      </c>
      <c r="D20" s="4">
        <v>0.09</v>
      </c>
      <c r="E20" s="4">
        <v>590</v>
      </c>
      <c r="F20" s="1">
        <v>2.08</v>
      </c>
    </row>
    <row r="21" spans="1:6">
      <c r="A21" s="1" t="s">
        <v>33</v>
      </c>
      <c r="B21" s="1">
        <v>68</v>
      </c>
      <c r="C21" t="s">
        <v>7</v>
      </c>
      <c r="D21" s="4">
        <v>0.09</v>
      </c>
      <c r="E21" s="4">
        <v>430</v>
      </c>
      <c r="F21" s="1">
        <v>1.79</v>
      </c>
    </row>
    <row r="22" spans="1:6">
      <c r="A22" s="1" t="s">
        <v>34</v>
      </c>
      <c r="B22" s="1">
        <v>73</v>
      </c>
      <c r="C22" t="s">
        <v>7</v>
      </c>
      <c r="D22" s="4">
        <v>0.09</v>
      </c>
      <c r="E22" s="4">
        <v>2370</v>
      </c>
      <c r="F22" s="1">
        <v>9.91</v>
      </c>
    </row>
    <row r="23" spans="1:6">
      <c r="A23" s="1" t="s">
        <v>35</v>
      </c>
      <c r="B23" s="1">
        <v>86</v>
      </c>
      <c r="C23" t="s">
        <v>7</v>
      </c>
      <c r="D23" s="4">
        <v>0.04</v>
      </c>
      <c r="E23" s="4">
        <v>730</v>
      </c>
      <c r="F23" s="1">
        <v>2.4300000000000002</v>
      </c>
    </row>
    <row r="24" spans="1:6">
      <c r="A24" s="1" t="s">
        <v>36</v>
      </c>
      <c r="B24" s="1">
        <v>62</v>
      </c>
      <c r="C24" t="s">
        <v>7</v>
      </c>
      <c r="D24" s="4">
        <v>0.1</v>
      </c>
      <c r="E24" s="4">
        <v>250</v>
      </c>
      <c r="F24" s="1">
        <v>2.77</v>
      </c>
    </row>
    <row r="25" spans="1:6">
      <c r="A25" s="1" t="s">
        <v>37</v>
      </c>
      <c r="B25" s="1">
        <v>60</v>
      </c>
      <c r="C25" t="s">
        <v>7</v>
      </c>
      <c r="D25" s="4">
        <v>0</v>
      </c>
      <c r="E25" s="4">
        <v>500</v>
      </c>
      <c r="F25" s="1">
        <v>1.27</v>
      </c>
    </row>
    <row r="26" spans="1:6">
      <c r="A26" s="1" t="s">
        <v>38</v>
      </c>
      <c r="B26" s="1">
        <v>63</v>
      </c>
      <c r="C26" t="s">
        <v>8</v>
      </c>
      <c r="D26" s="4">
        <v>7.0000000000000007E-2</v>
      </c>
      <c r="E26" s="4">
        <v>440</v>
      </c>
      <c r="F26" s="1">
        <v>1.52</v>
      </c>
    </row>
    <row r="27" spans="1:6">
      <c r="A27" s="1" t="s">
        <v>39</v>
      </c>
      <c r="B27" s="1">
        <v>83</v>
      </c>
      <c r="C27" t="s">
        <v>7</v>
      </c>
      <c r="D27" s="4">
        <v>0.05</v>
      </c>
      <c r="E27" s="4">
        <v>730</v>
      </c>
      <c r="F27" s="1">
        <v>2.87</v>
      </c>
    </row>
    <row r="28" spans="1:6">
      <c r="A28" s="1" t="s">
        <v>40</v>
      </c>
      <c r="B28" s="1">
        <v>61</v>
      </c>
      <c r="C28" t="s">
        <v>8</v>
      </c>
      <c r="D28" s="4">
        <v>0.06</v>
      </c>
      <c r="E28" s="4">
        <v>380</v>
      </c>
      <c r="F28" s="1">
        <v>0.79</v>
      </c>
    </row>
    <row r="29" spans="1:6">
      <c r="A29" s="1" t="s">
        <v>41</v>
      </c>
      <c r="B29" s="1">
        <v>67</v>
      </c>
      <c r="C29" t="s">
        <v>8</v>
      </c>
      <c r="D29" s="4">
        <v>0.05</v>
      </c>
      <c r="E29" s="4">
        <v>630</v>
      </c>
      <c r="F29" s="1">
        <v>2.21</v>
      </c>
    </row>
    <row r="30" spans="1:6">
      <c r="A30" s="1" t="s">
        <v>42</v>
      </c>
      <c r="B30" s="1">
        <v>62</v>
      </c>
      <c r="C30" t="s">
        <v>8</v>
      </c>
      <c r="D30" s="4">
        <v>0.05</v>
      </c>
      <c r="E30" s="4">
        <v>290</v>
      </c>
      <c r="F30" s="1">
        <v>0.85</v>
      </c>
    </row>
    <row r="31" spans="1:6">
      <c r="A31" s="1" t="s">
        <v>43</v>
      </c>
      <c r="B31" s="1">
        <v>60</v>
      </c>
      <c r="C31" t="s">
        <v>7</v>
      </c>
      <c r="D31" s="4">
        <v>0.03</v>
      </c>
      <c r="E31" s="4">
        <v>600</v>
      </c>
      <c r="F31" s="1">
        <v>2.08</v>
      </c>
    </row>
    <row r="32" spans="1:6">
      <c r="A32" s="1" t="s">
        <v>44</v>
      </c>
      <c r="B32" s="1">
        <v>70</v>
      </c>
      <c r="C32" t="s">
        <v>8</v>
      </c>
      <c r="D32" s="4">
        <v>0.13</v>
      </c>
      <c r="E32" s="4">
        <v>570</v>
      </c>
      <c r="F32" s="1">
        <v>1.69</v>
      </c>
    </row>
    <row r="33" spans="1:6">
      <c r="A33" s="1" t="s">
        <v>45</v>
      </c>
      <c r="B33" s="1">
        <v>62</v>
      </c>
      <c r="C33" t="s">
        <v>8</v>
      </c>
      <c r="D33" s="4">
        <v>0.08</v>
      </c>
      <c r="E33" s="4">
        <v>400</v>
      </c>
      <c r="F33" s="1">
        <v>2.1800000000000002</v>
      </c>
    </row>
    <row r="34" spans="1:6">
      <c r="A34" s="1" t="s">
        <v>46</v>
      </c>
      <c r="B34" s="1">
        <v>82</v>
      </c>
      <c r="C34" t="s">
        <v>7</v>
      </c>
      <c r="D34" s="4">
        <v>0.06</v>
      </c>
      <c r="E34" s="4">
        <v>1290</v>
      </c>
      <c r="F34" s="1">
        <v>2.9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E66B4-7D13-46DB-8834-20C018FCBC1E}">
  <dimension ref="A1:M53"/>
  <sheetViews>
    <sheetView tabSelected="1" zoomScale="98" zoomScaleNormal="98" workbookViewId="0">
      <selection activeCell="P6" sqref="P6"/>
    </sheetView>
  </sheetViews>
  <sheetFormatPr defaultRowHeight="14.5"/>
  <cols>
    <col min="1" max="1" width="7" style="1" customWidth="1"/>
    <col min="2" max="3" width="8" style="1" customWidth="1"/>
    <col min="4" max="4" width="9.08984375" style="1" customWidth="1"/>
    <col min="5" max="5" width="10.90625" style="1" customWidth="1"/>
    <col min="6" max="6" width="7.54296875" style="1" customWidth="1"/>
    <col min="7" max="7" width="7.6328125" style="1" customWidth="1"/>
    <col min="8" max="8" width="13.7265625" style="1" customWidth="1"/>
    <col min="9" max="9" width="8.7265625" style="1"/>
    <col min="10" max="10" width="10.453125" style="1" customWidth="1"/>
    <col min="11" max="11" width="13.08984375" style="1" customWidth="1"/>
    <col min="12" max="12" width="8.08984375" style="1" customWidth="1"/>
    <col min="13" max="13" width="12.1796875" style="1" customWidth="1"/>
    <col min="14" max="16384" width="8.7265625" style="1"/>
  </cols>
  <sheetData>
    <row r="1" spans="1:13" ht="15" thickBot="1">
      <c r="A1" s="13" t="s">
        <v>0</v>
      </c>
      <c r="B1" s="13" t="s">
        <v>1</v>
      </c>
      <c r="C1" s="13" t="s">
        <v>2</v>
      </c>
      <c r="D1" s="10" t="s">
        <v>95</v>
      </c>
      <c r="E1" s="10" t="s">
        <v>3</v>
      </c>
      <c r="F1" s="10" t="s">
        <v>9</v>
      </c>
      <c r="G1" s="10" t="s">
        <v>10</v>
      </c>
      <c r="H1" s="10" t="s">
        <v>4</v>
      </c>
      <c r="I1" s="16" t="s">
        <v>5</v>
      </c>
      <c r="J1" s="17"/>
      <c r="K1" s="17"/>
      <c r="L1" s="18"/>
      <c r="M1" s="10" t="s">
        <v>112</v>
      </c>
    </row>
    <row r="2" spans="1:13" ht="14.5" customHeight="1">
      <c r="A2" s="14"/>
      <c r="B2" s="14"/>
      <c r="C2" s="14"/>
      <c r="D2" s="11"/>
      <c r="E2" s="11"/>
      <c r="F2" s="11"/>
      <c r="G2" s="11"/>
      <c r="H2" s="11"/>
      <c r="I2" s="10" t="s">
        <v>13</v>
      </c>
      <c r="J2" s="10" t="s">
        <v>12</v>
      </c>
      <c r="K2" s="10" t="s">
        <v>11</v>
      </c>
      <c r="L2" s="13" t="s">
        <v>6</v>
      </c>
      <c r="M2" s="11"/>
    </row>
    <row r="3" spans="1:13">
      <c r="A3" s="14"/>
      <c r="B3" s="14"/>
      <c r="C3" s="14"/>
      <c r="D3" s="11"/>
      <c r="E3" s="11"/>
      <c r="F3" s="11"/>
      <c r="G3" s="11"/>
      <c r="H3" s="11"/>
      <c r="I3" s="11"/>
      <c r="J3" s="11"/>
      <c r="K3" s="11"/>
      <c r="L3" s="14"/>
      <c r="M3" s="11"/>
    </row>
    <row r="4" spans="1:13" ht="15" thickBot="1">
      <c r="A4" s="15"/>
      <c r="B4" s="15"/>
      <c r="C4" s="15"/>
      <c r="D4" s="12"/>
      <c r="E4" s="12"/>
      <c r="F4" s="12"/>
      <c r="G4" s="12"/>
      <c r="H4" s="12"/>
      <c r="I4" s="12"/>
      <c r="J4" s="12"/>
      <c r="K4" s="12"/>
      <c r="L4" s="15"/>
      <c r="M4" s="12"/>
    </row>
    <row r="5" spans="1:13">
      <c r="A5" s="1" t="s">
        <v>47</v>
      </c>
      <c r="B5" s="1">
        <v>73</v>
      </c>
      <c r="C5" s="1" t="s">
        <v>7</v>
      </c>
      <c r="D5" s="1" t="s">
        <v>99</v>
      </c>
      <c r="E5" s="8">
        <v>0.09</v>
      </c>
      <c r="F5" s="8">
        <v>2350</v>
      </c>
      <c r="G5" s="8">
        <v>9.42</v>
      </c>
      <c r="H5" s="9">
        <v>80.404219999999995</v>
      </c>
      <c r="I5" s="1">
        <v>17</v>
      </c>
      <c r="J5" s="5">
        <v>14</v>
      </c>
      <c r="K5" s="4">
        <v>1</v>
      </c>
      <c r="L5" s="4">
        <v>1</v>
      </c>
      <c r="M5" s="1">
        <f>SUM(I5:L5)</f>
        <v>33</v>
      </c>
    </row>
    <row r="6" spans="1:13">
      <c r="A6" s="1" t="s">
        <v>48</v>
      </c>
      <c r="B6" s="1">
        <v>57</v>
      </c>
      <c r="C6" s="1" t="s">
        <v>7</v>
      </c>
      <c r="D6" s="1" t="s">
        <v>99</v>
      </c>
      <c r="E6" s="8">
        <v>0.02</v>
      </c>
      <c r="F6" s="8">
        <v>1990</v>
      </c>
      <c r="G6" s="8">
        <v>6.56</v>
      </c>
      <c r="H6" s="9">
        <v>50.175750000000001</v>
      </c>
      <c r="I6" s="1">
        <v>23</v>
      </c>
      <c r="J6" s="5">
        <v>12</v>
      </c>
      <c r="K6" s="4">
        <v>4</v>
      </c>
      <c r="L6" s="4">
        <v>0</v>
      </c>
      <c r="M6" s="1">
        <f t="shared" ref="M6:M52" si="0">SUM(I6:L6)</f>
        <v>39</v>
      </c>
    </row>
    <row r="7" spans="1:13">
      <c r="A7" s="1" t="s">
        <v>49</v>
      </c>
      <c r="B7" s="1">
        <v>79</v>
      </c>
      <c r="C7" s="1" t="s">
        <v>8</v>
      </c>
      <c r="D7" s="1" t="s">
        <v>103</v>
      </c>
      <c r="E7" s="8">
        <v>0.11</v>
      </c>
      <c r="F7" s="8">
        <v>430</v>
      </c>
      <c r="G7" s="8">
        <v>2.2599999999999998</v>
      </c>
      <c r="H7" s="9">
        <v>69.533779999999993</v>
      </c>
      <c r="I7" s="1">
        <v>22</v>
      </c>
      <c r="J7" s="5">
        <v>20</v>
      </c>
      <c r="K7" s="4">
        <v>5</v>
      </c>
      <c r="L7" s="4">
        <v>1</v>
      </c>
      <c r="M7" s="1">
        <f t="shared" si="0"/>
        <v>48</v>
      </c>
    </row>
    <row r="8" spans="1:13">
      <c r="A8" s="1" t="s">
        <v>50</v>
      </c>
      <c r="B8" s="1">
        <v>69</v>
      </c>
      <c r="C8" s="1" t="s">
        <v>7</v>
      </c>
      <c r="D8" s="1" t="s">
        <v>98</v>
      </c>
      <c r="E8" s="8">
        <v>0.26</v>
      </c>
      <c r="F8" s="8">
        <v>1210</v>
      </c>
      <c r="G8" s="8">
        <v>3.91</v>
      </c>
      <c r="H8" s="9">
        <v>23.18243</v>
      </c>
      <c r="I8" s="1">
        <v>25</v>
      </c>
      <c r="J8" s="5">
        <v>21</v>
      </c>
      <c r="K8" s="4">
        <v>4</v>
      </c>
      <c r="L8" s="4">
        <v>0</v>
      </c>
      <c r="M8" s="1">
        <f t="shared" si="0"/>
        <v>50</v>
      </c>
    </row>
    <row r="9" spans="1:13">
      <c r="A9" s="1" t="s">
        <v>51</v>
      </c>
      <c r="B9" s="1">
        <v>75</v>
      </c>
      <c r="C9" s="1" t="s">
        <v>8</v>
      </c>
      <c r="D9" s="1" t="s">
        <v>96</v>
      </c>
      <c r="E9" s="8">
        <v>0.21</v>
      </c>
      <c r="F9" s="8">
        <v>4520</v>
      </c>
      <c r="G9" s="8">
        <v>13.71</v>
      </c>
      <c r="H9" s="9">
        <v>110.33329999999999</v>
      </c>
      <c r="I9" s="1">
        <v>39</v>
      </c>
      <c r="J9" s="5">
        <v>17</v>
      </c>
      <c r="K9" s="4">
        <v>1</v>
      </c>
      <c r="L9" s="4">
        <v>1</v>
      </c>
      <c r="M9" s="1">
        <f t="shared" si="0"/>
        <v>58</v>
      </c>
    </row>
    <row r="10" spans="1:13">
      <c r="A10" s="1" t="s">
        <v>52</v>
      </c>
      <c r="B10" s="1">
        <v>84</v>
      </c>
      <c r="C10" s="1" t="s">
        <v>7</v>
      </c>
      <c r="D10" s="1" t="s">
        <v>98</v>
      </c>
      <c r="E10" s="8">
        <v>0.43</v>
      </c>
      <c r="F10" s="8">
        <v>370</v>
      </c>
      <c r="G10" s="8">
        <v>2.2599999999999998</v>
      </c>
      <c r="H10" s="9">
        <v>115.33329999999999</v>
      </c>
      <c r="I10" s="1">
        <v>24</v>
      </c>
      <c r="J10" s="5">
        <v>36</v>
      </c>
      <c r="K10" s="4">
        <v>5</v>
      </c>
      <c r="L10" s="4">
        <v>0</v>
      </c>
      <c r="M10" s="1">
        <f t="shared" si="0"/>
        <v>65</v>
      </c>
    </row>
    <row r="11" spans="1:13">
      <c r="A11" s="1" t="s">
        <v>53</v>
      </c>
      <c r="B11" s="1">
        <v>69</v>
      </c>
      <c r="C11" s="1" t="s">
        <v>8</v>
      </c>
      <c r="D11" s="1" t="s">
        <v>108</v>
      </c>
      <c r="E11" s="8">
        <v>0.33</v>
      </c>
      <c r="F11" s="8">
        <v>3870</v>
      </c>
      <c r="G11" s="8">
        <v>12.35</v>
      </c>
      <c r="H11" s="9">
        <v>113.795</v>
      </c>
      <c r="I11" s="1">
        <v>31</v>
      </c>
      <c r="J11" s="5">
        <v>32</v>
      </c>
      <c r="K11" s="4">
        <v>6</v>
      </c>
      <c r="L11" s="4">
        <v>3</v>
      </c>
      <c r="M11" s="1">
        <f t="shared" si="0"/>
        <v>72</v>
      </c>
    </row>
    <row r="12" spans="1:13">
      <c r="A12" s="1" t="s">
        <v>54</v>
      </c>
      <c r="B12" s="1">
        <v>75</v>
      </c>
      <c r="C12" s="1" t="s">
        <v>7</v>
      </c>
      <c r="D12" s="1" t="s">
        <v>102</v>
      </c>
      <c r="E12" s="8">
        <v>0.01</v>
      </c>
      <c r="F12" s="8">
        <v>2170</v>
      </c>
      <c r="G12" s="8">
        <v>7.45</v>
      </c>
      <c r="H12" s="9">
        <v>140.09010000000001</v>
      </c>
      <c r="I12" s="1">
        <v>38</v>
      </c>
      <c r="J12" s="5">
        <v>20</v>
      </c>
      <c r="K12" s="4">
        <v>9</v>
      </c>
      <c r="L12" s="4">
        <v>5</v>
      </c>
      <c r="M12" s="1">
        <f t="shared" si="0"/>
        <v>72</v>
      </c>
    </row>
    <row r="13" spans="1:13">
      <c r="A13" s="1" t="s">
        <v>55</v>
      </c>
      <c r="B13" s="1">
        <v>82</v>
      </c>
      <c r="C13" s="1" t="s">
        <v>7</v>
      </c>
      <c r="D13" s="1" t="s">
        <v>100</v>
      </c>
      <c r="E13" s="8">
        <v>0.09</v>
      </c>
      <c r="F13" s="8">
        <v>2070</v>
      </c>
      <c r="G13" s="8">
        <v>7.58</v>
      </c>
      <c r="H13" s="9">
        <v>201.464</v>
      </c>
      <c r="I13" s="1">
        <v>38</v>
      </c>
      <c r="J13" s="5">
        <v>29</v>
      </c>
      <c r="K13" s="4">
        <v>9</v>
      </c>
      <c r="L13" s="4">
        <v>2</v>
      </c>
      <c r="M13" s="1">
        <f t="shared" si="0"/>
        <v>78</v>
      </c>
    </row>
    <row r="14" spans="1:13">
      <c r="A14" s="1" t="s">
        <v>56</v>
      </c>
      <c r="B14" s="1">
        <v>67</v>
      </c>
      <c r="C14" s="1" t="s">
        <v>8</v>
      </c>
      <c r="D14" s="1" t="s">
        <v>98</v>
      </c>
      <c r="E14" s="8">
        <v>0.68</v>
      </c>
      <c r="F14" s="8">
        <v>5990</v>
      </c>
      <c r="G14" s="8">
        <v>18.84</v>
      </c>
      <c r="H14" s="9">
        <v>134.6661</v>
      </c>
      <c r="I14" s="1">
        <v>40</v>
      </c>
      <c r="J14" s="5">
        <v>27</v>
      </c>
      <c r="K14" s="4">
        <v>13</v>
      </c>
      <c r="L14" s="4">
        <v>1</v>
      </c>
      <c r="M14" s="1">
        <f t="shared" si="0"/>
        <v>81</v>
      </c>
    </row>
    <row r="15" spans="1:13">
      <c r="A15" s="1" t="s">
        <v>57</v>
      </c>
      <c r="B15" s="1">
        <v>62</v>
      </c>
      <c r="C15" s="1" t="s">
        <v>8</v>
      </c>
      <c r="D15" s="1" t="s">
        <v>97</v>
      </c>
      <c r="E15" s="8">
        <v>1.18</v>
      </c>
      <c r="F15" s="8">
        <v>4260</v>
      </c>
      <c r="G15" s="8">
        <v>14.82</v>
      </c>
      <c r="H15" s="9">
        <v>117.5676</v>
      </c>
      <c r="I15" s="1">
        <v>29</v>
      </c>
      <c r="J15" s="5">
        <v>45</v>
      </c>
      <c r="K15" s="4">
        <v>9</v>
      </c>
      <c r="L15" s="4">
        <v>1</v>
      </c>
      <c r="M15" s="1">
        <f t="shared" si="0"/>
        <v>84</v>
      </c>
    </row>
    <row r="16" spans="1:13">
      <c r="A16" s="1" t="s">
        <v>58</v>
      </c>
      <c r="B16" s="1">
        <v>63</v>
      </c>
      <c r="C16" s="1" t="s">
        <v>8</v>
      </c>
      <c r="D16" s="1" t="s">
        <v>98</v>
      </c>
      <c r="E16" s="8">
        <v>0.01</v>
      </c>
      <c r="F16" s="8">
        <v>2390</v>
      </c>
      <c r="G16" s="8">
        <v>7.76</v>
      </c>
      <c r="H16" s="9">
        <v>17.90541</v>
      </c>
      <c r="I16" s="1">
        <v>36</v>
      </c>
      <c r="J16" s="5">
        <v>33</v>
      </c>
      <c r="K16" s="4">
        <v>13</v>
      </c>
      <c r="L16" s="4">
        <v>3</v>
      </c>
      <c r="M16" s="1">
        <f t="shared" si="0"/>
        <v>85</v>
      </c>
    </row>
    <row r="17" spans="1:13">
      <c r="A17" s="1" t="s">
        <v>59</v>
      </c>
      <c r="B17" s="1">
        <v>87</v>
      </c>
      <c r="C17" s="1" t="s">
        <v>7</v>
      </c>
      <c r="D17" s="1" t="s">
        <v>105</v>
      </c>
      <c r="E17" s="8">
        <v>0.33</v>
      </c>
      <c r="F17" s="8">
        <v>1740</v>
      </c>
      <c r="G17" s="8">
        <v>6.8</v>
      </c>
      <c r="H17" s="9">
        <v>179.39189999999999</v>
      </c>
      <c r="I17" s="1">
        <v>77</v>
      </c>
      <c r="J17" s="5">
        <v>0</v>
      </c>
      <c r="K17" s="4">
        <v>11</v>
      </c>
      <c r="L17" s="4">
        <v>4</v>
      </c>
      <c r="M17" s="1">
        <f t="shared" si="0"/>
        <v>92</v>
      </c>
    </row>
    <row r="18" spans="1:13">
      <c r="A18" s="1" t="s">
        <v>60</v>
      </c>
      <c r="B18" s="1">
        <v>73</v>
      </c>
      <c r="C18" s="1" t="s">
        <v>7</v>
      </c>
      <c r="D18" s="1" t="s">
        <v>106</v>
      </c>
      <c r="E18" s="8">
        <v>0.03</v>
      </c>
      <c r="F18" s="8">
        <v>3300</v>
      </c>
      <c r="G18" s="8">
        <v>11.56</v>
      </c>
      <c r="H18" s="9">
        <v>162.66890000000001</v>
      </c>
      <c r="I18" s="1">
        <v>56</v>
      </c>
      <c r="J18" s="5">
        <v>34</v>
      </c>
      <c r="K18" s="4">
        <v>8</v>
      </c>
      <c r="L18" s="4">
        <v>0</v>
      </c>
      <c r="M18" s="1">
        <f t="shared" si="0"/>
        <v>98</v>
      </c>
    </row>
    <row r="19" spans="1:13">
      <c r="A19" s="1" t="s">
        <v>61</v>
      </c>
      <c r="B19" s="1">
        <v>84</v>
      </c>
      <c r="C19" s="1" t="s">
        <v>7</v>
      </c>
      <c r="D19" s="1" t="s">
        <v>96</v>
      </c>
      <c r="E19" s="8">
        <v>0.02</v>
      </c>
      <c r="F19" s="8">
        <v>390</v>
      </c>
      <c r="G19" s="8">
        <v>1.21</v>
      </c>
      <c r="H19" s="9">
        <v>15.03378</v>
      </c>
      <c r="I19" s="1">
        <v>42</v>
      </c>
      <c r="J19" s="5">
        <v>40</v>
      </c>
      <c r="K19" s="4">
        <v>8</v>
      </c>
      <c r="L19" s="4">
        <v>10</v>
      </c>
      <c r="M19" s="1">
        <f t="shared" si="0"/>
        <v>100</v>
      </c>
    </row>
    <row r="20" spans="1:13">
      <c r="A20" s="1" t="s">
        <v>62</v>
      </c>
      <c r="B20" s="1">
        <v>57</v>
      </c>
      <c r="C20" s="1" t="s">
        <v>8</v>
      </c>
      <c r="D20" s="1" t="s">
        <v>104</v>
      </c>
      <c r="E20" s="8">
        <v>0.03</v>
      </c>
      <c r="F20" s="8">
        <v>3900</v>
      </c>
      <c r="G20" s="8">
        <v>13.01</v>
      </c>
      <c r="H20" s="9">
        <v>112.55629999999999</v>
      </c>
      <c r="I20" s="1">
        <v>55</v>
      </c>
      <c r="J20" s="5">
        <v>44</v>
      </c>
      <c r="K20" s="4">
        <v>3</v>
      </c>
      <c r="L20" s="4">
        <v>3</v>
      </c>
      <c r="M20" s="1">
        <f t="shared" si="0"/>
        <v>105</v>
      </c>
    </row>
    <row r="21" spans="1:13">
      <c r="A21" s="1" t="s">
        <v>63</v>
      </c>
      <c r="B21" s="1">
        <v>83</v>
      </c>
      <c r="C21" s="1" t="s">
        <v>7</v>
      </c>
      <c r="D21" s="1" t="s">
        <v>106</v>
      </c>
      <c r="E21" s="8">
        <v>1.1100000000000001</v>
      </c>
      <c r="F21" s="8">
        <v>1400</v>
      </c>
      <c r="G21" s="8">
        <v>5.48</v>
      </c>
      <c r="H21" s="9">
        <v>15.87838</v>
      </c>
      <c r="I21" s="1">
        <v>63</v>
      </c>
      <c r="J21" s="5">
        <v>33</v>
      </c>
      <c r="K21" s="4">
        <v>11</v>
      </c>
      <c r="L21" s="4">
        <v>0</v>
      </c>
      <c r="M21" s="1">
        <f t="shared" si="0"/>
        <v>107</v>
      </c>
    </row>
    <row r="22" spans="1:13">
      <c r="A22" s="1" t="s">
        <v>64</v>
      </c>
      <c r="B22" s="1">
        <v>56</v>
      </c>
      <c r="C22" s="1" t="s">
        <v>7</v>
      </c>
      <c r="D22" s="1" t="s">
        <v>107</v>
      </c>
      <c r="E22" s="8">
        <v>0.65</v>
      </c>
      <c r="F22" s="8">
        <v>5710</v>
      </c>
      <c r="G22" s="8">
        <v>14.75</v>
      </c>
      <c r="H22" s="9">
        <v>198.8176</v>
      </c>
      <c r="I22" s="1">
        <v>51</v>
      </c>
      <c r="J22" s="5">
        <v>47</v>
      </c>
      <c r="K22" s="4">
        <v>11</v>
      </c>
      <c r="L22" s="4">
        <v>2</v>
      </c>
      <c r="M22" s="1">
        <f t="shared" si="0"/>
        <v>111</v>
      </c>
    </row>
    <row r="23" spans="1:13">
      <c r="A23" s="1" t="s">
        <v>65</v>
      </c>
      <c r="B23" s="1">
        <v>61</v>
      </c>
      <c r="C23" s="1" t="s">
        <v>8</v>
      </c>
      <c r="D23" s="1" t="s">
        <v>110</v>
      </c>
      <c r="E23" s="8">
        <v>2.2200000000000002</v>
      </c>
      <c r="F23" s="8">
        <v>1890</v>
      </c>
      <c r="G23" s="8">
        <v>7.08</v>
      </c>
      <c r="H23" s="9">
        <v>117.4122</v>
      </c>
      <c r="I23" s="1">
        <v>56</v>
      </c>
      <c r="J23" s="5">
        <v>48</v>
      </c>
      <c r="K23" s="4">
        <v>10</v>
      </c>
      <c r="L23" s="4">
        <v>0</v>
      </c>
      <c r="M23" s="1">
        <f t="shared" si="0"/>
        <v>114</v>
      </c>
    </row>
    <row r="24" spans="1:13">
      <c r="A24" s="1" t="s">
        <v>66</v>
      </c>
      <c r="B24" s="1">
        <v>63</v>
      </c>
      <c r="C24" s="1" t="s">
        <v>7</v>
      </c>
      <c r="D24" s="1" t="s">
        <v>104</v>
      </c>
      <c r="E24" s="8">
        <v>7.0000000000000007E-2</v>
      </c>
      <c r="F24" s="8">
        <v>1890</v>
      </c>
      <c r="G24" s="8">
        <v>7.08</v>
      </c>
      <c r="H24" s="9">
        <v>36.711709999999997</v>
      </c>
      <c r="I24" s="1">
        <v>76</v>
      </c>
      <c r="J24" s="5">
        <v>33</v>
      </c>
      <c r="K24" s="4">
        <v>3</v>
      </c>
      <c r="L24" s="4">
        <v>2</v>
      </c>
      <c r="M24" s="1">
        <f t="shared" si="0"/>
        <v>114</v>
      </c>
    </row>
    <row r="25" spans="1:13">
      <c r="A25" s="1" t="s">
        <v>67</v>
      </c>
      <c r="B25" s="1">
        <v>70</v>
      </c>
      <c r="C25" s="1" t="s">
        <v>7</v>
      </c>
      <c r="D25" s="1" t="s">
        <v>104</v>
      </c>
      <c r="E25" s="8">
        <v>0.98</v>
      </c>
      <c r="F25" s="8">
        <v>4740</v>
      </c>
      <c r="G25" s="8">
        <v>18.79</v>
      </c>
      <c r="H25" s="9">
        <v>112.89409999999999</v>
      </c>
      <c r="I25" s="1">
        <v>43</v>
      </c>
      <c r="J25" s="5">
        <v>66</v>
      </c>
      <c r="K25" s="4">
        <v>8</v>
      </c>
      <c r="L25" s="4">
        <v>0</v>
      </c>
      <c r="M25" s="1">
        <f t="shared" si="0"/>
        <v>117</v>
      </c>
    </row>
    <row r="26" spans="1:13">
      <c r="A26" s="1" t="s">
        <v>68</v>
      </c>
      <c r="B26" s="1">
        <v>63</v>
      </c>
      <c r="C26" s="1" t="s">
        <v>8</v>
      </c>
      <c r="D26" s="1" t="s">
        <v>105</v>
      </c>
      <c r="E26" s="8">
        <v>0</v>
      </c>
      <c r="F26" s="8">
        <v>1520</v>
      </c>
      <c r="G26" s="8">
        <v>4.84</v>
      </c>
      <c r="H26" s="9">
        <v>59.96622</v>
      </c>
      <c r="I26" s="1">
        <v>52</v>
      </c>
      <c r="J26" s="5">
        <v>55</v>
      </c>
      <c r="K26" s="4">
        <v>11</v>
      </c>
      <c r="L26" s="4">
        <v>4</v>
      </c>
      <c r="M26" s="1">
        <f t="shared" si="0"/>
        <v>122</v>
      </c>
    </row>
    <row r="27" spans="1:13">
      <c r="A27" s="1" t="s">
        <v>69</v>
      </c>
      <c r="B27" s="1">
        <v>65</v>
      </c>
      <c r="C27" s="1" t="s">
        <v>7</v>
      </c>
      <c r="D27" s="1" t="s">
        <v>109</v>
      </c>
      <c r="E27" s="8">
        <v>0.38</v>
      </c>
      <c r="F27" s="8">
        <v>1330</v>
      </c>
      <c r="G27" s="8">
        <v>5.28</v>
      </c>
      <c r="H27" s="9">
        <v>107.37609999999999</v>
      </c>
      <c r="I27" s="1">
        <v>68</v>
      </c>
      <c r="J27" s="5">
        <v>35</v>
      </c>
      <c r="K27" s="4">
        <v>16</v>
      </c>
      <c r="L27" s="4">
        <v>9</v>
      </c>
      <c r="M27" s="1">
        <f t="shared" si="0"/>
        <v>128</v>
      </c>
    </row>
    <row r="28" spans="1:13">
      <c r="A28" s="1" t="s">
        <v>70</v>
      </c>
      <c r="B28" s="1">
        <v>73</v>
      </c>
      <c r="C28" s="1" t="s">
        <v>7</v>
      </c>
      <c r="D28" s="1" t="s">
        <v>104</v>
      </c>
      <c r="E28" s="8">
        <v>1.18</v>
      </c>
      <c r="F28" s="8">
        <v>4260</v>
      </c>
      <c r="G28" s="8">
        <v>14.82</v>
      </c>
      <c r="H28" s="9">
        <v>117.5676</v>
      </c>
      <c r="I28" s="1">
        <v>62</v>
      </c>
      <c r="J28" s="5">
        <v>48</v>
      </c>
      <c r="K28" s="4">
        <v>14</v>
      </c>
      <c r="L28" s="4">
        <v>4</v>
      </c>
      <c r="M28" s="1">
        <f t="shared" si="0"/>
        <v>128</v>
      </c>
    </row>
    <row r="29" spans="1:13">
      <c r="A29" s="1" t="s">
        <v>71</v>
      </c>
      <c r="B29" s="1">
        <v>74</v>
      </c>
      <c r="C29" s="1" t="s">
        <v>8</v>
      </c>
      <c r="D29" s="1" t="s">
        <v>97</v>
      </c>
      <c r="E29" s="8">
        <v>1.19</v>
      </c>
      <c r="F29" s="8">
        <v>1100</v>
      </c>
      <c r="G29" s="8">
        <v>3.93</v>
      </c>
      <c r="H29" s="9">
        <v>13.79613</v>
      </c>
      <c r="I29" s="1">
        <v>63</v>
      </c>
      <c r="J29" s="5">
        <v>43</v>
      </c>
      <c r="K29" s="4">
        <v>20</v>
      </c>
      <c r="L29" s="4">
        <v>2</v>
      </c>
      <c r="M29" s="1">
        <f t="shared" si="0"/>
        <v>128</v>
      </c>
    </row>
    <row r="30" spans="1:13">
      <c r="A30" s="1" t="s">
        <v>72</v>
      </c>
      <c r="B30" s="1">
        <v>81</v>
      </c>
      <c r="C30" s="1" t="s">
        <v>7</v>
      </c>
      <c r="D30" s="1" t="s">
        <v>109</v>
      </c>
      <c r="E30" s="8">
        <v>1.46</v>
      </c>
      <c r="F30" s="8">
        <v>2140</v>
      </c>
      <c r="G30" s="8">
        <v>7.67</v>
      </c>
      <c r="H30" s="9">
        <v>199.83109999999999</v>
      </c>
      <c r="I30" s="1">
        <v>45</v>
      </c>
      <c r="J30" s="5">
        <v>69</v>
      </c>
      <c r="K30" s="4">
        <v>14</v>
      </c>
      <c r="L30" s="4">
        <v>1</v>
      </c>
      <c r="M30" s="1">
        <f t="shared" si="0"/>
        <v>129</v>
      </c>
    </row>
    <row r="31" spans="1:13">
      <c r="A31" s="1" t="s">
        <v>73</v>
      </c>
      <c r="B31" s="1">
        <v>79</v>
      </c>
      <c r="C31" s="1" t="s">
        <v>7</v>
      </c>
      <c r="D31" s="1" t="s">
        <v>100</v>
      </c>
      <c r="E31" s="8">
        <v>0.74</v>
      </c>
      <c r="F31" s="8">
        <v>5170</v>
      </c>
      <c r="G31" s="8">
        <v>17.28</v>
      </c>
      <c r="H31" s="9">
        <v>276.80180000000001</v>
      </c>
      <c r="I31" s="1">
        <v>60</v>
      </c>
      <c r="J31" s="5">
        <v>54</v>
      </c>
      <c r="K31" s="4">
        <v>21</v>
      </c>
      <c r="L31" s="4">
        <v>4</v>
      </c>
      <c r="M31" s="1">
        <f t="shared" si="0"/>
        <v>139</v>
      </c>
    </row>
    <row r="32" spans="1:13">
      <c r="A32" s="1" t="s">
        <v>74</v>
      </c>
      <c r="B32" s="1">
        <v>66</v>
      </c>
      <c r="C32" s="1" t="s">
        <v>8</v>
      </c>
      <c r="D32" s="1" t="s">
        <v>99</v>
      </c>
      <c r="E32" s="8">
        <v>0.16</v>
      </c>
      <c r="F32" s="8">
        <v>2120</v>
      </c>
      <c r="G32" s="8">
        <v>7.47</v>
      </c>
      <c r="H32" s="9">
        <v>268.80630000000002</v>
      </c>
      <c r="I32" s="1">
        <v>131</v>
      </c>
      <c r="J32" s="5">
        <v>0</v>
      </c>
      <c r="K32" s="4">
        <v>18</v>
      </c>
      <c r="L32" s="4">
        <v>7</v>
      </c>
      <c r="M32" s="1">
        <f t="shared" si="0"/>
        <v>156</v>
      </c>
    </row>
    <row r="33" spans="1:13">
      <c r="A33" s="1" t="s">
        <v>75</v>
      </c>
      <c r="B33" s="1">
        <v>73</v>
      </c>
      <c r="C33" s="1" t="s">
        <v>7</v>
      </c>
      <c r="D33" s="1" t="s">
        <v>101</v>
      </c>
      <c r="E33" s="8">
        <v>1.86</v>
      </c>
      <c r="F33" s="8">
        <v>4950</v>
      </c>
      <c r="G33" s="8">
        <v>17.010000000000002</v>
      </c>
      <c r="H33" s="9">
        <v>139.33330000000001</v>
      </c>
      <c r="I33" s="1">
        <v>81</v>
      </c>
      <c r="J33" s="5">
        <v>49</v>
      </c>
      <c r="K33" s="4">
        <v>11</v>
      </c>
      <c r="L33" s="4">
        <v>0</v>
      </c>
      <c r="M33" s="1">
        <f t="shared" si="0"/>
        <v>141</v>
      </c>
    </row>
    <row r="34" spans="1:13">
      <c r="A34" s="1" t="s">
        <v>76</v>
      </c>
      <c r="B34" s="1">
        <v>77</v>
      </c>
      <c r="C34" s="1" t="s">
        <v>8</v>
      </c>
      <c r="D34" s="1" t="s">
        <v>98</v>
      </c>
      <c r="E34" s="8">
        <v>1.58</v>
      </c>
      <c r="F34" s="8">
        <v>2170</v>
      </c>
      <c r="G34" s="8">
        <v>7.07</v>
      </c>
      <c r="H34" s="9">
        <v>113.17570000000001</v>
      </c>
      <c r="I34" s="1">
        <v>61</v>
      </c>
      <c r="J34" s="5">
        <v>58</v>
      </c>
      <c r="K34" s="4">
        <v>12</v>
      </c>
      <c r="L34" s="4">
        <v>14</v>
      </c>
      <c r="M34" s="1">
        <f t="shared" si="0"/>
        <v>145</v>
      </c>
    </row>
    <row r="35" spans="1:13">
      <c r="A35" s="1" t="s">
        <v>77</v>
      </c>
      <c r="B35" s="1">
        <v>72</v>
      </c>
      <c r="C35" s="1" t="s">
        <v>7</v>
      </c>
      <c r="D35" s="1" t="s">
        <v>99</v>
      </c>
      <c r="E35" s="8">
        <v>0.43</v>
      </c>
      <c r="F35" s="8">
        <v>2450</v>
      </c>
      <c r="G35" s="8">
        <v>8.4700000000000006</v>
      </c>
      <c r="H35" s="9">
        <v>105.0676</v>
      </c>
      <c r="I35" s="1">
        <v>98</v>
      </c>
      <c r="J35" s="5">
        <v>43</v>
      </c>
      <c r="K35" s="4">
        <v>4</v>
      </c>
      <c r="L35" s="4">
        <v>2</v>
      </c>
      <c r="M35" s="1">
        <f t="shared" si="0"/>
        <v>147</v>
      </c>
    </row>
    <row r="36" spans="1:13">
      <c r="A36" s="1" t="s">
        <v>78</v>
      </c>
      <c r="B36" s="1">
        <v>84</v>
      </c>
      <c r="C36" s="1" t="s">
        <v>7</v>
      </c>
      <c r="D36" s="1" t="s">
        <v>99</v>
      </c>
      <c r="E36" s="8">
        <v>6.87</v>
      </c>
      <c r="F36" s="8">
        <v>6390</v>
      </c>
      <c r="G36" s="8">
        <v>17.64</v>
      </c>
      <c r="H36" s="9">
        <v>247.46619999999999</v>
      </c>
      <c r="I36" s="1">
        <v>57</v>
      </c>
      <c r="J36" s="5">
        <v>87</v>
      </c>
      <c r="K36" s="4">
        <v>11</v>
      </c>
      <c r="L36" s="4">
        <v>0</v>
      </c>
      <c r="M36" s="1">
        <f t="shared" si="0"/>
        <v>155</v>
      </c>
    </row>
    <row r="37" spans="1:13">
      <c r="A37" s="1" t="s">
        <v>79</v>
      </c>
      <c r="B37" s="1">
        <v>69</v>
      </c>
      <c r="C37" s="1" t="s">
        <v>7</v>
      </c>
      <c r="D37" s="1" t="s">
        <v>111</v>
      </c>
      <c r="E37" s="8">
        <v>0.59</v>
      </c>
      <c r="F37" s="8">
        <v>3260</v>
      </c>
      <c r="G37" s="8">
        <v>11.08</v>
      </c>
      <c r="H37" s="9">
        <v>43.862609999999997</v>
      </c>
      <c r="I37" s="1">
        <v>79</v>
      </c>
      <c r="J37" s="5">
        <v>83</v>
      </c>
      <c r="K37" s="4">
        <v>17</v>
      </c>
      <c r="L37" s="4">
        <v>7</v>
      </c>
      <c r="M37" s="1">
        <f t="shared" si="0"/>
        <v>186</v>
      </c>
    </row>
    <row r="38" spans="1:13" s="6" customFormat="1">
      <c r="A38" s="6" t="s">
        <v>80</v>
      </c>
      <c r="B38" s="6">
        <v>72</v>
      </c>
      <c r="C38" s="6" t="s">
        <v>7</v>
      </c>
      <c r="D38" s="6" t="s">
        <v>96</v>
      </c>
      <c r="E38" s="7">
        <v>1.56</v>
      </c>
      <c r="F38" s="7">
        <v>6130</v>
      </c>
      <c r="G38" s="6">
        <v>16.32</v>
      </c>
      <c r="H38" s="9">
        <v>88.242210464432674</v>
      </c>
      <c r="I38" s="6">
        <v>40</v>
      </c>
      <c r="J38" s="5">
        <v>32</v>
      </c>
      <c r="K38" s="7">
        <v>2</v>
      </c>
      <c r="L38" s="7">
        <v>2</v>
      </c>
      <c r="M38" s="1">
        <f t="shared" si="0"/>
        <v>76</v>
      </c>
    </row>
    <row r="39" spans="1:13">
      <c r="A39" s="1" t="s">
        <v>81</v>
      </c>
      <c r="B39" s="1">
        <v>77</v>
      </c>
      <c r="C39" s="1" t="s">
        <v>8</v>
      </c>
      <c r="D39" s="1" t="s">
        <v>97</v>
      </c>
      <c r="E39" s="4">
        <v>1.75</v>
      </c>
      <c r="F39" s="4">
        <v>1930</v>
      </c>
      <c r="G39" s="1">
        <v>6.14</v>
      </c>
      <c r="H39" s="9">
        <v>126.89594356261024</v>
      </c>
      <c r="I39" s="1">
        <v>59</v>
      </c>
      <c r="J39" s="5">
        <v>31</v>
      </c>
      <c r="K39" s="4">
        <v>10</v>
      </c>
      <c r="L39" s="4">
        <v>0</v>
      </c>
      <c r="M39" s="1">
        <f t="shared" si="0"/>
        <v>100</v>
      </c>
    </row>
    <row r="40" spans="1:13">
      <c r="A40" s="1" t="s">
        <v>82</v>
      </c>
      <c r="B40" s="1">
        <v>82</v>
      </c>
      <c r="C40" s="1" t="s">
        <v>8</v>
      </c>
      <c r="D40" s="1" t="s">
        <v>98</v>
      </c>
      <c r="E40" s="4">
        <v>6.97</v>
      </c>
      <c r="F40" s="4">
        <v>6050</v>
      </c>
      <c r="G40" s="1">
        <v>16.32</v>
      </c>
      <c r="H40" s="9">
        <v>182.67195767195801</v>
      </c>
      <c r="I40" s="1">
        <v>57</v>
      </c>
      <c r="J40" s="5">
        <v>52</v>
      </c>
      <c r="K40" s="4">
        <v>12</v>
      </c>
      <c r="L40" s="4">
        <v>2</v>
      </c>
      <c r="M40" s="1">
        <f t="shared" si="0"/>
        <v>123</v>
      </c>
    </row>
    <row r="41" spans="1:13">
      <c r="A41" s="1" t="s">
        <v>83</v>
      </c>
      <c r="B41" s="1">
        <v>68</v>
      </c>
      <c r="C41" s="1" t="s">
        <v>7</v>
      </c>
      <c r="D41" s="1" t="s">
        <v>99</v>
      </c>
      <c r="E41" s="4">
        <v>5.94</v>
      </c>
      <c r="F41" s="4">
        <v>1680</v>
      </c>
      <c r="G41" s="1">
        <v>5.79</v>
      </c>
      <c r="H41" s="9">
        <v>158.612580834803</v>
      </c>
      <c r="I41" s="1">
        <v>65</v>
      </c>
      <c r="J41" s="5">
        <v>55</v>
      </c>
      <c r="K41" s="4">
        <v>11</v>
      </c>
      <c r="L41" s="4">
        <v>0</v>
      </c>
      <c r="M41" s="1">
        <f t="shared" si="0"/>
        <v>131</v>
      </c>
    </row>
    <row r="42" spans="1:13">
      <c r="A42" s="1" t="s">
        <v>84</v>
      </c>
      <c r="B42" s="1">
        <v>73</v>
      </c>
      <c r="C42" s="1" t="s">
        <v>7</v>
      </c>
      <c r="D42" s="1" t="s">
        <v>100</v>
      </c>
      <c r="E42" s="4">
        <v>1.72</v>
      </c>
      <c r="F42" s="4">
        <v>4120</v>
      </c>
      <c r="G42" s="1">
        <v>13.02</v>
      </c>
      <c r="H42" s="9">
        <v>206.34920634920601</v>
      </c>
      <c r="I42" s="1">
        <v>80</v>
      </c>
      <c r="J42" s="5">
        <v>35</v>
      </c>
      <c r="K42" s="4">
        <v>3</v>
      </c>
      <c r="L42" s="4">
        <v>2</v>
      </c>
      <c r="M42" s="1">
        <f t="shared" si="0"/>
        <v>120</v>
      </c>
    </row>
    <row r="43" spans="1:13">
      <c r="A43" s="1" t="s">
        <v>85</v>
      </c>
      <c r="B43" s="1">
        <v>71</v>
      </c>
      <c r="C43" s="1" t="s">
        <v>8</v>
      </c>
      <c r="D43" s="1" t="s">
        <v>100</v>
      </c>
      <c r="E43" s="4">
        <v>7.41</v>
      </c>
      <c r="F43" s="4">
        <v>14310</v>
      </c>
      <c r="G43" s="1">
        <v>29.68</v>
      </c>
      <c r="H43" s="9">
        <v>218.283362727807</v>
      </c>
      <c r="I43" s="1">
        <v>36</v>
      </c>
      <c r="J43" s="5">
        <v>55</v>
      </c>
      <c r="K43" s="4">
        <v>7</v>
      </c>
      <c r="L43" s="4">
        <v>0</v>
      </c>
      <c r="M43" s="1">
        <f t="shared" si="0"/>
        <v>98</v>
      </c>
    </row>
    <row r="44" spans="1:13">
      <c r="A44" s="1" t="s">
        <v>86</v>
      </c>
      <c r="B44" s="1">
        <v>61</v>
      </c>
      <c r="C44" s="1" t="s">
        <v>7</v>
      </c>
      <c r="D44" s="1" t="s">
        <v>101</v>
      </c>
      <c r="E44" s="4">
        <v>0.59</v>
      </c>
      <c r="F44" s="4">
        <v>2500</v>
      </c>
      <c r="G44" s="1">
        <v>5.94</v>
      </c>
      <c r="H44" s="9">
        <v>72.511265874641524</v>
      </c>
      <c r="I44" s="1">
        <v>24</v>
      </c>
      <c r="J44" s="5">
        <v>25</v>
      </c>
      <c r="K44" s="4">
        <v>5</v>
      </c>
      <c r="L44" s="4">
        <v>2</v>
      </c>
      <c r="M44" s="1">
        <f t="shared" si="0"/>
        <v>56</v>
      </c>
    </row>
    <row r="45" spans="1:13">
      <c r="A45" s="1" t="s">
        <v>87</v>
      </c>
      <c r="B45" s="1">
        <v>59</v>
      </c>
      <c r="C45" s="1" t="s">
        <v>8</v>
      </c>
      <c r="D45" s="1" t="s">
        <v>97</v>
      </c>
      <c r="E45" s="4">
        <v>0.57999999999999996</v>
      </c>
      <c r="F45" s="4">
        <v>9070</v>
      </c>
      <c r="G45" s="1">
        <v>18.23</v>
      </c>
      <c r="H45" s="9">
        <v>50.96272019664071</v>
      </c>
      <c r="I45" s="1">
        <v>37</v>
      </c>
      <c r="J45" s="5">
        <v>19</v>
      </c>
      <c r="K45" s="4">
        <v>9</v>
      </c>
      <c r="L45" s="4">
        <v>5</v>
      </c>
      <c r="M45" s="1">
        <f t="shared" si="0"/>
        <v>70</v>
      </c>
    </row>
    <row r="46" spans="1:13">
      <c r="A46" s="1" t="s">
        <v>88</v>
      </c>
      <c r="B46" s="1">
        <v>57</v>
      </c>
      <c r="C46" s="1" t="s">
        <v>7</v>
      </c>
      <c r="D46" s="1" t="s">
        <v>100</v>
      </c>
      <c r="E46" s="4">
        <v>1.67</v>
      </c>
      <c r="F46" s="4">
        <v>1370</v>
      </c>
      <c r="G46" s="1">
        <v>3.3</v>
      </c>
      <c r="H46" s="9">
        <v>103.40024580090127</v>
      </c>
      <c r="I46" s="1">
        <v>35</v>
      </c>
      <c r="J46" s="5">
        <v>27</v>
      </c>
      <c r="K46" s="4">
        <v>8</v>
      </c>
      <c r="L46" s="4">
        <v>2</v>
      </c>
      <c r="M46" s="1">
        <f t="shared" si="0"/>
        <v>72</v>
      </c>
    </row>
    <row r="47" spans="1:13">
      <c r="A47" s="1" t="s">
        <v>89</v>
      </c>
      <c r="B47" s="1">
        <v>63</v>
      </c>
      <c r="C47" s="1" t="s">
        <v>7</v>
      </c>
      <c r="D47" s="1" t="s">
        <v>102</v>
      </c>
      <c r="E47" s="4">
        <v>0.12</v>
      </c>
      <c r="F47" s="4">
        <v>1300</v>
      </c>
      <c r="G47" s="1">
        <v>2.74</v>
      </c>
      <c r="H47" s="9">
        <v>117.86153215895125</v>
      </c>
      <c r="I47" s="1">
        <v>31</v>
      </c>
      <c r="J47" s="5">
        <v>21</v>
      </c>
      <c r="K47" s="4">
        <v>10</v>
      </c>
      <c r="L47" s="4">
        <v>1</v>
      </c>
      <c r="M47" s="1">
        <f t="shared" si="0"/>
        <v>63</v>
      </c>
    </row>
    <row r="48" spans="1:13">
      <c r="A48" s="1" t="s">
        <v>90</v>
      </c>
      <c r="B48" s="1">
        <v>62</v>
      </c>
      <c r="C48" s="1" t="s">
        <v>7</v>
      </c>
      <c r="D48" s="1" t="s">
        <v>103</v>
      </c>
      <c r="E48" s="4">
        <v>0.66</v>
      </c>
      <c r="F48" s="4">
        <v>1250</v>
      </c>
      <c r="G48" s="1">
        <v>3.11</v>
      </c>
      <c r="H48" s="9">
        <v>123.06431790249897</v>
      </c>
      <c r="I48" s="1">
        <v>32</v>
      </c>
      <c r="J48" s="5">
        <v>49</v>
      </c>
      <c r="K48" s="4">
        <v>10</v>
      </c>
      <c r="L48" s="4">
        <v>1</v>
      </c>
      <c r="M48" s="1">
        <f t="shared" si="0"/>
        <v>92</v>
      </c>
    </row>
    <row r="49" spans="1:13">
      <c r="A49" s="1" t="s">
        <v>91</v>
      </c>
      <c r="B49" s="1">
        <v>69</v>
      </c>
      <c r="C49" s="1" t="s">
        <v>8</v>
      </c>
      <c r="D49" s="1" t="s">
        <v>103</v>
      </c>
      <c r="E49" s="4">
        <v>0.05</v>
      </c>
      <c r="F49" s="4">
        <v>2500</v>
      </c>
      <c r="G49" s="1">
        <v>6.08</v>
      </c>
      <c r="H49" s="8">
        <v>150</v>
      </c>
      <c r="I49" s="1">
        <v>29</v>
      </c>
      <c r="J49" s="5">
        <v>26</v>
      </c>
      <c r="K49" s="4">
        <v>10</v>
      </c>
      <c r="L49" s="4">
        <v>2</v>
      </c>
      <c r="M49" s="1">
        <f t="shared" si="0"/>
        <v>67</v>
      </c>
    </row>
    <row r="50" spans="1:13">
      <c r="A50" s="1" t="s">
        <v>92</v>
      </c>
      <c r="B50" s="1">
        <v>87</v>
      </c>
      <c r="C50" s="1" t="s">
        <v>8</v>
      </c>
      <c r="D50" s="1" t="s">
        <v>98</v>
      </c>
      <c r="E50" s="4">
        <v>7.0000000000000007E-2</v>
      </c>
      <c r="F50" s="4">
        <v>6340</v>
      </c>
      <c r="G50" s="1">
        <v>12.11</v>
      </c>
      <c r="H50" s="9">
        <v>179.483633010604</v>
      </c>
      <c r="I50" s="1">
        <v>79</v>
      </c>
      <c r="J50" s="5">
        <v>0</v>
      </c>
      <c r="K50" s="4">
        <v>11</v>
      </c>
      <c r="L50" s="4">
        <v>4</v>
      </c>
      <c r="M50" s="1">
        <f t="shared" si="0"/>
        <v>94</v>
      </c>
    </row>
    <row r="51" spans="1:13">
      <c r="A51" s="1" t="s">
        <v>93</v>
      </c>
      <c r="B51" s="1">
        <v>78</v>
      </c>
      <c r="C51" s="1" t="s">
        <v>7</v>
      </c>
      <c r="D51" s="1" t="s">
        <v>99</v>
      </c>
      <c r="E51" s="4">
        <v>1.24</v>
      </c>
      <c r="F51" s="4">
        <v>4280</v>
      </c>
      <c r="G51" s="1">
        <v>9.3699999999999992</v>
      </c>
      <c r="H51" s="9">
        <v>116.96634393729832</v>
      </c>
      <c r="I51" s="1">
        <v>43</v>
      </c>
      <c r="J51" s="5">
        <v>26</v>
      </c>
      <c r="K51" s="4">
        <v>6</v>
      </c>
      <c r="L51" s="4">
        <v>0</v>
      </c>
      <c r="M51" s="1">
        <f t="shared" si="0"/>
        <v>75</v>
      </c>
    </row>
    <row r="52" spans="1:13">
      <c r="A52" s="1" t="s">
        <v>94</v>
      </c>
      <c r="B52" s="1">
        <v>72</v>
      </c>
      <c r="C52" s="1" t="s">
        <v>8</v>
      </c>
      <c r="D52" s="1" t="s">
        <v>104</v>
      </c>
      <c r="E52" s="4">
        <v>0</v>
      </c>
      <c r="F52" s="4">
        <v>1980</v>
      </c>
      <c r="G52" s="1">
        <v>4.25</v>
      </c>
      <c r="H52" s="9">
        <v>74.82710926694331</v>
      </c>
      <c r="I52" s="1">
        <v>26</v>
      </c>
      <c r="J52" s="5">
        <v>25</v>
      </c>
      <c r="K52" s="4">
        <v>5</v>
      </c>
      <c r="L52" s="4">
        <v>6</v>
      </c>
      <c r="M52" s="1">
        <f t="shared" si="0"/>
        <v>62</v>
      </c>
    </row>
    <row r="53" spans="1:13">
      <c r="J53" s="5"/>
    </row>
  </sheetData>
  <mergeCells count="14">
    <mergeCell ref="M1:M4"/>
    <mergeCell ref="J2:J4"/>
    <mergeCell ref="I2:I4"/>
    <mergeCell ref="K2:K4"/>
    <mergeCell ref="A1:A4"/>
    <mergeCell ref="B1:B4"/>
    <mergeCell ref="C1:C4"/>
    <mergeCell ref="E1:E4"/>
    <mergeCell ref="H1:H4"/>
    <mergeCell ref="I1:L1"/>
    <mergeCell ref="L2:L4"/>
    <mergeCell ref="F1:F4"/>
    <mergeCell ref="G1:G4"/>
    <mergeCell ref="D1:D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HZ patients</vt:lpstr>
      <vt:lpstr>BP patients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Liu, Yale</dc:creator>
  <cp:lastModifiedBy>Liu, Yale</cp:lastModifiedBy>
  <dcterms:created xsi:type="dcterms:W3CDTF">2021-02-06T04:10:22Z</dcterms:created>
  <dcterms:modified xsi:type="dcterms:W3CDTF">2021-04-06T05:11:18Z</dcterms:modified>
</cp:coreProperties>
</file>