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1EF71F1A-D5C6-5346-BE3D-518F91DE3141}" xr6:coauthVersionLast="47" xr6:coauthVersionMax="47" xr10:uidLastSave="{00000000-0000-0000-0000-000000000000}"/>
  <bookViews>
    <workbookView xWindow="0" yWindow="760" windowWidth="25600" windowHeight="13060" xr2:uid="{00000000-000D-0000-FFFF-FFFF00000000}"/>
  </bookViews>
  <sheets>
    <sheet name="Data" sheetId="1" r:id="rId1"/>
    <sheet name="AIN7-22AIN40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5" i="1" l="1"/>
  <c r="B504" i="1" s="1"/>
  <c r="B503" i="1" s="1"/>
  <c r="B502" i="1" s="1"/>
  <c r="B501" i="1" s="1"/>
  <c r="B500" i="1" s="1"/>
  <c r="B494" i="1"/>
  <c r="B493" i="1"/>
  <c r="B492" i="1" s="1"/>
  <c r="B491" i="1" s="1"/>
  <c r="B490" i="1" s="1"/>
  <c r="B489" i="1" s="1"/>
  <c r="B483" i="1"/>
  <c r="B482" i="1" s="1"/>
  <c r="B481" i="1" s="1"/>
  <c r="B480" i="1" s="1"/>
  <c r="B479" i="1" s="1"/>
  <c r="B478" i="1" s="1"/>
  <c r="B472" i="1"/>
  <c r="B471" i="1" s="1"/>
  <c r="B470" i="1" s="1"/>
  <c r="B469" i="1" s="1"/>
  <c r="B468" i="1" s="1"/>
  <c r="B467" i="1" s="1"/>
  <c r="B461" i="1"/>
  <c r="B460" i="1"/>
  <c r="B459" i="1"/>
  <c r="B458" i="1" s="1"/>
  <c r="B457" i="1" s="1"/>
  <c r="B456" i="1" s="1"/>
  <c r="B450" i="1"/>
  <c r="B449" i="1"/>
  <c r="B448" i="1"/>
  <c r="B447" i="1"/>
  <c r="B446" i="1"/>
  <c r="B445" i="1" s="1"/>
  <c r="B439" i="1"/>
  <c r="B438" i="1" s="1"/>
  <c r="B437" i="1" s="1"/>
  <c r="B436" i="1" s="1"/>
  <c r="B435" i="1" s="1"/>
  <c r="B434" i="1" s="1"/>
  <c r="B428" i="1"/>
  <c r="B427" i="1" s="1"/>
  <c r="B426" i="1" s="1"/>
  <c r="B425" i="1" s="1"/>
  <c r="B424" i="1" s="1"/>
  <c r="B423" i="1" s="1"/>
  <c r="B417" i="1"/>
  <c r="B416" i="1"/>
  <c r="B415" i="1"/>
  <c r="B414" i="1" s="1"/>
  <c r="B413" i="1" s="1"/>
  <c r="B412" i="1" s="1"/>
  <c r="B406" i="1"/>
  <c r="B405" i="1"/>
  <c r="B404" i="1"/>
  <c r="B403" i="1"/>
  <c r="B402" i="1"/>
  <c r="B401" i="1" s="1"/>
  <c r="B395" i="1"/>
  <c r="B394" i="1" s="1"/>
  <c r="B393" i="1" s="1"/>
  <c r="B392" i="1" s="1"/>
  <c r="B391" i="1" s="1"/>
  <c r="B390" i="1" s="1"/>
  <c r="B384" i="1"/>
  <c r="B383" i="1" s="1"/>
  <c r="B382" i="1" s="1"/>
  <c r="B381" i="1" s="1"/>
  <c r="B380" i="1" s="1"/>
  <c r="B379" i="1" s="1"/>
  <c r="B373" i="1"/>
  <c r="B372" i="1"/>
  <c r="B371" i="1"/>
  <c r="B370" i="1" s="1"/>
  <c r="B369" i="1" s="1"/>
  <c r="B368" i="1" s="1"/>
  <c r="B362" i="1"/>
  <c r="B361" i="1"/>
  <c r="B360" i="1"/>
  <c r="B359" i="1"/>
  <c r="B358" i="1"/>
  <c r="B357" i="1" s="1"/>
  <c r="B351" i="1"/>
  <c r="B350" i="1" s="1"/>
  <c r="B349" i="1" s="1"/>
  <c r="B348" i="1" s="1"/>
  <c r="B347" i="1" s="1"/>
  <c r="B346" i="1" s="1"/>
  <c r="B340" i="1"/>
  <c r="B339" i="1" s="1"/>
  <c r="B338" i="1" s="1"/>
  <c r="B337" i="1" s="1"/>
  <c r="B336" i="1" s="1"/>
  <c r="B335" i="1" s="1"/>
  <c r="B329" i="1"/>
  <c r="B328" i="1"/>
  <c r="B327" i="1"/>
  <c r="B326" i="1" s="1"/>
  <c r="B325" i="1" s="1"/>
  <c r="B324" i="1" s="1"/>
  <c r="B318" i="1"/>
  <c r="B317" i="1"/>
  <c r="B316" i="1"/>
  <c r="B315" i="1"/>
  <c r="B314" i="1"/>
  <c r="B313" i="1" s="1"/>
  <c r="B307" i="1"/>
  <c r="B306" i="1" s="1"/>
  <c r="B305" i="1" s="1"/>
  <c r="B304" i="1" s="1"/>
  <c r="B303" i="1" s="1"/>
  <c r="B302" i="1" s="1"/>
  <c r="B296" i="1"/>
  <c r="B295" i="1" s="1"/>
  <c r="B294" i="1" s="1"/>
  <c r="B293" i="1" s="1"/>
  <c r="B292" i="1" s="1"/>
  <c r="B291" i="1" s="1"/>
  <c r="B285" i="1"/>
  <c r="B284" i="1"/>
  <c r="B283" i="1"/>
  <c r="B282" i="1" s="1"/>
  <c r="B281" i="1" s="1"/>
  <c r="B280" i="1" s="1"/>
  <c r="B274" i="1"/>
  <c r="B273" i="1"/>
  <c r="B272" i="1"/>
  <c r="B271" i="1"/>
  <c r="B270" i="1"/>
  <c r="B269" i="1" s="1"/>
  <c r="B263" i="1"/>
  <c r="B262" i="1" s="1"/>
  <c r="B261" i="1" s="1"/>
  <c r="B260" i="1" s="1"/>
  <c r="B259" i="1" s="1"/>
  <c r="B258" i="1" s="1"/>
  <c r="B252" i="1"/>
  <c r="B251" i="1" s="1"/>
  <c r="B250" i="1" s="1"/>
  <c r="B249" i="1" s="1"/>
  <c r="B248" i="1" s="1"/>
  <c r="B247" i="1" s="1"/>
  <c r="B241" i="1"/>
  <c r="B240" i="1"/>
  <c r="B239" i="1"/>
  <c r="B238" i="1" s="1"/>
  <c r="B237" i="1" s="1"/>
  <c r="B236" i="1" s="1"/>
  <c r="B230" i="1"/>
  <c r="B229" i="1"/>
  <c r="B228" i="1"/>
  <c r="B227" i="1"/>
  <c r="B226" i="1"/>
  <c r="B225" i="1" s="1"/>
  <c r="B219" i="1"/>
  <c r="B218" i="1" s="1"/>
  <c r="B217" i="1" s="1"/>
  <c r="B216" i="1" s="1"/>
  <c r="B215" i="1" s="1"/>
  <c r="B214" i="1" s="1"/>
  <c r="B208" i="1"/>
  <c r="B207" i="1" s="1"/>
  <c r="B206" i="1" s="1"/>
  <c r="B205" i="1" s="1"/>
  <c r="B204" i="1" s="1"/>
  <c r="B203" i="1" s="1"/>
  <c r="B197" i="1"/>
  <c r="B196" i="1"/>
  <c r="B195" i="1"/>
  <c r="B194" i="1" s="1"/>
  <c r="B193" i="1" s="1"/>
  <c r="B192" i="1" s="1"/>
  <c r="B186" i="1"/>
  <c r="B185" i="1"/>
  <c r="B184" i="1"/>
  <c r="B183" i="1"/>
  <c r="B182" i="1"/>
  <c r="B181" i="1" s="1"/>
  <c r="B175" i="1"/>
  <c r="B174" i="1" s="1"/>
  <c r="B173" i="1" s="1"/>
  <c r="B172" i="1" s="1"/>
  <c r="B171" i="1" s="1"/>
  <c r="B170" i="1" s="1"/>
  <c r="B164" i="1"/>
  <c r="B163" i="1" s="1"/>
  <c r="B162" i="1" s="1"/>
  <c r="B161" i="1" s="1"/>
  <c r="B160" i="1" s="1"/>
  <c r="B159" i="1" s="1"/>
  <c r="B153" i="1"/>
  <c r="B152" i="1"/>
  <c r="B151" i="1"/>
  <c r="B150" i="1" s="1"/>
  <c r="B149" i="1" s="1"/>
  <c r="B148" i="1" s="1"/>
  <c r="B142" i="1"/>
  <c r="B141" i="1"/>
  <c r="B140" i="1"/>
  <c r="B139" i="1"/>
  <c r="B138" i="1"/>
  <c r="B137" i="1" s="1"/>
  <c r="B131" i="1"/>
  <c r="B130" i="1" s="1"/>
  <c r="B129" i="1" s="1"/>
  <c r="B128" i="1" s="1"/>
  <c r="B127" i="1" s="1"/>
  <c r="B126" i="1" s="1"/>
  <c r="B120" i="1"/>
  <c r="B119" i="1" s="1"/>
  <c r="B118" i="1" s="1"/>
  <c r="B117" i="1" s="1"/>
  <c r="B116" i="1" s="1"/>
  <c r="B115" i="1" s="1"/>
  <c r="B109" i="1"/>
  <c r="B108" i="1"/>
  <c r="B107" i="1"/>
  <c r="B106" i="1" s="1"/>
  <c r="B105" i="1" s="1"/>
  <c r="B104" i="1" s="1"/>
  <c r="B98" i="1"/>
  <c r="B97" i="1"/>
  <c r="B96" i="1"/>
  <c r="B95" i="1"/>
  <c r="B94" i="1"/>
  <c r="B93" i="1" s="1"/>
  <c r="B87" i="1"/>
  <c r="B86" i="1" s="1"/>
  <c r="B85" i="1" s="1"/>
  <c r="B84" i="1" s="1"/>
  <c r="B83" i="1" s="1"/>
  <c r="B82" i="1" s="1"/>
  <c r="B76" i="1"/>
  <c r="B75" i="1" s="1"/>
  <c r="B74" i="1" s="1"/>
  <c r="B73" i="1" s="1"/>
  <c r="B72" i="1" s="1"/>
  <c r="B71" i="1" s="1"/>
  <c r="B65" i="1"/>
  <c r="B64" i="1"/>
  <c r="B63" i="1"/>
  <c r="B62" i="1" s="1"/>
  <c r="B61" i="1" s="1"/>
  <c r="B60" i="1" s="1"/>
  <c r="B54" i="1"/>
  <c r="B53" i="1"/>
  <c r="B52" i="1"/>
  <c r="B51" i="1"/>
  <c r="B50" i="1"/>
  <c r="B49" i="1" s="1"/>
  <c r="B43" i="1"/>
  <c r="B42" i="1" s="1"/>
  <c r="B41" i="1" s="1"/>
  <c r="B40" i="1" s="1"/>
  <c r="B39" i="1" s="1"/>
  <c r="B38" i="1" s="1"/>
  <c r="B32" i="1"/>
  <c r="B31" i="1" s="1"/>
  <c r="B30" i="1" s="1"/>
  <c r="B29" i="1" s="1"/>
  <c r="B28" i="1" s="1"/>
  <c r="B27" i="1" s="1"/>
  <c r="B21" i="1"/>
  <c r="B20" i="1"/>
  <c r="B19" i="1"/>
  <c r="B18" i="1" s="1"/>
  <c r="B17" i="1" s="1"/>
  <c r="B16" i="1" s="1"/>
  <c r="B10" i="1"/>
  <c r="B9" i="1"/>
  <c r="B8" i="1"/>
  <c r="B7" i="1"/>
  <c r="B6" i="1"/>
  <c r="B5" i="1" s="1"/>
</calcChain>
</file>

<file path=xl/sharedStrings.xml><?xml version="1.0" encoding="utf-8"?>
<sst xmlns="http://schemas.openxmlformats.org/spreadsheetml/2006/main" count="1248" uniqueCount="114">
  <si>
    <t>2nd</t>
  </si>
  <si>
    <t>Goat Anti-Human IgG (H+L)/HRP-1：5000</t>
  </si>
  <si>
    <t>Coating</t>
  </si>
  <si>
    <t>Wild type (wuhan) RBD protein(40592-V08B)-0.03ug/ml</t>
  </si>
  <si>
    <t>Wild type (wuhan) RBD protein(40592-V08B)-1ug/ml</t>
  </si>
  <si>
    <t>delta RBD protein(40592-V08H90)-0.03ug/ml</t>
  </si>
  <si>
    <t>delta RBD protein(40592-V08H90)-1ug/ml</t>
  </si>
  <si>
    <t>Omicron-Spike RBD(40592-V08H121)-0.03ug/ml</t>
  </si>
  <si>
    <t>Omicron-Spike RBD(40592-V08H121)-1ug/ml</t>
  </si>
  <si>
    <t>sample(ug/ml)</t>
  </si>
  <si>
    <t>OD450-Blank</t>
  </si>
  <si>
    <t>AIN7-22AIN4-1</t>
  </si>
  <si>
    <t>EC50(ug/mL)</t>
  </si>
  <si>
    <t>Wild type (wuhan) RBD protein-0.03ug/ml</t>
  </si>
  <si>
    <t>Wild type (wuhan) RBD protein-1ug/ml</t>
  </si>
  <si>
    <t>delta RBD protein-0.03ug/ml</t>
  </si>
  <si>
    <t>delta RBD protein-1ug/ml</t>
  </si>
  <si>
    <t>Omicron RBD protein-0.03ug/ml</t>
  </si>
  <si>
    <t>AIN7-22AIN4-1-1ug/mL</t>
  </si>
  <si>
    <t>Omicron RBD protein-1ug/ml</t>
  </si>
  <si>
    <t>AIN7-22AIN4-3</t>
  </si>
  <si>
    <t>AIN7-22AIN4-3-1ug/mL</t>
  </si>
  <si>
    <t>AIN7-22AIN4-4</t>
  </si>
  <si>
    <t>AIN7-22AIN4-4-1ug/mL</t>
  </si>
  <si>
    <t>AIN7-22AIN4-5</t>
  </si>
  <si>
    <t>AIN7-22AIN4-5-1ug/mL</t>
  </si>
  <si>
    <t>AIN7-22AIN4-7</t>
  </si>
  <si>
    <t>AIN7-22AIN4-7-1ug/mL</t>
  </si>
  <si>
    <t>AIN7-22AIN4-9</t>
  </si>
  <si>
    <t>AIN7-22AIN4-9-1ug/mL</t>
  </si>
  <si>
    <t>AIN7-22AIN4-10</t>
  </si>
  <si>
    <t>AIN7-22AIN4-10-1ug/mL</t>
  </si>
  <si>
    <t>AIN7-22AIN4-11</t>
  </si>
  <si>
    <t>AIN7-22AIN4-11-1ug/mL</t>
  </si>
  <si>
    <t>AIN7-22AIN4-15</t>
  </si>
  <si>
    <t>AIN7-22AIN4-15-1ug/mL</t>
  </si>
  <si>
    <t>AIN7-22AIN4-16</t>
  </si>
  <si>
    <t>AIN7-22AIN4-16-1ug/mL</t>
  </si>
  <si>
    <t>AIN7-22AIN4-17</t>
  </si>
  <si>
    <t>AIN7-22AIN4-17-1ug/mL</t>
  </si>
  <si>
    <t>AIN7-22AIN4-18</t>
  </si>
  <si>
    <t>AIN7-22AIN4-18-1ug/mL</t>
  </si>
  <si>
    <t>AIN7-22AIN4-19</t>
  </si>
  <si>
    <t>AIN7-22AIN4-19-1ug/mL</t>
  </si>
  <si>
    <t>AIN7-AIN1-1</t>
  </si>
  <si>
    <t>AIN7-AIN1-1-1ug/mL</t>
  </si>
  <si>
    <t>AIN7-AIN1-2</t>
  </si>
  <si>
    <t>AIN7-AIN1-2-1ug/mL</t>
  </si>
  <si>
    <t>AIN7-AIN1-4</t>
  </si>
  <si>
    <t>AIN7-AIN1-4-1ug/mL</t>
  </si>
  <si>
    <t>AIN7-AIN1-7</t>
  </si>
  <si>
    <t>AIN7-AIN1-7-1ug/mL</t>
  </si>
  <si>
    <t>AIN7-AIN1-8</t>
  </si>
  <si>
    <t>AIN7-AIN1-8-1ug/mL</t>
  </si>
  <si>
    <t>AIN7-AIN1-9</t>
  </si>
  <si>
    <t>AIN7-AIN1-9-1ug/mL</t>
  </si>
  <si>
    <t>AIN7-AIN1-10</t>
  </si>
  <si>
    <t>AIN7-AIN1-10-1ug/mL</t>
  </si>
  <si>
    <t>AIN7-AIN1-11</t>
  </si>
  <si>
    <t>AIN7-AIN1-11-1ug/mL</t>
  </si>
  <si>
    <t>AIN7-AIN1-12</t>
  </si>
  <si>
    <t>AIN7-AIN1-12-1ug/mL</t>
  </si>
  <si>
    <t>AIN7-AIN1-14</t>
  </si>
  <si>
    <t>AIN7-AIN1-14-1ug/mL</t>
  </si>
  <si>
    <t>AIN7-AIN1-16</t>
  </si>
  <si>
    <t>AIN7-AIN1-16-1ug/mL</t>
  </si>
  <si>
    <t>AIN7-AIN1-17</t>
  </si>
  <si>
    <t>AIN7-AIN1-17-1ug/mL</t>
  </si>
  <si>
    <t>AIN7-AIN1-18</t>
  </si>
  <si>
    <t>AIN7-AIN1-18-1ug/mL</t>
  </si>
  <si>
    <t>AIN7-AIN1-19</t>
  </si>
  <si>
    <t>AIN7-AIN1-19-1ug/mL</t>
  </si>
  <si>
    <t>AIN7-AIN1-21</t>
  </si>
  <si>
    <t>AIN7-AIN1-21-1ug/mL</t>
  </si>
  <si>
    <t>AIN7-AIN1-22</t>
  </si>
  <si>
    <t>AIN7-AIN1-22-1ug/mL</t>
  </si>
  <si>
    <t>AIN7-AIN1-27</t>
  </si>
  <si>
    <t>AIN7-AIN1-27-1ug/mL</t>
  </si>
  <si>
    <t>AIN7-AIN1-28</t>
  </si>
  <si>
    <t>AIN7-AIN1-28-1ug/mL</t>
  </si>
  <si>
    <t>AIN7-AIN1-29</t>
  </si>
  <si>
    <t>AIN7-AIN1-29-1ug/mL</t>
  </si>
  <si>
    <t>AIN7-AIN1-30</t>
  </si>
  <si>
    <t>AIN7-AIN1-30-1ug/mL</t>
  </si>
  <si>
    <t>AIN7-AIN1-31</t>
  </si>
  <si>
    <t>AIN7-AIN1-31-1ug/mL</t>
  </si>
  <si>
    <t>AIN7-AIN1-38</t>
  </si>
  <si>
    <t>AIN7-AIN1-38-1ug/mL</t>
  </si>
  <si>
    <t>AIN7-AIN1-40</t>
  </si>
  <si>
    <t>AIN7-AIN1-40-1ug/mL</t>
  </si>
  <si>
    <t>AIN7-AIN1-42</t>
  </si>
  <si>
    <t>AIN7-AIN1-42-1ug/mL</t>
  </si>
  <si>
    <t>AIN7-AIN1-43</t>
  </si>
  <si>
    <t>AIN7-AIN1-43-1ug/mL</t>
  </si>
  <si>
    <t>AIN7-AIN1-45</t>
  </si>
  <si>
    <t>AIN7-AIN1-45-1ug/mL</t>
  </si>
  <si>
    <t>AIN7-AIN1-46</t>
  </si>
  <si>
    <t>AIN7-AIN1-46-1ug/mL</t>
  </si>
  <si>
    <t>AIN7-AIN1-47</t>
  </si>
  <si>
    <t>AIN7-AIN1-47-1ug/mL</t>
  </si>
  <si>
    <t>AIN7-AIN1-48</t>
  </si>
  <si>
    <t>AIN7-AIN1-48-1ug/mL</t>
  </si>
  <si>
    <t>AIN7-AIN1-49</t>
  </si>
  <si>
    <t>AIN7-AIN1-49-1ug/mL</t>
  </si>
  <si>
    <t>AIN7-AIN1-50</t>
  </si>
  <si>
    <t>AIN7-AIN1-50-1ug/mL</t>
  </si>
  <si>
    <t>AIN7-AIN2-1</t>
  </si>
  <si>
    <t>AIN7-AIN2-1-1ug/mL</t>
  </si>
  <si>
    <t>AIN7-AIN2-2</t>
  </si>
  <si>
    <t>AIN7-AIN2-2-1ug/mL</t>
  </si>
  <si>
    <t>Antibody</t>
  </si>
  <si>
    <t>coat protein</t>
  </si>
  <si>
    <t>antibody</t>
  </si>
  <si>
    <t>coat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</si>
</sst>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_ "/>
    <numFmt numFmtId="165" formatCode="0.0000"/>
  </numFmts>
  <fonts count="7">
    <font>
      <sz val="11"/>
      <color theme="1"/>
      <name val="Calibri"/>
      <charset val="134"/>
      <scheme val="minor"/>
    </font>
    <font>
      <sz val="12"/>
      <name val="宋体"/>
      <charset val="134"/>
    </font>
    <font>
      <sz val="9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宋体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 applyAlignment="1"/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1" fontId="5" fillId="0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6.emf"/><Relationship Id="rId1" Type="http://schemas.openxmlformats.org/officeDocument/2006/relationships/image" Target="../media/image45.emf"/></Relationships>
</file>

<file path=xl/drawings/_rels/vmlDrawing1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330200</xdr:colOff>
          <xdr:row>2</xdr:row>
          <xdr:rowOff>127000</xdr:rowOff>
        </xdr:from>
        <xdr:to>
          <xdr:col>18</xdr:col>
          <xdr:colOff>330200</xdr:colOff>
          <xdr:row>11</xdr:row>
          <xdr:rowOff>139700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368300</xdr:colOff>
          <xdr:row>13</xdr:row>
          <xdr:rowOff>38100</xdr:rowOff>
        </xdr:from>
        <xdr:to>
          <xdr:col>17</xdr:col>
          <xdr:colOff>482600</xdr:colOff>
          <xdr:row>21</xdr:row>
          <xdr:rowOff>50800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355600</xdr:colOff>
          <xdr:row>23</xdr:row>
          <xdr:rowOff>177800</xdr:rowOff>
        </xdr:from>
        <xdr:to>
          <xdr:col>17</xdr:col>
          <xdr:colOff>558800</xdr:colOff>
          <xdr:row>32</xdr:row>
          <xdr:rowOff>63500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368300</xdr:colOff>
          <xdr:row>34</xdr:row>
          <xdr:rowOff>190500</xdr:rowOff>
        </xdr:from>
        <xdr:to>
          <xdr:col>17</xdr:col>
          <xdr:colOff>609600</xdr:colOff>
          <xdr:row>43</xdr:row>
          <xdr:rowOff>12700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381000</xdr:colOff>
          <xdr:row>45</xdr:row>
          <xdr:rowOff>114300</xdr:rowOff>
        </xdr:from>
        <xdr:to>
          <xdr:col>17</xdr:col>
          <xdr:colOff>635000</xdr:colOff>
          <xdr:row>54</xdr:row>
          <xdr:rowOff>88900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406400</xdr:colOff>
          <xdr:row>57</xdr:row>
          <xdr:rowOff>12700</xdr:rowOff>
        </xdr:from>
        <xdr:to>
          <xdr:col>17</xdr:col>
          <xdr:colOff>596900</xdr:colOff>
          <xdr:row>65</xdr:row>
          <xdr:rowOff>88900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444500</xdr:colOff>
          <xdr:row>67</xdr:row>
          <xdr:rowOff>190500</xdr:rowOff>
        </xdr:from>
        <xdr:to>
          <xdr:col>18</xdr:col>
          <xdr:colOff>25400</xdr:colOff>
          <xdr:row>76</xdr:row>
          <xdr:rowOff>177800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79</xdr:row>
          <xdr:rowOff>114300</xdr:rowOff>
        </xdr:from>
        <xdr:to>
          <xdr:col>18</xdr:col>
          <xdr:colOff>25400</xdr:colOff>
          <xdr:row>87</xdr:row>
          <xdr:rowOff>139700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533400</xdr:colOff>
          <xdr:row>89</xdr:row>
          <xdr:rowOff>177800</xdr:rowOff>
        </xdr:from>
        <xdr:to>
          <xdr:col>18</xdr:col>
          <xdr:colOff>25400</xdr:colOff>
          <xdr:row>98</xdr:row>
          <xdr:rowOff>63500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520700</xdr:colOff>
          <xdr:row>100</xdr:row>
          <xdr:rowOff>139700</xdr:rowOff>
        </xdr:from>
        <xdr:to>
          <xdr:col>17</xdr:col>
          <xdr:colOff>673100</xdr:colOff>
          <xdr:row>109</xdr:row>
          <xdr:rowOff>165100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111</xdr:row>
          <xdr:rowOff>38100</xdr:rowOff>
        </xdr:from>
        <xdr:to>
          <xdr:col>18</xdr:col>
          <xdr:colOff>139700</xdr:colOff>
          <xdr:row>120</xdr:row>
          <xdr:rowOff>177800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444500</xdr:colOff>
          <xdr:row>122</xdr:row>
          <xdr:rowOff>101600</xdr:rowOff>
        </xdr:from>
        <xdr:to>
          <xdr:col>18</xdr:col>
          <xdr:colOff>215900</xdr:colOff>
          <xdr:row>131</xdr:row>
          <xdr:rowOff>152400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469900</xdr:colOff>
          <xdr:row>132</xdr:row>
          <xdr:rowOff>165100</xdr:rowOff>
        </xdr:from>
        <xdr:to>
          <xdr:col>18</xdr:col>
          <xdr:colOff>152400</xdr:colOff>
          <xdr:row>142</xdr:row>
          <xdr:rowOff>88900</xdr:rowOff>
        </xdr:to>
        <xdr:sp macro="" textlink="">
          <xdr:nvSpPr>
            <xdr:cNvPr id="3085" name="Object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444500</xdr:colOff>
          <xdr:row>143</xdr:row>
          <xdr:rowOff>165100</xdr:rowOff>
        </xdr:from>
        <xdr:to>
          <xdr:col>18</xdr:col>
          <xdr:colOff>228600</xdr:colOff>
          <xdr:row>153</xdr:row>
          <xdr:rowOff>88900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444500</xdr:colOff>
          <xdr:row>155</xdr:row>
          <xdr:rowOff>127000</xdr:rowOff>
        </xdr:from>
        <xdr:to>
          <xdr:col>18</xdr:col>
          <xdr:colOff>266700</xdr:colOff>
          <xdr:row>165</xdr:row>
          <xdr:rowOff>63500</xdr:rowOff>
        </xdr:to>
        <xdr:sp macro="" textlink="">
          <xdr:nvSpPr>
            <xdr:cNvPr id="3087" name="Object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495300</xdr:colOff>
          <xdr:row>166</xdr:row>
          <xdr:rowOff>101600</xdr:rowOff>
        </xdr:from>
        <xdr:to>
          <xdr:col>18</xdr:col>
          <xdr:colOff>279400</xdr:colOff>
          <xdr:row>176</xdr:row>
          <xdr:rowOff>38100</xdr:rowOff>
        </xdr:to>
        <xdr:sp macro="" textlink="">
          <xdr:nvSpPr>
            <xdr:cNvPr id="3088" name="Object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495300</xdr:colOff>
          <xdr:row>177</xdr:row>
          <xdr:rowOff>38100</xdr:rowOff>
        </xdr:from>
        <xdr:to>
          <xdr:col>18</xdr:col>
          <xdr:colOff>215900</xdr:colOff>
          <xdr:row>186</xdr:row>
          <xdr:rowOff>177800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12</xdr:col>
      <xdr:colOff>504825</xdr:colOff>
      <xdr:row>187</xdr:row>
      <xdr:rowOff>133350</xdr:rowOff>
    </xdr:from>
    <xdr:to>
      <xdr:col>18</xdr:col>
      <xdr:colOff>247650</xdr:colOff>
      <xdr:row>197</xdr:row>
      <xdr:rowOff>60325</xdr:rowOff>
    </xdr:to>
    <xdr:pic>
      <xdr:nvPicPr>
        <xdr:cNvPr id="3090" name="图片 3089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1200" y="40433625"/>
          <a:ext cx="3857625" cy="2124075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 cap="flat" cmpd="sng">
          <a:solidFill>
            <a:sysClr val="windowText" lastClr="000000">
              <a:gamma/>
              <a:invGamma/>
            </a:sysClr>
          </a:solidFill>
          <a:prstDash val="solid"/>
          <a:miter/>
          <a:headEnd type="none" w="med" len="med"/>
          <a:tailEnd type="none" w="med" len="med"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520700</xdr:colOff>
          <xdr:row>199</xdr:row>
          <xdr:rowOff>139700</xdr:rowOff>
        </xdr:from>
        <xdr:to>
          <xdr:col>18</xdr:col>
          <xdr:colOff>304800</xdr:colOff>
          <xdr:row>209</xdr:row>
          <xdr:rowOff>88900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520700</xdr:colOff>
          <xdr:row>210</xdr:row>
          <xdr:rowOff>25400</xdr:rowOff>
        </xdr:from>
        <xdr:to>
          <xdr:col>18</xdr:col>
          <xdr:colOff>355600</xdr:colOff>
          <xdr:row>219</xdr:row>
          <xdr:rowOff>165100</xdr:rowOff>
        </xdr:to>
        <xdr:sp macro="" textlink="">
          <xdr:nvSpPr>
            <xdr:cNvPr id="3092" name="Object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546100</xdr:colOff>
          <xdr:row>220</xdr:row>
          <xdr:rowOff>165100</xdr:rowOff>
        </xdr:from>
        <xdr:to>
          <xdr:col>18</xdr:col>
          <xdr:colOff>419100</xdr:colOff>
          <xdr:row>230</xdr:row>
          <xdr:rowOff>88900</xdr:rowOff>
        </xdr:to>
        <xdr:sp macro="" textlink="">
          <xdr:nvSpPr>
            <xdr:cNvPr id="3093" name="Object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533400</xdr:colOff>
          <xdr:row>232</xdr:row>
          <xdr:rowOff>63500</xdr:rowOff>
        </xdr:from>
        <xdr:to>
          <xdr:col>18</xdr:col>
          <xdr:colOff>419100</xdr:colOff>
          <xdr:row>242</xdr:row>
          <xdr:rowOff>0</xdr:rowOff>
        </xdr:to>
        <xdr:sp macro="" textlink="">
          <xdr:nvSpPr>
            <xdr:cNvPr id="3094" name="Object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533400</xdr:colOff>
          <xdr:row>243</xdr:row>
          <xdr:rowOff>0</xdr:rowOff>
        </xdr:from>
        <xdr:to>
          <xdr:col>18</xdr:col>
          <xdr:colOff>393700</xdr:colOff>
          <xdr:row>252</xdr:row>
          <xdr:rowOff>139700</xdr:rowOff>
        </xdr:to>
        <xdr:sp macro="" textlink="">
          <xdr:nvSpPr>
            <xdr:cNvPr id="3095" name="Object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254</xdr:row>
          <xdr:rowOff>25400</xdr:rowOff>
        </xdr:from>
        <xdr:to>
          <xdr:col>18</xdr:col>
          <xdr:colOff>190500</xdr:colOff>
          <xdr:row>263</xdr:row>
          <xdr:rowOff>177800</xdr:rowOff>
        </xdr:to>
        <xdr:sp macro="" textlink="">
          <xdr:nvSpPr>
            <xdr:cNvPr id="3096" name="Object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431800</xdr:colOff>
          <xdr:row>265</xdr:row>
          <xdr:rowOff>0</xdr:rowOff>
        </xdr:from>
        <xdr:to>
          <xdr:col>18</xdr:col>
          <xdr:colOff>139700</xdr:colOff>
          <xdr:row>274</xdr:row>
          <xdr:rowOff>139700</xdr:rowOff>
        </xdr:to>
        <xdr:sp macro="" textlink="">
          <xdr:nvSpPr>
            <xdr:cNvPr id="3097" name="Object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431800</xdr:colOff>
          <xdr:row>276</xdr:row>
          <xdr:rowOff>25400</xdr:rowOff>
        </xdr:from>
        <xdr:to>
          <xdr:col>18</xdr:col>
          <xdr:colOff>381000</xdr:colOff>
          <xdr:row>285</xdr:row>
          <xdr:rowOff>165100</xdr:rowOff>
        </xdr:to>
        <xdr:sp macro="" textlink="">
          <xdr:nvSpPr>
            <xdr:cNvPr id="3098" name="Object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12</xdr:col>
      <xdr:colOff>419100</xdr:colOff>
      <xdr:row>286</xdr:row>
      <xdr:rowOff>180975</xdr:rowOff>
    </xdr:from>
    <xdr:to>
      <xdr:col>18</xdr:col>
      <xdr:colOff>552450</xdr:colOff>
      <xdr:row>296</xdr:row>
      <xdr:rowOff>98425</xdr:rowOff>
    </xdr:to>
    <xdr:pic>
      <xdr:nvPicPr>
        <xdr:cNvPr id="3099" name="图片 3098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25475" y="61741050"/>
          <a:ext cx="4248150" cy="2114550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 cap="flat" cmpd="sng">
          <a:solidFill>
            <a:sysClr val="windowText" lastClr="000000">
              <a:gamma/>
              <a:invGamma/>
            </a:sysClr>
          </a:solidFill>
          <a:prstDash val="solid"/>
          <a:miter/>
          <a:headEnd type="none" w="med" len="med"/>
          <a:tailEnd type="none" w="med" len="med"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368300</xdr:colOff>
          <xdr:row>297</xdr:row>
          <xdr:rowOff>88900</xdr:rowOff>
        </xdr:from>
        <xdr:to>
          <xdr:col>18</xdr:col>
          <xdr:colOff>215900</xdr:colOff>
          <xdr:row>307</xdr:row>
          <xdr:rowOff>12700</xdr:rowOff>
        </xdr:to>
        <xdr:sp macro="" textlink="">
          <xdr:nvSpPr>
            <xdr:cNvPr id="3100" name="Object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317500</xdr:colOff>
          <xdr:row>309</xdr:row>
          <xdr:rowOff>12700</xdr:rowOff>
        </xdr:from>
        <xdr:to>
          <xdr:col>18</xdr:col>
          <xdr:colOff>177800</xdr:colOff>
          <xdr:row>318</xdr:row>
          <xdr:rowOff>165100</xdr:rowOff>
        </xdr:to>
        <xdr:sp macro="" textlink="">
          <xdr:nvSpPr>
            <xdr:cNvPr id="3101" name="Object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241300</xdr:colOff>
          <xdr:row>320</xdr:row>
          <xdr:rowOff>139700</xdr:rowOff>
        </xdr:from>
        <xdr:to>
          <xdr:col>18</xdr:col>
          <xdr:colOff>12700</xdr:colOff>
          <xdr:row>330</xdr:row>
          <xdr:rowOff>76200</xdr:rowOff>
        </xdr:to>
        <xdr:sp macro="" textlink="">
          <xdr:nvSpPr>
            <xdr:cNvPr id="3102" name="Object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279400</xdr:colOff>
          <xdr:row>332</xdr:row>
          <xdr:rowOff>12700</xdr:rowOff>
        </xdr:from>
        <xdr:to>
          <xdr:col>17</xdr:col>
          <xdr:colOff>596900</xdr:colOff>
          <xdr:row>341</xdr:row>
          <xdr:rowOff>165100</xdr:rowOff>
        </xdr:to>
        <xdr:sp macro="" textlink="">
          <xdr:nvSpPr>
            <xdr:cNvPr id="3103" name="Object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368300</xdr:colOff>
          <xdr:row>343</xdr:row>
          <xdr:rowOff>215900</xdr:rowOff>
        </xdr:from>
        <xdr:to>
          <xdr:col>17</xdr:col>
          <xdr:colOff>584200</xdr:colOff>
          <xdr:row>352</xdr:row>
          <xdr:rowOff>0</xdr:rowOff>
        </xdr:to>
        <xdr:sp macro="" textlink="">
          <xdr:nvSpPr>
            <xdr:cNvPr id="3104" name="Object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558800</xdr:colOff>
          <xdr:row>486</xdr:row>
          <xdr:rowOff>228600</xdr:rowOff>
        </xdr:from>
        <xdr:to>
          <xdr:col>18</xdr:col>
          <xdr:colOff>50800</xdr:colOff>
          <xdr:row>495</xdr:row>
          <xdr:rowOff>88900</xdr:rowOff>
        </xdr:to>
        <xdr:sp macro="" textlink="">
          <xdr:nvSpPr>
            <xdr:cNvPr id="3119" name="Object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406400</xdr:colOff>
          <xdr:row>475</xdr:row>
          <xdr:rowOff>139700</xdr:rowOff>
        </xdr:from>
        <xdr:to>
          <xdr:col>18</xdr:col>
          <xdr:colOff>63500</xdr:colOff>
          <xdr:row>484</xdr:row>
          <xdr:rowOff>139700</xdr:rowOff>
        </xdr:to>
        <xdr:sp macro="" textlink="">
          <xdr:nvSpPr>
            <xdr:cNvPr id="3120" name="Object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520700</xdr:colOff>
          <xdr:row>497</xdr:row>
          <xdr:rowOff>215900</xdr:rowOff>
        </xdr:from>
        <xdr:to>
          <xdr:col>17</xdr:col>
          <xdr:colOff>673100</xdr:colOff>
          <xdr:row>506</xdr:row>
          <xdr:rowOff>88900</xdr:rowOff>
        </xdr:to>
        <xdr:sp macro="" textlink="">
          <xdr:nvSpPr>
            <xdr:cNvPr id="3121" name="Object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0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368300</xdr:colOff>
          <xdr:row>464</xdr:row>
          <xdr:rowOff>101600</xdr:rowOff>
        </xdr:from>
        <xdr:to>
          <xdr:col>17</xdr:col>
          <xdr:colOff>647700</xdr:colOff>
          <xdr:row>473</xdr:row>
          <xdr:rowOff>25400</xdr:rowOff>
        </xdr:to>
        <xdr:sp macro="" textlink="">
          <xdr:nvSpPr>
            <xdr:cNvPr id="3122" name="Object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0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452</xdr:row>
          <xdr:rowOff>139700</xdr:rowOff>
        </xdr:from>
        <xdr:to>
          <xdr:col>18</xdr:col>
          <xdr:colOff>63500</xdr:colOff>
          <xdr:row>461</xdr:row>
          <xdr:rowOff>101600</xdr:rowOff>
        </xdr:to>
        <xdr:sp macro="" textlink="">
          <xdr:nvSpPr>
            <xdr:cNvPr id="3123" name="Object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0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441</xdr:row>
          <xdr:rowOff>127000</xdr:rowOff>
        </xdr:from>
        <xdr:to>
          <xdr:col>18</xdr:col>
          <xdr:colOff>63500</xdr:colOff>
          <xdr:row>450</xdr:row>
          <xdr:rowOff>127000</xdr:rowOff>
        </xdr:to>
        <xdr:sp macro="" textlink="">
          <xdr:nvSpPr>
            <xdr:cNvPr id="3124" name="Object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533400</xdr:colOff>
          <xdr:row>431</xdr:row>
          <xdr:rowOff>12700</xdr:rowOff>
        </xdr:from>
        <xdr:to>
          <xdr:col>18</xdr:col>
          <xdr:colOff>241300</xdr:colOff>
          <xdr:row>439</xdr:row>
          <xdr:rowOff>139700</xdr:rowOff>
        </xdr:to>
        <xdr:sp macro="" textlink="">
          <xdr:nvSpPr>
            <xdr:cNvPr id="3125" name="Object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0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418</xdr:row>
          <xdr:rowOff>114300</xdr:rowOff>
        </xdr:from>
        <xdr:to>
          <xdr:col>18</xdr:col>
          <xdr:colOff>177800</xdr:colOff>
          <xdr:row>427</xdr:row>
          <xdr:rowOff>177800</xdr:rowOff>
        </xdr:to>
        <xdr:sp macro="" textlink="">
          <xdr:nvSpPr>
            <xdr:cNvPr id="3133" name="Object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0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533400</xdr:colOff>
          <xdr:row>398</xdr:row>
          <xdr:rowOff>88900</xdr:rowOff>
        </xdr:from>
        <xdr:to>
          <xdr:col>17</xdr:col>
          <xdr:colOff>431800</xdr:colOff>
          <xdr:row>406</xdr:row>
          <xdr:rowOff>0</xdr:rowOff>
        </xdr:to>
        <xdr:sp macro="" textlink="">
          <xdr:nvSpPr>
            <xdr:cNvPr id="3135" name="Object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0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386</xdr:row>
          <xdr:rowOff>127000</xdr:rowOff>
        </xdr:from>
        <xdr:to>
          <xdr:col>17</xdr:col>
          <xdr:colOff>520700</xdr:colOff>
          <xdr:row>394</xdr:row>
          <xdr:rowOff>165100</xdr:rowOff>
        </xdr:to>
        <xdr:sp macro="" textlink="">
          <xdr:nvSpPr>
            <xdr:cNvPr id="3136" name="Object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375</xdr:row>
          <xdr:rowOff>127000</xdr:rowOff>
        </xdr:from>
        <xdr:to>
          <xdr:col>17</xdr:col>
          <xdr:colOff>482600</xdr:colOff>
          <xdr:row>383</xdr:row>
          <xdr:rowOff>127000</xdr:rowOff>
        </xdr:to>
        <xdr:sp macro="" textlink="">
          <xdr:nvSpPr>
            <xdr:cNvPr id="3137" name="Object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508000</xdr:colOff>
          <xdr:row>365</xdr:row>
          <xdr:rowOff>12700</xdr:rowOff>
        </xdr:from>
        <xdr:to>
          <xdr:col>17</xdr:col>
          <xdr:colOff>571500</xdr:colOff>
          <xdr:row>373</xdr:row>
          <xdr:rowOff>50800</xdr:rowOff>
        </xdr:to>
        <xdr:sp macro="" textlink="">
          <xdr:nvSpPr>
            <xdr:cNvPr id="3138" name="Object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444500</xdr:colOff>
          <xdr:row>354</xdr:row>
          <xdr:rowOff>50800</xdr:rowOff>
        </xdr:from>
        <xdr:to>
          <xdr:col>17</xdr:col>
          <xdr:colOff>673100</xdr:colOff>
          <xdr:row>363</xdr:row>
          <xdr:rowOff>165100</xdr:rowOff>
        </xdr:to>
        <xdr:sp macro="" textlink="">
          <xdr:nvSpPr>
            <xdr:cNvPr id="3139" name="Object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0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407</xdr:row>
          <xdr:rowOff>76200</xdr:rowOff>
        </xdr:from>
        <xdr:to>
          <xdr:col>17</xdr:col>
          <xdr:colOff>482600</xdr:colOff>
          <xdr:row>415</xdr:row>
          <xdr:rowOff>76200</xdr:rowOff>
        </xdr:to>
        <xdr:sp macro="" textlink="">
          <xdr:nvSpPr>
            <xdr:cNvPr id="3140" name="Object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0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609600</xdr:colOff>
          <xdr:row>19</xdr:row>
          <xdr:rowOff>0</xdr:rowOff>
        </xdr:from>
        <xdr:to>
          <xdr:col>8</xdr:col>
          <xdr:colOff>444500</xdr:colOff>
          <xdr:row>40</xdr:row>
          <xdr:rowOff>12700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2.emf"/><Relationship Id="rId21" Type="http://schemas.openxmlformats.org/officeDocument/2006/relationships/oleObject" Target="../embeddings/oleObject10.bin"/><Relationship Id="rId42" Type="http://schemas.openxmlformats.org/officeDocument/2006/relationships/image" Target="../media/image20.emf"/><Relationship Id="rId47" Type="http://schemas.openxmlformats.org/officeDocument/2006/relationships/oleObject" Target="../embeddings/oleObject23.bin"/><Relationship Id="rId63" Type="http://schemas.openxmlformats.org/officeDocument/2006/relationships/oleObject" Target="../embeddings/oleObject31.bin"/><Relationship Id="rId68" Type="http://schemas.openxmlformats.org/officeDocument/2006/relationships/image" Target="../media/image33.emf"/><Relationship Id="rId84" Type="http://schemas.openxmlformats.org/officeDocument/2006/relationships/image" Target="../media/image41.emf"/><Relationship Id="rId89" Type="http://schemas.openxmlformats.org/officeDocument/2006/relationships/oleObject" Target="../embeddings/oleObject44.bin"/><Relationship Id="rId16" Type="http://schemas.openxmlformats.org/officeDocument/2006/relationships/image" Target="../media/image7.emf"/><Relationship Id="rId11" Type="http://schemas.openxmlformats.org/officeDocument/2006/relationships/oleObject" Target="../embeddings/oleObject5.bin"/><Relationship Id="rId32" Type="http://schemas.openxmlformats.org/officeDocument/2006/relationships/image" Target="../media/image15.emf"/><Relationship Id="rId37" Type="http://schemas.openxmlformats.org/officeDocument/2006/relationships/oleObject" Target="../embeddings/oleObject18.bin"/><Relationship Id="rId53" Type="http://schemas.openxmlformats.org/officeDocument/2006/relationships/oleObject" Target="../embeddings/oleObject26.bin"/><Relationship Id="rId58" Type="http://schemas.openxmlformats.org/officeDocument/2006/relationships/image" Target="../media/image28.emf"/><Relationship Id="rId74" Type="http://schemas.openxmlformats.org/officeDocument/2006/relationships/image" Target="../media/image36.emf"/><Relationship Id="rId79" Type="http://schemas.openxmlformats.org/officeDocument/2006/relationships/oleObject" Target="../embeddings/oleObject39.bin"/><Relationship Id="rId5" Type="http://schemas.openxmlformats.org/officeDocument/2006/relationships/oleObject" Target="../embeddings/oleObject2.bin"/><Relationship Id="rId90" Type="http://schemas.openxmlformats.org/officeDocument/2006/relationships/image" Target="../media/image44.emf"/><Relationship Id="rId14" Type="http://schemas.openxmlformats.org/officeDocument/2006/relationships/image" Target="../media/image6.emf"/><Relationship Id="rId22" Type="http://schemas.openxmlformats.org/officeDocument/2006/relationships/image" Target="../media/image10.emf"/><Relationship Id="rId27" Type="http://schemas.openxmlformats.org/officeDocument/2006/relationships/oleObject" Target="../embeddings/oleObject13.bin"/><Relationship Id="rId30" Type="http://schemas.openxmlformats.org/officeDocument/2006/relationships/image" Target="../media/image14.emf"/><Relationship Id="rId35" Type="http://schemas.openxmlformats.org/officeDocument/2006/relationships/oleObject" Target="../embeddings/oleObject17.bin"/><Relationship Id="rId43" Type="http://schemas.openxmlformats.org/officeDocument/2006/relationships/oleObject" Target="../embeddings/oleObject21.bin"/><Relationship Id="rId48" Type="http://schemas.openxmlformats.org/officeDocument/2006/relationships/image" Target="../media/image23.emf"/><Relationship Id="rId56" Type="http://schemas.openxmlformats.org/officeDocument/2006/relationships/image" Target="../media/image27.emf"/><Relationship Id="rId64" Type="http://schemas.openxmlformats.org/officeDocument/2006/relationships/image" Target="../media/image31.emf"/><Relationship Id="rId69" Type="http://schemas.openxmlformats.org/officeDocument/2006/relationships/oleObject" Target="../embeddings/oleObject34.bin"/><Relationship Id="rId77" Type="http://schemas.openxmlformats.org/officeDocument/2006/relationships/oleObject" Target="../embeddings/oleObject38.bin"/><Relationship Id="rId8" Type="http://schemas.openxmlformats.org/officeDocument/2006/relationships/image" Target="../media/image3.emf"/><Relationship Id="rId51" Type="http://schemas.openxmlformats.org/officeDocument/2006/relationships/oleObject" Target="../embeddings/oleObject25.bin"/><Relationship Id="rId72" Type="http://schemas.openxmlformats.org/officeDocument/2006/relationships/image" Target="../media/image35.emf"/><Relationship Id="rId80" Type="http://schemas.openxmlformats.org/officeDocument/2006/relationships/image" Target="../media/image39.emf"/><Relationship Id="rId85" Type="http://schemas.openxmlformats.org/officeDocument/2006/relationships/oleObject" Target="../embeddings/oleObject42.bin"/><Relationship Id="rId3" Type="http://schemas.openxmlformats.org/officeDocument/2006/relationships/oleObject" Target="../embeddings/oleObject1.bin"/><Relationship Id="rId12" Type="http://schemas.openxmlformats.org/officeDocument/2006/relationships/image" Target="../media/image5.emf"/><Relationship Id="rId17" Type="http://schemas.openxmlformats.org/officeDocument/2006/relationships/oleObject" Target="../embeddings/oleObject8.bin"/><Relationship Id="rId25" Type="http://schemas.openxmlformats.org/officeDocument/2006/relationships/oleObject" Target="../embeddings/oleObject12.bin"/><Relationship Id="rId33" Type="http://schemas.openxmlformats.org/officeDocument/2006/relationships/oleObject" Target="../embeddings/oleObject16.bin"/><Relationship Id="rId38" Type="http://schemas.openxmlformats.org/officeDocument/2006/relationships/image" Target="../media/image18.emf"/><Relationship Id="rId46" Type="http://schemas.openxmlformats.org/officeDocument/2006/relationships/image" Target="../media/image22.emf"/><Relationship Id="rId59" Type="http://schemas.openxmlformats.org/officeDocument/2006/relationships/oleObject" Target="../embeddings/oleObject29.bin"/><Relationship Id="rId67" Type="http://schemas.openxmlformats.org/officeDocument/2006/relationships/oleObject" Target="../embeddings/oleObject33.bin"/><Relationship Id="rId20" Type="http://schemas.openxmlformats.org/officeDocument/2006/relationships/image" Target="../media/image9.emf"/><Relationship Id="rId41" Type="http://schemas.openxmlformats.org/officeDocument/2006/relationships/oleObject" Target="../embeddings/oleObject20.bin"/><Relationship Id="rId54" Type="http://schemas.openxmlformats.org/officeDocument/2006/relationships/image" Target="../media/image26.emf"/><Relationship Id="rId62" Type="http://schemas.openxmlformats.org/officeDocument/2006/relationships/image" Target="../media/image30.emf"/><Relationship Id="rId70" Type="http://schemas.openxmlformats.org/officeDocument/2006/relationships/image" Target="../media/image34.emf"/><Relationship Id="rId75" Type="http://schemas.openxmlformats.org/officeDocument/2006/relationships/oleObject" Target="../embeddings/oleObject37.bin"/><Relationship Id="rId83" Type="http://schemas.openxmlformats.org/officeDocument/2006/relationships/oleObject" Target="../embeddings/oleObject41.bin"/><Relationship Id="rId88" Type="http://schemas.openxmlformats.org/officeDocument/2006/relationships/image" Target="../media/image43.emf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1.bin"/><Relationship Id="rId28" Type="http://schemas.openxmlformats.org/officeDocument/2006/relationships/image" Target="../media/image13.emf"/><Relationship Id="rId36" Type="http://schemas.openxmlformats.org/officeDocument/2006/relationships/image" Target="../media/image17.emf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28.bin"/><Relationship Id="rId10" Type="http://schemas.openxmlformats.org/officeDocument/2006/relationships/image" Target="../media/image4.emf"/><Relationship Id="rId31" Type="http://schemas.openxmlformats.org/officeDocument/2006/relationships/oleObject" Target="../embeddings/oleObject15.bin"/><Relationship Id="rId44" Type="http://schemas.openxmlformats.org/officeDocument/2006/relationships/image" Target="../media/image21.emf"/><Relationship Id="rId52" Type="http://schemas.openxmlformats.org/officeDocument/2006/relationships/image" Target="../media/image25.emf"/><Relationship Id="rId60" Type="http://schemas.openxmlformats.org/officeDocument/2006/relationships/image" Target="../media/image29.emf"/><Relationship Id="rId65" Type="http://schemas.openxmlformats.org/officeDocument/2006/relationships/oleObject" Target="../embeddings/oleObject32.bin"/><Relationship Id="rId73" Type="http://schemas.openxmlformats.org/officeDocument/2006/relationships/oleObject" Target="../embeddings/oleObject36.bin"/><Relationship Id="rId78" Type="http://schemas.openxmlformats.org/officeDocument/2006/relationships/image" Target="../media/image38.emf"/><Relationship Id="rId81" Type="http://schemas.openxmlformats.org/officeDocument/2006/relationships/oleObject" Target="../embeddings/oleObject40.bin"/><Relationship Id="rId86" Type="http://schemas.openxmlformats.org/officeDocument/2006/relationships/image" Target="../media/image42.emf"/><Relationship Id="rId4" Type="http://schemas.openxmlformats.org/officeDocument/2006/relationships/image" Target="../media/image1.emf"/><Relationship Id="rId9" Type="http://schemas.openxmlformats.org/officeDocument/2006/relationships/oleObject" Target="../embeddings/oleObject4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8.emf"/><Relationship Id="rId39" Type="http://schemas.openxmlformats.org/officeDocument/2006/relationships/oleObject" Target="../embeddings/oleObject19.bin"/><Relationship Id="rId34" Type="http://schemas.openxmlformats.org/officeDocument/2006/relationships/image" Target="../media/image16.emf"/><Relationship Id="rId50" Type="http://schemas.openxmlformats.org/officeDocument/2006/relationships/image" Target="../media/image24.emf"/><Relationship Id="rId55" Type="http://schemas.openxmlformats.org/officeDocument/2006/relationships/oleObject" Target="../embeddings/oleObject27.bin"/><Relationship Id="rId76" Type="http://schemas.openxmlformats.org/officeDocument/2006/relationships/image" Target="../media/image37.emf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35.bin"/><Relationship Id="rId2" Type="http://schemas.openxmlformats.org/officeDocument/2006/relationships/vmlDrawing" Target="../drawings/vmlDrawing1.vml"/><Relationship Id="rId29" Type="http://schemas.openxmlformats.org/officeDocument/2006/relationships/oleObject" Target="../embeddings/oleObject14.bin"/><Relationship Id="rId24" Type="http://schemas.openxmlformats.org/officeDocument/2006/relationships/image" Target="../media/image11.emf"/><Relationship Id="rId40" Type="http://schemas.openxmlformats.org/officeDocument/2006/relationships/image" Target="../media/image19.emf"/><Relationship Id="rId45" Type="http://schemas.openxmlformats.org/officeDocument/2006/relationships/oleObject" Target="../embeddings/oleObject22.bin"/><Relationship Id="rId66" Type="http://schemas.openxmlformats.org/officeDocument/2006/relationships/image" Target="../media/image32.emf"/><Relationship Id="rId87" Type="http://schemas.openxmlformats.org/officeDocument/2006/relationships/oleObject" Target="../embeddings/oleObject43.bin"/><Relationship Id="rId61" Type="http://schemas.openxmlformats.org/officeDocument/2006/relationships/oleObject" Target="../embeddings/oleObject30.bin"/><Relationship Id="rId82" Type="http://schemas.openxmlformats.org/officeDocument/2006/relationships/image" Target="../media/image40.emf"/><Relationship Id="rId19" Type="http://schemas.openxmlformats.org/officeDocument/2006/relationships/oleObject" Target="../embeddings/oleObject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5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47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43"/>
  <sheetViews>
    <sheetView tabSelected="1" topLeftCell="D458" workbookViewId="0">
      <selection activeCell="H10" sqref="H10"/>
    </sheetView>
  </sheetViews>
  <sheetFormatPr baseColWidth="10" defaultColWidth="9" defaultRowHeight="16"/>
  <cols>
    <col min="1" max="3" width="9" style="10"/>
    <col min="4" max="9" width="15.6640625" style="10" customWidth="1"/>
    <col min="10" max="10" width="7.5" style="10" customWidth="1"/>
    <col min="11" max="11" width="29.1640625" style="11" customWidth="1"/>
    <col min="12" max="12" width="12" style="10" customWidth="1"/>
    <col min="13" max="16384" width="9" style="10"/>
  </cols>
  <sheetData>
    <row r="2" spans="1:12">
      <c r="A2" s="5">
        <v>1</v>
      </c>
      <c r="B2" s="6" t="s">
        <v>0</v>
      </c>
      <c r="C2" s="6"/>
      <c r="D2" s="7" t="s">
        <v>1</v>
      </c>
      <c r="E2" s="8"/>
      <c r="F2" s="8"/>
      <c r="G2" s="8"/>
      <c r="H2" s="8"/>
      <c r="I2" s="9"/>
    </row>
    <row r="3" spans="1:12" ht="48" customHeight="1">
      <c r="A3" s="12"/>
      <c r="B3" s="6" t="s">
        <v>2</v>
      </c>
      <c r="C3" s="6"/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</row>
    <row r="4" spans="1:12" ht="15">
      <c r="A4" s="12"/>
      <c r="B4" s="14" t="s">
        <v>9</v>
      </c>
      <c r="C4" s="14"/>
      <c r="D4" s="15" t="s">
        <v>10</v>
      </c>
      <c r="E4" s="15" t="s">
        <v>10</v>
      </c>
      <c r="F4" s="15" t="s">
        <v>10</v>
      </c>
      <c r="G4" s="15" t="s">
        <v>10</v>
      </c>
      <c r="H4" s="15" t="s">
        <v>10</v>
      </c>
      <c r="I4" s="15" t="s">
        <v>10</v>
      </c>
      <c r="K4" s="16" t="s">
        <v>112</v>
      </c>
      <c r="L4" s="16" t="s">
        <v>11</v>
      </c>
    </row>
    <row r="5" spans="1:12" ht="15">
      <c r="A5" s="12"/>
      <c r="B5" s="17">
        <f t="shared" ref="B5:B9" si="0">B6/3</f>
        <v>1.3717421124828531E-3</v>
      </c>
      <c r="C5" s="18"/>
      <c r="D5" s="19">
        <v>8.1350000000000006E-2</v>
      </c>
      <c r="E5" s="19">
        <v>1.0896999999999999</v>
      </c>
      <c r="F5" s="19">
        <v>6.9000000000000006E-2</v>
      </c>
      <c r="G5" s="19">
        <v>0.98709999999999998</v>
      </c>
      <c r="H5" s="19">
        <v>-3.5000000000000001E-3</v>
      </c>
      <c r="I5" s="19">
        <v>7.0449999999999999E-2</v>
      </c>
      <c r="K5" s="16" t="s">
        <v>113</v>
      </c>
      <c r="L5" s="16" t="s">
        <v>12</v>
      </c>
    </row>
    <row r="6" spans="1:12" ht="15">
      <c r="A6" s="12"/>
      <c r="B6" s="17">
        <f t="shared" si="0"/>
        <v>4.1152263374485592E-3</v>
      </c>
      <c r="C6" s="18"/>
      <c r="D6" s="19">
        <v>0.27644999999999997</v>
      </c>
      <c r="E6" s="19">
        <v>2.7301000000000002</v>
      </c>
      <c r="F6" s="19">
        <v>0.19935</v>
      </c>
      <c r="G6" s="19">
        <v>2.6558000000000002</v>
      </c>
      <c r="H6" s="19">
        <v>-4.9999999999999405E-4</v>
      </c>
      <c r="I6" s="19">
        <v>0.25655</v>
      </c>
      <c r="K6" s="16" t="s">
        <v>13</v>
      </c>
      <c r="L6" s="20">
        <v>0.15753</v>
      </c>
    </row>
    <row r="7" spans="1:12" ht="15">
      <c r="A7" s="12"/>
      <c r="B7" s="17">
        <f t="shared" si="0"/>
        <v>1.2345679012345678E-2</v>
      </c>
      <c r="C7" s="18"/>
      <c r="D7" s="19">
        <v>0.58445000000000003</v>
      </c>
      <c r="E7" s="19">
        <v>4.1144999999999996</v>
      </c>
      <c r="F7" s="19">
        <v>0.39284999999999998</v>
      </c>
      <c r="G7" s="19">
        <v>4.1628999999999996</v>
      </c>
      <c r="H7" s="19">
        <v>-3.8E-3</v>
      </c>
      <c r="I7" s="19">
        <v>0.59955000000000003</v>
      </c>
      <c r="K7" s="16" t="s">
        <v>14</v>
      </c>
      <c r="L7" s="20">
        <v>8.4399999999999996E-3</v>
      </c>
    </row>
    <row r="8" spans="1:12" ht="15">
      <c r="A8" s="12"/>
      <c r="B8" s="17">
        <f t="shared" si="0"/>
        <v>3.7037037037037035E-2</v>
      </c>
      <c r="C8" s="18"/>
      <c r="D8" s="19">
        <v>0.94164999999999999</v>
      </c>
      <c r="E8" s="19">
        <v>4.2885</v>
      </c>
      <c r="F8" s="19">
        <v>0.63229999999999997</v>
      </c>
      <c r="G8" s="19">
        <v>4.4362000000000004</v>
      </c>
      <c r="H8" s="19">
        <v>-3.14999999999999E-3</v>
      </c>
      <c r="I8" s="19">
        <v>1.4251</v>
      </c>
      <c r="K8" s="16" t="s">
        <v>15</v>
      </c>
      <c r="L8" s="20">
        <v>1.1872499999999999</v>
      </c>
    </row>
    <row r="9" spans="1:12" ht="15">
      <c r="A9" s="12"/>
      <c r="B9" s="17">
        <f t="shared" si="0"/>
        <v>0.1111111111111111</v>
      </c>
      <c r="C9" s="18"/>
      <c r="D9" s="19">
        <v>1.2362</v>
      </c>
      <c r="E9" s="19">
        <v>4.1621499999999996</v>
      </c>
      <c r="F9" s="19">
        <v>0.79325000000000001</v>
      </c>
      <c r="G9" s="19">
        <v>4.0099</v>
      </c>
      <c r="H9" s="19">
        <v>-3.14999999999999E-3</v>
      </c>
      <c r="I9" s="19">
        <v>2.8773499999999999</v>
      </c>
      <c r="K9" s="16" t="s">
        <v>16</v>
      </c>
      <c r="L9" s="20">
        <v>9.0200000000000002E-3</v>
      </c>
    </row>
    <row r="10" spans="1:12" ht="15">
      <c r="A10" s="12"/>
      <c r="B10" s="21">
        <f>1/3</f>
        <v>0.33333333333333331</v>
      </c>
      <c r="C10" s="22"/>
      <c r="D10" s="19">
        <v>1.5285</v>
      </c>
      <c r="E10" s="19">
        <v>4.3454499999999996</v>
      </c>
      <c r="F10" s="19">
        <v>1.1205499999999999</v>
      </c>
      <c r="G10" s="19">
        <v>4.4176000000000002</v>
      </c>
      <c r="H10" s="19">
        <v>-1.4999999999999901E-3</v>
      </c>
      <c r="I10" s="19">
        <v>3.7330999999999999</v>
      </c>
      <c r="K10" s="16" t="s">
        <v>17</v>
      </c>
      <c r="L10" s="20">
        <v>1.0725</v>
      </c>
    </row>
    <row r="11" spans="1:12" ht="15">
      <c r="A11" s="12"/>
      <c r="B11" s="23" t="s">
        <v>18</v>
      </c>
      <c r="C11" s="23"/>
      <c r="D11" s="19">
        <v>1.9697499999999999</v>
      </c>
      <c r="E11" s="19">
        <v>4.2235500000000004</v>
      </c>
      <c r="F11" s="19">
        <v>1.5690999999999999</v>
      </c>
      <c r="G11" s="19">
        <v>4.1189499999999999</v>
      </c>
      <c r="H11" s="19">
        <v>8.6E-3</v>
      </c>
      <c r="I11" s="19">
        <v>4.1258999999999997</v>
      </c>
      <c r="K11" s="16" t="s">
        <v>19</v>
      </c>
      <c r="L11" s="20">
        <v>6.6570000000000004E-2</v>
      </c>
    </row>
    <row r="12" spans="1:12">
      <c r="A12" s="12"/>
    </row>
    <row r="13" spans="1:12">
      <c r="A13" s="5">
        <v>2</v>
      </c>
      <c r="B13" s="6" t="s">
        <v>0</v>
      </c>
      <c r="C13" s="6"/>
      <c r="D13" s="7" t="s">
        <v>1</v>
      </c>
      <c r="E13" s="8"/>
      <c r="F13" s="8"/>
      <c r="G13" s="8"/>
      <c r="H13" s="8"/>
      <c r="I13" s="9"/>
    </row>
    <row r="14" spans="1:12" ht="52">
      <c r="A14" s="12"/>
      <c r="B14" s="6" t="s">
        <v>2</v>
      </c>
      <c r="C14" s="6"/>
      <c r="D14" s="13" t="s">
        <v>3</v>
      </c>
      <c r="E14" s="13" t="s">
        <v>4</v>
      </c>
      <c r="F14" s="13" t="s">
        <v>5</v>
      </c>
      <c r="G14" s="13" t="s">
        <v>6</v>
      </c>
      <c r="H14" s="13" t="s">
        <v>7</v>
      </c>
      <c r="I14" s="13" t="s">
        <v>8</v>
      </c>
    </row>
    <row r="15" spans="1:12" ht="15">
      <c r="A15" s="12"/>
      <c r="B15" s="14" t="s">
        <v>9</v>
      </c>
      <c r="C15" s="14"/>
      <c r="D15" s="15" t="s">
        <v>10</v>
      </c>
      <c r="E15" s="15" t="s">
        <v>10</v>
      </c>
      <c r="F15" s="15" t="s">
        <v>10</v>
      </c>
      <c r="G15" s="15" t="s">
        <v>10</v>
      </c>
      <c r="H15" s="15" t="s">
        <v>10</v>
      </c>
      <c r="I15" s="15" t="s">
        <v>10</v>
      </c>
      <c r="K15" s="16" t="s">
        <v>112</v>
      </c>
      <c r="L15" s="16" t="s">
        <v>20</v>
      </c>
    </row>
    <row r="16" spans="1:12" ht="15">
      <c r="A16" s="12"/>
      <c r="B16" s="17">
        <f t="shared" ref="B16:B20" si="1">B17/3</f>
        <v>1.3717421124828531E-3</v>
      </c>
      <c r="C16" s="18"/>
      <c r="D16" s="19">
        <v>0.17710000000000001</v>
      </c>
      <c r="E16" s="19">
        <v>1.2313000000000001</v>
      </c>
      <c r="F16" s="19">
        <v>0.1598</v>
      </c>
      <c r="G16" s="19">
        <v>1.1185499999999999</v>
      </c>
      <c r="H16" s="19">
        <v>-5.0000000000000001E-4</v>
      </c>
      <c r="I16" s="19">
        <v>0.60065000000000002</v>
      </c>
      <c r="K16" s="16" t="s">
        <v>113</v>
      </c>
      <c r="L16" s="16" t="s">
        <v>12</v>
      </c>
    </row>
    <row r="17" spans="1:12" ht="15">
      <c r="A17" s="12"/>
      <c r="B17" s="17">
        <f t="shared" si="1"/>
        <v>4.1152263374485592E-3</v>
      </c>
      <c r="C17" s="18"/>
      <c r="D17" s="19">
        <v>0.44445000000000001</v>
      </c>
      <c r="E17" s="19">
        <v>3.1011500000000001</v>
      </c>
      <c r="F17" s="19">
        <v>0.41870000000000002</v>
      </c>
      <c r="G17" s="19">
        <v>2.8909500000000001</v>
      </c>
      <c r="H17" s="19">
        <v>-6.4999999999999802E-4</v>
      </c>
      <c r="I17" s="19">
        <v>1.4571499999999999</v>
      </c>
      <c r="K17" s="16" t="s">
        <v>13</v>
      </c>
      <c r="L17" s="20">
        <v>5.892E-2</v>
      </c>
    </row>
    <row r="18" spans="1:12" ht="15">
      <c r="A18" s="12"/>
      <c r="B18" s="17">
        <f t="shared" si="1"/>
        <v>1.2345679012345678E-2</v>
      </c>
      <c r="C18" s="18"/>
      <c r="D18" s="19">
        <v>0.99504999999999999</v>
      </c>
      <c r="E18" s="19">
        <v>4.1980500000000003</v>
      </c>
      <c r="F18" s="19">
        <v>0.8135</v>
      </c>
      <c r="G18" s="19">
        <v>4.0462499999999997</v>
      </c>
      <c r="H18" s="19">
        <v>7.1999999999999998E-3</v>
      </c>
      <c r="I18" s="19">
        <v>3.2656499999999999</v>
      </c>
      <c r="K18" s="16" t="s">
        <v>14</v>
      </c>
      <c r="L18" s="20">
        <v>3.3999999999999998E-3</v>
      </c>
    </row>
    <row r="19" spans="1:12" ht="15">
      <c r="A19" s="12"/>
      <c r="B19" s="17">
        <f t="shared" si="1"/>
        <v>3.7037037037037035E-2</v>
      </c>
      <c r="C19" s="18"/>
      <c r="D19" s="19">
        <v>1.5268999999999999</v>
      </c>
      <c r="E19" s="19">
        <v>4.3299500000000002</v>
      </c>
      <c r="F19" s="19">
        <v>1.1911</v>
      </c>
      <c r="G19" s="19">
        <v>4.4481000000000002</v>
      </c>
      <c r="H19" s="19">
        <v>2.1999999999999999E-2</v>
      </c>
      <c r="I19" s="19">
        <v>4.1128</v>
      </c>
      <c r="K19" s="16" t="s">
        <v>15</v>
      </c>
      <c r="L19" s="20">
        <v>3.1730000000000001E-2</v>
      </c>
    </row>
    <row r="20" spans="1:12" ht="15">
      <c r="A20" s="12"/>
      <c r="B20" s="17">
        <f t="shared" si="1"/>
        <v>0.1111111111111111</v>
      </c>
      <c r="C20" s="18"/>
      <c r="D20" s="19">
        <v>1.9662500000000001</v>
      </c>
      <c r="E20" s="19">
        <v>4.2307499999999996</v>
      </c>
      <c r="F20" s="19">
        <v>1.5991500000000001</v>
      </c>
      <c r="G20" s="19">
        <v>4.1191500000000003</v>
      </c>
      <c r="H20" s="19">
        <v>7.7649999999999997E-2</v>
      </c>
      <c r="I20" s="19">
        <v>4.1306500000000002</v>
      </c>
      <c r="K20" s="16" t="s">
        <v>16</v>
      </c>
      <c r="L20" s="20">
        <v>3.3300000000000001E-3</v>
      </c>
    </row>
    <row r="21" spans="1:12" ht="15">
      <c r="A21" s="12"/>
      <c r="B21" s="21">
        <f>1/3</f>
        <v>0.33333333333333331</v>
      </c>
      <c r="C21" s="22"/>
      <c r="D21" s="19">
        <v>2.6518000000000002</v>
      </c>
      <c r="E21" s="19">
        <v>4.3042499999999997</v>
      </c>
      <c r="F21" s="19">
        <v>1.97115</v>
      </c>
      <c r="G21" s="19">
        <v>4.3749000000000002</v>
      </c>
      <c r="H21" s="19">
        <v>0.10085</v>
      </c>
      <c r="I21" s="19">
        <v>4.09795</v>
      </c>
      <c r="K21" s="16" t="s">
        <v>17</v>
      </c>
      <c r="L21" s="20">
        <v>0.77593999999999996</v>
      </c>
    </row>
    <row r="22" spans="1:12" ht="15">
      <c r="A22" s="12"/>
      <c r="B22" s="23" t="s">
        <v>21</v>
      </c>
      <c r="C22" s="23"/>
      <c r="D22" s="19">
        <v>3.0015000000000001</v>
      </c>
      <c r="E22" s="19">
        <v>4.2182000000000004</v>
      </c>
      <c r="F22" s="19">
        <v>2.1841499999999998</v>
      </c>
      <c r="G22" s="19">
        <v>4.1498999999999997</v>
      </c>
      <c r="H22" s="19">
        <v>0.17050000000000001</v>
      </c>
      <c r="I22" s="19">
        <v>4.1445499999999997</v>
      </c>
      <c r="K22" s="16" t="s">
        <v>19</v>
      </c>
      <c r="L22" s="20">
        <v>6.8300000000000001E-3</v>
      </c>
    </row>
    <row r="23" spans="1:12">
      <c r="A23" s="12"/>
    </row>
    <row r="24" spans="1:12">
      <c r="A24" s="5">
        <v>3</v>
      </c>
      <c r="B24" s="6" t="s">
        <v>0</v>
      </c>
      <c r="C24" s="6"/>
      <c r="D24" s="7" t="s">
        <v>1</v>
      </c>
      <c r="E24" s="8"/>
      <c r="F24" s="8"/>
      <c r="G24" s="8"/>
      <c r="H24" s="8"/>
      <c r="I24" s="9"/>
    </row>
    <row r="25" spans="1:12" ht="52">
      <c r="A25" s="12"/>
      <c r="B25" s="6" t="s">
        <v>2</v>
      </c>
      <c r="C25" s="6"/>
      <c r="D25" s="13" t="s">
        <v>3</v>
      </c>
      <c r="E25" s="13" t="s">
        <v>4</v>
      </c>
      <c r="F25" s="13" t="s">
        <v>5</v>
      </c>
      <c r="G25" s="13" t="s">
        <v>6</v>
      </c>
      <c r="H25" s="13" t="s">
        <v>7</v>
      </c>
      <c r="I25" s="13" t="s">
        <v>8</v>
      </c>
    </row>
    <row r="26" spans="1:12" ht="15">
      <c r="A26" s="12"/>
      <c r="B26" s="14" t="s">
        <v>9</v>
      </c>
      <c r="C26" s="14"/>
      <c r="D26" s="15" t="s">
        <v>10</v>
      </c>
      <c r="E26" s="15" t="s">
        <v>10</v>
      </c>
      <c r="F26" s="15" t="s">
        <v>10</v>
      </c>
      <c r="G26" s="15" t="s">
        <v>10</v>
      </c>
      <c r="H26" s="15" t="s">
        <v>10</v>
      </c>
      <c r="I26" s="15" t="s">
        <v>10</v>
      </c>
      <c r="K26" s="16" t="s">
        <v>112</v>
      </c>
      <c r="L26" s="16" t="s">
        <v>22</v>
      </c>
    </row>
    <row r="27" spans="1:12" ht="15">
      <c r="A27" s="12"/>
      <c r="B27" s="17">
        <f t="shared" ref="B27:B31" si="2">B28/3</f>
        <v>1.3717421124828531E-3</v>
      </c>
      <c r="C27" s="18"/>
      <c r="D27" s="19">
        <v>5.885E-2</v>
      </c>
      <c r="E27" s="19">
        <v>1.0904</v>
      </c>
      <c r="F27" s="19">
        <v>6.3100000000000003E-2</v>
      </c>
      <c r="G27" s="19">
        <v>0.99885000000000002</v>
      </c>
      <c r="H27" s="19">
        <v>1.1000000000000001E-3</v>
      </c>
      <c r="I27" s="19">
        <v>0.22475000000000001</v>
      </c>
      <c r="K27" s="16" t="s">
        <v>113</v>
      </c>
      <c r="L27" s="16" t="s">
        <v>12</v>
      </c>
    </row>
    <row r="28" spans="1:12" ht="15">
      <c r="A28" s="12"/>
      <c r="B28" s="17">
        <f t="shared" si="2"/>
        <v>4.1152263374485592E-3</v>
      </c>
      <c r="C28" s="18"/>
      <c r="D28" s="19">
        <v>0.19714999999999999</v>
      </c>
      <c r="E28" s="19">
        <v>2.8321000000000001</v>
      </c>
      <c r="F28" s="19">
        <v>0.22789999999999999</v>
      </c>
      <c r="G28" s="19">
        <v>2.62595</v>
      </c>
      <c r="H28" s="19">
        <v>3.3500000000000001E-3</v>
      </c>
      <c r="I28" s="19">
        <v>0.44614999999999999</v>
      </c>
      <c r="K28" s="16" t="s">
        <v>13</v>
      </c>
      <c r="L28" s="20">
        <v>0.15071000000000001</v>
      </c>
    </row>
    <row r="29" spans="1:12" ht="15">
      <c r="A29" s="12"/>
      <c r="B29" s="17">
        <f t="shared" si="2"/>
        <v>1.2345679012345678E-2</v>
      </c>
      <c r="C29" s="18"/>
      <c r="D29" s="19">
        <v>0.44379999999999997</v>
      </c>
      <c r="E29" s="19">
        <v>4.1104500000000002</v>
      </c>
      <c r="F29" s="19">
        <v>0.52185000000000004</v>
      </c>
      <c r="G29" s="19">
        <v>3.9571499999999999</v>
      </c>
      <c r="H29" s="19">
        <v>-6.0000000000000298E-4</v>
      </c>
      <c r="I29" s="19">
        <v>1.1989000000000001</v>
      </c>
      <c r="K29" s="16" t="s">
        <v>14</v>
      </c>
      <c r="L29" s="20">
        <v>3.62E-3</v>
      </c>
    </row>
    <row r="30" spans="1:12" ht="15">
      <c r="A30" s="12"/>
      <c r="B30" s="17">
        <f t="shared" si="2"/>
        <v>3.7037037037037035E-2</v>
      </c>
      <c r="C30" s="18"/>
      <c r="D30" s="19">
        <v>0.88729999999999998</v>
      </c>
      <c r="E30" s="19">
        <v>4.2477499999999999</v>
      </c>
      <c r="F30" s="19">
        <v>0.88570000000000004</v>
      </c>
      <c r="G30" s="19">
        <v>4.2374000000000001</v>
      </c>
      <c r="H30" s="19">
        <v>3.3999999999999998E-3</v>
      </c>
      <c r="I30" s="19">
        <v>2.7559</v>
      </c>
      <c r="K30" s="16" t="s">
        <v>15</v>
      </c>
      <c r="L30" s="20">
        <v>6.9220000000000004E-2</v>
      </c>
    </row>
    <row r="31" spans="1:12" ht="15">
      <c r="A31" s="12"/>
      <c r="B31" s="17">
        <f t="shared" si="2"/>
        <v>0.1111111111111111</v>
      </c>
      <c r="C31" s="18"/>
      <c r="D31" s="19">
        <v>1.3959999999999999</v>
      </c>
      <c r="E31" s="19">
        <v>4.1836500000000001</v>
      </c>
      <c r="F31" s="19">
        <v>1.37605</v>
      </c>
      <c r="G31" s="19">
        <v>4.0835999999999997</v>
      </c>
      <c r="H31" s="19">
        <v>7.1000000000000004E-3</v>
      </c>
      <c r="I31" s="19">
        <v>3.7959499999999999</v>
      </c>
      <c r="K31" s="16" t="s">
        <v>16</v>
      </c>
      <c r="L31" s="20">
        <v>3.7399999999999998E-3</v>
      </c>
    </row>
    <row r="32" spans="1:12" ht="15">
      <c r="A32" s="12"/>
      <c r="B32" s="21">
        <f>1/3</f>
        <v>0.33333333333333331</v>
      </c>
      <c r="C32" s="22"/>
      <c r="D32" s="19">
        <v>2.0842999999999998</v>
      </c>
      <c r="E32" s="19">
        <v>4.2529000000000003</v>
      </c>
      <c r="F32" s="19">
        <v>1.7038</v>
      </c>
      <c r="G32" s="19">
        <v>4.3590999999999998</v>
      </c>
      <c r="H32" s="19">
        <v>2.9700000000000001E-2</v>
      </c>
      <c r="I32" s="19">
        <v>4.1284999999999998</v>
      </c>
      <c r="K32" s="16" t="s">
        <v>17</v>
      </c>
      <c r="L32" s="20">
        <v>0.3372</v>
      </c>
    </row>
    <row r="33" spans="1:12" ht="15">
      <c r="A33" s="12"/>
      <c r="B33" s="23" t="s">
        <v>23</v>
      </c>
      <c r="C33" s="23"/>
      <c r="D33" s="19">
        <v>2.5547</v>
      </c>
      <c r="E33" s="19">
        <v>4.2548000000000004</v>
      </c>
      <c r="F33" s="19">
        <v>2.0472000000000001</v>
      </c>
      <c r="G33" s="19">
        <v>4.0102500000000001</v>
      </c>
      <c r="H33" s="19">
        <v>5.2350000000000001E-2</v>
      </c>
      <c r="I33" s="19">
        <v>4.1119500000000002</v>
      </c>
      <c r="K33" s="16" t="s">
        <v>19</v>
      </c>
      <c r="L33" s="20">
        <v>2.495E-2</v>
      </c>
    </row>
    <row r="34" spans="1:12">
      <c r="A34" s="12"/>
    </row>
    <row r="35" spans="1:12">
      <c r="A35" s="5">
        <v>4</v>
      </c>
      <c r="B35" s="6" t="s">
        <v>0</v>
      </c>
      <c r="C35" s="6"/>
      <c r="D35" s="7" t="s">
        <v>1</v>
      </c>
      <c r="E35" s="8"/>
      <c r="F35" s="8"/>
      <c r="G35" s="8"/>
      <c r="H35" s="8"/>
      <c r="I35" s="9"/>
    </row>
    <row r="36" spans="1:12" ht="52">
      <c r="A36" s="12"/>
      <c r="B36" s="6" t="s">
        <v>2</v>
      </c>
      <c r="C36" s="6"/>
      <c r="D36" s="13" t="s">
        <v>3</v>
      </c>
      <c r="E36" s="13" t="s">
        <v>4</v>
      </c>
      <c r="F36" s="13" t="s">
        <v>5</v>
      </c>
      <c r="G36" s="13" t="s">
        <v>6</v>
      </c>
      <c r="H36" s="13" t="s">
        <v>7</v>
      </c>
      <c r="I36" s="13" t="s">
        <v>8</v>
      </c>
    </row>
    <row r="37" spans="1:12" ht="15">
      <c r="A37" s="12"/>
      <c r="B37" s="14" t="s">
        <v>9</v>
      </c>
      <c r="C37" s="14"/>
      <c r="D37" s="15" t="s">
        <v>10</v>
      </c>
      <c r="E37" s="15" t="s">
        <v>10</v>
      </c>
      <c r="F37" s="15" t="s">
        <v>10</v>
      </c>
      <c r="G37" s="15" t="s">
        <v>10</v>
      </c>
      <c r="H37" s="15" t="s">
        <v>10</v>
      </c>
      <c r="I37" s="15" t="s">
        <v>10</v>
      </c>
      <c r="K37" s="16" t="s">
        <v>112</v>
      </c>
      <c r="L37" s="16" t="s">
        <v>24</v>
      </c>
    </row>
    <row r="38" spans="1:12" ht="15">
      <c r="A38" s="12"/>
      <c r="B38" s="17">
        <f t="shared" ref="B38:B42" si="3">B39/3</f>
        <v>1.3717421124828531E-3</v>
      </c>
      <c r="C38" s="18"/>
      <c r="D38" s="19">
        <v>2.24E-2</v>
      </c>
      <c r="E38" s="19">
        <v>-2.5000000000000001E-3</v>
      </c>
      <c r="F38" s="19">
        <v>-4.9500000000000004E-3</v>
      </c>
      <c r="G38" s="19">
        <v>1.50000000000004E-4</v>
      </c>
      <c r="H38" s="19">
        <v>1.15000000000001E-3</v>
      </c>
      <c r="I38" s="19">
        <v>-1.25E-3</v>
      </c>
      <c r="K38" s="16" t="s">
        <v>113</v>
      </c>
      <c r="L38" s="16" t="s">
        <v>12</v>
      </c>
    </row>
    <row r="39" spans="1:12" ht="15">
      <c r="A39" s="12"/>
      <c r="B39" s="17">
        <f t="shared" si="3"/>
        <v>4.1152263374485592E-3</v>
      </c>
      <c r="C39" s="18"/>
      <c r="D39" s="19">
        <v>3.3750000000000002E-2</v>
      </c>
      <c r="E39" s="19">
        <v>1.0999999999999999E-2</v>
      </c>
      <c r="F39" s="19">
        <v>-2.3E-3</v>
      </c>
      <c r="G39" s="19">
        <v>2.0299999999999999E-2</v>
      </c>
      <c r="H39" s="19">
        <v>1.75E-3</v>
      </c>
      <c r="I39" s="19">
        <v>-3.5000000000000298E-4</v>
      </c>
      <c r="K39" s="16" t="s">
        <v>13</v>
      </c>
      <c r="L39" s="20">
        <v>5.5870000000000003E-2</v>
      </c>
    </row>
    <row r="40" spans="1:12" ht="15">
      <c r="A40" s="12"/>
      <c r="B40" s="17">
        <f t="shared" si="3"/>
        <v>1.2345679012345678E-2</v>
      </c>
      <c r="C40" s="18"/>
      <c r="D40" s="19">
        <v>3.6850000000000001E-2</v>
      </c>
      <c r="E40" s="19">
        <v>6.1400000000000003E-2</v>
      </c>
      <c r="F40" s="19">
        <v>-6.3E-3</v>
      </c>
      <c r="G40" s="19">
        <v>8.115E-2</v>
      </c>
      <c r="H40" s="19">
        <v>1.9499999999999999E-3</v>
      </c>
      <c r="I40" s="19">
        <v>3.3E-3</v>
      </c>
      <c r="K40" s="16" t="s">
        <v>14</v>
      </c>
      <c r="L40" s="20">
        <v>0.26075999999999999</v>
      </c>
    </row>
    <row r="41" spans="1:12" ht="15">
      <c r="A41" s="12"/>
      <c r="B41" s="17">
        <f t="shared" si="3"/>
        <v>3.7037037037037035E-2</v>
      </c>
      <c r="C41" s="18"/>
      <c r="D41" s="19">
        <v>3.2750000000000001E-2</v>
      </c>
      <c r="E41" s="19">
        <v>0.2195</v>
      </c>
      <c r="F41" s="19">
        <v>-3.6000000000000099E-3</v>
      </c>
      <c r="G41" s="19">
        <v>0.24645</v>
      </c>
      <c r="H41" s="19">
        <v>6.5000000000000496E-4</v>
      </c>
      <c r="I41" s="19">
        <v>1.5350000000000001E-2</v>
      </c>
      <c r="K41" s="16" t="s">
        <v>15</v>
      </c>
      <c r="L41" s="20">
        <v>0.60568</v>
      </c>
    </row>
    <row r="42" spans="1:12" ht="15">
      <c r="A42" s="12"/>
      <c r="B42" s="17">
        <f t="shared" si="3"/>
        <v>0.1111111111111111</v>
      </c>
      <c r="C42" s="18"/>
      <c r="D42" s="19">
        <v>1.32E-2</v>
      </c>
      <c r="E42" s="19">
        <v>0.76690000000000003</v>
      </c>
      <c r="F42" s="19">
        <v>-3.5999999999999999E-3</v>
      </c>
      <c r="G42" s="19">
        <v>1.01695</v>
      </c>
      <c r="H42" s="19">
        <v>1.6000000000000001E-3</v>
      </c>
      <c r="I42" s="19">
        <v>4.02E-2</v>
      </c>
      <c r="K42" s="16" t="s">
        <v>16</v>
      </c>
      <c r="L42" s="20">
        <v>0.19189000000000001</v>
      </c>
    </row>
    <row r="43" spans="1:12" ht="15">
      <c r="A43" s="12"/>
      <c r="B43" s="21">
        <f>1/3</f>
        <v>0.33333333333333331</v>
      </c>
      <c r="C43" s="22"/>
      <c r="D43" s="19">
        <v>1.435E-2</v>
      </c>
      <c r="E43" s="19">
        <v>2.6325500000000002</v>
      </c>
      <c r="F43" s="19">
        <v>5.3E-3</v>
      </c>
      <c r="G43" s="19">
        <v>3.1631</v>
      </c>
      <c r="H43" s="19">
        <v>6.9999999999999902E-4</v>
      </c>
      <c r="I43" s="19">
        <v>0.13505</v>
      </c>
      <c r="K43" s="16" t="s">
        <v>17</v>
      </c>
      <c r="L43" s="20">
        <v>2.154E-2</v>
      </c>
    </row>
    <row r="44" spans="1:12" ht="15">
      <c r="A44" s="12"/>
      <c r="B44" s="23" t="s">
        <v>25</v>
      </c>
      <c r="C44" s="23"/>
      <c r="D44" s="19">
        <v>1.265E-2</v>
      </c>
      <c r="E44" s="19">
        <v>3.9366500000000002</v>
      </c>
      <c r="F44" s="19">
        <v>3.175E-2</v>
      </c>
      <c r="G44" s="19">
        <v>3.9987499999999998</v>
      </c>
      <c r="H44" s="19">
        <v>1.6000000000000001E-3</v>
      </c>
      <c r="I44" s="19">
        <v>0.39215</v>
      </c>
      <c r="K44" s="16" t="s">
        <v>19</v>
      </c>
      <c r="L44" s="20">
        <v>3.1482800000000002</v>
      </c>
    </row>
    <row r="45" spans="1:12">
      <c r="A45" s="12"/>
    </row>
    <row r="46" spans="1:12">
      <c r="A46" s="5">
        <v>5</v>
      </c>
      <c r="B46" s="6" t="s">
        <v>0</v>
      </c>
      <c r="C46" s="6"/>
      <c r="D46" s="7" t="s">
        <v>1</v>
      </c>
      <c r="E46" s="8"/>
      <c r="F46" s="8"/>
      <c r="G46" s="8"/>
      <c r="H46" s="8"/>
      <c r="I46" s="9"/>
    </row>
    <row r="47" spans="1:12" ht="52">
      <c r="A47" s="12"/>
      <c r="B47" s="6" t="s">
        <v>2</v>
      </c>
      <c r="C47" s="6"/>
      <c r="D47" s="13" t="s">
        <v>3</v>
      </c>
      <c r="E47" s="13" t="s">
        <v>4</v>
      </c>
      <c r="F47" s="13" t="s">
        <v>5</v>
      </c>
      <c r="G47" s="13" t="s">
        <v>6</v>
      </c>
      <c r="H47" s="13" t="s">
        <v>7</v>
      </c>
      <c r="I47" s="13" t="s">
        <v>8</v>
      </c>
    </row>
    <row r="48" spans="1:12" ht="15">
      <c r="A48" s="12"/>
      <c r="B48" s="14" t="s">
        <v>9</v>
      </c>
      <c r="C48" s="14"/>
      <c r="D48" s="15" t="s">
        <v>10</v>
      </c>
      <c r="E48" s="15" t="s">
        <v>10</v>
      </c>
      <c r="F48" s="15" t="s">
        <v>10</v>
      </c>
      <c r="G48" s="15" t="s">
        <v>10</v>
      </c>
      <c r="H48" s="15" t="s">
        <v>10</v>
      </c>
      <c r="I48" s="15" t="s">
        <v>10</v>
      </c>
      <c r="K48" s="16" t="s">
        <v>112</v>
      </c>
      <c r="L48" s="16" t="s">
        <v>26</v>
      </c>
    </row>
    <row r="49" spans="1:12" ht="15">
      <c r="A49" s="12"/>
      <c r="B49" s="17">
        <f t="shared" ref="B49:B53" si="4">B50/3</f>
        <v>1.3717421124828531E-3</v>
      </c>
      <c r="C49" s="18"/>
      <c r="D49" s="19">
        <v>0.13985</v>
      </c>
      <c r="E49" s="19">
        <v>1.2214499999999999</v>
      </c>
      <c r="F49" s="19">
        <v>0.1484</v>
      </c>
      <c r="G49" s="19">
        <v>1.0263500000000001</v>
      </c>
      <c r="H49" s="19">
        <v>1.9999999999999901E-4</v>
      </c>
      <c r="I49" s="19">
        <v>0.69110000000000005</v>
      </c>
      <c r="K49" s="16" t="s">
        <v>113</v>
      </c>
      <c r="L49" s="16" t="s">
        <v>12</v>
      </c>
    </row>
    <row r="50" spans="1:12" ht="15">
      <c r="A50" s="12"/>
      <c r="B50" s="17">
        <f t="shared" si="4"/>
        <v>4.1152263374485592E-3</v>
      </c>
      <c r="C50" s="18"/>
      <c r="D50" s="19">
        <v>0.41920000000000002</v>
      </c>
      <c r="E50" s="19">
        <v>3.0419</v>
      </c>
      <c r="F50" s="19">
        <v>0.39005000000000001</v>
      </c>
      <c r="G50" s="19">
        <v>2.74525</v>
      </c>
      <c r="H50" s="19">
        <v>-9.9999999999995898E-5</v>
      </c>
      <c r="I50" s="19">
        <v>1.6778500000000001</v>
      </c>
      <c r="K50" s="16" t="s">
        <v>13</v>
      </c>
      <c r="L50" s="20">
        <v>3.5009999999999999E-2</v>
      </c>
    </row>
    <row r="51" spans="1:12" ht="15">
      <c r="A51" s="12"/>
      <c r="B51" s="17">
        <f t="shared" si="4"/>
        <v>1.2345679012345678E-2</v>
      </c>
      <c r="C51" s="18"/>
      <c r="D51" s="19">
        <v>0.95474999999999999</v>
      </c>
      <c r="E51" s="19">
        <v>4.1728500000000004</v>
      </c>
      <c r="F51" s="19">
        <v>0.88295000000000001</v>
      </c>
      <c r="G51" s="19">
        <v>4.0895000000000001</v>
      </c>
      <c r="H51" s="19">
        <v>3.3500000000000001E-3</v>
      </c>
      <c r="I51" s="19">
        <v>3.2794500000000002</v>
      </c>
      <c r="K51" s="16" t="s">
        <v>14</v>
      </c>
      <c r="L51" s="20">
        <v>3.2200000000000002E-3</v>
      </c>
    </row>
    <row r="52" spans="1:12" ht="15">
      <c r="A52" s="12"/>
      <c r="B52" s="17">
        <f t="shared" si="4"/>
        <v>3.7037037037037035E-2</v>
      </c>
      <c r="C52" s="18"/>
      <c r="D52" s="19">
        <v>1.7085999999999999</v>
      </c>
      <c r="E52" s="19">
        <v>4.2008000000000001</v>
      </c>
      <c r="F52" s="19">
        <v>1.4773499999999999</v>
      </c>
      <c r="G52" s="19">
        <v>4.3495499999999998</v>
      </c>
      <c r="H52" s="19">
        <v>1.8700000000000001E-2</v>
      </c>
      <c r="I52" s="19">
        <v>4.0438999999999998</v>
      </c>
      <c r="K52" s="16" t="s">
        <v>15</v>
      </c>
      <c r="L52" s="20">
        <v>3.6040000000000003E-2</v>
      </c>
    </row>
    <row r="53" spans="1:12" ht="15">
      <c r="A53" s="12"/>
      <c r="B53" s="17">
        <f t="shared" si="4"/>
        <v>0.1111111111111111</v>
      </c>
      <c r="C53" s="18"/>
      <c r="D53" s="19">
        <v>2.4380500000000001</v>
      </c>
      <c r="E53" s="19">
        <v>4.3634500000000003</v>
      </c>
      <c r="F53" s="19">
        <v>2.0708500000000001</v>
      </c>
      <c r="G53" s="19">
        <v>4.1391999999999998</v>
      </c>
      <c r="H53" s="19">
        <v>5.11E-2</v>
      </c>
      <c r="I53" s="19">
        <v>4.1241000000000003</v>
      </c>
      <c r="K53" s="16" t="s">
        <v>16</v>
      </c>
      <c r="L53" s="20">
        <v>3.6099999999999999E-3</v>
      </c>
    </row>
    <row r="54" spans="1:12" ht="15">
      <c r="A54" s="12"/>
      <c r="B54" s="21">
        <f>1/3</f>
        <v>0.33333333333333331</v>
      </c>
      <c r="C54" s="22"/>
      <c r="D54" s="19">
        <v>2.7824</v>
      </c>
      <c r="E54" s="19">
        <v>4.4170999999999996</v>
      </c>
      <c r="F54" s="19">
        <v>2.4508000000000001</v>
      </c>
      <c r="G54" s="19">
        <v>4.5450499999999998</v>
      </c>
      <c r="H54" s="19">
        <v>8.9599999999999999E-2</v>
      </c>
      <c r="I54" s="19">
        <v>4.2394999999999996</v>
      </c>
      <c r="K54" s="16" t="s">
        <v>17</v>
      </c>
      <c r="L54" s="20">
        <v>0.84814000000000001</v>
      </c>
    </row>
    <row r="55" spans="1:12" ht="15">
      <c r="A55" s="12"/>
      <c r="B55" s="23" t="s">
        <v>27</v>
      </c>
      <c r="C55" s="23"/>
      <c r="D55" s="19">
        <v>3.2571500000000002</v>
      </c>
      <c r="E55" s="19">
        <v>4.2057500000000001</v>
      </c>
      <c r="F55" s="19">
        <v>2.8090000000000002</v>
      </c>
      <c r="G55" s="19">
        <v>4.2531499999999998</v>
      </c>
      <c r="H55" s="19">
        <v>0.1522</v>
      </c>
      <c r="I55" s="19">
        <v>4.0371499999999996</v>
      </c>
      <c r="K55" s="16" t="s">
        <v>19</v>
      </c>
      <c r="L55" s="20">
        <v>6.1799999999999997E-3</v>
      </c>
    </row>
    <row r="56" spans="1:12">
      <c r="A56" s="12"/>
    </row>
    <row r="57" spans="1:12">
      <c r="A57" s="5">
        <v>6</v>
      </c>
      <c r="B57" s="6" t="s">
        <v>0</v>
      </c>
      <c r="C57" s="6"/>
      <c r="D57" s="7" t="s">
        <v>1</v>
      </c>
      <c r="E57" s="8"/>
      <c r="F57" s="8"/>
      <c r="G57" s="8"/>
      <c r="H57" s="8"/>
      <c r="I57" s="9"/>
    </row>
    <row r="58" spans="1:12" ht="52">
      <c r="A58" s="12"/>
      <c r="B58" s="6" t="s">
        <v>2</v>
      </c>
      <c r="C58" s="6"/>
      <c r="D58" s="13" t="s">
        <v>3</v>
      </c>
      <c r="E58" s="13" t="s">
        <v>4</v>
      </c>
      <c r="F58" s="13" t="s">
        <v>5</v>
      </c>
      <c r="G58" s="13" t="s">
        <v>6</v>
      </c>
      <c r="H58" s="13" t="s">
        <v>7</v>
      </c>
      <c r="I58" s="13" t="s">
        <v>8</v>
      </c>
    </row>
    <row r="59" spans="1:12" ht="15">
      <c r="A59" s="12"/>
      <c r="B59" s="14" t="s">
        <v>9</v>
      </c>
      <c r="C59" s="14"/>
      <c r="D59" s="15" t="s">
        <v>10</v>
      </c>
      <c r="E59" s="15" t="s">
        <v>10</v>
      </c>
      <c r="F59" s="15" t="s">
        <v>10</v>
      </c>
      <c r="G59" s="15" t="s">
        <v>10</v>
      </c>
      <c r="H59" s="15" t="s">
        <v>10</v>
      </c>
      <c r="I59" s="15" t="s">
        <v>10</v>
      </c>
      <c r="K59" s="16" t="s">
        <v>112</v>
      </c>
      <c r="L59" s="16" t="s">
        <v>28</v>
      </c>
    </row>
    <row r="60" spans="1:12" ht="15">
      <c r="A60" s="12"/>
      <c r="B60" s="17">
        <f t="shared" ref="B60:B64" si="5">B61/3</f>
        <v>1.3717421124828531E-3</v>
      </c>
      <c r="C60" s="18"/>
      <c r="D60" s="19">
        <v>-2.1299999999999999E-2</v>
      </c>
      <c r="E60" s="19">
        <v>9.5799999999999996E-2</v>
      </c>
      <c r="F60" s="19">
        <v>-4.7499999999999999E-3</v>
      </c>
      <c r="G60" s="19">
        <v>9.9599999999999994E-2</v>
      </c>
      <c r="H60" s="19">
        <v>-1.4E-3</v>
      </c>
      <c r="I60" s="19">
        <v>3.5500000000000002E-3</v>
      </c>
      <c r="K60" s="16" t="s">
        <v>113</v>
      </c>
      <c r="L60" s="16" t="s">
        <v>12</v>
      </c>
    </row>
    <row r="61" spans="1:12" ht="15">
      <c r="A61" s="12"/>
      <c r="B61" s="17">
        <f t="shared" si="5"/>
        <v>4.1152263374485592E-3</v>
      </c>
      <c r="C61" s="18"/>
      <c r="D61" s="19">
        <v>-1.635E-2</v>
      </c>
      <c r="E61" s="19">
        <v>0.32185000000000002</v>
      </c>
      <c r="F61" s="19">
        <v>-3.0500000000000002E-3</v>
      </c>
      <c r="G61" s="19">
        <v>0.3352</v>
      </c>
      <c r="H61" s="19">
        <v>-2.8500000000000001E-3</v>
      </c>
      <c r="I61" s="19">
        <v>2.2499999999999998E-3</v>
      </c>
      <c r="K61" s="16" t="s">
        <v>13</v>
      </c>
      <c r="L61" s="20">
        <v>3.1140000000000001E-2</v>
      </c>
    </row>
    <row r="62" spans="1:12" ht="15">
      <c r="A62" s="12"/>
      <c r="B62" s="17">
        <f t="shared" si="5"/>
        <v>1.2345679012345678E-2</v>
      </c>
      <c r="C62" s="18"/>
      <c r="D62" s="19">
        <v>-1.6799999999999999E-2</v>
      </c>
      <c r="E62" s="19">
        <v>0.96335000000000004</v>
      </c>
      <c r="F62" s="19">
        <v>-6.4999999999999802E-4</v>
      </c>
      <c r="G62" s="19">
        <v>1.0445</v>
      </c>
      <c r="H62" s="19">
        <v>-1.15E-3</v>
      </c>
      <c r="I62" s="19">
        <v>1.04E-2</v>
      </c>
      <c r="K62" s="16" t="s">
        <v>14</v>
      </c>
      <c r="L62" s="20">
        <v>3.0779999999999998E-2</v>
      </c>
    </row>
    <row r="63" spans="1:12" ht="15">
      <c r="A63" s="12"/>
      <c r="B63" s="17">
        <f t="shared" si="5"/>
        <v>3.7037037037037035E-2</v>
      </c>
      <c r="C63" s="18"/>
      <c r="D63" s="19">
        <v>0.20594999999999999</v>
      </c>
      <c r="E63" s="19">
        <v>2.3659500000000002</v>
      </c>
      <c r="F63" s="19">
        <v>-2.0500000000000002E-3</v>
      </c>
      <c r="G63" s="19">
        <v>2.3229500000000001</v>
      </c>
      <c r="H63" s="19">
        <v>-2.00000000000006E-4</v>
      </c>
      <c r="I63" s="19">
        <v>3.8100000000000002E-2</v>
      </c>
      <c r="K63" s="16" t="s">
        <v>15</v>
      </c>
      <c r="L63" s="20">
        <v>0.83794999999999997</v>
      </c>
    </row>
    <row r="64" spans="1:12" ht="15">
      <c r="A64" s="12"/>
      <c r="B64" s="17">
        <f t="shared" si="5"/>
        <v>0.1111111111111111</v>
      </c>
      <c r="C64" s="18"/>
      <c r="D64" s="19">
        <v>5.2500000000000003E-3</v>
      </c>
      <c r="E64" s="19">
        <v>3.9563999999999999</v>
      </c>
      <c r="F64" s="19">
        <v>1.065E-2</v>
      </c>
      <c r="G64" s="19">
        <v>3.7871999999999999</v>
      </c>
      <c r="H64" s="19">
        <v>-1.4E-3</v>
      </c>
      <c r="I64" s="19">
        <v>0.1336</v>
      </c>
      <c r="K64" s="16" t="s">
        <v>16</v>
      </c>
      <c r="L64" s="20">
        <v>3.2070000000000001E-2</v>
      </c>
    </row>
    <row r="65" spans="1:12" ht="15">
      <c r="A65" s="12"/>
      <c r="B65" s="21">
        <f>1/3</f>
        <v>0.33333333333333331</v>
      </c>
      <c r="C65" s="22"/>
      <c r="D65" s="19">
        <v>5.7750000000000003E-2</v>
      </c>
      <c r="E65" s="19">
        <v>4.0922000000000001</v>
      </c>
      <c r="F65" s="19">
        <v>4.4549999999999999E-2</v>
      </c>
      <c r="G65" s="19">
        <v>4.2720500000000001</v>
      </c>
      <c r="H65" s="19">
        <v>-1.9E-3</v>
      </c>
      <c r="I65" s="19">
        <v>0.32750000000000001</v>
      </c>
      <c r="K65" s="16" t="s">
        <v>17</v>
      </c>
      <c r="L65" s="20">
        <v>1.205E-2</v>
      </c>
    </row>
    <row r="66" spans="1:12" ht="15">
      <c r="A66" s="12"/>
      <c r="B66" s="23" t="s">
        <v>29</v>
      </c>
      <c r="C66" s="23"/>
      <c r="D66" s="19">
        <v>0.14165</v>
      </c>
      <c r="E66" s="19">
        <v>4.1200999999999999</v>
      </c>
      <c r="F66" s="19">
        <v>0.11434999999999999</v>
      </c>
      <c r="G66" s="19">
        <v>4.1649500000000002</v>
      </c>
      <c r="H66" s="19">
        <v>-6.0000000000000298E-4</v>
      </c>
      <c r="I66" s="19">
        <v>0.79115000000000002</v>
      </c>
      <c r="K66" s="16" t="s">
        <v>19</v>
      </c>
      <c r="L66" s="20">
        <v>4.0470899999999999</v>
      </c>
    </row>
    <row r="67" spans="1:12">
      <c r="A67" s="12"/>
    </row>
    <row r="68" spans="1:12">
      <c r="A68" s="5">
        <v>7</v>
      </c>
      <c r="B68" s="6" t="s">
        <v>0</v>
      </c>
      <c r="C68" s="6"/>
      <c r="D68" s="7" t="s">
        <v>1</v>
      </c>
      <c r="E68" s="8"/>
      <c r="F68" s="8"/>
      <c r="G68" s="8"/>
      <c r="H68" s="8"/>
      <c r="I68" s="9"/>
    </row>
    <row r="69" spans="1:12" ht="52">
      <c r="A69" s="12"/>
      <c r="B69" s="6" t="s">
        <v>2</v>
      </c>
      <c r="C69" s="6"/>
      <c r="D69" s="13" t="s">
        <v>3</v>
      </c>
      <c r="E69" s="13" t="s">
        <v>4</v>
      </c>
      <c r="F69" s="13" t="s">
        <v>5</v>
      </c>
      <c r="G69" s="13" t="s">
        <v>6</v>
      </c>
      <c r="H69" s="13" t="s">
        <v>7</v>
      </c>
      <c r="I69" s="13" t="s">
        <v>8</v>
      </c>
    </row>
    <row r="70" spans="1:12" ht="15">
      <c r="A70" s="12"/>
      <c r="B70" s="14" t="s">
        <v>9</v>
      </c>
      <c r="C70" s="14"/>
      <c r="D70" s="15" t="s">
        <v>10</v>
      </c>
      <c r="E70" s="15" t="s">
        <v>10</v>
      </c>
      <c r="F70" s="15" t="s">
        <v>10</v>
      </c>
      <c r="G70" s="15" t="s">
        <v>10</v>
      </c>
      <c r="H70" s="15" t="s">
        <v>10</v>
      </c>
      <c r="I70" s="15" t="s">
        <v>10</v>
      </c>
      <c r="K70" s="16" t="s">
        <v>112</v>
      </c>
      <c r="L70" s="16" t="s">
        <v>30</v>
      </c>
    </row>
    <row r="71" spans="1:12" ht="15">
      <c r="A71" s="12"/>
      <c r="B71" s="17">
        <f t="shared" ref="B71:B75" si="6">B72/3</f>
        <v>1.3717421124828531E-3</v>
      </c>
      <c r="C71" s="18"/>
      <c r="D71" s="19">
        <v>0.1552</v>
      </c>
      <c r="E71" s="19">
        <v>1.1737500000000001</v>
      </c>
      <c r="F71" s="19">
        <v>3.705E-2</v>
      </c>
      <c r="G71" s="19">
        <v>1.09415</v>
      </c>
      <c r="H71" s="19">
        <v>-3.7499999999999999E-3</v>
      </c>
      <c r="I71" s="19">
        <v>6.5000000000000002E-2</v>
      </c>
      <c r="K71" s="16" t="s">
        <v>113</v>
      </c>
      <c r="L71" s="16" t="s">
        <v>12</v>
      </c>
    </row>
    <row r="72" spans="1:12" ht="15">
      <c r="A72" s="12"/>
      <c r="B72" s="17">
        <f t="shared" si="6"/>
        <v>4.1152263374485592E-3</v>
      </c>
      <c r="C72" s="18"/>
      <c r="D72" s="19">
        <v>0.11434999999999999</v>
      </c>
      <c r="E72" s="19">
        <v>2.8583500000000002</v>
      </c>
      <c r="F72" s="19">
        <v>0.11225</v>
      </c>
      <c r="G72" s="19">
        <v>2.8708999999999998</v>
      </c>
      <c r="H72" s="19">
        <v>-3.65E-3</v>
      </c>
      <c r="I72" s="19">
        <v>0.18675</v>
      </c>
      <c r="K72" s="16" t="s">
        <v>13</v>
      </c>
      <c r="L72" s="20">
        <v>0.16958000000000001</v>
      </c>
    </row>
    <row r="73" spans="1:12" ht="15">
      <c r="A73" s="12"/>
      <c r="B73" s="17">
        <f t="shared" si="6"/>
        <v>1.2345679012345678E-2</v>
      </c>
      <c r="C73" s="18"/>
      <c r="D73" s="19">
        <v>0.32255</v>
      </c>
      <c r="E73" s="19">
        <v>4.1726999999999999</v>
      </c>
      <c r="F73" s="19">
        <v>0.26190000000000002</v>
      </c>
      <c r="G73" s="19">
        <v>4.0910500000000001</v>
      </c>
      <c r="H73" s="19">
        <v>-5.5999999999999904E-3</v>
      </c>
      <c r="I73" s="19">
        <v>0.52544999999999997</v>
      </c>
      <c r="K73" s="16" t="s">
        <v>14</v>
      </c>
      <c r="L73" s="20">
        <v>3.7499999999999999E-3</v>
      </c>
    </row>
    <row r="74" spans="1:12" ht="15">
      <c r="A74" s="12"/>
      <c r="B74" s="17">
        <f t="shared" si="6"/>
        <v>3.7037037037037035E-2</v>
      </c>
      <c r="C74" s="18"/>
      <c r="D74" s="19">
        <v>0.54964999999999997</v>
      </c>
      <c r="E74" s="19">
        <v>4.27325</v>
      </c>
      <c r="F74" s="19">
        <v>0.43104999999999999</v>
      </c>
      <c r="G74" s="19">
        <v>4.3178999999999998</v>
      </c>
      <c r="H74" s="19">
        <v>-6.45E-3</v>
      </c>
      <c r="I74" s="19">
        <v>1.3168</v>
      </c>
      <c r="K74" s="16" t="s">
        <v>15</v>
      </c>
      <c r="L74" s="20">
        <v>0.62070999999999998</v>
      </c>
    </row>
    <row r="75" spans="1:12" ht="15">
      <c r="A75" s="12"/>
      <c r="B75" s="17">
        <f t="shared" si="6"/>
        <v>0.1111111111111111</v>
      </c>
      <c r="C75" s="18"/>
      <c r="D75" s="19">
        <v>0.87344999999999995</v>
      </c>
      <c r="E75" s="19">
        <v>4.2854000000000001</v>
      </c>
      <c r="F75" s="19">
        <v>0.67595000000000005</v>
      </c>
      <c r="G75" s="19">
        <v>4.0507999999999997</v>
      </c>
      <c r="H75" s="19">
        <v>-3.8999999999999998E-3</v>
      </c>
      <c r="I75" s="19">
        <v>2.5870000000000002</v>
      </c>
      <c r="K75" s="16" t="s">
        <v>16</v>
      </c>
      <c r="L75" s="20">
        <v>3.4299999999999999E-3</v>
      </c>
    </row>
    <row r="76" spans="1:12" ht="15">
      <c r="A76" s="12"/>
      <c r="B76" s="21">
        <f>1/3</f>
        <v>0.33333333333333331</v>
      </c>
      <c r="C76" s="22"/>
      <c r="D76" s="19">
        <v>1.1576500000000001</v>
      </c>
      <c r="E76" s="19">
        <v>4.3534499999999996</v>
      </c>
      <c r="F76" s="19">
        <v>0.92759999999999998</v>
      </c>
      <c r="G76" s="19">
        <v>4.6315</v>
      </c>
      <c r="H76" s="19">
        <v>-3.5999999999999999E-3</v>
      </c>
      <c r="I76" s="19">
        <v>3.7459500000000001</v>
      </c>
      <c r="K76" s="16" t="s">
        <v>17</v>
      </c>
      <c r="L76" s="20">
        <v>0.1095</v>
      </c>
    </row>
    <row r="77" spans="1:12" ht="15">
      <c r="A77" s="12"/>
      <c r="B77" s="23" t="s">
        <v>31</v>
      </c>
      <c r="C77" s="23"/>
      <c r="D77" s="19">
        <v>1.5008999999999999</v>
      </c>
      <c r="E77" s="19">
        <v>4.1694500000000003</v>
      </c>
      <c r="F77" s="19">
        <v>1.2249000000000001</v>
      </c>
      <c r="G77" s="19">
        <v>4.0525500000000001</v>
      </c>
      <c r="H77" s="19">
        <v>3.0500000000000002E-3</v>
      </c>
      <c r="I77" s="19">
        <v>4.0502000000000002</v>
      </c>
      <c r="K77" s="16" t="s">
        <v>19</v>
      </c>
      <c r="L77" s="20">
        <v>7.6179999999999998E-2</v>
      </c>
    </row>
    <row r="78" spans="1:12">
      <c r="A78" s="12"/>
    </row>
    <row r="79" spans="1:12">
      <c r="A79" s="5">
        <v>8</v>
      </c>
      <c r="B79" s="6" t="s">
        <v>0</v>
      </c>
      <c r="C79" s="6"/>
      <c r="D79" s="7" t="s">
        <v>1</v>
      </c>
      <c r="E79" s="8"/>
      <c r="F79" s="8"/>
      <c r="G79" s="8"/>
      <c r="H79" s="8"/>
      <c r="I79" s="9"/>
    </row>
    <row r="80" spans="1:12" ht="52">
      <c r="A80" s="12"/>
      <c r="B80" s="6" t="s">
        <v>2</v>
      </c>
      <c r="C80" s="6"/>
      <c r="D80" s="13" t="s">
        <v>3</v>
      </c>
      <c r="E80" s="13" t="s">
        <v>4</v>
      </c>
      <c r="F80" s="13" t="s">
        <v>5</v>
      </c>
      <c r="G80" s="13" t="s">
        <v>6</v>
      </c>
      <c r="H80" s="13" t="s">
        <v>7</v>
      </c>
      <c r="I80" s="13" t="s">
        <v>8</v>
      </c>
    </row>
    <row r="81" spans="1:12" ht="15">
      <c r="A81" s="12"/>
      <c r="B81" s="14" t="s">
        <v>9</v>
      </c>
      <c r="C81" s="14"/>
      <c r="D81" s="15" t="s">
        <v>10</v>
      </c>
      <c r="E81" s="15" t="s">
        <v>10</v>
      </c>
      <c r="F81" s="15" t="s">
        <v>10</v>
      </c>
      <c r="G81" s="15" t="s">
        <v>10</v>
      </c>
      <c r="H81" s="15" t="s">
        <v>10</v>
      </c>
      <c r="I81" s="15" t="s">
        <v>10</v>
      </c>
      <c r="K81" s="16" t="s">
        <v>112</v>
      </c>
      <c r="L81" s="16" t="s">
        <v>32</v>
      </c>
    </row>
    <row r="82" spans="1:12" ht="15">
      <c r="A82" s="12"/>
      <c r="B82" s="17">
        <f t="shared" ref="B82:B86" si="7">B83/3</f>
        <v>1.3717421124828531E-3</v>
      </c>
      <c r="C82" s="18"/>
      <c r="D82" s="19">
        <v>2.1649999999999999E-2</v>
      </c>
      <c r="E82" s="19">
        <v>0.78920000000000001</v>
      </c>
      <c r="F82" s="19">
        <v>1.5299999999999999E-2</v>
      </c>
      <c r="G82" s="19">
        <v>0.67625000000000002</v>
      </c>
      <c r="H82" s="19">
        <v>7.9999999999999505E-4</v>
      </c>
      <c r="I82" s="19">
        <v>5.6849999999999998E-2</v>
      </c>
      <c r="K82" s="16" t="s">
        <v>113</v>
      </c>
      <c r="L82" s="16" t="s">
        <v>12</v>
      </c>
    </row>
    <row r="83" spans="1:12" ht="15">
      <c r="A83" s="12"/>
      <c r="B83" s="17">
        <f t="shared" si="7"/>
        <v>4.1152263374485592E-3</v>
      </c>
      <c r="C83" s="18"/>
      <c r="D83" s="19">
        <v>8.0399999999999999E-2</v>
      </c>
      <c r="E83" s="19">
        <v>2.1449500000000001</v>
      </c>
      <c r="F83" s="19">
        <v>8.0149999999999999E-2</v>
      </c>
      <c r="G83" s="19">
        <v>1.89645</v>
      </c>
      <c r="H83" s="19">
        <v>-4.5500000000000002E-3</v>
      </c>
      <c r="I83" s="19">
        <v>0.18190000000000001</v>
      </c>
      <c r="K83" s="16" t="s">
        <v>13</v>
      </c>
      <c r="L83" s="20">
        <v>1.33005</v>
      </c>
    </row>
    <row r="84" spans="1:12" ht="15">
      <c r="A84" s="12"/>
      <c r="B84" s="17">
        <f t="shared" si="7"/>
        <v>1.2345679012345678E-2</v>
      </c>
      <c r="C84" s="18"/>
      <c r="D84" s="19">
        <v>0.22205</v>
      </c>
      <c r="E84" s="19">
        <v>3.9179499999999998</v>
      </c>
      <c r="F84" s="19">
        <v>0.18895000000000001</v>
      </c>
      <c r="G84" s="19">
        <v>3.7971499999999998</v>
      </c>
      <c r="H84" s="19">
        <v>-6.1500000000000001E-3</v>
      </c>
      <c r="I84" s="19">
        <v>0.49035000000000001</v>
      </c>
      <c r="K84" s="16" t="s">
        <v>14</v>
      </c>
      <c r="L84" s="20">
        <v>4.62E-3</v>
      </c>
    </row>
    <row r="85" spans="1:12" ht="15">
      <c r="A85" s="12"/>
      <c r="B85" s="17">
        <f t="shared" si="7"/>
        <v>3.7037037037037035E-2</v>
      </c>
      <c r="C85" s="18"/>
      <c r="D85" s="19">
        <v>0.44055</v>
      </c>
      <c r="E85" s="19">
        <v>4.2252000000000001</v>
      </c>
      <c r="F85" s="19">
        <v>0.36395</v>
      </c>
      <c r="G85" s="19">
        <v>4.2699499999999997</v>
      </c>
      <c r="H85" s="19">
        <v>-8.9999999999999802E-4</v>
      </c>
      <c r="I85" s="19">
        <v>1.22275</v>
      </c>
      <c r="K85" s="16" t="s">
        <v>15</v>
      </c>
      <c r="L85" s="20">
        <v>0.44690000000000002</v>
      </c>
    </row>
    <row r="86" spans="1:12" ht="15">
      <c r="A86" s="12"/>
      <c r="B86" s="17">
        <f t="shared" si="7"/>
        <v>0.1111111111111111</v>
      </c>
      <c r="C86" s="18"/>
      <c r="D86" s="19">
        <v>0.67759999999999998</v>
      </c>
      <c r="E86" s="19">
        <v>4.0822500000000002</v>
      </c>
      <c r="F86" s="19">
        <v>0.55510000000000004</v>
      </c>
      <c r="G86" s="19">
        <v>4.0362</v>
      </c>
      <c r="H86" s="19">
        <v>-4.7000000000000002E-3</v>
      </c>
      <c r="I86" s="19">
        <v>2.7015500000000001</v>
      </c>
      <c r="K86" s="16" t="s">
        <v>16</v>
      </c>
      <c r="L86" s="20">
        <v>5.0699999999999999E-3</v>
      </c>
    </row>
    <row r="87" spans="1:12" ht="15">
      <c r="A87" s="12"/>
      <c r="B87" s="21">
        <f>1/3</f>
        <v>0.33333333333333331</v>
      </c>
      <c r="C87" s="22"/>
      <c r="D87" s="19">
        <v>0.95820000000000005</v>
      </c>
      <c r="E87" s="19">
        <v>4.2329999999999997</v>
      </c>
      <c r="F87" s="19">
        <v>0.76865000000000006</v>
      </c>
      <c r="G87" s="19">
        <v>4.2877999999999998</v>
      </c>
      <c r="H87" s="19">
        <v>2.3E-3</v>
      </c>
      <c r="I87" s="19">
        <v>3.8597999999999999</v>
      </c>
      <c r="K87" s="16" t="s">
        <v>17</v>
      </c>
      <c r="L87" s="20">
        <v>3.9242000000000002E-9</v>
      </c>
    </row>
    <row r="88" spans="1:12" ht="15">
      <c r="A88" s="12"/>
      <c r="B88" s="23" t="s">
        <v>33</v>
      </c>
      <c r="C88" s="23"/>
      <c r="D88" s="19">
        <v>1.42645</v>
      </c>
      <c r="E88" s="19">
        <v>4.1348000000000003</v>
      </c>
      <c r="F88" s="19">
        <v>1.0169999999999999</v>
      </c>
      <c r="G88" s="19">
        <v>4.0563500000000001</v>
      </c>
      <c r="H88" s="19">
        <v>2.7499999999999998E-3</v>
      </c>
      <c r="I88" s="19">
        <v>4.0816499999999998</v>
      </c>
      <c r="K88" s="16" t="s">
        <v>19</v>
      </c>
      <c r="L88" s="20">
        <v>7.4300000000000005E-2</v>
      </c>
    </row>
    <row r="89" spans="1:12">
      <c r="A89" s="12"/>
    </row>
    <row r="90" spans="1:12">
      <c r="A90" s="5">
        <v>9</v>
      </c>
      <c r="B90" s="6" t="s">
        <v>0</v>
      </c>
      <c r="C90" s="6"/>
      <c r="D90" s="7" t="s">
        <v>1</v>
      </c>
      <c r="E90" s="8"/>
      <c r="F90" s="8"/>
      <c r="G90" s="8"/>
      <c r="H90" s="8"/>
      <c r="I90" s="9"/>
    </row>
    <row r="91" spans="1:12" ht="52">
      <c r="A91" s="12"/>
      <c r="B91" s="6" t="s">
        <v>2</v>
      </c>
      <c r="C91" s="6"/>
      <c r="D91" s="13" t="s">
        <v>3</v>
      </c>
      <c r="E91" s="13" t="s">
        <v>4</v>
      </c>
      <c r="F91" s="13" t="s">
        <v>5</v>
      </c>
      <c r="G91" s="13" t="s">
        <v>6</v>
      </c>
      <c r="H91" s="13" t="s">
        <v>7</v>
      </c>
      <c r="I91" s="13" t="s">
        <v>8</v>
      </c>
    </row>
    <row r="92" spans="1:12" ht="15">
      <c r="A92" s="12"/>
      <c r="B92" s="14" t="s">
        <v>9</v>
      </c>
      <c r="C92" s="14"/>
      <c r="D92" s="15" t="s">
        <v>10</v>
      </c>
      <c r="E92" s="15" t="s">
        <v>10</v>
      </c>
      <c r="F92" s="15" t="s">
        <v>10</v>
      </c>
      <c r="G92" s="15" t="s">
        <v>10</v>
      </c>
      <c r="H92" s="15" t="s">
        <v>10</v>
      </c>
      <c r="I92" s="15" t="s">
        <v>10</v>
      </c>
      <c r="K92" s="16" t="s">
        <v>112</v>
      </c>
      <c r="L92" s="16" t="s">
        <v>34</v>
      </c>
    </row>
    <row r="93" spans="1:12" ht="15">
      <c r="A93" s="12"/>
      <c r="B93" s="17">
        <f t="shared" ref="B93:B97" si="8">B94/3</f>
        <v>1.3717421124828531E-3</v>
      </c>
      <c r="C93" s="18"/>
      <c r="D93" s="19">
        <v>-2.5000000000000001E-4</v>
      </c>
      <c r="E93" s="19">
        <v>3.8E-3</v>
      </c>
      <c r="F93" s="19">
        <v>-1.90000000000001E-3</v>
      </c>
      <c r="G93" s="19">
        <v>1.1000000000000001E-3</v>
      </c>
      <c r="H93" s="19">
        <v>-3.5000000000000298E-4</v>
      </c>
      <c r="I93" s="19">
        <v>-1.4E-3</v>
      </c>
      <c r="K93" s="16" t="s">
        <v>113</v>
      </c>
      <c r="L93" s="16" t="s">
        <v>12</v>
      </c>
    </row>
    <row r="94" spans="1:12" ht="15">
      <c r="A94" s="12"/>
      <c r="B94" s="17">
        <f t="shared" si="8"/>
        <v>4.1152263374485592E-3</v>
      </c>
      <c r="C94" s="18"/>
      <c r="D94" s="19">
        <v>-2.8500000000000101E-3</v>
      </c>
      <c r="E94" s="19">
        <v>1.1599999999999999E-2</v>
      </c>
      <c r="F94" s="19">
        <v>2.5999999999999999E-3</v>
      </c>
      <c r="G94" s="19">
        <v>5.1999999999999998E-3</v>
      </c>
      <c r="H94" s="19">
        <v>-4.4999999999999901E-4</v>
      </c>
      <c r="I94" s="19">
        <v>-3.4999999999999598E-4</v>
      </c>
      <c r="K94" s="16" t="s">
        <v>13</v>
      </c>
      <c r="L94" s="20">
        <v>1.05186</v>
      </c>
    </row>
    <row r="95" spans="1:12" ht="15">
      <c r="A95" s="12"/>
      <c r="B95" s="17">
        <f t="shared" si="8"/>
        <v>1.2345679012345678E-2</v>
      </c>
      <c r="C95" s="18"/>
      <c r="D95" s="19">
        <v>3.7249999999999998E-2</v>
      </c>
      <c r="E95" s="19">
        <v>4.45E-3</v>
      </c>
      <c r="F95" s="19">
        <v>-8.0000000000000199E-4</v>
      </c>
      <c r="G95" s="19">
        <v>-4.4999999999999901E-4</v>
      </c>
      <c r="H95" s="19">
        <v>5.5000000000000198E-4</v>
      </c>
      <c r="I95" s="19">
        <v>-1.65E-3</v>
      </c>
      <c r="K95" s="16" t="s">
        <v>14</v>
      </c>
      <c r="L95" s="20">
        <v>0.39204</v>
      </c>
    </row>
    <row r="96" spans="1:12" ht="15">
      <c r="A96" s="12"/>
      <c r="B96" s="17">
        <f t="shared" si="8"/>
        <v>3.7037037037037035E-2</v>
      </c>
      <c r="C96" s="18"/>
      <c r="D96" s="19">
        <v>1.8500000000000001E-3</v>
      </c>
      <c r="E96" s="19">
        <v>1.6000000000000001E-3</v>
      </c>
      <c r="F96" s="19">
        <v>1.7499999999999901E-3</v>
      </c>
      <c r="G96" s="19">
        <v>1.9999999999999901E-4</v>
      </c>
      <c r="H96" s="19">
        <v>-1.25E-3</v>
      </c>
      <c r="I96" s="19">
        <v>2.3E-3</v>
      </c>
      <c r="K96" s="16" t="s">
        <v>15</v>
      </c>
      <c r="L96" s="20">
        <v>6.2207100000000004</v>
      </c>
    </row>
    <row r="97" spans="1:12" ht="15">
      <c r="A97" s="12"/>
      <c r="B97" s="17">
        <f t="shared" si="8"/>
        <v>0.1111111111111111</v>
      </c>
      <c r="C97" s="18"/>
      <c r="D97" s="19">
        <v>1.3100000000000001E-2</v>
      </c>
      <c r="E97" s="19">
        <v>1.8500000000000001E-3</v>
      </c>
      <c r="F97" s="19">
        <v>2.2249999999999999E-2</v>
      </c>
      <c r="G97" s="19">
        <v>3.9999999999999801E-4</v>
      </c>
      <c r="H97" s="19">
        <v>-6.0000000000000298E-4</v>
      </c>
      <c r="I97" s="19">
        <v>4.6499999999999996E-3</v>
      </c>
      <c r="K97" s="16" t="s">
        <v>16</v>
      </c>
      <c r="L97" s="20">
        <v>0.37863000000000002</v>
      </c>
    </row>
    <row r="98" spans="1:12" ht="15">
      <c r="A98" s="12"/>
      <c r="B98" s="21">
        <f>1/3</f>
        <v>0.33333333333333331</v>
      </c>
      <c r="C98" s="22"/>
      <c r="D98" s="19">
        <v>5.8999999999999999E-3</v>
      </c>
      <c r="E98" s="19">
        <v>1.8849999999999999E-2</v>
      </c>
      <c r="F98" s="19">
        <v>6.7499999999999999E-3</v>
      </c>
      <c r="G98" s="19">
        <v>1.7250000000000001E-2</v>
      </c>
      <c r="H98" s="19">
        <v>3.0000000000000001E-3</v>
      </c>
      <c r="I98" s="19">
        <v>1.7250000000000001E-2</v>
      </c>
      <c r="K98" s="16" t="s">
        <v>17</v>
      </c>
      <c r="L98" s="20">
        <v>0.19714999999999999</v>
      </c>
    </row>
    <row r="99" spans="1:12" ht="15">
      <c r="A99" s="12"/>
      <c r="B99" s="23" t="s">
        <v>35</v>
      </c>
      <c r="C99" s="23"/>
      <c r="D99" s="19">
        <v>7.8100000000000003E-2</v>
      </c>
      <c r="E99" s="19">
        <v>7.8899999999999998E-2</v>
      </c>
      <c r="F99" s="19">
        <v>5.885E-2</v>
      </c>
      <c r="G99" s="19">
        <v>6.2799999999999995E-2</v>
      </c>
      <c r="H99" s="19">
        <v>2.9999999999999499E-4</v>
      </c>
      <c r="I99" s="19">
        <v>6.7299999999999999E-2</v>
      </c>
      <c r="K99" s="16" t="s">
        <v>19</v>
      </c>
      <c r="L99" s="20">
        <v>39.349460000000001</v>
      </c>
    </row>
    <row r="100" spans="1:12">
      <c r="A100" s="12"/>
    </row>
    <row r="101" spans="1:12">
      <c r="A101" s="5">
        <v>10</v>
      </c>
      <c r="B101" s="6" t="s">
        <v>0</v>
      </c>
      <c r="C101" s="6"/>
      <c r="D101" s="7" t="s">
        <v>1</v>
      </c>
      <c r="E101" s="8"/>
      <c r="F101" s="8"/>
      <c r="G101" s="8"/>
      <c r="H101" s="8"/>
      <c r="I101" s="9"/>
    </row>
    <row r="102" spans="1:12" ht="52">
      <c r="A102" s="12"/>
      <c r="B102" s="6" t="s">
        <v>2</v>
      </c>
      <c r="C102" s="6"/>
      <c r="D102" s="13" t="s">
        <v>3</v>
      </c>
      <c r="E102" s="13" t="s">
        <v>4</v>
      </c>
      <c r="F102" s="13" t="s">
        <v>5</v>
      </c>
      <c r="G102" s="13" t="s">
        <v>6</v>
      </c>
      <c r="H102" s="13" t="s">
        <v>7</v>
      </c>
      <c r="I102" s="13" t="s">
        <v>8</v>
      </c>
    </row>
    <row r="103" spans="1:12" ht="15">
      <c r="A103" s="12"/>
      <c r="B103" s="14" t="s">
        <v>9</v>
      </c>
      <c r="C103" s="14"/>
      <c r="D103" s="15" t="s">
        <v>10</v>
      </c>
      <c r="E103" s="15" t="s">
        <v>10</v>
      </c>
      <c r="F103" s="15" t="s">
        <v>10</v>
      </c>
      <c r="G103" s="15" t="s">
        <v>10</v>
      </c>
      <c r="H103" s="15" t="s">
        <v>10</v>
      </c>
      <c r="I103" s="15" t="s">
        <v>10</v>
      </c>
      <c r="K103" s="16" t="s">
        <v>112</v>
      </c>
      <c r="L103" s="16" t="s">
        <v>36</v>
      </c>
    </row>
    <row r="104" spans="1:12" ht="15">
      <c r="A104" s="12"/>
      <c r="B104" s="17">
        <f t="shared" ref="B104:B108" si="9">B105/3</f>
        <v>1.3717421124828531E-3</v>
      </c>
      <c r="C104" s="18"/>
      <c r="D104" s="19">
        <v>2.4750000000000001E-2</v>
      </c>
      <c r="E104" s="19">
        <v>0.75124999999999997</v>
      </c>
      <c r="F104" s="19">
        <v>2.265E-2</v>
      </c>
      <c r="G104" s="19">
        <v>0.68525000000000003</v>
      </c>
      <c r="H104" s="19">
        <v>-1.8500000000000001E-3</v>
      </c>
      <c r="I104" s="19">
        <v>0.14115</v>
      </c>
      <c r="K104" s="16" t="s">
        <v>113</v>
      </c>
      <c r="L104" s="16" t="s">
        <v>12</v>
      </c>
    </row>
    <row r="105" spans="1:12" ht="15">
      <c r="A105" s="12"/>
      <c r="B105" s="17">
        <f t="shared" si="9"/>
        <v>4.1152263374485592E-3</v>
      </c>
      <c r="C105" s="18"/>
      <c r="D105" s="19">
        <v>8.6199999999999999E-2</v>
      </c>
      <c r="E105" s="19">
        <v>1.93605</v>
      </c>
      <c r="F105" s="19">
        <v>7.9549999999999996E-2</v>
      </c>
      <c r="G105" s="19">
        <v>1.92</v>
      </c>
      <c r="H105" s="19">
        <v>7.9999999999999505E-4</v>
      </c>
      <c r="I105" s="19">
        <v>0.46134999999999998</v>
      </c>
      <c r="K105" s="16" t="s">
        <v>13</v>
      </c>
      <c r="L105" s="20">
        <v>0.19208</v>
      </c>
    </row>
    <row r="106" spans="1:12" ht="15">
      <c r="A106" s="12"/>
      <c r="B106" s="17">
        <f t="shared" si="9"/>
        <v>1.2345679012345678E-2</v>
      </c>
      <c r="C106" s="18"/>
      <c r="D106" s="19">
        <v>0.26729999999999998</v>
      </c>
      <c r="E106" s="19">
        <v>3.8325999999999998</v>
      </c>
      <c r="F106" s="19">
        <v>0.20265</v>
      </c>
      <c r="G106" s="19">
        <v>3.8513500000000001</v>
      </c>
      <c r="H106" s="19">
        <v>-2.5000000000000001E-3</v>
      </c>
      <c r="I106" s="19">
        <v>1.1388</v>
      </c>
      <c r="K106" s="16" t="s">
        <v>14</v>
      </c>
      <c r="L106" s="20">
        <v>5.2700000000000004E-3</v>
      </c>
    </row>
    <row r="107" spans="1:12" ht="15">
      <c r="A107" s="12"/>
      <c r="B107" s="17">
        <f t="shared" si="9"/>
        <v>3.7037037037037035E-2</v>
      </c>
      <c r="C107" s="18"/>
      <c r="D107" s="19">
        <v>0.58594999999999997</v>
      </c>
      <c r="E107" s="19">
        <v>4.1805500000000002</v>
      </c>
      <c r="F107" s="19">
        <v>0.48375000000000001</v>
      </c>
      <c r="G107" s="19">
        <v>4.24925</v>
      </c>
      <c r="H107" s="19">
        <v>2.2499999999999998E-3</v>
      </c>
      <c r="I107" s="19">
        <v>2.5703999999999998</v>
      </c>
      <c r="K107" s="16" t="s">
        <v>15</v>
      </c>
      <c r="L107" s="20">
        <v>2.2296399999999998</v>
      </c>
    </row>
    <row r="108" spans="1:12" ht="15">
      <c r="A108" s="12"/>
      <c r="B108" s="17">
        <f t="shared" si="9"/>
        <v>0.1111111111111111</v>
      </c>
      <c r="C108" s="18"/>
      <c r="D108" s="19">
        <v>0.91720000000000002</v>
      </c>
      <c r="E108" s="19">
        <v>4.4073500000000001</v>
      </c>
      <c r="F108" s="19">
        <v>0.65059999999999996</v>
      </c>
      <c r="G108" s="19">
        <v>4.2272999999999996</v>
      </c>
      <c r="H108" s="19">
        <v>4.0499999999999998E-3</v>
      </c>
      <c r="I108" s="19">
        <v>3.8266</v>
      </c>
      <c r="K108" s="16" t="s">
        <v>16</v>
      </c>
      <c r="L108" s="20">
        <v>5.1399999999999996E-3</v>
      </c>
    </row>
    <row r="109" spans="1:12" ht="15">
      <c r="A109" s="12"/>
      <c r="B109" s="21">
        <f>1/3</f>
        <v>0.33333333333333331</v>
      </c>
      <c r="C109" s="22"/>
      <c r="D109" s="19">
        <v>1.30945</v>
      </c>
      <c r="E109" s="19">
        <v>4.2704500000000003</v>
      </c>
      <c r="F109" s="19">
        <v>1.0160499999999999</v>
      </c>
      <c r="G109" s="19">
        <v>4.3589500000000001</v>
      </c>
      <c r="H109" s="19">
        <v>2.29E-2</v>
      </c>
      <c r="I109" s="19">
        <v>4.1475999999999997</v>
      </c>
      <c r="K109" s="16" t="s">
        <v>17</v>
      </c>
      <c r="L109" s="20">
        <v>0.50844999999999996</v>
      </c>
    </row>
    <row r="110" spans="1:12" ht="15">
      <c r="A110" s="12"/>
      <c r="B110" s="23" t="s">
        <v>37</v>
      </c>
      <c r="C110" s="23"/>
      <c r="D110" s="19">
        <v>1.6918500000000001</v>
      </c>
      <c r="E110" s="19">
        <v>4.3205499999999999</v>
      </c>
      <c r="F110" s="19">
        <v>1.659</v>
      </c>
      <c r="G110" s="19">
        <v>4.2241</v>
      </c>
      <c r="H110" s="19">
        <v>5.1549999999999999E-2</v>
      </c>
      <c r="I110" s="19">
        <v>4.0871500000000003</v>
      </c>
      <c r="K110" s="16" t="s">
        <v>19</v>
      </c>
      <c r="L110" s="20">
        <v>2.7119999999999998E-2</v>
      </c>
    </row>
    <row r="111" spans="1:12">
      <c r="A111" s="12"/>
    </row>
    <row r="112" spans="1:12">
      <c r="A112" s="5">
        <v>11</v>
      </c>
      <c r="B112" s="6" t="s">
        <v>0</v>
      </c>
      <c r="C112" s="6"/>
      <c r="D112" s="7" t="s">
        <v>1</v>
      </c>
      <c r="E112" s="8"/>
      <c r="F112" s="8"/>
      <c r="G112" s="8"/>
      <c r="H112" s="8"/>
      <c r="I112" s="9"/>
    </row>
    <row r="113" spans="1:12" ht="52">
      <c r="A113" s="12"/>
      <c r="B113" s="6" t="s">
        <v>2</v>
      </c>
      <c r="C113" s="6"/>
      <c r="D113" s="13" t="s">
        <v>3</v>
      </c>
      <c r="E113" s="13" t="s">
        <v>4</v>
      </c>
      <c r="F113" s="13" t="s">
        <v>5</v>
      </c>
      <c r="G113" s="13" t="s">
        <v>6</v>
      </c>
      <c r="H113" s="13" t="s">
        <v>7</v>
      </c>
      <c r="I113" s="13" t="s">
        <v>8</v>
      </c>
    </row>
    <row r="114" spans="1:12" ht="15">
      <c r="A114" s="12"/>
      <c r="B114" s="14" t="s">
        <v>9</v>
      </c>
      <c r="C114" s="14"/>
      <c r="D114" s="15" t="s">
        <v>10</v>
      </c>
      <c r="E114" s="15" t="s">
        <v>10</v>
      </c>
      <c r="F114" s="15" t="s">
        <v>10</v>
      </c>
      <c r="G114" s="15" t="s">
        <v>10</v>
      </c>
      <c r="H114" s="15" t="s">
        <v>10</v>
      </c>
      <c r="I114" s="15" t="s">
        <v>10</v>
      </c>
      <c r="K114" s="16" t="s">
        <v>112</v>
      </c>
      <c r="L114" s="16" t="s">
        <v>38</v>
      </c>
    </row>
    <row r="115" spans="1:12" ht="15">
      <c r="A115" s="12"/>
      <c r="B115" s="17">
        <f t="shared" ref="B115:B119" si="10">B116/3</f>
        <v>1.3717421124828531E-3</v>
      </c>
      <c r="C115" s="18"/>
      <c r="D115" s="19">
        <v>1.5499999999999999E-3</v>
      </c>
      <c r="E115" s="19">
        <v>0.27</v>
      </c>
      <c r="F115" s="19">
        <v>-6.0000000000000298E-4</v>
      </c>
      <c r="G115" s="19">
        <v>0.22975000000000001</v>
      </c>
      <c r="H115" s="19">
        <v>-9.6500000000000006E-3</v>
      </c>
      <c r="I115" s="19">
        <v>-1.6999999999999999E-3</v>
      </c>
      <c r="K115" s="16" t="s">
        <v>113</v>
      </c>
      <c r="L115" s="16" t="s">
        <v>12</v>
      </c>
    </row>
    <row r="116" spans="1:12" ht="15">
      <c r="A116" s="12"/>
      <c r="B116" s="17">
        <f t="shared" si="10"/>
        <v>4.1152263374485592E-3</v>
      </c>
      <c r="C116" s="18"/>
      <c r="D116" s="19">
        <v>1.15000000000001E-3</v>
      </c>
      <c r="E116" s="19">
        <v>0.76970000000000005</v>
      </c>
      <c r="F116" s="19">
        <v>-1.75E-3</v>
      </c>
      <c r="G116" s="19">
        <v>0.75849999999999995</v>
      </c>
      <c r="H116" s="19">
        <v>-3.8999999999999998E-3</v>
      </c>
      <c r="I116" s="19">
        <v>-1.5499999999999999E-3</v>
      </c>
      <c r="K116" s="16" t="s">
        <v>13</v>
      </c>
      <c r="L116" s="20">
        <v>3.45357</v>
      </c>
    </row>
    <row r="117" spans="1:12" ht="15">
      <c r="A117" s="12"/>
      <c r="B117" s="17">
        <f t="shared" si="10"/>
        <v>1.2345679012345678E-2</v>
      </c>
      <c r="C117" s="18"/>
      <c r="D117" s="19">
        <v>1.8599999999999998E-2</v>
      </c>
      <c r="E117" s="19">
        <v>2.1123500000000002</v>
      </c>
      <c r="F117" s="19">
        <v>-8.0000000000000199E-4</v>
      </c>
      <c r="G117" s="19">
        <v>1.7806500000000001</v>
      </c>
      <c r="H117" s="19">
        <v>-9.5499999999999995E-3</v>
      </c>
      <c r="I117" s="19">
        <v>-1.5499999999999999E-3</v>
      </c>
      <c r="K117" s="16" t="s">
        <v>14</v>
      </c>
      <c r="L117" s="20">
        <v>1.257E-2</v>
      </c>
    </row>
    <row r="118" spans="1:12" ht="15">
      <c r="A118" s="12"/>
      <c r="B118" s="17">
        <f t="shared" si="10"/>
        <v>3.7037037037037035E-2</v>
      </c>
      <c r="C118" s="18"/>
      <c r="D118" s="19">
        <v>1.11E-2</v>
      </c>
      <c r="E118" s="19">
        <v>3.6456</v>
      </c>
      <c r="F118" s="19">
        <v>1E-3</v>
      </c>
      <c r="G118" s="19">
        <v>3.4794499999999999</v>
      </c>
      <c r="H118" s="19">
        <v>-9.75E-3</v>
      </c>
      <c r="I118" s="19">
        <v>5.6499999999999996E-3</v>
      </c>
      <c r="K118" s="16" t="s">
        <v>15</v>
      </c>
      <c r="L118" s="20">
        <v>1.24946</v>
      </c>
    </row>
    <row r="119" spans="1:12" ht="15">
      <c r="A119" s="12"/>
      <c r="B119" s="17">
        <f t="shared" si="10"/>
        <v>0.1111111111111111</v>
      </c>
      <c r="C119" s="18"/>
      <c r="D119" s="19">
        <v>2.8299999999999999E-2</v>
      </c>
      <c r="E119" s="19">
        <v>4.0554500000000004</v>
      </c>
      <c r="F119" s="19">
        <v>1.175E-2</v>
      </c>
      <c r="G119" s="19">
        <v>4.0622499999999997</v>
      </c>
      <c r="H119" s="19">
        <v>-7.4000000000000003E-3</v>
      </c>
      <c r="I119" s="19">
        <v>3.9600000000000003E-2</v>
      </c>
      <c r="K119" s="16" t="s">
        <v>16</v>
      </c>
      <c r="L119" s="20">
        <v>1.5599999999999999E-2</v>
      </c>
    </row>
    <row r="120" spans="1:12" ht="15">
      <c r="A120" s="12"/>
      <c r="B120" s="21">
        <f>1/3</f>
        <v>0.33333333333333331</v>
      </c>
      <c r="C120" s="22"/>
      <c r="D120" s="19">
        <v>5.475E-2</v>
      </c>
      <c r="E120" s="19">
        <v>4.1623999999999999</v>
      </c>
      <c r="F120" s="19">
        <v>4.0250000000000001E-2</v>
      </c>
      <c r="G120" s="19">
        <v>4.2323000000000004</v>
      </c>
      <c r="H120" s="19">
        <v>-4.9500000000000004E-3</v>
      </c>
      <c r="I120" s="19">
        <v>0.14815</v>
      </c>
      <c r="K120" s="16" t="s">
        <v>17</v>
      </c>
      <c r="L120" s="20">
        <v>0.46223999999999998</v>
      </c>
    </row>
    <row r="121" spans="1:12" ht="15">
      <c r="A121" s="12"/>
      <c r="B121" s="23" t="s">
        <v>39</v>
      </c>
      <c r="C121" s="23"/>
      <c r="D121" s="19">
        <v>0.14235</v>
      </c>
      <c r="E121" s="19">
        <v>4.0867500000000003</v>
      </c>
      <c r="F121" s="19">
        <v>0.1062</v>
      </c>
      <c r="G121" s="19">
        <v>4.1666999999999996</v>
      </c>
      <c r="H121" s="19">
        <v>-5.0000000000001398E-5</v>
      </c>
      <c r="I121" s="19">
        <v>0.37964999999999999</v>
      </c>
      <c r="K121" s="16" t="s">
        <v>19</v>
      </c>
      <c r="L121" s="20">
        <v>0.86919999999999997</v>
      </c>
    </row>
    <row r="122" spans="1:12">
      <c r="A122" s="12"/>
    </row>
    <row r="123" spans="1:12">
      <c r="A123" s="5">
        <v>12</v>
      </c>
      <c r="B123" s="6" t="s">
        <v>0</v>
      </c>
      <c r="C123" s="6"/>
      <c r="D123" s="7" t="s">
        <v>1</v>
      </c>
      <c r="E123" s="8"/>
      <c r="F123" s="8"/>
      <c r="G123" s="8"/>
      <c r="H123" s="8"/>
      <c r="I123" s="9"/>
    </row>
    <row r="124" spans="1:12" ht="52">
      <c r="A124" s="12"/>
      <c r="B124" s="6" t="s">
        <v>2</v>
      </c>
      <c r="C124" s="6"/>
      <c r="D124" s="13" t="s">
        <v>3</v>
      </c>
      <c r="E124" s="13" t="s">
        <v>4</v>
      </c>
      <c r="F124" s="13" t="s">
        <v>5</v>
      </c>
      <c r="G124" s="13" t="s">
        <v>6</v>
      </c>
      <c r="H124" s="13" t="s">
        <v>7</v>
      </c>
      <c r="I124" s="13" t="s">
        <v>8</v>
      </c>
    </row>
    <row r="125" spans="1:12" ht="15">
      <c r="A125" s="12"/>
      <c r="B125" s="14" t="s">
        <v>9</v>
      </c>
      <c r="C125" s="14"/>
      <c r="D125" s="15" t="s">
        <v>10</v>
      </c>
      <c r="E125" s="15" t="s">
        <v>10</v>
      </c>
      <c r="F125" s="15" t="s">
        <v>10</v>
      </c>
      <c r="G125" s="15" t="s">
        <v>10</v>
      </c>
      <c r="H125" s="15" t="s">
        <v>10</v>
      </c>
      <c r="I125" s="15" t="s">
        <v>10</v>
      </c>
      <c r="K125" s="16" t="s">
        <v>112</v>
      </c>
      <c r="L125" s="16" t="s">
        <v>40</v>
      </c>
    </row>
    <row r="126" spans="1:12" ht="15">
      <c r="A126" s="12"/>
      <c r="B126" s="17">
        <f t="shared" ref="B126:B130" si="11">B127/3</f>
        <v>1.3717421124828531E-3</v>
      </c>
      <c r="C126" s="18"/>
      <c r="D126" s="19">
        <v>2.8400000000000002E-2</v>
      </c>
      <c r="E126" s="19">
        <v>1.0002</v>
      </c>
      <c r="F126" s="19">
        <v>4.3450000000000003E-2</v>
      </c>
      <c r="G126" s="19">
        <v>0.88554999999999995</v>
      </c>
      <c r="H126" s="19">
        <v>1.1000000000000001E-3</v>
      </c>
      <c r="I126" s="19">
        <v>0.19814999999999999</v>
      </c>
      <c r="K126" s="16" t="s">
        <v>113</v>
      </c>
      <c r="L126" s="16" t="s">
        <v>12</v>
      </c>
    </row>
    <row r="127" spans="1:12" ht="15">
      <c r="A127" s="12"/>
      <c r="B127" s="17">
        <f t="shared" si="11"/>
        <v>4.1152263374485592E-3</v>
      </c>
      <c r="C127" s="18"/>
      <c r="D127" s="19">
        <v>0.14015</v>
      </c>
      <c r="E127" s="19">
        <v>2.8351999999999999</v>
      </c>
      <c r="F127" s="19">
        <v>0.1678</v>
      </c>
      <c r="G127" s="19">
        <v>2.6244499999999999</v>
      </c>
      <c r="H127" s="19">
        <v>5.1500000000000001E-3</v>
      </c>
      <c r="I127" s="19">
        <v>0.54100000000000004</v>
      </c>
      <c r="K127" s="16" t="s">
        <v>13</v>
      </c>
      <c r="L127" s="20">
        <v>7.4410000000000004E-2</v>
      </c>
    </row>
    <row r="128" spans="1:12" ht="15">
      <c r="A128" s="12"/>
      <c r="B128" s="17">
        <f t="shared" si="11"/>
        <v>1.2345679012345678E-2</v>
      </c>
      <c r="C128" s="18"/>
      <c r="D128" s="19">
        <v>0.36770000000000003</v>
      </c>
      <c r="E128" s="19">
        <v>4.1961500000000003</v>
      </c>
      <c r="F128" s="19">
        <v>0.37419999999999998</v>
      </c>
      <c r="G128" s="19">
        <v>4.0482500000000003</v>
      </c>
      <c r="H128" s="19">
        <v>1.4999999999999701E-4</v>
      </c>
      <c r="I128" s="19">
        <v>1.3106500000000001</v>
      </c>
      <c r="K128" s="16" t="s">
        <v>14</v>
      </c>
      <c r="L128" s="20">
        <v>3.6800000000000001E-3</v>
      </c>
    </row>
    <row r="129" spans="1:12" ht="15">
      <c r="A129" s="12"/>
      <c r="B129" s="17">
        <f t="shared" si="11"/>
        <v>3.7037037037037035E-2</v>
      </c>
      <c r="C129" s="18"/>
      <c r="D129" s="19">
        <v>0.71025000000000005</v>
      </c>
      <c r="E129" s="19">
        <v>4.2729999999999997</v>
      </c>
      <c r="F129" s="19">
        <v>0.64959999999999996</v>
      </c>
      <c r="G129" s="19">
        <v>4.3285499999999999</v>
      </c>
      <c r="H129" s="19">
        <v>8.9999999999999802E-4</v>
      </c>
      <c r="I129" s="19">
        <v>2.9950999999999999</v>
      </c>
      <c r="K129" s="16" t="s">
        <v>15</v>
      </c>
      <c r="L129" s="20">
        <v>6.4130000000000006E-2</v>
      </c>
    </row>
    <row r="130" spans="1:12" ht="15">
      <c r="A130" s="12"/>
      <c r="B130" s="17">
        <f t="shared" si="11"/>
        <v>0.1111111111111111</v>
      </c>
      <c r="C130" s="18"/>
      <c r="D130" s="19">
        <v>1.0826499999999999</v>
      </c>
      <c r="E130" s="19">
        <v>4.3369999999999997</v>
      </c>
      <c r="F130" s="19">
        <v>1.0165500000000001</v>
      </c>
      <c r="G130" s="19">
        <v>4.1475499999999998</v>
      </c>
      <c r="H130" s="19">
        <v>5.09999999999999E-3</v>
      </c>
      <c r="I130" s="19">
        <v>4.0559500000000002</v>
      </c>
      <c r="K130" s="16" t="s">
        <v>16</v>
      </c>
      <c r="L130" s="20">
        <v>3.7699999999999999E-3</v>
      </c>
    </row>
    <row r="131" spans="1:12" ht="15">
      <c r="A131" s="12"/>
      <c r="B131" s="21">
        <f>1/3</f>
        <v>0.33333333333333331</v>
      </c>
      <c r="C131" s="22"/>
      <c r="D131" s="19">
        <v>1.4273</v>
      </c>
      <c r="E131" s="19">
        <v>4.2074499999999997</v>
      </c>
      <c r="F131" s="19">
        <v>1.3287</v>
      </c>
      <c r="G131" s="19">
        <v>4.3706500000000004</v>
      </c>
      <c r="H131" s="19">
        <v>1.9800000000000002E-2</v>
      </c>
      <c r="I131" s="19">
        <v>4.2197500000000003</v>
      </c>
      <c r="K131" s="16" t="s">
        <v>17</v>
      </c>
      <c r="L131" s="20">
        <v>0.37928000000000001</v>
      </c>
    </row>
    <row r="132" spans="1:12" ht="15">
      <c r="A132" s="12"/>
      <c r="B132" s="23" t="s">
        <v>41</v>
      </c>
      <c r="C132" s="23"/>
      <c r="D132" s="19">
        <v>1.6897</v>
      </c>
      <c r="E132" s="19">
        <v>4.3604500000000002</v>
      </c>
      <c r="F132" s="19">
        <v>1.5123500000000001</v>
      </c>
      <c r="G132" s="19">
        <v>4.1191000000000004</v>
      </c>
      <c r="H132" s="19">
        <v>3.8699999999999998E-2</v>
      </c>
      <c r="I132" s="19">
        <v>4.0532500000000002</v>
      </c>
      <c r="K132" s="16" t="s">
        <v>19</v>
      </c>
      <c r="L132" s="20">
        <v>2.198E-2</v>
      </c>
    </row>
    <row r="133" spans="1:12">
      <c r="A133" s="12"/>
    </row>
    <row r="134" spans="1:12">
      <c r="A134" s="5">
        <v>13</v>
      </c>
      <c r="B134" s="6" t="s">
        <v>0</v>
      </c>
      <c r="C134" s="6"/>
      <c r="D134" s="7" t="s">
        <v>1</v>
      </c>
      <c r="E134" s="8"/>
      <c r="F134" s="8"/>
      <c r="G134" s="8"/>
      <c r="H134" s="8"/>
      <c r="I134" s="9"/>
    </row>
    <row r="135" spans="1:12" ht="52">
      <c r="A135" s="12"/>
      <c r="B135" s="6" t="s">
        <v>2</v>
      </c>
      <c r="C135" s="6"/>
      <c r="D135" s="13" t="s">
        <v>3</v>
      </c>
      <c r="E135" s="13" t="s">
        <v>4</v>
      </c>
      <c r="F135" s="13" t="s">
        <v>5</v>
      </c>
      <c r="G135" s="13" t="s">
        <v>6</v>
      </c>
      <c r="H135" s="13" t="s">
        <v>7</v>
      </c>
      <c r="I135" s="13" t="s">
        <v>8</v>
      </c>
    </row>
    <row r="136" spans="1:12" ht="15">
      <c r="A136" s="12"/>
      <c r="B136" s="14" t="s">
        <v>9</v>
      </c>
      <c r="C136" s="14"/>
      <c r="D136" s="15" t="s">
        <v>10</v>
      </c>
      <c r="E136" s="15" t="s">
        <v>10</v>
      </c>
      <c r="F136" s="15" t="s">
        <v>10</v>
      </c>
      <c r="G136" s="15" t="s">
        <v>10</v>
      </c>
      <c r="H136" s="15" t="s">
        <v>10</v>
      </c>
      <c r="I136" s="15" t="s">
        <v>10</v>
      </c>
      <c r="K136" s="16" t="s">
        <v>112</v>
      </c>
      <c r="L136" s="16" t="s">
        <v>42</v>
      </c>
    </row>
    <row r="137" spans="1:12" ht="15">
      <c r="A137" s="12"/>
      <c r="B137" s="17">
        <f t="shared" ref="B137:B141" si="12">B138/3</f>
        <v>1.3717421124828531E-3</v>
      </c>
      <c r="C137" s="18"/>
      <c r="D137" s="19">
        <v>-2.5999999999999999E-3</v>
      </c>
      <c r="E137" s="19">
        <v>0.49264999999999998</v>
      </c>
      <c r="F137" s="19">
        <v>-4.7000000000000002E-3</v>
      </c>
      <c r="G137" s="19">
        <v>0.40179999999999999</v>
      </c>
      <c r="H137" s="19">
        <v>-3.0999999999999999E-3</v>
      </c>
      <c r="I137" s="19">
        <v>-1.6999999999999999E-3</v>
      </c>
      <c r="K137" s="16" t="s">
        <v>113</v>
      </c>
      <c r="L137" s="16" t="s">
        <v>12</v>
      </c>
    </row>
    <row r="138" spans="1:12" ht="15">
      <c r="A138" s="12"/>
      <c r="B138" s="17">
        <f t="shared" si="12"/>
        <v>4.1152263374485592E-3</v>
      </c>
      <c r="C138" s="18"/>
      <c r="D138" s="19">
        <v>-1.64999999999999E-3</v>
      </c>
      <c r="E138" s="19">
        <v>1.1051500000000001</v>
      </c>
      <c r="F138" s="19">
        <v>-5.45E-3</v>
      </c>
      <c r="G138" s="19">
        <v>1.04895</v>
      </c>
      <c r="H138" s="19">
        <v>-3.0000000000000001E-3</v>
      </c>
      <c r="I138" s="19">
        <v>7.2500000000000004E-3</v>
      </c>
      <c r="K138" s="16" t="s">
        <v>13</v>
      </c>
      <c r="L138" s="20">
        <v>3.5640800000000001</v>
      </c>
    </row>
    <row r="139" spans="1:12" ht="15">
      <c r="A139" s="12"/>
      <c r="B139" s="17">
        <f t="shared" si="12"/>
        <v>1.2345679012345678E-2</v>
      </c>
      <c r="C139" s="18"/>
      <c r="D139" s="19">
        <v>3.3500000000000001E-3</v>
      </c>
      <c r="E139" s="19">
        <v>2.6443500000000002</v>
      </c>
      <c r="F139" s="19">
        <v>-4.5500000000000002E-3</v>
      </c>
      <c r="G139" s="19">
        <v>2.2956500000000002</v>
      </c>
      <c r="H139" s="19">
        <v>-3.0000000000000198E-4</v>
      </c>
      <c r="I139" s="19">
        <v>1.865E-2</v>
      </c>
      <c r="K139" s="16" t="s">
        <v>14</v>
      </c>
      <c r="L139" s="20">
        <v>9.9299999999999996E-3</v>
      </c>
    </row>
    <row r="140" spans="1:12" ht="15">
      <c r="A140" s="12"/>
      <c r="B140" s="17">
        <f t="shared" si="12"/>
        <v>3.7037037037037035E-2</v>
      </c>
      <c r="C140" s="18"/>
      <c r="D140" s="19">
        <v>1.5350000000000001E-2</v>
      </c>
      <c r="E140" s="19">
        <v>3.9699499999999999</v>
      </c>
      <c r="F140" s="19">
        <v>7.4999999999999902E-3</v>
      </c>
      <c r="G140" s="19">
        <v>4.0427999999999997</v>
      </c>
      <c r="H140" s="19">
        <v>-2.5500000000000002E-3</v>
      </c>
      <c r="I140" s="19">
        <v>7.7649999999999997E-2</v>
      </c>
      <c r="K140" s="16" t="s">
        <v>15</v>
      </c>
      <c r="L140" s="20">
        <v>0.90415000000000001</v>
      </c>
    </row>
    <row r="141" spans="1:12" ht="15">
      <c r="A141" s="12"/>
      <c r="B141" s="17">
        <f t="shared" si="12"/>
        <v>0.1111111111111111</v>
      </c>
      <c r="C141" s="18"/>
      <c r="D141" s="19">
        <v>4.5449999999999997E-2</v>
      </c>
      <c r="E141" s="19">
        <v>4.2398499999999997</v>
      </c>
      <c r="F141" s="19">
        <v>2.615E-2</v>
      </c>
      <c r="G141" s="19">
        <v>4.1467999999999998</v>
      </c>
      <c r="H141" s="19">
        <v>1.5E-3</v>
      </c>
      <c r="I141" s="19">
        <v>0.22700000000000001</v>
      </c>
      <c r="K141" s="16" t="s">
        <v>16</v>
      </c>
      <c r="L141" s="20">
        <v>1.184E-2</v>
      </c>
    </row>
    <row r="142" spans="1:12" ht="15">
      <c r="A142" s="12"/>
      <c r="B142" s="21">
        <f>1/3</f>
        <v>0.33333333333333331</v>
      </c>
      <c r="C142" s="22"/>
      <c r="D142" s="19">
        <v>8.9550000000000005E-2</v>
      </c>
      <c r="E142" s="19">
        <v>4.1970499999999999</v>
      </c>
      <c r="F142" s="19">
        <v>7.1900000000000006E-2</v>
      </c>
      <c r="G142" s="19">
        <v>4.1563499999999998</v>
      </c>
      <c r="H142" s="19">
        <v>-1.8500000000000001E-3</v>
      </c>
      <c r="I142" s="19">
        <v>0.50149999999999995</v>
      </c>
      <c r="K142" s="16" t="s">
        <v>17</v>
      </c>
      <c r="L142" s="20">
        <v>1.4437899999999999</v>
      </c>
    </row>
    <row r="143" spans="1:12" ht="15">
      <c r="A143" s="12"/>
      <c r="B143" s="23" t="s">
        <v>43</v>
      </c>
      <c r="C143" s="23"/>
      <c r="D143" s="19">
        <v>0.20580000000000001</v>
      </c>
      <c r="E143" s="19">
        <v>4.0940500000000002</v>
      </c>
      <c r="F143" s="19">
        <v>0.14244999999999999</v>
      </c>
      <c r="G143" s="19">
        <v>4.0822000000000003</v>
      </c>
      <c r="H143" s="19">
        <v>3.4499999999999999E-3</v>
      </c>
      <c r="I143" s="19">
        <v>0.92964999999999998</v>
      </c>
      <c r="K143" s="16" t="s">
        <v>19</v>
      </c>
      <c r="L143" s="20">
        <v>0.89541999999999999</v>
      </c>
    </row>
    <row r="144" spans="1:12">
      <c r="A144" s="12"/>
    </row>
    <row r="145" spans="1:12">
      <c r="A145" s="5">
        <v>14</v>
      </c>
      <c r="B145" s="6" t="s">
        <v>0</v>
      </c>
      <c r="C145" s="6"/>
      <c r="D145" s="7" t="s">
        <v>1</v>
      </c>
      <c r="E145" s="8"/>
      <c r="F145" s="8"/>
      <c r="G145" s="8"/>
      <c r="H145" s="8"/>
      <c r="I145" s="9"/>
    </row>
    <row r="146" spans="1:12" ht="52">
      <c r="A146" s="12"/>
      <c r="B146" s="6" t="s">
        <v>2</v>
      </c>
      <c r="C146" s="6"/>
      <c r="D146" s="13" t="s">
        <v>3</v>
      </c>
      <c r="E146" s="13" t="s">
        <v>4</v>
      </c>
      <c r="F146" s="13" t="s">
        <v>5</v>
      </c>
      <c r="G146" s="13" t="s">
        <v>6</v>
      </c>
      <c r="H146" s="13" t="s">
        <v>7</v>
      </c>
      <c r="I146" s="13" t="s">
        <v>8</v>
      </c>
    </row>
    <row r="147" spans="1:12" ht="15">
      <c r="A147" s="12"/>
      <c r="B147" s="14" t="s">
        <v>9</v>
      </c>
      <c r="C147" s="14"/>
      <c r="D147" s="15" t="s">
        <v>10</v>
      </c>
      <c r="E147" s="15" t="s">
        <v>10</v>
      </c>
      <c r="F147" s="15" t="s">
        <v>10</v>
      </c>
      <c r="G147" s="15" t="s">
        <v>10</v>
      </c>
      <c r="H147" s="15" t="s">
        <v>10</v>
      </c>
      <c r="I147" s="15" t="s">
        <v>10</v>
      </c>
      <c r="K147" s="16" t="s">
        <v>112</v>
      </c>
      <c r="L147" s="16" t="s">
        <v>44</v>
      </c>
    </row>
    <row r="148" spans="1:12" ht="15">
      <c r="A148" s="12"/>
      <c r="B148" s="17">
        <f t="shared" ref="B148:B152" si="13">B149/3</f>
        <v>1.3717421124828531E-3</v>
      </c>
      <c r="C148" s="18"/>
      <c r="D148" s="19">
        <v>-2.0999999999999999E-3</v>
      </c>
      <c r="E148" s="19">
        <v>1.9999999999999901E-3</v>
      </c>
      <c r="F148" s="19">
        <v>-1.8500000000000001E-3</v>
      </c>
      <c r="G148" s="19">
        <v>1.0200000000000001E-2</v>
      </c>
      <c r="H148" s="19">
        <v>6.9999999999999197E-4</v>
      </c>
      <c r="I148" s="19">
        <v>-1.6150000000000001E-2</v>
      </c>
      <c r="K148" s="16" t="s">
        <v>113</v>
      </c>
      <c r="L148" s="16" t="s">
        <v>12</v>
      </c>
    </row>
    <row r="149" spans="1:12" ht="15">
      <c r="A149" s="12"/>
      <c r="B149" s="17">
        <f t="shared" si="13"/>
        <v>4.1152263374485592E-3</v>
      </c>
      <c r="C149" s="18"/>
      <c r="D149" s="19">
        <v>-5.0499999999999998E-3</v>
      </c>
      <c r="E149" s="19">
        <v>3.015E-2</v>
      </c>
      <c r="F149" s="19">
        <v>-4.4999999999999901E-4</v>
      </c>
      <c r="G149" s="19">
        <v>5.2299999999999999E-2</v>
      </c>
      <c r="H149" s="19">
        <v>-1.8500000000000001E-3</v>
      </c>
      <c r="I149" s="19">
        <v>-2.085E-2</v>
      </c>
      <c r="K149" s="16" t="s">
        <v>13</v>
      </c>
      <c r="L149" s="20">
        <v>22.689419999999998</v>
      </c>
    </row>
    <row r="150" spans="1:12" ht="15">
      <c r="A150" s="12"/>
      <c r="B150" s="17">
        <f t="shared" si="13"/>
        <v>1.2345679012345678E-2</v>
      </c>
      <c r="C150" s="18"/>
      <c r="D150" s="19">
        <v>-3.65E-3</v>
      </c>
      <c r="E150" s="19">
        <v>0.127</v>
      </c>
      <c r="F150" s="19">
        <v>-3.9500000000000004E-3</v>
      </c>
      <c r="G150" s="19">
        <v>0.15975</v>
      </c>
      <c r="H150" s="19">
        <v>2.4499999999999899E-3</v>
      </c>
      <c r="I150" s="19">
        <v>-3.61E-2</v>
      </c>
      <c r="K150" s="16" t="s">
        <v>14</v>
      </c>
      <c r="L150" s="20">
        <v>0.24959999999999999</v>
      </c>
    </row>
    <row r="151" spans="1:12" ht="15">
      <c r="A151" s="12"/>
      <c r="B151" s="17">
        <f t="shared" si="13"/>
        <v>3.7037037037037035E-2</v>
      </c>
      <c r="C151" s="18"/>
      <c r="D151" s="19">
        <v>2.2499999999999998E-3</v>
      </c>
      <c r="E151" s="19">
        <v>0.43285000000000001</v>
      </c>
      <c r="F151" s="19">
        <v>-2.2499999999999998E-3</v>
      </c>
      <c r="G151" s="19">
        <v>0.52549999999999997</v>
      </c>
      <c r="H151" s="19">
        <v>7.5000000000000099E-4</v>
      </c>
      <c r="I151" s="19">
        <v>-3.32E-2</v>
      </c>
      <c r="K151" s="16" t="s">
        <v>15</v>
      </c>
      <c r="L151" s="20">
        <v>0.41277000000000003</v>
      </c>
    </row>
    <row r="152" spans="1:12" ht="15">
      <c r="A152" s="12"/>
      <c r="B152" s="17">
        <f t="shared" si="13"/>
        <v>0.1111111111111111</v>
      </c>
      <c r="C152" s="18"/>
      <c r="D152" s="19">
        <v>-2.0999999999999999E-3</v>
      </c>
      <c r="E152" s="19">
        <v>1.18455</v>
      </c>
      <c r="F152" s="19">
        <v>-1.5499999999999999E-3</v>
      </c>
      <c r="G152" s="19">
        <v>1.5834999999999999</v>
      </c>
      <c r="H152" s="19">
        <v>-4.0000000000000501E-4</v>
      </c>
      <c r="I152" s="19">
        <v>-2.52E-2</v>
      </c>
      <c r="K152" s="16" t="s">
        <v>16</v>
      </c>
      <c r="L152" s="20">
        <v>0.13865</v>
      </c>
    </row>
    <row r="153" spans="1:12" ht="15">
      <c r="A153" s="12"/>
      <c r="B153" s="21">
        <f>1/3</f>
        <v>0.33333333333333331</v>
      </c>
      <c r="C153" s="22"/>
      <c r="D153" s="19">
        <v>2.3999999999999998E-3</v>
      </c>
      <c r="E153" s="19">
        <v>2.9235000000000002</v>
      </c>
      <c r="F153" s="19">
        <v>1.5800000000000002E-2</v>
      </c>
      <c r="G153" s="19">
        <v>3.7759999999999998</v>
      </c>
      <c r="H153" s="19">
        <v>2E-3</v>
      </c>
      <c r="I153" s="19">
        <v>5.0599999999999999E-2</v>
      </c>
      <c r="K153" s="16" t="s">
        <v>17</v>
      </c>
      <c r="L153" s="20">
        <v>0.37418000000000001</v>
      </c>
    </row>
    <row r="154" spans="1:12" ht="15">
      <c r="A154" s="12"/>
      <c r="B154" s="23" t="s">
        <v>45</v>
      </c>
      <c r="C154" s="23"/>
      <c r="D154" s="19">
        <v>1.8599999999999998E-2</v>
      </c>
      <c r="E154" s="19">
        <v>4.1879499999999998</v>
      </c>
      <c r="F154" s="19">
        <v>5.16E-2</v>
      </c>
      <c r="G154" s="19">
        <v>4.0726500000000003</v>
      </c>
      <c r="H154" s="19">
        <v>7.1999999999999998E-3</v>
      </c>
      <c r="I154" s="19">
        <v>0.24725</v>
      </c>
      <c r="K154" s="16" t="s">
        <v>19</v>
      </c>
      <c r="L154" s="20">
        <v>1.07674</v>
      </c>
    </row>
    <row r="155" spans="1:12">
      <c r="A155" s="12"/>
    </row>
    <row r="156" spans="1:12">
      <c r="A156" s="5">
        <v>15</v>
      </c>
      <c r="B156" s="6" t="s">
        <v>0</v>
      </c>
      <c r="C156" s="6"/>
      <c r="D156" s="7" t="s">
        <v>1</v>
      </c>
      <c r="E156" s="8"/>
      <c r="F156" s="8"/>
      <c r="G156" s="8"/>
      <c r="H156" s="8"/>
      <c r="I156" s="9"/>
    </row>
    <row r="157" spans="1:12" ht="52">
      <c r="A157" s="12"/>
      <c r="B157" s="6" t="s">
        <v>2</v>
      </c>
      <c r="C157" s="6"/>
      <c r="D157" s="13" t="s">
        <v>3</v>
      </c>
      <c r="E157" s="13" t="s">
        <v>4</v>
      </c>
      <c r="F157" s="13" t="s">
        <v>5</v>
      </c>
      <c r="G157" s="13" t="s">
        <v>6</v>
      </c>
      <c r="H157" s="13" t="s">
        <v>7</v>
      </c>
      <c r="I157" s="13" t="s">
        <v>8</v>
      </c>
    </row>
    <row r="158" spans="1:12" ht="15">
      <c r="A158" s="12"/>
      <c r="B158" s="14" t="s">
        <v>9</v>
      </c>
      <c r="C158" s="14"/>
      <c r="D158" s="15" t="s">
        <v>10</v>
      </c>
      <c r="E158" s="15" t="s">
        <v>10</v>
      </c>
      <c r="F158" s="15" t="s">
        <v>10</v>
      </c>
      <c r="G158" s="15" t="s">
        <v>10</v>
      </c>
      <c r="H158" s="15" t="s">
        <v>10</v>
      </c>
      <c r="I158" s="15" t="s">
        <v>10</v>
      </c>
      <c r="K158" s="16" t="s">
        <v>112</v>
      </c>
      <c r="L158" s="16" t="s">
        <v>46</v>
      </c>
    </row>
    <row r="159" spans="1:12" ht="15">
      <c r="A159" s="12"/>
      <c r="B159" s="17">
        <f t="shared" ref="B159:B163" si="14">B160/3</f>
        <v>1.3717421124828531E-3</v>
      </c>
      <c r="C159" s="18"/>
      <c r="D159" s="19">
        <v>-1.4449999999999999E-2</v>
      </c>
      <c r="E159" s="19">
        <v>0.62624999999999997</v>
      </c>
      <c r="F159" s="19">
        <v>-3.15E-3</v>
      </c>
      <c r="G159" s="19">
        <v>0.68620000000000003</v>
      </c>
      <c r="H159" s="19">
        <v>-5.0000000000001398E-5</v>
      </c>
      <c r="I159" s="19">
        <v>4.1000000000000099E-3</v>
      </c>
      <c r="K159" s="16" t="s">
        <v>113</v>
      </c>
      <c r="L159" s="16" t="s">
        <v>12</v>
      </c>
    </row>
    <row r="160" spans="1:12" ht="15">
      <c r="A160" s="12"/>
      <c r="B160" s="17">
        <f t="shared" si="14"/>
        <v>4.1152263374485592E-3</v>
      </c>
      <c r="C160" s="18"/>
      <c r="D160" s="19">
        <v>-1.635E-2</v>
      </c>
      <c r="E160" s="19">
        <v>2.1989000000000001</v>
      </c>
      <c r="F160" s="19">
        <v>1.7049999999999999E-2</v>
      </c>
      <c r="G160" s="19">
        <v>2.3867500000000001</v>
      </c>
      <c r="H160" s="19">
        <v>-8.4999999999999703E-4</v>
      </c>
      <c r="I160" s="19">
        <v>3.8300000000000001E-2</v>
      </c>
      <c r="K160" s="16" t="s">
        <v>13</v>
      </c>
      <c r="L160" s="20">
        <v>2.3746200000000002</v>
      </c>
    </row>
    <row r="161" spans="1:12" ht="15">
      <c r="A161" s="12"/>
      <c r="B161" s="17">
        <f t="shared" si="14"/>
        <v>1.2345679012345678E-2</v>
      </c>
      <c r="C161" s="18"/>
      <c r="D161" s="19">
        <v>-7.0499999999999998E-3</v>
      </c>
      <c r="E161" s="19">
        <v>3.8858999999999999</v>
      </c>
      <c r="F161" s="19">
        <v>2.1899999999999999E-2</v>
      </c>
      <c r="G161" s="19">
        <v>3.9207000000000001</v>
      </c>
      <c r="H161" s="19">
        <v>-5.9999999999999604E-4</v>
      </c>
      <c r="I161" s="19">
        <v>0.109</v>
      </c>
      <c r="K161" s="16" t="s">
        <v>14</v>
      </c>
      <c r="L161" s="20">
        <v>4.2500000000000003E-3</v>
      </c>
    </row>
    <row r="162" spans="1:12" ht="15">
      <c r="A162" s="12"/>
      <c r="B162" s="17">
        <f t="shared" si="14"/>
        <v>3.7037037037037035E-2</v>
      </c>
      <c r="C162" s="18"/>
      <c r="D162" s="19">
        <v>9.7499999999999896E-3</v>
      </c>
      <c r="E162" s="19">
        <v>4.1295000000000002</v>
      </c>
      <c r="F162" s="19">
        <v>7.8350000000000003E-2</v>
      </c>
      <c r="G162" s="19">
        <v>4.2754500000000002</v>
      </c>
      <c r="H162" s="19">
        <v>-1.1000000000000001E-3</v>
      </c>
      <c r="I162" s="19">
        <v>0.29435</v>
      </c>
      <c r="K162" s="16" t="s">
        <v>15</v>
      </c>
      <c r="L162" s="20">
        <v>2.1520600000000001</v>
      </c>
    </row>
    <row r="163" spans="1:12" ht="15">
      <c r="A163" s="12"/>
      <c r="B163" s="17">
        <f t="shared" si="14"/>
        <v>0.1111111111111111</v>
      </c>
      <c r="C163" s="18"/>
      <c r="D163" s="19">
        <v>4.1700000000000001E-2</v>
      </c>
      <c r="E163" s="19">
        <v>4.1295500000000001</v>
      </c>
      <c r="F163" s="19">
        <v>0.17935000000000001</v>
      </c>
      <c r="G163" s="19">
        <v>4.07545</v>
      </c>
      <c r="H163" s="19">
        <v>-1.1000000000000001E-3</v>
      </c>
      <c r="I163" s="19">
        <v>0.64410000000000001</v>
      </c>
      <c r="K163" s="16" t="s">
        <v>16</v>
      </c>
      <c r="L163" s="20">
        <v>3.9300000000000003E-3</v>
      </c>
    </row>
    <row r="164" spans="1:12" ht="15">
      <c r="A164" s="12"/>
      <c r="B164" s="21">
        <f>1/3</f>
        <v>0.33333333333333331</v>
      </c>
      <c r="C164" s="22"/>
      <c r="D164" s="19">
        <v>8.8950000000000001E-2</v>
      </c>
      <c r="E164" s="19">
        <v>4.1852999999999998</v>
      </c>
      <c r="F164" s="19">
        <v>0.31195000000000001</v>
      </c>
      <c r="G164" s="19">
        <v>4.2806499999999996</v>
      </c>
      <c r="H164" s="19">
        <v>-1.14999999999999E-3</v>
      </c>
      <c r="I164" s="19">
        <v>1.7807500000000001</v>
      </c>
      <c r="K164" s="16" t="s">
        <v>17</v>
      </c>
      <c r="L164" s="20">
        <v>5.9889999999999999E-2</v>
      </c>
    </row>
    <row r="165" spans="1:12" ht="15">
      <c r="A165" s="12"/>
      <c r="B165" s="23" t="s">
        <v>47</v>
      </c>
      <c r="C165" s="23"/>
      <c r="D165" s="19">
        <v>0.17795</v>
      </c>
      <c r="E165" s="19">
        <v>4.2274000000000003</v>
      </c>
      <c r="F165" s="19">
        <v>0.56000000000000005</v>
      </c>
      <c r="G165" s="19">
        <v>4.1721500000000002</v>
      </c>
      <c r="H165" s="19">
        <v>-5.0000000000001398E-5</v>
      </c>
      <c r="I165" s="19">
        <v>2.9952000000000001</v>
      </c>
      <c r="K165" s="16" t="s">
        <v>19</v>
      </c>
      <c r="L165" s="20">
        <v>0.41156999999999999</v>
      </c>
    </row>
    <row r="166" spans="1:12">
      <c r="A166" s="12"/>
    </row>
    <row r="167" spans="1:12">
      <c r="A167" s="5">
        <v>16</v>
      </c>
      <c r="B167" s="6" t="s">
        <v>0</v>
      </c>
      <c r="C167" s="6"/>
      <c r="D167" s="7" t="s">
        <v>1</v>
      </c>
      <c r="E167" s="8"/>
      <c r="F167" s="8"/>
      <c r="G167" s="8"/>
      <c r="H167" s="8"/>
      <c r="I167" s="9"/>
    </row>
    <row r="168" spans="1:12" ht="52">
      <c r="A168" s="12"/>
      <c r="B168" s="6" t="s">
        <v>2</v>
      </c>
      <c r="C168" s="6"/>
      <c r="D168" s="13" t="s">
        <v>3</v>
      </c>
      <c r="E168" s="13" t="s">
        <v>4</v>
      </c>
      <c r="F168" s="13" t="s">
        <v>5</v>
      </c>
      <c r="G168" s="13" t="s">
        <v>6</v>
      </c>
      <c r="H168" s="13" t="s">
        <v>7</v>
      </c>
      <c r="I168" s="13" t="s">
        <v>8</v>
      </c>
    </row>
    <row r="169" spans="1:12" ht="15">
      <c r="A169" s="12"/>
      <c r="B169" s="14" t="s">
        <v>9</v>
      </c>
      <c r="C169" s="14"/>
      <c r="D169" s="15" t="s">
        <v>10</v>
      </c>
      <c r="E169" s="15" t="s">
        <v>10</v>
      </c>
      <c r="F169" s="15" t="s">
        <v>10</v>
      </c>
      <c r="G169" s="15" t="s">
        <v>10</v>
      </c>
      <c r="H169" s="15" t="s">
        <v>10</v>
      </c>
      <c r="I169" s="15" t="s">
        <v>10</v>
      </c>
      <c r="K169" s="16" t="s">
        <v>112</v>
      </c>
      <c r="L169" s="16" t="s">
        <v>48</v>
      </c>
    </row>
    <row r="170" spans="1:12" ht="15">
      <c r="A170" s="12"/>
      <c r="B170" s="17">
        <f t="shared" ref="B170:B174" si="15">B171/3</f>
        <v>1.3717421124828531E-3</v>
      </c>
      <c r="C170" s="18"/>
      <c r="D170" s="19">
        <v>1.4999999999999701E-4</v>
      </c>
      <c r="E170" s="19">
        <v>0.30925000000000002</v>
      </c>
      <c r="F170" s="19">
        <v>-2.2499999999999998E-3</v>
      </c>
      <c r="G170" s="19">
        <v>0.4849</v>
      </c>
      <c r="H170" s="19">
        <v>-2.0500000000000002E-3</v>
      </c>
      <c r="I170" s="19">
        <v>3.5000000000000298E-4</v>
      </c>
      <c r="K170" s="16" t="s">
        <v>113</v>
      </c>
      <c r="L170" s="16" t="s">
        <v>12</v>
      </c>
    </row>
    <row r="171" spans="1:12" ht="15">
      <c r="A171" s="12"/>
      <c r="B171" s="17">
        <f t="shared" si="15"/>
        <v>4.1152263374485592E-3</v>
      </c>
      <c r="C171" s="18"/>
      <c r="D171" s="19">
        <v>-5.9500000000000004E-3</v>
      </c>
      <c r="E171" s="19">
        <v>0.98740000000000006</v>
      </c>
      <c r="F171" s="19">
        <v>2.0449999999999999E-2</v>
      </c>
      <c r="G171" s="19">
        <v>1.4684999999999999</v>
      </c>
      <c r="H171" s="19">
        <v>-3.65E-3</v>
      </c>
      <c r="I171" s="19">
        <v>1.54E-2</v>
      </c>
      <c r="K171" s="16" t="s">
        <v>13</v>
      </c>
      <c r="L171" s="20">
        <v>3.1180699999999999</v>
      </c>
    </row>
    <row r="172" spans="1:12" ht="15">
      <c r="A172" s="12"/>
      <c r="B172" s="17">
        <f t="shared" si="15"/>
        <v>1.2345679012345678E-2</v>
      </c>
      <c r="C172" s="18"/>
      <c r="D172" s="19">
        <v>1.5499999999999999E-3</v>
      </c>
      <c r="E172" s="19">
        <v>2.7066499999999998</v>
      </c>
      <c r="F172" s="19">
        <v>3.3500000000000001E-3</v>
      </c>
      <c r="G172" s="19">
        <v>3.5521500000000001</v>
      </c>
      <c r="H172" s="19">
        <v>-5.1499999999999897E-3</v>
      </c>
      <c r="I172" s="19">
        <v>4.9799999999999997E-2</v>
      </c>
      <c r="K172" s="16" t="s">
        <v>14</v>
      </c>
      <c r="L172" s="20">
        <v>9.1699999999999993E-3</v>
      </c>
    </row>
    <row r="173" spans="1:12" ht="15">
      <c r="A173" s="12"/>
      <c r="B173" s="17">
        <f t="shared" si="15"/>
        <v>3.7037037037037035E-2</v>
      </c>
      <c r="C173" s="18"/>
      <c r="D173" s="19">
        <v>7.6499999999999997E-3</v>
      </c>
      <c r="E173" s="19">
        <v>4.1037499999999998</v>
      </c>
      <c r="F173" s="19">
        <v>1.8599999999999998E-2</v>
      </c>
      <c r="G173" s="19">
        <v>4.1753999999999998</v>
      </c>
      <c r="H173" s="19">
        <v>-3.5000000000000001E-3</v>
      </c>
      <c r="I173" s="19">
        <v>0.1457</v>
      </c>
      <c r="K173" s="16" t="s">
        <v>15</v>
      </c>
      <c r="L173" s="20">
        <v>1.3487800000000001</v>
      </c>
    </row>
    <row r="174" spans="1:12" ht="15">
      <c r="A174" s="12"/>
      <c r="B174" s="17">
        <f t="shared" si="15"/>
        <v>0.1111111111111111</v>
      </c>
      <c r="C174" s="18"/>
      <c r="D174" s="19">
        <v>3.5700000000000003E-2</v>
      </c>
      <c r="E174" s="19">
        <v>4.1158000000000001</v>
      </c>
      <c r="F174" s="19">
        <v>5.7500000000000002E-2</v>
      </c>
      <c r="G174" s="19">
        <v>4.0703500000000004</v>
      </c>
      <c r="H174" s="19">
        <v>-4.0499999999999998E-3</v>
      </c>
      <c r="I174" s="19">
        <v>0.40689999999999998</v>
      </c>
      <c r="K174" s="16" t="s">
        <v>16</v>
      </c>
      <c r="L174" s="20">
        <v>6.0000000000000001E-3</v>
      </c>
    </row>
    <row r="175" spans="1:12" ht="15">
      <c r="A175" s="12"/>
      <c r="B175" s="21">
        <f>1/3</f>
        <v>0.33333333333333331</v>
      </c>
      <c r="C175" s="22"/>
      <c r="D175" s="19">
        <v>6.1449999999999998E-2</v>
      </c>
      <c r="E175" s="19">
        <v>4.0825500000000003</v>
      </c>
      <c r="F175" s="19">
        <v>0.15190000000000001</v>
      </c>
      <c r="G175" s="19">
        <v>4.1906499999999998</v>
      </c>
      <c r="H175" s="19">
        <v>-3.6499999999999901E-3</v>
      </c>
      <c r="I175" s="19">
        <v>1.0710999999999999</v>
      </c>
      <c r="K175" s="16" t="s">
        <v>17</v>
      </c>
      <c r="L175" s="20">
        <v>1.0421899999999999</v>
      </c>
    </row>
    <row r="176" spans="1:12" ht="15">
      <c r="A176" s="12"/>
      <c r="B176" s="23" t="s">
        <v>49</v>
      </c>
      <c r="C176" s="23"/>
      <c r="D176" s="19">
        <v>0.13289999999999999</v>
      </c>
      <c r="E176" s="19">
        <v>4.1467000000000001</v>
      </c>
      <c r="F176" s="19">
        <v>0.3528</v>
      </c>
      <c r="G176" s="19">
        <v>4.0643500000000001</v>
      </c>
      <c r="H176" s="19">
        <v>3.2000000000000002E-3</v>
      </c>
      <c r="I176" s="19">
        <v>2.0356999999999998</v>
      </c>
      <c r="K176" s="16" t="s">
        <v>19</v>
      </c>
      <c r="L176" s="20">
        <v>0.66222999999999999</v>
      </c>
    </row>
    <row r="177" spans="1:12">
      <c r="A177" s="12"/>
    </row>
    <row r="178" spans="1:12">
      <c r="A178" s="5">
        <v>17</v>
      </c>
      <c r="B178" s="6" t="s">
        <v>0</v>
      </c>
      <c r="C178" s="6"/>
      <c r="D178" s="7" t="s">
        <v>1</v>
      </c>
      <c r="E178" s="8"/>
      <c r="F178" s="8"/>
      <c r="G178" s="8"/>
      <c r="H178" s="8"/>
      <c r="I178" s="9"/>
    </row>
    <row r="179" spans="1:12" ht="52">
      <c r="A179" s="12"/>
      <c r="B179" s="6" t="s">
        <v>2</v>
      </c>
      <c r="C179" s="6"/>
      <c r="D179" s="13" t="s">
        <v>3</v>
      </c>
      <c r="E179" s="13" t="s">
        <v>4</v>
      </c>
      <c r="F179" s="13" t="s">
        <v>5</v>
      </c>
      <c r="G179" s="13" t="s">
        <v>6</v>
      </c>
      <c r="H179" s="13" t="s">
        <v>7</v>
      </c>
      <c r="I179" s="13" t="s">
        <v>8</v>
      </c>
    </row>
    <row r="180" spans="1:12" ht="15">
      <c r="A180" s="12"/>
      <c r="B180" s="14" t="s">
        <v>9</v>
      </c>
      <c r="C180" s="14"/>
      <c r="D180" s="15" t="s">
        <v>10</v>
      </c>
      <c r="E180" s="15" t="s">
        <v>10</v>
      </c>
      <c r="F180" s="15" t="s">
        <v>10</v>
      </c>
      <c r="G180" s="15" t="s">
        <v>10</v>
      </c>
      <c r="H180" s="15" t="s">
        <v>10</v>
      </c>
      <c r="I180" s="15" t="s">
        <v>10</v>
      </c>
      <c r="K180" s="16" t="s">
        <v>112</v>
      </c>
      <c r="L180" s="16" t="s">
        <v>50</v>
      </c>
    </row>
    <row r="181" spans="1:12" ht="15">
      <c r="A181" s="12"/>
      <c r="B181" s="17">
        <f t="shared" ref="B181:B185" si="16">B182/3</f>
        <v>1.3717421124828531E-3</v>
      </c>
      <c r="C181" s="18"/>
      <c r="D181" s="19">
        <v>1.9499999999999999E-3</v>
      </c>
      <c r="E181" s="19">
        <v>1.1599999999999999E-2</v>
      </c>
      <c r="F181" s="19">
        <v>5.3E-3</v>
      </c>
      <c r="G181" s="19">
        <v>9.5499999999999908E-3</v>
      </c>
      <c r="H181" s="19">
        <v>2.4999999999999301E-4</v>
      </c>
      <c r="I181" s="19">
        <v>-1.0800000000000001E-2</v>
      </c>
      <c r="K181" s="16" t="s">
        <v>113</v>
      </c>
      <c r="L181" s="16" t="s">
        <v>12</v>
      </c>
    </row>
    <row r="182" spans="1:12" ht="15">
      <c r="A182" s="12"/>
      <c r="B182" s="17">
        <f t="shared" si="16"/>
        <v>4.1152263374485592E-3</v>
      </c>
      <c r="C182" s="18"/>
      <c r="D182" s="19">
        <v>-6.45E-3</v>
      </c>
      <c r="E182" s="19">
        <v>5.5399999999999998E-2</v>
      </c>
      <c r="F182" s="19">
        <v>-2.3E-3</v>
      </c>
      <c r="G182" s="19">
        <v>7.2950000000000001E-2</v>
      </c>
      <c r="H182" s="19">
        <v>2.2000000000000001E-3</v>
      </c>
      <c r="I182" s="19">
        <v>-8.5500000000000003E-3</v>
      </c>
      <c r="K182" s="16" t="s">
        <v>13</v>
      </c>
      <c r="L182" s="20">
        <v>0.59009999999999996</v>
      </c>
    </row>
    <row r="183" spans="1:12" ht="15">
      <c r="A183" s="12"/>
      <c r="B183" s="17">
        <f t="shared" si="16"/>
        <v>1.2345679012345678E-2</v>
      </c>
      <c r="C183" s="18"/>
      <c r="D183" s="19">
        <v>-2.3E-3</v>
      </c>
      <c r="E183" s="19">
        <v>0.19969999999999999</v>
      </c>
      <c r="F183" s="19">
        <v>0</v>
      </c>
      <c r="G183" s="19">
        <v>0.26479999999999998</v>
      </c>
      <c r="H183" s="19">
        <v>-1.9999999999999901E-4</v>
      </c>
      <c r="I183" s="19">
        <v>-5.2999999999999896E-3</v>
      </c>
      <c r="K183" s="16" t="s">
        <v>14</v>
      </c>
      <c r="L183" s="20">
        <v>0.16208</v>
      </c>
    </row>
    <row r="184" spans="1:12" ht="15">
      <c r="A184" s="12"/>
      <c r="B184" s="17">
        <f t="shared" si="16"/>
        <v>3.7037037037037035E-2</v>
      </c>
      <c r="C184" s="18"/>
      <c r="D184" s="19">
        <v>-6.6499999999999997E-3</v>
      </c>
      <c r="E184" s="19">
        <v>0.59965000000000002</v>
      </c>
      <c r="F184" s="19">
        <v>-2.6000000000000099E-3</v>
      </c>
      <c r="G184" s="19">
        <v>0.87404999999999999</v>
      </c>
      <c r="H184" s="19">
        <v>-3.5000000000000298E-4</v>
      </c>
      <c r="I184" s="19">
        <v>9.8499999999999994E-3</v>
      </c>
      <c r="K184" s="16" t="s">
        <v>15</v>
      </c>
      <c r="L184" s="20">
        <v>0.35393999999999998</v>
      </c>
    </row>
    <row r="185" spans="1:12" ht="15">
      <c r="A185" s="12"/>
      <c r="B185" s="17">
        <f t="shared" si="16"/>
        <v>0.1111111111111111</v>
      </c>
      <c r="C185" s="18"/>
      <c r="D185" s="19">
        <v>-2.5000000000000001E-3</v>
      </c>
      <c r="E185" s="19">
        <v>1.4795</v>
      </c>
      <c r="F185" s="19">
        <v>-4.45E-3</v>
      </c>
      <c r="G185" s="19">
        <v>2.39025</v>
      </c>
      <c r="H185" s="19">
        <v>3.0000000000000001E-3</v>
      </c>
      <c r="I185" s="19">
        <v>6.5949999999999995E-2</v>
      </c>
      <c r="K185" s="16" t="s">
        <v>16</v>
      </c>
      <c r="L185" s="20">
        <v>9.6320000000000003E-2</v>
      </c>
    </row>
    <row r="186" spans="1:12" ht="15">
      <c r="A186" s="12"/>
      <c r="B186" s="21">
        <f>1/3</f>
        <v>0.33333333333333331</v>
      </c>
      <c r="C186" s="22"/>
      <c r="D186" s="19">
        <v>5.5000000000000198E-4</v>
      </c>
      <c r="E186" s="19">
        <v>3.3139500000000002</v>
      </c>
      <c r="F186" s="19">
        <v>2.495E-2</v>
      </c>
      <c r="G186" s="19">
        <v>4.1065500000000004</v>
      </c>
      <c r="H186" s="19">
        <v>3.0000000000000198E-4</v>
      </c>
      <c r="I186" s="19">
        <v>0.24540000000000001</v>
      </c>
      <c r="K186" s="16" t="s">
        <v>17</v>
      </c>
      <c r="L186" s="20">
        <v>0.96994999999999998</v>
      </c>
    </row>
    <row r="187" spans="1:12" ht="15">
      <c r="A187" s="12"/>
      <c r="B187" s="23" t="s">
        <v>51</v>
      </c>
      <c r="C187" s="23"/>
      <c r="D187" s="19">
        <v>2.4799999999999999E-2</v>
      </c>
      <c r="E187" s="19">
        <v>3.9918499999999999</v>
      </c>
      <c r="F187" s="19">
        <v>7.2650000000000006E-2</v>
      </c>
      <c r="G187" s="19">
        <v>4.2165999999999997</v>
      </c>
      <c r="H187" s="19">
        <v>2.6950000000000002E-2</v>
      </c>
      <c r="I187" s="19">
        <v>0.67449999999999999</v>
      </c>
      <c r="K187" s="16" t="s">
        <v>19</v>
      </c>
      <c r="L187" s="20">
        <v>1.4484999999999999</v>
      </c>
    </row>
    <row r="188" spans="1:12">
      <c r="A188" s="12"/>
    </row>
    <row r="189" spans="1:12">
      <c r="A189" s="5">
        <v>18</v>
      </c>
      <c r="B189" s="6" t="s">
        <v>0</v>
      </c>
      <c r="C189" s="6"/>
      <c r="D189" s="7" t="s">
        <v>1</v>
      </c>
      <c r="E189" s="8"/>
      <c r="F189" s="8"/>
      <c r="G189" s="8"/>
      <c r="H189" s="8"/>
      <c r="I189" s="9"/>
    </row>
    <row r="190" spans="1:12" ht="52">
      <c r="A190" s="12"/>
      <c r="B190" s="6" t="s">
        <v>2</v>
      </c>
      <c r="C190" s="6"/>
      <c r="D190" s="13" t="s">
        <v>3</v>
      </c>
      <c r="E190" s="13" t="s">
        <v>4</v>
      </c>
      <c r="F190" s="13" t="s">
        <v>5</v>
      </c>
      <c r="G190" s="13" t="s">
        <v>6</v>
      </c>
      <c r="H190" s="13" t="s">
        <v>7</v>
      </c>
      <c r="I190" s="13" t="s">
        <v>8</v>
      </c>
    </row>
    <row r="191" spans="1:12" ht="15">
      <c r="A191" s="12"/>
      <c r="B191" s="14" t="s">
        <v>9</v>
      </c>
      <c r="C191" s="14"/>
      <c r="D191" s="15" t="s">
        <v>10</v>
      </c>
      <c r="E191" s="15" t="s">
        <v>10</v>
      </c>
      <c r="F191" s="15" t="s">
        <v>10</v>
      </c>
      <c r="G191" s="15" t="s">
        <v>10</v>
      </c>
      <c r="H191" s="15" t="s">
        <v>10</v>
      </c>
      <c r="I191" s="15" t="s">
        <v>10</v>
      </c>
      <c r="K191" s="16" t="s">
        <v>112</v>
      </c>
      <c r="L191" s="16" t="s">
        <v>52</v>
      </c>
    </row>
    <row r="192" spans="1:12" ht="15">
      <c r="A192" s="12"/>
      <c r="B192" s="17">
        <f t="shared" ref="B192:B196" si="17">B193/3</f>
        <v>1.3717421124828531E-3</v>
      </c>
      <c r="C192" s="18"/>
      <c r="D192" s="19">
        <v>-3.9999999999999801E-4</v>
      </c>
      <c r="E192" s="19">
        <v>0.57809999999999995</v>
      </c>
      <c r="F192" s="19">
        <v>-4.0000000000000001E-3</v>
      </c>
      <c r="G192" s="19">
        <v>0.69055</v>
      </c>
      <c r="H192" s="19">
        <v>-3.15E-3</v>
      </c>
      <c r="I192" s="19">
        <v>3.0000000000000198E-4</v>
      </c>
      <c r="K192" s="16" t="s">
        <v>113</v>
      </c>
      <c r="L192" s="16" t="s">
        <v>12</v>
      </c>
    </row>
    <row r="193" spans="1:12" ht="15">
      <c r="A193" s="12"/>
      <c r="B193" s="17">
        <f t="shared" si="17"/>
        <v>4.1152263374485592E-3</v>
      </c>
      <c r="C193" s="18"/>
      <c r="D193" s="19">
        <v>5.9999999999999604E-4</v>
      </c>
      <c r="E193" s="19">
        <v>1.9732000000000001</v>
      </c>
      <c r="F193" s="19">
        <v>1.72E-2</v>
      </c>
      <c r="G193" s="19">
        <v>2.2587000000000002</v>
      </c>
      <c r="H193" s="19">
        <v>-1.4E-3</v>
      </c>
      <c r="I193" s="19">
        <v>0.1948</v>
      </c>
      <c r="K193" s="16" t="s">
        <v>13</v>
      </c>
      <c r="L193" s="20">
        <v>0.45645999999999998</v>
      </c>
    </row>
    <row r="194" spans="1:12" ht="15">
      <c r="A194" s="12"/>
      <c r="B194" s="17">
        <f t="shared" si="17"/>
        <v>1.2345679012345678E-2</v>
      </c>
      <c r="C194" s="18"/>
      <c r="D194" s="19">
        <v>7.9999999999999505E-4</v>
      </c>
      <c r="E194" s="19">
        <v>3.7750499999999998</v>
      </c>
      <c r="F194" s="19">
        <v>3.4549999999999997E-2</v>
      </c>
      <c r="G194" s="19">
        <v>3.9691000000000001</v>
      </c>
      <c r="H194" s="19">
        <v>-2.4499999999999999E-3</v>
      </c>
      <c r="I194" s="19">
        <v>9.4999999999999998E-3</v>
      </c>
      <c r="K194" s="16" t="s">
        <v>14</v>
      </c>
      <c r="L194" s="20">
        <v>4.81E-3</v>
      </c>
    </row>
    <row r="195" spans="1:12" ht="15">
      <c r="A195" s="12"/>
      <c r="B195" s="17">
        <f t="shared" si="17"/>
        <v>3.7037037037037035E-2</v>
      </c>
      <c r="C195" s="18"/>
      <c r="D195" s="19">
        <v>2.0799999999999999E-2</v>
      </c>
      <c r="E195" s="19">
        <v>4.2162499999999996</v>
      </c>
      <c r="F195" s="19">
        <v>0.1079</v>
      </c>
      <c r="G195" s="19">
        <v>4.3595499999999996</v>
      </c>
      <c r="H195" s="19">
        <v>-2.3999999999999998E-3</v>
      </c>
      <c r="I195" s="19">
        <v>3.3250000000000002E-2</v>
      </c>
      <c r="K195" s="16" t="s">
        <v>15</v>
      </c>
      <c r="L195" s="20">
        <v>0.11439000000000001</v>
      </c>
    </row>
    <row r="196" spans="1:12" ht="15">
      <c r="A196" s="12"/>
      <c r="B196" s="17">
        <f t="shared" si="17"/>
        <v>0.1111111111111111</v>
      </c>
      <c r="C196" s="18"/>
      <c r="D196" s="19">
        <v>5.6099999999999997E-2</v>
      </c>
      <c r="E196" s="19">
        <v>4.2706499999999998</v>
      </c>
      <c r="F196" s="19">
        <v>0.23119999999999999</v>
      </c>
      <c r="G196" s="19">
        <v>4.0862499999999997</v>
      </c>
      <c r="H196" s="19">
        <v>2.8999999999999998E-3</v>
      </c>
      <c r="I196" s="19">
        <v>0.13255</v>
      </c>
      <c r="K196" s="16" t="s">
        <v>16</v>
      </c>
      <c r="L196" s="20">
        <v>4.3099999999999996E-3</v>
      </c>
    </row>
    <row r="197" spans="1:12" ht="15">
      <c r="A197" s="12"/>
      <c r="B197" s="21">
        <f>1/3</f>
        <v>0.33333333333333331</v>
      </c>
      <c r="C197" s="22"/>
      <c r="D197" s="19">
        <v>0.10535</v>
      </c>
      <c r="E197" s="19">
        <v>4.3642000000000003</v>
      </c>
      <c r="F197" s="19">
        <v>0.33565</v>
      </c>
      <c r="G197" s="19">
        <v>4.3212999999999999</v>
      </c>
      <c r="H197" s="19">
        <v>7.1999999999999998E-3</v>
      </c>
      <c r="I197" s="19">
        <v>0.32974999999999999</v>
      </c>
      <c r="K197" s="16" t="s">
        <v>17</v>
      </c>
      <c r="L197" s="20">
        <v>0.11626</v>
      </c>
    </row>
    <row r="198" spans="1:12" ht="15">
      <c r="A198" s="12"/>
      <c r="B198" s="23" t="s">
        <v>53</v>
      </c>
      <c r="C198" s="23"/>
      <c r="D198" s="19">
        <v>0.16955000000000001</v>
      </c>
      <c r="E198" s="19">
        <v>4.2607499999999998</v>
      </c>
      <c r="F198" s="19">
        <v>0.41644999999999999</v>
      </c>
      <c r="G198" s="19">
        <v>4.2024499999999998</v>
      </c>
      <c r="H198" s="19">
        <v>9.9999999999999395E-4</v>
      </c>
      <c r="I198" s="19">
        <v>0.84699999999999998</v>
      </c>
      <c r="K198" s="16" t="s">
        <v>19</v>
      </c>
      <c r="L198" s="20">
        <v>0.74114999999999998</v>
      </c>
    </row>
    <row r="199" spans="1:12">
      <c r="A199" s="12"/>
    </row>
    <row r="200" spans="1:12">
      <c r="A200" s="5">
        <v>19</v>
      </c>
      <c r="B200" s="6" t="s">
        <v>0</v>
      </c>
      <c r="C200" s="6"/>
      <c r="D200" s="7" t="s">
        <v>1</v>
      </c>
      <c r="E200" s="8"/>
      <c r="F200" s="8"/>
      <c r="G200" s="8"/>
      <c r="H200" s="8"/>
      <c r="I200" s="9"/>
    </row>
    <row r="201" spans="1:12" ht="52">
      <c r="A201" s="12"/>
      <c r="B201" s="6" t="s">
        <v>2</v>
      </c>
      <c r="C201" s="6"/>
      <c r="D201" s="13" t="s">
        <v>3</v>
      </c>
      <c r="E201" s="13" t="s">
        <v>4</v>
      </c>
      <c r="F201" s="13" t="s">
        <v>5</v>
      </c>
      <c r="G201" s="13" t="s">
        <v>6</v>
      </c>
      <c r="H201" s="13" t="s">
        <v>7</v>
      </c>
      <c r="I201" s="13" t="s">
        <v>8</v>
      </c>
    </row>
    <row r="202" spans="1:12" ht="15">
      <c r="A202" s="12"/>
      <c r="B202" s="14" t="s">
        <v>9</v>
      </c>
      <c r="C202" s="14"/>
      <c r="D202" s="15" t="s">
        <v>10</v>
      </c>
      <c r="E202" s="15" t="s">
        <v>10</v>
      </c>
      <c r="F202" s="15" t="s">
        <v>10</v>
      </c>
      <c r="G202" s="15" t="s">
        <v>10</v>
      </c>
      <c r="H202" s="15" t="s">
        <v>10</v>
      </c>
      <c r="I202" s="15" t="s">
        <v>10</v>
      </c>
      <c r="K202" s="16" t="s">
        <v>112</v>
      </c>
      <c r="L202" s="16" t="s">
        <v>54</v>
      </c>
    </row>
    <row r="203" spans="1:12" ht="15">
      <c r="A203" s="12"/>
      <c r="B203" s="17">
        <f t="shared" ref="B203:B207" si="18">B204/3</f>
        <v>1.3717421124828531E-3</v>
      </c>
      <c r="C203" s="18"/>
      <c r="D203" s="19">
        <v>-2.8499999999999901E-3</v>
      </c>
      <c r="E203" s="19">
        <v>9.1999999999999894E-3</v>
      </c>
      <c r="F203" s="19">
        <v>-4.4999999999999997E-3</v>
      </c>
      <c r="G203" s="19">
        <v>1.5350000000000001E-2</v>
      </c>
      <c r="H203" s="19">
        <v>-3.5000000000000298E-4</v>
      </c>
      <c r="I203" s="19">
        <v>-5.8500000000000002E-3</v>
      </c>
      <c r="K203" s="16" t="s">
        <v>113</v>
      </c>
      <c r="L203" s="16" t="s">
        <v>12</v>
      </c>
    </row>
    <row r="204" spans="1:12" ht="15">
      <c r="A204" s="12"/>
      <c r="B204" s="17">
        <f t="shared" si="18"/>
        <v>4.1152263374485592E-3</v>
      </c>
      <c r="C204" s="18"/>
      <c r="D204" s="19">
        <v>-1.175E-2</v>
      </c>
      <c r="E204" s="19">
        <v>3.7499999999999999E-2</v>
      </c>
      <c r="F204" s="19">
        <v>4.4999999999999997E-3</v>
      </c>
      <c r="G204" s="19">
        <v>4.165E-2</v>
      </c>
      <c r="H204" s="19">
        <v>-1.4999999999999701E-4</v>
      </c>
      <c r="I204" s="19">
        <v>3.8499999999999901E-3</v>
      </c>
      <c r="K204" s="16" t="s">
        <v>13</v>
      </c>
      <c r="L204" s="20">
        <v>1.49682</v>
      </c>
    </row>
    <row r="205" spans="1:12" ht="15">
      <c r="A205" s="12"/>
      <c r="B205" s="17">
        <f t="shared" si="18"/>
        <v>1.2345679012345678E-2</v>
      </c>
      <c r="C205" s="18"/>
      <c r="D205" s="19">
        <v>-1.7100000000000001E-2</v>
      </c>
      <c r="E205" s="19">
        <v>0.12709999999999999</v>
      </c>
      <c r="F205" s="19">
        <v>-4.1999999999999997E-3</v>
      </c>
      <c r="G205" s="19">
        <v>0.1283</v>
      </c>
      <c r="H205" s="19">
        <v>3.44999999999999E-3</v>
      </c>
      <c r="I205" s="19">
        <v>-4.6499999999999996E-3</v>
      </c>
      <c r="K205" s="16" t="s">
        <v>14</v>
      </c>
      <c r="L205" s="20">
        <v>0.24059</v>
      </c>
    </row>
    <row r="206" spans="1:12" ht="15">
      <c r="A206" s="12"/>
      <c r="B206" s="17">
        <f t="shared" si="18"/>
        <v>3.7037037037037035E-2</v>
      </c>
      <c r="C206" s="18"/>
      <c r="D206" s="19">
        <v>-1.635E-2</v>
      </c>
      <c r="E206" s="19">
        <v>0.40625</v>
      </c>
      <c r="F206" s="19">
        <v>2E-3</v>
      </c>
      <c r="G206" s="19">
        <v>0.42099999999999999</v>
      </c>
      <c r="H206" s="19">
        <v>-1.50000000000004E-4</v>
      </c>
      <c r="I206" s="19">
        <v>-3.1000000000000099E-3</v>
      </c>
      <c r="K206" s="16" t="s">
        <v>15</v>
      </c>
      <c r="L206" s="20">
        <v>0.38197999999999999</v>
      </c>
    </row>
    <row r="207" spans="1:12" ht="15">
      <c r="A207" s="12"/>
      <c r="B207" s="17">
        <f t="shared" si="18"/>
        <v>0.1111111111111111</v>
      </c>
      <c r="C207" s="18"/>
      <c r="D207" s="19">
        <v>1.2200000000000001E-2</v>
      </c>
      <c r="E207" s="19">
        <v>1.1882999999999999</v>
      </c>
      <c r="F207" s="19">
        <v>1.4999999999999701E-4</v>
      </c>
      <c r="G207" s="19">
        <v>1.1977500000000001</v>
      </c>
      <c r="H207" s="19">
        <v>-2.65E-3</v>
      </c>
      <c r="I207" s="19">
        <v>-2.3500000000000001E-3</v>
      </c>
      <c r="K207" s="16" t="s">
        <v>16</v>
      </c>
      <c r="L207" s="20">
        <v>0.21867</v>
      </c>
    </row>
    <row r="208" spans="1:12" ht="15">
      <c r="A208" s="12"/>
      <c r="B208" s="21">
        <f>1/3</f>
        <v>0.33333333333333331</v>
      </c>
      <c r="C208" s="22"/>
      <c r="D208" s="19">
        <v>5.1650000000000001E-2</v>
      </c>
      <c r="E208" s="19">
        <v>2.9051499999999999</v>
      </c>
      <c r="F208" s="19">
        <v>2.955E-2</v>
      </c>
      <c r="G208" s="19">
        <v>3.0076499999999999</v>
      </c>
      <c r="H208" s="19">
        <v>-8.0000000000000199E-4</v>
      </c>
      <c r="I208" s="19">
        <v>2.6849999999999999E-2</v>
      </c>
      <c r="K208" s="16" t="s">
        <v>17</v>
      </c>
      <c r="L208" s="20">
        <v>4.262E-8</v>
      </c>
    </row>
    <row r="209" spans="1:12" ht="15">
      <c r="A209" s="12"/>
      <c r="B209" s="23" t="s">
        <v>55</v>
      </c>
      <c r="C209" s="23"/>
      <c r="D209" s="19">
        <v>0.17555000000000001</v>
      </c>
      <c r="E209" s="19">
        <v>4.1228499999999997</v>
      </c>
      <c r="F209" s="19">
        <v>7.8E-2</v>
      </c>
      <c r="G209" s="19">
        <v>4.1078999999999999</v>
      </c>
      <c r="H209" s="19">
        <v>9.4999999999999295E-4</v>
      </c>
      <c r="I209" s="19">
        <v>8.5999999999999993E-2</v>
      </c>
      <c r="K209" s="16" t="s">
        <v>19</v>
      </c>
      <c r="L209" s="20">
        <v>0.37611</v>
      </c>
    </row>
    <row r="210" spans="1:12">
      <c r="A210" s="12"/>
    </row>
    <row r="211" spans="1:12">
      <c r="A211" s="5">
        <v>20</v>
      </c>
      <c r="B211" s="6" t="s">
        <v>0</v>
      </c>
      <c r="C211" s="6"/>
      <c r="D211" s="7" t="s">
        <v>1</v>
      </c>
      <c r="E211" s="8"/>
      <c r="F211" s="8"/>
      <c r="G211" s="8"/>
      <c r="H211" s="8"/>
      <c r="I211" s="9"/>
    </row>
    <row r="212" spans="1:12" ht="52">
      <c r="A212" s="12"/>
      <c r="B212" s="6" t="s">
        <v>2</v>
      </c>
      <c r="C212" s="6"/>
      <c r="D212" s="13" t="s">
        <v>3</v>
      </c>
      <c r="E212" s="13" t="s">
        <v>4</v>
      </c>
      <c r="F212" s="13" t="s">
        <v>5</v>
      </c>
      <c r="G212" s="13" t="s">
        <v>6</v>
      </c>
      <c r="H212" s="13" t="s">
        <v>7</v>
      </c>
      <c r="I212" s="13" t="s">
        <v>8</v>
      </c>
    </row>
    <row r="213" spans="1:12" ht="15">
      <c r="A213" s="12"/>
      <c r="B213" s="14" t="s">
        <v>9</v>
      </c>
      <c r="C213" s="14"/>
      <c r="D213" s="15" t="s">
        <v>10</v>
      </c>
      <c r="E213" s="15" t="s">
        <v>10</v>
      </c>
      <c r="F213" s="15" t="s">
        <v>10</v>
      </c>
      <c r="G213" s="15" t="s">
        <v>10</v>
      </c>
      <c r="H213" s="15" t="s">
        <v>10</v>
      </c>
      <c r="I213" s="15" t="s">
        <v>10</v>
      </c>
      <c r="K213" s="16" t="s">
        <v>112</v>
      </c>
      <c r="L213" s="16" t="s">
        <v>56</v>
      </c>
    </row>
    <row r="214" spans="1:12" ht="15">
      <c r="A214" s="12"/>
      <c r="B214" s="17">
        <f t="shared" ref="B214:B218" si="19">B215/3</f>
        <v>1.3717421124828531E-3</v>
      </c>
      <c r="C214" s="18"/>
      <c r="D214" s="19">
        <v>-3.5000000000000001E-3</v>
      </c>
      <c r="E214" s="19">
        <v>0.66805000000000003</v>
      </c>
      <c r="F214" s="19">
        <v>-7.5000000000000099E-4</v>
      </c>
      <c r="G214" s="19">
        <v>0.61460000000000004</v>
      </c>
      <c r="H214" s="19">
        <v>3.5000000000000001E-3</v>
      </c>
      <c r="I214" s="19">
        <v>3.3050000000000003E-2</v>
      </c>
      <c r="K214" s="16" t="s">
        <v>113</v>
      </c>
      <c r="L214" s="16" t="s">
        <v>12</v>
      </c>
    </row>
    <row r="215" spans="1:12" ht="15">
      <c r="A215" s="12"/>
      <c r="B215" s="17">
        <f t="shared" si="19"/>
        <v>4.1152263374485592E-3</v>
      </c>
      <c r="C215" s="18"/>
      <c r="D215" s="19">
        <v>1.7100000000000001E-2</v>
      </c>
      <c r="E215" s="19">
        <v>1.8865000000000001</v>
      </c>
      <c r="F215" s="19">
        <v>4.5999999999999999E-3</v>
      </c>
      <c r="G215" s="19">
        <v>1.7115</v>
      </c>
      <c r="H215" s="19">
        <v>1.8E-3</v>
      </c>
      <c r="I215" s="19">
        <v>8.77E-2</v>
      </c>
      <c r="K215" s="16" t="s">
        <v>13</v>
      </c>
      <c r="L215" s="20">
        <v>1.09301</v>
      </c>
    </row>
    <row r="216" spans="1:12" ht="15">
      <c r="A216" s="12"/>
      <c r="B216" s="17">
        <f t="shared" si="19"/>
        <v>1.2345679012345678E-2</v>
      </c>
      <c r="C216" s="18"/>
      <c r="D216" s="19">
        <v>6.1800000000000001E-2</v>
      </c>
      <c r="E216" s="19">
        <v>3.70675</v>
      </c>
      <c r="F216" s="19">
        <v>2.7650000000000001E-2</v>
      </c>
      <c r="G216" s="19">
        <v>3.5003000000000002</v>
      </c>
      <c r="H216" s="19">
        <v>-1.3500000000000001E-3</v>
      </c>
      <c r="I216" s="19">
        <v>0.21235000000000001</v>
      </c>
      <c r="K216" s="16" t="s">
        <v>14</v>
      </c>
      <c r="L216" s="20">
        <v>5.1900000000000002E-3</v>
      </c>
    </row>
    <row r="217" spans="1:12" ht="15">
      <c r="A217" s="12"/>
      <c r="B217" s="17">
        <f t="shared" si="19"/>
        <v>3.7037037037037035E-2</v>
      </c>
      <c r="C217" s="18"/>
      <c r="D217" s="19">
        <v>0.16245000000000001</v>
      </c>
      <c r="E217" s="19">
        <v>4.3003499999999999</v>
      </c>
      <c r="F217" s="19">
        <v>8.0399999999999999E-2</v>
      </c>
      <c r="G217" s="19">
        <v>4.1871999999999998</v>
      </c>
      <c r="H217" s="19">
        <v>-1.0499999999999999E-3</v>
      </c>
      <c r="I217" s="19">
        <v>0.56620000000000004</v>
      </c>
      <c r="K217" s="16" t="s">
        <v>15</v>
      </c>
      <c r="L217" s="20">
        <v>0.38503999999999999</v>
      </c>
    </row>
    <row r="218" spans="1:12" ht="15">
      <c r="A218" s="12"/>
      <c r="B218" s="17">
        <f t="shared" si="19"/>
        <v>0.1111111111111111</v>
      </c>
      <c r="C218" s="18"/>
      <c r="D218" s="19">
        <v>0.30775000000000002</v>
      </c>
      <c r="E218" s="19">
        <v>4.1447500000000002</v>
      </c>
      <c r="F218" s="19">
        <v>0.16435</v>
      </c>
      <c r="G218" s="19">
        <v>4.13185</v>
      </c>
      <c r="H218" s="19">
        <v>1.3500000000000001E-3</v>
      </c>
      <c r="I218" s="19">
        <v>1.3807499999999999</v>
      </c>
      <c r="K218" s="16" t="s">
        <v>16</v>
      </c>
      <c r="L218" s="20">
        <v>5.6899999999999997E-3</v>
      </c>
    </row>
    <row r="219" spans="1:12" ht="15">
      <c r="A219" s="12"/>
      <c r="B219" s="21">
        <f>1/3</f>
        <v>0.33333333333333331</v>
      </c>
      <c r="C219" s="22"/>
      <c r="D219" s="19">
        <v>0.46515000000000001</v>
      </c>
      <c r="E219" s="19">
        <v>4.1412500000000003</v>
      </c>
      <c r="F219" s="19">
        <v>0.30485000000000001</v>
      </c>
      <c r="G219" s="19">
        <v>4.2416999999999998</v>
      </c>
      <c r="H219" s="19">
        <v>-6.4999999999999802E-4</v>
      </c>
      <c r="I219" s="19">
        <v>2.6158000000000001</v>
      </c>
      <c r="K219" s="16" t="s">
        <v>17</v>
      </c>
      <c r="L219" s="20">
        <v>1.65E-3</v>
      </c>
    </row>
    <row r="220" spans="1:12" ht="15">
      <c r="A220" s="12"/>
      <c r="B220" s="23" t="s">
        <v>57</v>
      </c>
      <c r="C220" s="23"/>
      <c r="D220" s="19">
        <v>0.71625000000000005</v>
      </c>
      <c r="E220" s="19">
        <v>4.2237499999999999</v>
      </c>
      <c r="F220" s="19">
        <v>0.44574999999999998</v>
      </c>
      <c r="G220" s="19">
        <v>4.0661500000000004</v>
      </c>
      <c r="H220" s="19">
        <v>0</v>
      </c>
      <c r="I220" s="19">
        <v>3.7536</v>
      </c>
      <c r="K220" s="16" t="s">
        <v>19</v>
      </c>
      <c r="L220" s="20">
        <v>0.27716000000000002</v>
      </c>
    </row>
    <row r="221" spans="1:12">
      <c r="A221" s="12"/>
    </row>
    <row r="222" spans="1:12">
      <c r="A222" s="5">
        <v>21</v>
      </c>
      <c r="B222" s="6" t="s">
        <v>0</v>
      </c>
      <c r="C222" s="6"/>
      <c r="D222" s="7" t="s">
        <v>1</v>
      </c>
      <c r="E222" s="8"/>
      <c r="F222" s="8"/>
      <c r="G222" s="8"/>
      <c r="H222" s="8"/>
      <c r="I222" s="9"/>
    </row>
    <row r="223" spans="1:12" ht="52">
      <c r="A223" s="12"/>
      <c r="B223" s="6" t="s">
        <v>2</v>
      </c>
      <c r="C223" s="6"/>
      <c r="D223" s="13" t="s">
        <v>3</v>
      </c>
      <c r="E223" s="13" t="s">
        <v>4</v>
      </c>
      <c r="F223" s="13" t="s">
        <v>5</v>
      </c>
      <c r="G223" s="13" t="s">
        <v>6</v>
      </c>
      <c r="H223" s="13" t="s">
        <v>7</v>
      </c>
      <c r="I223" s="13" t="s">
        <v>8</v>
      </c>
    </row>
    <row r="224" spans="1:12" ht="15">
      <c r="A224" s="12"/>
      <c r="B224" s="14" t="s">
        <v>9</v>
      </c>
      <c r="C224" s="14"/>
      <c r="D224" s="15" t="s">
        <v>10</v>
      </c>
      <c r="E224" s="15" t="s">
        <v>10</v>
      </c>
      <c r="F224" s="15" t="s">
        <v>10</v>
      </c>
      <c r="G224" s="15" t="s">
        <v>10</v>
      </c>
      <c r="H224" s="15" t="s">
        <v>10</v>
      </c>
      <c r="I224" s="15" t="s">
        <v>10</v>
      </c>
      <c r="K224" s="16" t="s">
        <v>112</v>
      </c>
      <c r="L224" s="16" t="s">
        <v>58</v>
      </c>
    </row>
    <row r="225" spans="1:12" ht="15">
      <c r="A225" s="12"/>
      <c r="B225" s="17">
        <f t="shared" ref="B225:B229" si="20">B226/3</f>
        <v>1.3717421124828531E-3</v>
      </c>
      <c r="C225" s="18"/>
      <c r="D225" s="19">
        <v>0.57064999999999999</v>
      </c>
      <c r="E225" s="19">
        <v>1.0226500000000001</v>
      </c>
      <c r="F225" s="19">
        <v>4.4999999999999998E-2</v>
      </c>
      <c r="G225" s="19">
        <v>0.90644999999999998</v>
      </c>
      <c r="H225" s="19">
        <v>-1.9499999999999999E-3</v>
      </c>
      <c r="I225" s="19">
        <v>0.30719999999999997</v>
      </c>
      <c r="K225" s="16" t="s">
        <v>113</v>
      </c>
      <c r="L225" s="16" t="s">
        <v>12</v>
      </c>
    </row>
    <row r="226" spans="1:12" ht="15">
      <c r="A226" s="12"/>
      <c r="B226" s="17">
        <f t="shared" si="20"/>
        <v>4.1152263374485592E-3</v>
      </c>
      <c r="C226" s="18"/>
      <c r="D226" s="19">
        <v>0.2427</v>
      </c>
      <c r="E226" s="19">
        <v>2.7054999999999998</v>
      </c>
      <c r="F226" s="19">
        <v>0.13689999999999999</v>
      </c>
      <c r="G226" s="19">
        <v>2.5438999999999998</v>
      </c>
      <c r="H226" s="19">
        <v>3.9999999999999801E-4</v>
      </c>
      <c r="I226" s="19">
        <v>0.84</v>
      </c>
      <c r="K226" s="16" t="s">
        <v>13</v>
      </c>
      <c r="L226" s="20">
        <v>9.1630000000000003E-2</v>
      </c>
    </row>
    <row r="227" spans="1:12" ht="15">
      <c r="A227" s="12"/>
      <c r="B227" s="17">
        <f t="shared" si="20"/>
        <v>1.2345679012345678E-2</v>
      </c>
      <c r="C227" s="18"/>
      <c r="D227" s="19">
        <v>0.59689999999999999</v>
      </c>
      <c r="E227" s="19">
        <v>4.2476000000000003</v>
      </c>
      <c r="F227" s="19">
        <v>0.32055</v>
      </c>
      <c r="G227" s="19">
        <v>3.9970500000000002</v>
      </c>
      <c r="H227" s="19">
        <v>-6.9999999999999902E-4</v>
      </c>
      <c r="I227" s="19">
        <v>1.9567000000000001</v>
      </c>
      <c r="K227" s="16" t="s">
        <v>14</v>
      </c>
      <c r="L227" s="20">
        <v>4.0000000000000001E-3</v>
      </c>
    </row>
    <row r="228" spans="1:12" ht="15">
      <c r="A228" s="12"/>
      <c r="B228" s="17">
        <f t="shared" si="20"/>
        <v>3.7037037037037035E-2</v>
      </c>
      <c r="C228" s="18"/>
      <c r="D228" s="19">
        <v>1.1471499999999999</v>
      </c>
      <c r="E228" s="19">
        <v>4.2381500000000001</v>
      </c>
      <c r="F228" s="19">
        <v>0.67905000000000004</v>
      </c>
      <c r="G228" s="19">
        <v>4.2433500000000004</v>
      </c>
      <c r="H228" s="19">
        <v>8.6999999999999994E-3</v>
      </c>
      <c r="I228" s="19">
        <v>3.7307000000000001</v>
      </c>
      <c r="K228" s="16" t="s">
        <v>15</v>
      </c>
      <c r="L228" s="20">
        <v>0.41694999999999999</v>
      </c>
    </row>
    <row r="229" spans="1:12" ht="15">
      <c r="A229" s="12"/>
      <c r="B229" s="17">
        <f t="shared" si="20"/>
        <v>0.1111111111111111</v>
      </c>
      <c r="C229" s="18"/>
      <c r="D229" s="19">
        <v>1.8463000000000001</v>
      </c>
      <c r="E229" s="19">
        <v>4.2406499999999996</v>
      </c>
      <c r="F229" s="19">
        <v>1.09405</v>
      </c>
      <c r="G229" s="19">
        <v>4.1580500000000002</v>
      </c>
      <c r="H229" s="19">
        <v>2.6700000000000002E-2</v>
      </c>
      <c r="I229" s="19">
        <v>4.1185499999999999</v>
      </c>
      <c r="K229" s="16" t="s">
        <v>16</v>
      </c>
      <c r="L229" s="20">
        <v>3.8600000000000001E-3</v>
      </c>
    </row>
    <row r="230" spans="1:12" ht="15">
      <c r="A230" s="12"/>
      <c r="B230" s="21">
        <f>1/3</f>
        <v>0.33333333333333331</v>
      </c>
      <c r="C230" s="22"/>
      <c r="D230" s="19">
        <v>2.31155</v>
      </c>
      <c r="E230" s="19">
        <v>4.2602000000000002</v>
      </c>
      <c r="F230" s="19">
        <v>1.4685999999999999</v>
      </c>
      <c r="G230" s="19">
        <v>4.4469000000000003</v>
      </c>
      <c r="H230" s="19">
        <v>4.9700000000000001E-2</v>
      </c>
      <c r="I230" s="19">
        <v>4.1753499999999999</v>
      </c>
      <c r="K230" s="16" t="s">
        <v>17</v>
      </c>
      <c r="L230" s="20">
        <v>3.5215200000000002</v>
      </c>
    </row>
    <row r="231" spans="1:12" ht="15">
      <c r="A231" s="12"/>
      <c r="B231" s="23" t="s">
        <v>59</v>
      </c>
      <c r="C231" s="23"/>
      <c r="D231" s="19">
        <v>2.8405999999999998</v>
      </c>
      <c r="E231" s="19">
        <v>4.3242500000000001</v>
      </c>
      <c r="F231" s="19">
        <v>2.0157500000000002</v>
      </c>
      <c r="G231" s="19">
        <v>4.1587500000000004</v>
      </c>
      <c r="H231" s="19">
        <v>0.11075</v>
      </c>
      <c r="I231" s="19">
        <v>4.0572999999999997</v>
      </c>
      <c r="K231" s="16" t="s">
        <v>19</v>
      </c>
      <c r="L231" s="20">
        <v>1.3979999999999999E-2</v>
      </c>
    </row>
    <row r="232" spans="1:12">
      <c r="A232" s="12"/>
    </row>
    <row r="233" spans="1:12">
      <c r="A233" s="5">
        <v>22</v>
      </c>
      <c r="B233" s="6" t="s">
        <v>0</v>
      </c>
      <c r="C233" s="6"/>
      <c r="D233" s="7" t="s">
        <v>1</v>
      </c>
      <c r="E233" s="8"/>
      <c r="F233" s="8"/>
      <c r="G233" s="8"/>
      <c r="H233" s="8"/>
      <c r="I233" s="9"/>
    </row>
    <row r="234" spans="1:12" ht="52">
      <c r="A234" s="12"/>
      <c r="B234" s="6" t="s">
        <v>2</v>
      </c>
      <c r="C234" s="6"/>
      <c r="D234" s="13" t="s">
        <v>3</v>
      </c>
      <c r="E234" s="13" t="s">
        <v>4</v>
      </c>
      <c r="F234" s="13" t="s">
        <v>5</v>
      </c>
      <c r="G234" s="13" t="s">
        <v>6</v>
      </c>
      <c r="H234" s="13" t="s">
        <v>7</v>
      </c>
      <c r="I234" s="13" t="s">
        <v>8</v>
      </c>
    </row>
    <row r="235" spans="1:12" ht="15">
      <c r="A235" s="12"/>
      <c r="B235" s="14" t="s">
        <v>9</v>
      </c>
      <c r="C235" s="14"/>
      <c r="D235" s="15" t="s">
        <v>10</v>
      </c>
      <c r="E235" s="15" t="s">
        <v>10</v>
      </c>
      <c r="F235" s="15" t="s">
        <v>10</v>
      </c>
      <c r="G235" s="15" t="s">
        <v>10</v>
      </c>
      <c r="H235" s="15" t="s">
        <v>10</v>
      </c>
      <c r="I235" s="15" t="s">
        <v>10</v>
      </c>
      <c r="K235" s="16" t="s">
        <v>112</v>
      </c>
      <c r="L235" s="16" t="s">
        <v>60</v>
      </c>
    </row>
    <row r="236" spans="1:12" ht="15">
      <c r="A236" s="12"/>
      <c r="B236" s="17">
        <f t="shared" ref="B236:B240" si="21">B237/3</f>
        <v>1.3717421124828531E-3</v>
      </c>
      <c r="C236" s="18"/>
      <c r="D236" s="19">
        <v>7.9500000000000091E-3</v>
      </c>
      <c r="E236" s="19">
        <v>8.0000000000000199E-4</v>
      </c>
      <c r="F236" s="19">
        <v>-3.2499999999999999E-3</v>
      </c>
      <c r="G236" s="19">
        <v>2E-3</v>
      </c>
      <c r="H236" s="19">
        <v>2.8500000000000001E-3</v>
      </c>
      <c r="I236" s="19">
        <v>8.8000000000000005E-3</v>
      </c>
      <c r="K236" s="16" t="s">
        <v>113</v>
      </c>
      <c r="L236" s="16" t="s">
        <v>12</v>
      </c>
    </row>
    <row r="237" spans="1:12" ht="15">
      <c r="A237" s="12"/>
      <c r="B237" s="17">
        <f t="shared" si="21"/>
        <v>4.1152263374485592E-3</v>
      </c>
      <c r="C237" s="18"/>
      <c r="D237" s="19">
        <v>8.6E-3</v>
      </c>
      <c r="E237" s="19">
        <v>2.6499999999999999E-2</v>
      </c>
      <c r="F237" s="19">
        <v>-2.3999999999999998E-3</v>
      </c>
      <c r="G237" s="19">
        <v>2.1999999999999999E-2</v>
      </c>
      <c r="H237" s="19">
        <v>1.8500000000000001E-3</v>
      </c>
      <c r="I237" s="19">
        <v>-1.5499999999999999E-3</v>
      </c>
      <c r="K237" s="16" t="s">
        <v>13</v>
      </c>
      <c r="L237" s="20">
        <v>0.43974000000000002</v>
      </c>
    </row>
    <row r="238" spans="1:12" ht="15">
      <c r="A238" s="12"/>
      <c r="B238" s="17">
        <f t="shared" si="21"/>
        <v>1.2345679012345678E-2</v>
      </c>
      <c r="C238" s="18"/>
      <c r="D238" s="19">
        <v>1.025E-2</v>
      </c>
      <c r="E238" s="19">
        <v>9.5699999999999993E-2</v>
      </c>
      <c r="F238" s="19">
        <v>3.0000000000000001E-3</v>
      </c>
      <c r="G238" s="19">
        <v>7.7950000000000005E-2</v>
      </c>
      <c r="H238" s="19">
        <v>3.0500000000000002E-3</v>
      </c>
      <c r="I238" s="19">
        <v>4.5000000000000601E-4</v>
      </c>
      <c r="K238" s="16" t="s">
        <v>14</v>
      </c>
      <c r="L238" s="20">
        <v>0.30864999999999998</v>
      </c>
    </row>
    <row r="239" spans="1:12" ht="15">
      <c r="A239" s="12"/>
      <c r="B239" s="17">
        <f t="shared" si="21"/>
        <v>3.7037037037037035E-2</v>
      </c>
      <c r="C239" s="18"/>
      <c r="D239" s="19">
        <v>8.6E-3</v>
      </c>
      <c r="E239" s="19">
        <v>0.29885</v>
      </c>
      <c r="F239" s="19">
        <v>-2.4499999999999999E-3</v>
      </c>
      <c r="G239" s="19">
        <v>0.26434999999999997</v>
      </c>
      <c r="H239" s="19">
        <v>-3.1999999999999902E-3</v>
      </c>
      <c r="I239" s="19">
        <v>2E-3</v>
      </c>
      <c r="K239" s="16" t="s">
        <v>15</v>
      </c>
      <c r="L239" s="20">
        <v>4.1894200000000001</v>
      </c>
    </row>
    <row r="240" spans="1:12" ht="15">
      <c r="A240" s="12"/>
      <c r="B240" s="17">
        <f t="shared" si="21"/>
        <v>0.1111111111111111</v>
      </c>
      <c r="C240" s="18"/>
      <c r="D240" s="19">
        <v>3.9500000000000004E-3</v>
      </c>
      <c r="E240" s="19">
        <v>0.85304999999999997</v>
      </c>
      <c r="F240" s="19">
        <v>2.5250000000000002E-2</v>
      </c>
      <c r="G240" s="19">
        <v>0.81040000000000001</v>
      </c>
      <c r="H240" s="19">
        <v>-2.0999999999999999E-3</v>
      </c>
      <c r="I240" s="19">
        <v>1.3950000000000001E-2</v>
      </c>
      <c r="K240" s="16" t="s">
        <v>16</v>
      </c>
      <c r="L240" s="20">
        <v>0.32639000000000001</v>
      </c>
    </row>
    <row r="241" spans="1:12" ht="15">
      <c r="A241" s="12"/>
      <c r="B241" s="21">
        <f>1/3</f>
        <v>0.33333333333333331</v>
      </c>
      <c r="C241" s="22"/>
      <c r="D241" s="19">
        <v>9.9500000000000005E-3</v>
      </c>
      <c r="E241" s="19">
        <v>2.5682</v>
      </c>
      <c r="F241" s="19">
        <v>3.7499999999999999E-3</v>
      </c>
      <c r="G241" s="19">
        <v>2.5148000000000001</v>
      </c>
      <c r="H241" s="19">
        <v>5.7500000000000103E-3</v>
      </c>
      <c r="I241" s="19">
        <v>4.9599999999999998E-2</v>
      </c>
      <c r="K241" s="16" t="s">
        <v>17</v>
      </c>
      <c r="L241" s="20">
        <v>0.3019</v>
      </c>
    </row>
    <row r="242" spans="1:12" ht="15">
      <c r="A242" s="12"/>
      <c r="B242" s="23" t="s">
        <v>61</v>
      </c>
      <c r="C242" s="23"/>
      <c r="D242" s="19">
        <v>5.6250000000000001E-2</v>
      </c>
      <c r="E242" s="19">
        <v>4.0843999999999996</v>
      </c>
      <c r="F242" s="19">
        <v>5.4449999999999998E-2</v>
      </c>
      <c r="G242" s="19">
        <v>4.1275500000000003</v>
      </c>
      <c r="H242" s="19">
        <v>6.45E-3</v>
      </c>
      <c r="I242" s="19">
        <v>0.19495000000000001</v>
      </c>
      <c r="K242" s="16" t="s">
        <v>19</v>
      </c>
      <c r="L242" s="20">
        <v>2.8393999999999999</v>
      </c>
    </row>
    <row r="243" spans="1:12">
      <c r="A243" s="12"/>
    </row>
    <row r="244" spans="1:12">
      <c r="A244" s="5">
        <v>23</v>
      </c>
      <c r="B244" s="6" t="s">
        <v>0</v>
      </c>
      <c r="C244" s="6"/>
      <c r="D244" s="7" t="s">
        <v>1</v>
      </c>
      <c r="E244" s="8"/>
      <c r="F244" s="8"/>
      <c r="G244" s="8"/>
      <c r="H244" s="8"/>
      <c r="I244" s="9"/>
    </row>
    <row r="245" spans="1:12" ht="52">
      <c r="A245" s="12"/>
      <c r="B245" s="6" t="s">
        <v>2</v>
      </c>
      <c r="C245" s="6"/>
      <c r="D245" s="13" t="s">
        <v>3</v>
      </c>
      <c r="E245" s="13" t="s">
        <v>4</v>
      </c>
      <c r="F245" s="13" t="s">
        <v>5</v>
      </c>
      <c r="G245" s="13" t="s">
        <v>6</v>
      </c>
      <c r="H245" s="13" t="s">
        <v>7</v>
      </c>
      <c r="I245" s="13" t="s">
        <v>8</v>
      </c>
    </row>
    <row r="246" spans="1:12" ht="15">
      <c r="A246" s="12"/>
      <c r="B246" s="14" t="s">
        <v>9</v>
      </c>
      <c r="C246" s="14"/>
      <c r="D246" s="15" t="s">
        <v>10</v>
      </c>
      <c r="E246" s="15" t="s">
        <v>10</v>
      </c>
      <c r="F246" s="15" t="s">
        <v>10</v>
      </c>
      <c r="G246" s="15" t="s">
        <v>10</v>
      </c>
      <c r="H246" s="15" t="s">
        <v>10</v>
      </c>
      <c r="I246" s="15" t="s">
        <v>10</v>
      </c>
      <c r="K246" s="16" t="s">
        <v>112</v>
      </c>
      <c r="L246" s="16" t="s">
        <v>62</v>
      </c>
    </row>
    <row r="247" spans="1:12" ht="15">
      <c r="A247" s="12"/>
      <c r="B247" s="17">
        <f t="shared" ref="B247:B251" si="22">B248/3</f>
        <v>1.3717421124828531E-3</v>
      </c>
      <c r="C247" s="18"/>
      <c r="D247" s="19">
        <v>0.10349999999999999</v>
      </c>
      <c r="E247" s="19">
        <v>1.36775</v>
      </c>
      <c r="F247" s="19">
        <v>2.9950000000000001E-2</v>
      </c>
      <c r="G247" s="19">
        <v>1.1712</v>
      </c>
      <c r="H247" s="19">
        <v>-6.0499999999999998E-3</v>
      </c>
      <c r="I247" s="19">
        <v>0.36330000000000001</v>
      </c>
      <c r="K247" s="16" t="s">
        <v>113</v>
      </c>
      <c r="L247" s="16" t="s">
        <v>12</v>
      </c>
    </row>
    <row r="248" spans="1:12" ht="15">
      <c r="A248" s="12"/>
      <c r="B248" s="17">
        <f t="shared" si="22"/>
        <v>4.1152263374485592E-3</v>
      </c>
      <c r="C248" s="18"/>
      <c r="D248" s="19">
        <v>0.29315000000000002</v>
      </c>
      <c r="E248" s="19">
        <v>3.5051000000000001</v>
      </c>
      <c r="F248" s="19">
        <v>0.33410000000000001</v>
      </c>
      <c r="G248" s="19">
        <v>3.3774500000000001</v>
      </c>
      <c r="H248" s="19">
        <v>-6.9499999999999996E-3</v>
      </c>
      <c r="I248" s="19">
        <v>0.89739999999999998</v>
      </c>
      <c r="K248" s="16" t="s">
        <v>13</v>
      </c>
      <c r="L248" s="20">
        <v>4.5449999999999997E-2</v>
      </c>
    </row>
    <row r="249" spans="1:12" ht="15">
      <c r="A249" s="12"/>
      <c r="B249" s="17">
        <f t="shared" si="22"/>
        <v>1.2345679012345678E-2</v>
      </c>
      <c r="C249" s="18"/>
      <c r="D249" s="19">
        <v>0.68010000000000004</v>
      </c>
      <c r="E249" s="19">
        <v>4.2376500000000004</v>
      </c>
      <c r="F249" s="19">
        <v>0.45119999999999999</v>
      </c>
      <c r="G249" s="19">
        <v>4.0491000000000001</v>
      </c>
      <c r="H249" s="19">
        <v>-8.3999999999999995E-3</v>
      </c>
      <c r="I249" s="19">
        <v>1.9556</v>
      </c>
      <c r="K249" s="16" t="s">
        <v>14</v>
      </c>
      <c r="L249" s="20">
        <v>2.0799999999999998E-3</v>
      </c>
    </row>
    <row r="250" spans="1:12" ht="15">
      <c r="A250" s="12"/>
      <c r="B250" s="17">
        <f t="shared" si="22"/>
        <v>3.7037037037037035E-2</v>
      </c>
      <c r="C250" s="18"/>
      <c r="D250" s="19">
        <v>1.2324999999999999</v>
      </c>
      <c r="E250" s="19">
        <v>4.3936500000000001</v>
      </c>
      <c r="F250" s="19">
        <v>0.83960000000000001</v>
      </c>
      <c r="G250" s="19">
        <v>4.4585999999999997</v>
      </c>
      <c r="H250" s="19">
        <v>-3.8E-3</v>
      </c>
      <c r="I250" s="19">
        <v>3.39425</v>
      </c>
      <c r="K250" s="16" t="s">
        <v>15</v>
      </c>
      <c r="L250" s="20">
        <v>0.29670999999999997</v>
      </c>
    </row>
    <row r="251" spans="1:12" ht="15">
      <c r="A251" s="12"/>
      <c r="B251" s="17">
        <f t="shared" si="22"/>
        <v>0.1111111111111111</v>
      </c>
      <c r="C251" s="18"/>
      <c r="D251" s="19">
        <v>1.7665500000000001</v>
      </c>
      <c r="E251" s="19">
        <v>4.2196999999999996</v>
      </c>
      <c r="F251" s="19">
        <v>1.2431000000000001</v>
      </c>
      <c r="G251" s="19">
        <v>4.1252000000000004</v>
      </c>
      <c r="H251" s="19">
        <v>2.15E-3</v>
      </c>
      <c r="I251" s="19">
        <v>4.0888499999999999</v>
      </c>
      <c r="K251" s="16" t="s">
        <v>16</v>
      </c>
      <c r="L251" s="20">
        <v>1.4300000000000001E-3</v>
      </c>
    </row>
    <row r="252" spans="1:12" ht="15">
      <c r="A252" s="12"/>
      <c r="B252" s="21">
        <f>1/3</f>
        <v>0.33333333333333331</v>
      </c>
      <c r="C252" s="22"/>
      <c r="D252" s="19">
        <v>2.2238500000000001</v>
      </c>
      <c r="E252" s="19">
        <v>4.4461500000000003</v>
      </c>
      <c r="F252" s="19">
        <v>1.6984999999999999</v>
      </c>
      <c r="G252" s="19">
        <v>4.4469500000000002</v>
      </c>
      <c r="H252" s="19">
        <v>2.3400000000000001E-2</v>
      </c>
      <c r="I252" s="19">
        <v>4.2976000000000001</v>
      </c>
      <c r="K252" s="16" t="s">
        <v>17</v>
      </c>
      <c r="L252" s="20">
        <v>0.40694000000000002</v>
      </c>
    </row>
    <row r="253" spans="1:12" ht="15">
      <c r="A253" s="12"/>
      <c r="B253" s="23" t="s">
        <v>63</v>
      </c>
      <c r="C253" s="23"/>
      <c r="D253" s="19">
        <v>2.4911500000000002</v>
      </c>
      <c r="E253" s="19">
        <v>4.3533999999999997</v>
      </c>
      <c r="F253" s="19">
        <v>2.1173500000000001</v>
      </c>
      <c r="G253" s="19">
        <v>4.1471999999999998</v>
      </c>
      <c r="H253" s="19">
        <v>4.845E-2</v>
      </c>
      <c r="I253" s="19">
        <v>4.2256</v>
      </c>
      <c r="K253" s="16" t="s">
        <v>19</v>
      </c>
      <c r="L253" s="20">
        <v>1.52E-2</v>
      </c>
    </row>
    <row r="254" spans="1:12">
      <c r="A254" s="12"/>
    </row>
    <row r="255" spans="1:12">
      <c r="A255" s="5">
        <v>24</v>
      </c>
      <c r="B255" s="6" t="s">
        <v>0</v>
      </c>
      <c r="C255" s="6"/>
      <c r="D255" s="7" t="s">
        <v>1</v>
      </c>
      <c r="E255" s="8"/>
      <c r="F255" s="8"/>
      <c r="G255" s="8"/>
      <c r="H255" s="8"/>
      <c r="I255" s="9"/>
    </row>
    <row r="256" spans="1:12" ht="52">
      <c r="A256" s="12"/>
      <c r="B256" s="6" t="s">
        <v>2</v>
      </c>
      <c r="C256" s="6"/>
      <c r="D256" s="13" t="s">
        <v>3</v>
      </c>
      <c r="E256" s="13" t="s">
        <v>4</v>
      </c>
      <c r="F256" s="13" t="s">
        <v>5</v>
      </c>
      <c r="G256" s="13" t="s">
        <v>6</v>
      </c>
      <c r="H256" s="13" t="s">
        <v>7</v>
      </c>
      <c r="I256" s="13" t="s">
        <v>8</v>
      </c>
    </row>
    <row r="257" spans="1:12" ht="15">
      <c r="A257" s="12"/>
      <c r="B257" s="14" t="s">
        <v>9</v>
      </c>
      <c r="C257" s="14"/>
      <c r="D257" s="15" t="s">
        <v>10</v>
      </c>
      <c r="E257" s="15" t="s">
        <v>10</v>
      </c>
      <c r="F257" s="15" t="s">
        <v>10</v>
      </c>
      <c r="G257" s="15" t="s">
        <v>10</v>
      </c>
      <c r="H257" s="15" t="s">
        <v>10</v>
      </c>
      <c r="I257" s="15" t="s">
        <v>10</v>
      </c>
      <c r="K257" s="16" t="s">
        <v>112</v>
      </c>
      <c r="L257" s="16" t="s">
        <v>64</v>
      </c>
    </row>
    <row r="258" spans="1:12" ht="15">
      <c r="A258" s="12"/>
      <c r="B258" s="17">
        <f t="shared" ref="B258:B262" si="23">B259/3</f>
        <v>1.3717421124828531E-3</v>
      </c>
      <c r="C258" s="18"/>
      <c r="D258" s="19">
        <v>-8.9999999999999802E-4</v>
      </c>
      <c r="E258" s="19">
        <v>3.4999999999999901E-3</v>
      </c>
      <c r="F258" s="19">
        <v>-7.8499999999999993E-3</v>
      </c>
      <c r="G258" s="19">
        <v>3.8449999999999998E-2</v>
      </c>
      <c r="H258" s="19">
        <v>-1.9499999999999999E-3</v>
      </c>
      <c r="I258" s="19">
        <v>-8.4999999999999703E-4</v>
      </c>
      <c r="K258" s="16" t="s">
        <v>113</v>
      </c>
      <c r="L258" s="16" t="s">
        <v>12</v>
      </c>
    </row>
    <row r="259" spans="1:12" ht="15">
      <c r="A259" s="12"/>
      <c r="B259" s="17">
        <f t="shared" si="23"/>
        <v>4.1152263374485592E-3</v>
      </c>
      <c r="C259" s="18"/>
      <c r="D259" s="19">
        <v>-2.65E-3</v>
      </c>
      <c r="E259" s="19">
        <v>-9.25000000000001E-3</v>
      </c>
      <c r="F259" s="19">
        <v>-1.7899999999999999E-2</v>
      </c>
      <c r="G259" s="19">
        <v>5.3199999999999997E-2</v>
      </c>
      <c r="H259" s="19">
        <v>-5.0000000000001398E-5</v>
      </c>
      <c r="I259" s="19">
        <v>5.5599999999999997E-2</v>
      </c>
      <c r="K259" s="16" t="s">
        <v>13</v>
      </c>
      <c r="L259" s="20">
        <v>0.37340000000000001</v>
      </c>
    </row>
    <row r="260" spans="1:12" ht="15">
      <c r="A260" s="12"/>
      <c r="B260" s="17">
        <f t="shared" si="23"/>
        <v>1.2345679012345678E-2</v>
      </c>
      <c r="C260" s="18"/>
      <c r="D260" s="19">
        <v>1.00000000000003E-4</v>
      </c>
      <c r="E260" s="19">
        <v>1.315E-2</v>
      </c>
      <c r="F260" s="19">
        <v>-1.29E-2</v>
      </c>
      <c r="G260" s="19">
        <v>7.3300000000000004E-2</v>
      </c>
      <c r="H260" s="19">
        <v>-2.5000000000000001E-3</v>
      </c>
      <c r="I260" s="19">
        <v>-2.8E-3</v>
      </c>
      <c r="K260" s="16" t="s">
        <v>14</v>
      </c>
      <c r="L260" s="20">
        <v>8.5568899999999992</v>
      </c>
    </row>
    <row r="261" spans="1:12" ht="15">
      <c r="A261" s="12"/>
      <c r="B261" s="17">
        <f t="shared" si="23"/>
        <v>3.7037037037037035E-2</v>
      </c>
      <c r="C261" s="18"/>
      <c r="D261" s="19">
        <v>-3.8500000000000001E-3</v>
      </c>
      <c r="E261" s="19">
        <v>0.1152</v>
      </c>
      <c r="F261" s="19">
        <v>-5.2500000000000003E-3</v>
      </c>
      <c r="G261" s="19">
        <v>0.14055000000000001</v>
      </c>
      <c r="H261" s="19">
        <v>4.6499999999999996E-3</v>
      </c>
      <c r="I261" s="19">
        <v>2.4400000000000002E-2</v>
      </c>
      <c r="K261" s="16" t="s">
        <v>15</v>
      </c>
      <c r="L261" s="20">
        <v>4.1390000000000003E-2</v>
      </c>
    </row>
    <row r="262" spans="1:12" ht="15">
      <c r="A262" s="12"/>
      <c r="B262" s="17">
        <f t="shared" si="23"/>
        <v>0.1111111111111111</v>
      </c>
      <c r="C262" s="18"/>
      <c r="D262" s="19">
        <v>8.6999999999999994E-3</v>
      </c>
      <c r="E262" s="19">
        <v>0.32095000000000001</v>
      </c>
      <c r="F262" s="19">
        <v>4.41E-2</v>
      </c>
      <c r="G262" s="19">
        <v>0.37890000000000001</v>
      </c>
      <c r="H262" s="19">
        <v>3.1850000000000003E-2</v>
      </c>
      <c r="I262" s="19">
        <v>5.5100000000000003E-2</v>
      </c>
      <c r="K262" s="16" t="s">
        <v>16</v>
      </c>
      <c r="L262" s="20">
        <v>14.52638</v>
      </c>
    </row>
    <row r="263" spans="1:12" ht="15">
      <c r="A263" s="12"/>
      <c r="B263" s="21">
        <f>1/3</f>
        <v>0.33333333333333331</v>
      </c>
      <c r="C263" s="22"/>
      <c r="D263" s="19">
        <v>3.9849999999999997E-2</v>
      </c>
      <c r="E263" s="19">
        <v>0.88560000000000005</v>
      </c>
      <c r="F263" s="19">
        <v>3.3450000000000001E-2</v>
      </c>
      <c r="G263" s="19">
        <v>0.95914999999999995</v>
      </c>
      <c r="H263" s="19">
        <v>4.0250000000000001E-2</v>
      </c>
      <c r="I263" s="19">
        <v>0.11035</v>
      </c>
      <c r="K263" s="16" t="s">
        <v>17</v>
      </c>
      <c r="L263" s="20">
        <v>7.0940000000000003E-2</v>
      </c>
    </row>
    <row r="264" spans="1:12" ht="15">
      <c r="A264" s="12"/>
      <c r="B264" s="23" t="s">
        <v>65</v>
      </c>
      <c r="C264" s="23"/>
      <c r="D264" s="19">
        <v>7.8E-2</v>
      </c>
      <c r="E264" s="19">
        <v>2.3831000000000002</v>
      </c>
      <c r="F264" s="19">
        <v>3.805E-2</v>
      </c>
      <c r="G264" s="19">
        <v>2.5533999999999999</v>
      </c>
      <c r="H264" s="19">
        <v>4.2299999999999997E-2</v>
      </c>
      <c r="I264" s="19">
        <v>0.19570000000000001</v>
      </c>
      <c r="K264" s="16" t="s">
        <v>19</v>
      </c>
      <c r="L264" s="20">
        <v>0.50790999999999997</v>
      </c>
    </row>
    <row r="265" spans="1:12">
      <c r="A265" s="12"/>
    </row>
    <row r="266" spans="1:12">
      <c r="A266" s="5">
        <v>25</v>
      </c>
      <c r="B266" s="6" t="s">
        <v>0</v>
      </c>
      <c r="C266" s="6"/>
      <c r="D266" s="7" t="s">
        <v>1</v>
      </c>
      <c r="E266" s="8"/>
      <c r="F266" s="8"/>
      <c r="G266" s="8"/>
      <c r="H266" s="8"/>
      <c r="I266" s="9"/>
    </row>
    <row r="267" spans="1:12" ht="52">
      <c r="A267" s="12"/>
      <c r="B267" s="6" t="s">
        <v>2</v>
      </c>
      <c r="C267" s="6"/>
      <c r="D267" s="15" t="s">
        <v>3</v>
      </c>
      <c r="E267" s="15" t="s">
        <v>4</v>
      </c>
      <c r="F267" s="15" t="s">
        <v>5</v>
      </c>
      <c r="G267" s="15" t="s">
        <v>6</v>
      </c>
      <c r="H267" s="15" t="s">
        <v>7</v>
      </c>
      <c r="I267" s="15" t="s">
        <v>8</v>
      </c>
    </row>
    <row r="268" spans="1:12" ht="15">
      <c r="A268" s="12"/>
      <c r="B268" s="14" t="s">
        <v>9</v>
      </c>
      <c r="C268" s="14"/>
      <c r="D268" s="15" t="s">
        <v>10</v>
      </c>
      <c r="E268" s="15" t="s">
        <v>10</v>
      </c>
      <c r="F268" s="15" t="s">
        <v>10</v>
      </c>
      <c r="G268" s="15" t="s">
        <v>10</v>
      </c>
      <c r="H268" s="15" t="s">
        <v>10</v>
      </c>
      <c r="I268" s="15" t="s">
        <v>10</v>
      </c>
      <c r="K268" s="16" t="s">
        <v>112</v>
      </c>
      <c r="L268" s="16" t="s">
        <v>66</v>
      </c>
    </row>
    <row r="269" spans="1:12" ht="15">
      <c r="A269" s="12"/>
      <c r="B269" s="17">
        <f t="shared" ref="B269:B273" si="24">B270/3</f>
        <v>1.3717421124828531E-3</v>
      </c>
      <c r="C269" s="18"/>
      <c r="D269" s="19">
        <v>-5.4999999999999997E-3</v>
      </c>
      <c r="E269" s="19">
        <v>0.8236</v>
      </c>
      <c r="F269" s="19">
        <v>-6.3E-3</v>
      </c>
      <c r="G269" s="19">
        <v>0.84</v>
      </c>
      <c r="H269" s="19">
        <v>-7.5000000000000099E-4</v>
      </c>
      <c r="I269" s="19">
        <v>2.01E-2</v>
      </c>
      <c r="K269" s="16" t="s">
        <v>113</v>
      </c>
      <c r="L269" s="16" t="s">
        <v>12</v>
      </c>
    </row>
    <row r="270" spans="1:12" ht="15">
      <c r="A270" s="12"/>
      <c r="B270" s="17">
        <f t="shared" si="24"/>
        <v>4.1152263374485592E-3</v>
      </c>
      <c r="C270" s="18"/>
      <c r="D270" s="19">
        <v>-7.5500000000000003E-3</v>
      </c>
      <c r="E270" s="19">
        <v>2.32395</v>
      </c>
      <c r="F270" s="19">
        <v>8.5000000000000396E-4</v>
      </c>
      <c r="G270" s="19">
        <v>2.3153999999999999</v>
      </c>
      <c r="H270" s="19">
        <v>5.0000000000000001E-3</v>
      </c>
      <c r="I270" s="19">
        <v>5.3400000000000003E-2</v>
      </c>
      <c r="K270" s="16" t="s">
        <v>13</v>
      </c>
      <c r="L270" s="20">
        <v>0.48326000000000002</v>
      </c>
    </row>
    <row r="271" spans="1:12" ht="15">
      <c r="A271" s="12"/>
      <c r="B271" s="17">
        <f t="shared" si="24"/>
        <v>1.2345679012345678E-2</v>
      </c>
      <c r="C271" s="18"/>
      <c r="D271" s="19">
        <v>5.0000000000000001E-4</v>
      </c>
      <c r="E271" s="19">
        <v>3.9989499999999998</v>
      </c>
      <c r="F271" s="19">
        <v>2.4899999999999999E-2</v>
      </c>
      <c r="G271" s="19">
        <v>4.1442500000000004</v>
      </c>
      <c r="H271" s="19">
        <v>-2.0999999999999999E-3</v>
      </c>
      <c r="I271" s="19">
        <v>0.14074999999999999</v>
      </c>
      <c r="K271" s="16" t="s">
        <v>14</v>
      </c>
      <c r="L271" s="20">
        <v>4.2900000000000004E-3</v>
      </c>
    </row>
    <row r="272" spans="1:12" ht="15">
      <c r="A272" s="12"/>
      <c r="B272" s="17">
        <f t="shared" si="24"/>
        <v>3.7037037037037035E-2</v>
      </c>
      <c r="C272" s="18"/>
      <c r="D272" s="19">
        <v>2.1749999999999999E-2</v>
      </c>
      <c r="E272" s="19">
        <v>4.2492999999999999</v>
      </c>
      <c r="F272" s="19">
        <v>9.1149999999999995E-2</v>
      </c>
      <c r="G272" s="19">
        <v>4.1997499999999999</v>
      </c>
      <c r="H272" s="19">
        <v>9.9999999999995898E-5</v>
      </c>
      <c r="I272" s="19">
        <v>0.41089999999999999</v>
      </c>
      <c r="K272" s="16" t="s">
        <v>15</v>
      </c>
      <c r="L272" s="20">
        <v>3.1604999999999999</v>
      </c>
    </row>
    <row r="273" spans="1:12" ht="15">
      <c r="A273" s="12"/>
      <c r="B273" s="17">
        <f t="shared" si="24"/>
        <v>0.1111111111111111</v>
      </c>
      <c r="C273" s="18"/>
      <c r="D273" s="19">
        <v>8.7550000000000003E-2</v>
      </c>
      <c r="E273" s="19">
        <v>4.0895000000000001</v>
      </c>
      <c r="F273" s="19">
        <v>0.14324999999999999</v>
      </c>
      <c r="G273" s="19">
        <v>4.1218000000000004</v>
      </c>
      <c r="H273" s="19">
        <v>-8.4999999999999703E-4</v>
      </c>
      <c r="I273" s="19">
        <v>1.1317999999999999</v>
      </c>
      <c r="K273" s="16" t="s">
        <v>16</v>
      </c>
      <c r="L273" s="20">
        <v>4.2900000000000004E-3</v>
      </c>
    </row>
    <row r="274" spans="1:12" ht="15">
      <c r="A274" s="12"/>
      <c r="B274" s="21">
        <f>1/3</f>
        <v>0.33333333333333331</v>
      </c>
      <c r="C274" s="22"/>
      <c r="D274" s="19">
        <v>0.13915</v>
      </c>
      <c r="E274" s="19">
        <v>4.1054000000000004</v>
      </c>
      <c r="F274" s="19">
        <v>0.2094</v>
      </c>
      <c r="G274" s="19">
        <v>4.1738</v>
      </c>
      <c r="H274" s="19">
        <v>6.5500000000000003E-3</v>
      </c>
      <c r="I274" s="19">
        <v>2.5250499999999998</v>
      </c>
      <c r="K274" s="16" t="s">
        <v>17</v>
      </c>
      <c r="L274" s="20">
        <v>0.18539</v>
      </c>
    </row>
    <row r="275" spans="1:12" ht="15">
      <c r="A275" s="12"/>
      <c r="B275" s="23" t="s">
        <v>67</v>
      </c>
      <c r="C275" s="23"/>
      <c r="D275" s="19">
        <v>0.2298</v>
      </c>
      <c r="E275" s="19">
        <v>4.1471999999999998</v>
      </c>
      <c r="F275" s="19">
        <v>0.41889999999999999</v>
      </c>
      <c r="G275" s="19">
        <v>4.1335499999999996</v>
      </c>
      <c r="H275" s="19">
        <v>4.80000000000001E-3</v>
      </c>
      <c r="I275" s="19">
        <v>3.7688999999999999</v>
      </c>
      <c r="K275" s="16" t="s">
        <v>19</v>
      </c>
      <c r="L275" s="20">
        <v>0.29207</v>
      </c>
    </row>
    <row r="276" spans="1:12">
      <c r="A276" s="12"/>
      <c r="B276" s="24"/>
      <c r="C276" s="24"/>
    </row>
    <row r="277" spans="1:12">
      <c r="A277" s="5">
        <v>26</v>
      </c>
      <c r="B277" s="6" t="s">
        <v>0</v>
      </c>
      <c r="C277" s="6"/>
      <c r="D277" s="7" t="s">
        <v>1</v>
      </c>
      <c r="E277" s="8"/>
      <c r="F277" s="8"/>
      <c r="G277" s="8"/>
      <c r="H277" s="8"/>
      <c r="I277" s="9"/>
    </row>
    <row r="278" spans="1:12" ht="52">
      <c r="A278" s="12"/>
      <c r="B278" s="6" t="s">
        <v>2</v>
      </c>
      <c r="C278" s="6"/>
      <c r="D278" s="15" t="s">
        <v>3</v>
      </c>
      <c r="E278" s="15" t="s">
        <v>4</v>
      </c>
      <c r="F278" s="15" t="s">
        <v>5</v>
      </c>
      <c r="G278" s="15" t="s">
        <v>6</v>
      </c>
      <c r="H278" s="15" t="s">
        <v>7</v>
      </c>
      <c r="I278" s="15" t="s">
        <v>8</v>
      </c>
    </row>
    <row r="279" spans="1:12" ht="15">
      <c r="A279" s="12"/>
      <c r="B279" s="14" t="s">
        <v>9</v>
      </c>
      <c r="C279" s="14"/>
      <c r="D279" s="15" t="s">
        <v>10</v>
      </c>
      <c r="E279" s="15" t="s">
        <v>10</v>
      </c>
      <c r="F279" s="15" t="s">
        <v>10</v>
      </c>
      <c r="G279" s="15" t="s">
        <v>10</v>
      </c>
      <c r="H279" s="15" t="s">
        <v>10</v>
      </c>
      <c r="I279" s="15" t="s">
        <v>10</v>
      </c>
      <c r="K279" s="16" t="s">
        <v>112</v>
      </c>
      <c r="L279" s="16" t="s">
        <v>68</v>
      </c>
    </row>
    <row r="280" spans="1:12" ht="15">
      <c r="A280" s="12"/>
      <c r="B280" s="17">
        <f t="shared" ref="B280:B284" si="25">B281/3</f>
        <v>1.3717421124828531E-3</v>
      </c>
      <c r="C280" s="18"/>
      <c r="D280" s="19">
        <v>-7.7499999999999999E-3</v>
      </c>
      <c r="E280" s="19">
        <v>6.2000000000000102E-3</v>
      </c>
      <c r="F280" s="19">
        <v>1.5499999999999999E-3</v>
      </c>
      <c r="G280" s="19">
        <v>-1.375E-2</v>
      </c>
      <c r="H280" s="19">
        <v>-8.6499999999999997E-3</v>
      </c>
      <c r="I280" s="19">
        <v>-2.2499999999999998E-3</v>
      </c>
      <c r="K280" s="16" t="s">
        <v>113</v>
      </c>
      <c r="L280" s="16" t="s">
        <v>12</v>
      </c>
    </row>
    <row r="281" spans="1:12" ht="15">
      <c r="A281" s="12"/>
      <c r="B281" s="17">
        <f t="shared" si="25"/>
        <v>4.1152263374485592E-3</v>
      </c>
      <c r="C281" s="18"/>
      <c r="D281" s="19">
        <v>-5.5999999999999999E-3</v>
      </c>
      <c r="E281" s="19">
        <v>1.4749999999999999E-2</v>
      </c>
      <c r="F281" s="19">
        <v>-5.9999999999999604E-4</v>
      </c>
      <c r="G281" s="19">
        <v>1.2699999999999999E-2</v>
      </c>
      <c r="H281" s="19">
        <v>-6.1000000000000004E-3</v>
      </c>
      <c r="I281" s="19">
        <v>-4.4999999999999901E-3</v>
      </c>
      <c r="K281" s="16" t="s">
        <v>13</v>
      </c>
      <c r="L281" s="20">
        <v>2.0889999999999999E-2</v>
      </c>
    </row>
    <row r="282" spans="1:12" ht="15">
      <c r="A282" s="12"/>
      <c r="B282" s="17">
        <f t="shared" si="25"/>
        <v>1.2345679012345678E-2</v>
      </c>
      <c r="C282" s="18"/>
      <c r="D282" s="19">
        <v>-6.45E-3</v>
      </c>
      <c r="E282" s="19">
        <v>5.5300000000000002E-2</v>
      </c>
      <c r="F282" s="19">
        <v>-2.4499999999999999E-3</v>
      </c>
      <c r="G282" s="19">
        <v>5.0549999999999998E-2</v>
      </c>
      <c r="H282" s="19">
        <v>-9.1500000000000001E-3</v>
      </c>
      <c r="I282" s="19">
        <v>-1.1999999999999899E-3</v>
      </c>
      <c r="K282" s="16" t="s">
        <v>14</v>
      </c>
      <c r="L282" s="20">
        <v>1.48465</v>
      </c>
    </row>
    <row r="283" spans="1:12" ht="15">
      <c r="A283" s="12"/>
      <c r="B283" s="17">
        <f t="shared" si="25"/>
        <v>3.7037037037037035E-2</v>
      </c>
      <c r="C283" s="18"/>
      <c r="D283" s="19">
        <v>-3.7000000000000002E-3</v>
      </c>
      <c r="E283" s="19">
        <v>0.25890000000000002</v>
      </c>
      <c r="F283" s="19">
        <v>-6.1500000000000001E-3</v>
      </c>
      <c r="G283" s="19">
        <v>0.25769999999999998</v>
      </c>
      <c r="H283" s="19">
        <v>-9.7000000000000003E-3</v>
      </c>
      <c r="I283" s="19">
        <v>-6.4999999999999802E-4</v>
      </c>
      <c r="K283" s="16" t="s">
        <v>15</v>
      </c>
      <c r="L283" s="20">
        <v>1.323E-2</v>
      </c>
    </row>
    <row r="284" spans="1:12" ht="15">
      <c r="A284" s="12"/>
      <c r="B284" s="17">
        <f t="shared" si="25"/>
        <v>0.1111111111111111</v>
      </c>
      <c r="C284" s="18"/>
      <c r="D284" s="19">
        <v>-3.3E-3</v>
      </c>
      <c r="E284" s="19">
        <v>0.64419999999999999</v>
      </c>
      <c r="F284" s="19">
        <v>-4.9500000000000004E-3</v>
      </c>
      <c r="G284" s="19">
        <v>0.64710000000000001</v>
      </c>
      <c r="H284" s="19">
        <v>-1E-3</v>
      </c>
      <c r="I284" s="19">
        <v>1.2000000000000101E-3</v>
      </c>
      <c r="K284" s="16" t="s">
        <v>16</v>
      </c>
      <c r="L284" s="20">
        <v>0.80669000000000002</v>
      </c>
    </row>
    <row r="285" spans="1:12" ht="15">
      <c r="A285" s="12"/>
      <c r="B285" s="21">
        <f>1/3</f>
        <v>0.33333333333333331</v>
      </c>
      <c r="C285" s="22"/>
      <c r="D285" s="19">
        <v>2.4499999999999999E-3</v>
      </c>
      <c r="E285" s="19">
        <v>1.70445</v>
      </c>
      <c r="F285" s="19">
        <v>-8.9499999999999996E-3</v>
      </c>
      <c r="G285" s="19">
        <v>1.89655</v>
      </c>
      <c r="H285" s="19">
        <v>-5.6499999999999996E-3</v>
      </c>
      <c r="I285" s="19">
        <v>1.78E-2</v>
      </c>
      <c r="K285" s="16" t="s">
        <v>17</v>
      </c>
      <c r="L285" s="20">
        <v>8.1019999999999995E-2</v>
      </c>
    </row>
    <row r="286" spans="1:12" ht="15">
      <c r="A286" s="12"/>
      <c r="B286" s="23" t="s">
        <v>69</v>
      </c>
      <c r="C286" s="23"/>
      <c r="D286" s="19">
        <v>4.7999999999999996E-3</v>
      </c>
      <c r="E286" s="19">
        <v>3.6539999999999999</v>
      </c>
      <c r="F286" s="19">
        <v>3.0000000000000001E-3</v>
      </c>
      <c r="G286" s="19">
        <v>3.8987500000000002</v>
      </c>
      <c r="H286" s="19">
        <v>1.2499999999999901E-3</v>
      </c>
      <c r="I286" s="19">
        <v>6.9900000000000004E-2</v>
      </c>
      <c r="K286" s="16" t="s">
        <v>19</v>
      </c>
      <c r="L286" s="20">
        <v>1.3980999999999999</v>
      </c>
    </row>
    <row r="287" spans="1:12">
      <c r="A287" s="12"/>
      <c r="B287" s="24"/>
      <c r="C287" s="24"/>
    </row>
    <row r="288" spans="1:12">
      <c r="A288" s="5">
        <v>27</v>
      </c>
      <c r="B288" s="6" t="s">
        <v>0</v>
      </c>
      <c r="C288" s="6"/>
      <c r="D288" s="7" t="s">
        <v>1</v>
      </c>
      <c r="E288" s="8"/>
      <c r="F288" s="8"/>
      <c r="G288" s="8"/>
      <c r="H288" s="8"/>
      <c r="I288" s="9"/>
    </row>
    <row r="289" spans="1:12" ht="52">
      <c r="A289" s="12"/>
      <c r="B289" s="6" t="s">
        <v>2</v>
      </c>
      <c r="C289" s="6"/>
      <c r="D289" s="15" t="s">
        <v>3</v>
      </c>
      <c r="E289" s="15" t="s">
        <v>4</v>
      </c>
      <c r="F289" s="15" t="s">
        <v>5</v>
      </c>
      <c r="G289" s="15" t="s">
        <v>6</v>
      </c>
      <c r="H289" s="15" t="s">
        <v>7</v>
      </c>
      <c r="I289" s="15" t="s">
        <v>8</v>
      </c>
    </row>
    <row r="290" spans="1:12" ht="15">
      <c r="A290" s="12"/>
      <c r="B290" s="14" t="s">
        <v>9</v>
      </c>
      <c r="C290" s="14"/>
      <c r="D290" s="15" t="s">
        <v>10</v>
      </c>
      <c r="E290" s="15" t="s">
        <v>10</v>
      </c>
      <c r="F290" s="15" t="s">
        <v>10</v>
      </c>
      <c r="G290" s="15" t="s">
        <v>10</v>
      </c>
      <c r="H290" s="15" t="s">
        <v>10</v>
      </c>
      <c r="I290" s="15" t="s">
        <v>10</v>
      </c>
      <c r="K290" s="16" t="s">
        <v>112</v>
      </c>
      <c r="L290" s="16" t="s">
        <v>70</v>
      </c>
    </row>
    <row r="291" spans="1:12" ht="15">
      <c r="A291" s="12"/>
      <c r="B291" s="17">
        <f t="shared" ref="B291:B295" si="26">B292/3</f>
        <v>1.3717421124828531E-3</v>
      </c>
      <c r="C291" s="18"/>
      <c r="D291" s="19">
        <v>-2.50000000000001E-3</v>
      </c>
      <c r="E291" s="19">
        <v>-7.5500000000000003E-3</v>
      </c>
      <c r="F291" s="19">
        <v>-2.2700000000000001E-2</v>
      </c>
      <c r="G291" s="19">
        <v>8.9200000000000002E-2</v>
      </c>
      <c r="H291" s="19">
        <v>-2.8500000000000101E-3</v>
      </c>
      <c r="I291" s="19">
        <v>-1.2800000000000001E-2</v>
      </c>
      <c r="K291" s="16" t="s">
        <v>113</v>
      </c>
      <c r="L291" s="16" t="s">
        <v>12</v>
      </c>
    </row>
    <row r="292" spans="1:12" ht="15">
      <c r="A292" s="12"/>
      <c r="B292" s="17">
        <f t="shared" si="26"/>
        <v>4.1152263374485592E-3</v>
      </c>
      <c r="C292" s="18"/>
      <c r="D292" s="19">
        <v>-1.1599999999999999E-2</v>
      </c>
      <c r="E292" s="19">
        <v>1.46E-2</v>
      </c>
      <c r="F292" s="19">
        <v>-2.845E-2</v>
      </c>
      <c r="G292" s="19">
        <v>4.8849999999999998E-2</v>
      </c>
      <c r="H292" s="19">
        <v>-4.9500000000000004E-3</v>
      </c>
      <c r="I292" s="19">
        <v>-5.8500000000000002E-3</v>
      </c>
      <c r="K292" s="16" t="s">
        <v>13</v>
      </c>
      <c r="L292" s="20">
        <v>13.859220000000001</v>
      </c>
    </row>
    <row r="293" spans="1:12" ht="15">
      <c r="A293" s="12"/>
      <c r="B293" s="17">
        <f t="shared" si="26"/>
        <v>1.2345679012345678E-2</v>
      </c>
      <c r="C293" s="18"/>
      <c r="D293" s="19">
        <v>8.5650000000000004E-2</v>
      </c>
      <c r="E293" s="19">
        <v>0.25130000000000002</v>
      </c>
      <c r="F293" s="19">
        <v>4.7199999999999999E-2</v>
      </c>
      <c r="G293" s="19">
        <v>0.38600000000000001</v>
      </c>
      <c r="H293" s="19">
        <v>-3.2499999999999999E-3</v>
      </c>
      <c r="I293" s="19">
        <v>-1.225E-2</v>
      </c>
      <c r="K293" s="16" t="s">
        <v>14</v>
      </c>
      <c r="L293" s="20">
        <v>0.16214000000000001</v>
      </c>
    </row>
    <row r="294" spans="1:12" ht="15">
      <c r="A294" s="12"/>
      <c r="B294" s="17">
        <f t="shared" si="26"/>
        <v>3.7037037037037035E-2</v>
      </c>
      <c r="C294" s="18"/>
      <c r="D294" s="19">
        <v>2.5649999999999999E-2</v>
      </c>
      <c r="E294" s="19">
        <v>0.62834999999999996</v>
      </c>
      <c r="F294" s="19">
        <v>4.3299999999999998E-2</v>
      </c>
      <c r="G294" s="19">
        <v>0.59084999999999999</v>
      </c>
      <c r="H294" s="19">
        <v>-5.1500000000000001E-3</v>
      </c>
      <c r="I294" s="19">
        <v>-6.9499999999999996E-3</v>
      </c>
      <c r="K294" s="16" t="s">
        <v>15</v>
      </c>
      <c r="L294" s="20">
        <v>7.2199999999999999E-3</v>
      </c>
    </row>
    <row r="295" spans="1:12" ht="15">
      <c r="A295" s="12"/>
      <c r="B295" s="17">
        <f t="shared" si="26"/>
        <v>0.1111111111111111</v>
      </c>
      <c r="C295" s="18"/>
      <c r="D295" s="19">
        <v>2.87E-2</v>
      </c>
      <c r="E295" s="19">
        <v>1.54725</v>
      </c>
      <c r="F295" s="19">
        <v>1.8599999999999998E-2</v>
      </c>
      <c r="G295" s="19">
        <v>1.46285</v>
      </c>
      <c r="H295" s="19">
        <v>-1.1000000000000001E-3</v>
      </c>
      <c r="I295" s="19">
        <v>-5.8999999999999999E-3</v>
      </c>
      <c r="K295" s="16" t="s">
        <v>16</v>
      </c>
      <c r="L295" s="20">
        <v>0.18082999999999999</v>
      </c>
    </row>
    <row r="296" spans="1:12" ht="15">
      <c r="A296" s="12"/>
      <c r="B296" s="21">
        <f>1/3</f>
        <v>0.33333333333333331</v>
      </c>
      <c r="C296" s="22"/>
      <c r="D296" s="19">
        <v>8.1350000000000006E-2</v>
      </c>
      <c r="E296" s="19">
        <v>3.2755000000000001</v>
      </c>
      <c r="F296" s="19">
        <v>2.41E-2</v>
      </c>
      <c r="G296" s="19">
        <v>3.2954500000000002</v>
      </c>
      <c r="H296" s="19">
        <v>-3.15E-3</v>
      </c>
      <c r="I296" s="19">
        <v>3.0000000000000001E-3</v>
      </c>
      <c r="K296" s="16" t="s">
        <v>17</v>
      </c>
      <c r="L296" s="20">
        <v>1.651E-2</v>
      </c>
    </row>
    <row r="297" spans="1:12" ht="15">
      <c r="A297" s="12"/>
      <c r="B297" s="23" t="s">
        <v>71</v>
      </c>
      <c r="C297" s="23"/>
      <c r="D297" s="19">
        <v>0.14349999999999999</v>
      </c>
      <c r="E297" s="19">
        <v>3.9921500000000001</v>
      </c>
      <c r="F297" s="19">
        <v>0.04</v>
      </c>
      <c r="G297" s="19">
        <v>4.1214000000000004</v>
      </c>
      <c r="H297" s="19">
        <v>2.5000000000000001E-4</v>
      </c>
      <c r="I297" s="19">
        <v>3.6549999999999999E-2</v>
      </c>
      <c r="K297" s="16" t="s">
        <v>19</v>
      </c>
      <c r="L297" s="20">
        <v>0.83372999999999997</v>
      </c>
    </row>
    <row r="298" spans="1:12">
      <c r="A298" s="12"/>
      <c r="B298" s="24"/>
      <c r="C298" s="24"/>
    </row>
    <row r="299" spans="1:12">
      <c r="A299" s="5">
        <v>28</v>
      </c>
      <c r="B299" s="6" t="s">
        <v>0</v>
      </c>
      <c r="C299" s="6"/>
      <c r="D299" s="7" t="s">
        <v>1</v>
      </c>
      <c r="E299" s="8"/>
      <c r="F299" s="8"/>
      <c r="G299" s="8"/>
      <c r="H299" s="8"/>
      <c r="I299" s="9"/>
    </row>
    <row r="300" spans="1:12" ht="52">
      <c r="A300" s="12"/>
      <c r="B300" s="6" t="s">
        <v>2</v>
      </c>
      <c r="C300" s="6"/>
      <c r="D300" s="15" t="s">
        <v>3</v>
      </c>
      <c r="E300" s="15" t="s">
        <v>4</v>
      </c>
      <c r="F300" s="15" t="s">
        <v>5</v>
      </c>
      <c r="G300" s="15" t="s">
        <v>6</v>
      </c>
      <c r="H300" s="15" t="s">
        <v>7</v>
      </c>
      <c r="I300" s="15" t="s">
        <v>8</v>
      </c>
      <c r="K300" s="16" t="s">
        <v>112</v>
      </c>
      <c r="L300" s="16" t="s">
        <v>72</v>
      </c>
    </row>
    <row r="301" spans="1:12" ht="15">
      <c r="A301" s="12"/>
      <c r="B301" s="14" t="s">
        <v>9</v>
      </c>
      <c r="C301" s="14"/>
      <c r="D301" s="15" t="s">
        <v>10</v>
      </c>
      <c r="E301" s="15" t="s">
        <v>10</v>
      </c>
      <c r="F301" s="15" t="s">
        <v>10</v>
      </c>
      <c r="G301" s="15" t="s">
        <v>10</v>
      </c>
      <c r="H301" s="15" t="s">
        <v>10</v>
      </c>
      <c r="I301" s="15" t="s">
        <v>10</v>
      </c>
      <c r="K301" s="16" t="s">
        <v>113</v>
      </c>
      <c r="L301" s="16" t="s">
        <v>12</v>
      </c>
    </row>
    <row r="302" spans="1:12" ht="15">
      <c r="A302" s="12"/>
      <c r="B302" s="17">
        <f t="shared" ref="B302:B306" si="27">B303/3</f>
        <v>1.3717421124828531E-3</v>
      </c>
      <c r="C302" s="18"/>
      <c r="D302" s="19">
        <v>-4.0499999999999998E-3</v>
      </c>
      <c r="E302" s="19">
        <v>9.0000000000000097E-3</v>
      </c>
      <c r="F302" s="19">
        <v>-1.145E-2</v>
      </c>
      <c r="G302" s="19">
        <v>1.1999999999999899E-3</v>
      </c>
      <c r="H302" s="19">
        <v>7.4999999999999997E-3</v>
      </c>
      <c r="I302" s="19">
        <v>-1.6999999999999899E-3</v>
      </c>
      <c r="K302" s="16" t="s">
        <v>13</v>
      </c>
      <c r="L302" s="20">
        <v>4.7000000000000002E-3</v>
      </c>
    </row>
    <row r="303" spans="1:12" ht="15">
      <c r="A303" s="12"/>
      <c r="B303" s="17">
        <f t="shared" si="27"/>
        <v>4.1152263374485592E-3</v>
      </c>
      <c r="C303" s="18"/>
      <c r="D303" s="19">
        <v>-4.0000000000000001E-3</v>
      </c>
      <c r="E303" s="19">
        <v>9.6799999999999997E-2</v>
      </c>
      <c r="F303" s="19">
        <v>9.9499999999999901E-3</v>
      </c>
      <c r="G303" s="19">
        <v>1.0999999999999999E-2</v>
      </c>
      <c r="H303" s="19">
        <v>2.7499999999999998E-3</v>
      </c>
      <c r="I303" s="19">
        <v>9.5000000000000596E-4</v>
      </c>
      <c r="K303" s="16" t="s">
        <v>14</v>
      </c>
      <c r="L303" s="20">
        <v>0.60619999999999996</v>
      </c>
    </row>
    <row r="304" spans="1:12" ht="15">
      <c r="A304" s="12"/>
      <c r="B304" s="17">
        <f t="shared" si="27"/>
        <v>1.2345679012345678E-2</v>
      </c>
      <c r="C304" s="18"/>
      <c r="D304" s="19">
        <v>-1E-3</v>
      </c>
      <c r="E304" s="19">
        <v>4.6449999999999998E-2</v>
      </c>
      <c r="F304" s="19">
        <v>-1.355E-2</v>
      </c>
      <c r="G304" s="19">
        <v>4.2000000000000003E-2</v>
      </c>
      <c r="H304" s="19">
        <v>-3.5000000000000298E-4</v>
      </c>
      <c r="I304" s="19">
        <v>-2E-3</v>
      </c>
      <c r="K304" s="16" t="s">
        <v>15</v>
      </c>
      <c r="L304" s="20">
        <v>0.37735000000000002</v>
      </c>
    </row>
    <row r="305" spans="1:12" ht="15">
      <c r="A305" s="12"/>
      <c r="B305" s="17">
        <f t="shared" si="27"/>
        <v>3.7037037037037035E-2</v>
      </c>
      <c r="C305" s="18"/>
      <c r="D305" s="19">
        <v>-4.0499999999999998E-3</v>
      </c>
      <c r="E305" s="19">
        <v>0.12834999999999999</v>
      </c>
      <c r="F305" s="19">
        <v>-1.325E-2</v>
      </c>
      <c r="G305" s="19">
        <v>0.13564999999999999</v>
      </c>
      <c r="H305" s="19">
        <v>-6.0000000000000298E-4</v>
      </c>
      <c r="I305" s="19">
        <v>-6.0000000000000298E-4</v>
      </c>
      <c r="K305" s="16" t="s">
        <v>16</v>
      </c>
      <c r="L305" s="20">
        <v>0.73148000000000002</v>
      </c>
    </row>
    <row r="306" spans="1:12" ht="15">
      <c r="A306" s="12"/>
      <c r="B306" s="17">
        <f t="shared" si="27"/>
        <v>0.1111111111111111</v>
      </c>
      <c r="C306" s="18"/>
      <c r="D306" s="19">
        <v>-2.7000000000000001E-3</v>
      </c>
      <c r="E306" s="19">
        <v>0.41694999999999999</v>
      </c>
      <c r="F306" s="19">
        <v>-1.315E-2</v>
      </c>
      <c r="G306" s="19">
        <v>0.42244999999999999</v>
      </c>
      <c r="H306" s="19">
        <v>1.8E-3</v>
      </c>
      <c r="I306" s="19">
        <v>2.8999999999999998E-3</v>
      </c>
      <c r="K306" s="16" t="s">
        <v>17</v>
      </c>
      <c r="L306" s="20">
        <v>3.9300000000000003E-3</v>
      </c>
    </row>
    <row r="307" spans="1:12" ht="15">
      <c r="A307" s="12"/>
      <c r="B307" s="21">
        <f>1/3</f>
        <v>0.33333333333333331</v>
      </c>
      <c r="C307" s="22"/>
      <c r="D307" s="19">
        <v>1.4999999999999901E-3</v>
      </c>
      <c r="E307" s="19">
        <v>1.3914</v>
      </c>
      <c r="F307" s="19">
        <v>-1.1299999999999999E-2</v>
      </c>
      <c r="G307" s="19">
        <v>1.5330999999999999</v>
      </c>
      <c r="H307" s="19">
        <v>-2.5500000000000002E-3</v>
      </c>
      <c r="I307" s="19">
        <v>3.5000000000000001E-3</v>
      </c>
      <c r="K307" s="16" t="s">
        <v>19</v>
      </c>
      <c r="L307" s="20">
        <v>4.2556099999999999</v>
      </c>
    </row>
    <row r="308" spans="1:12">
      <c r="A308" s="12"/>
      <c r="B308" s="23" t="s">
        <v>73</v>
      </c>
      <c r="C308" s="23"/>
      <c r="D308" s="19">
        <v>4.5999999999999999E-3</v>
      </c>
      <c r="E308" s="19">
        <v>3.0517500000000002</v>
      </c>
      <c r="F308" s="19">
        <v>-7.9500000000000005E-3</v>
      </c>
      <c r="G308" s="19">
        <v>3.6086499999999999</v>
      </c>
      <c r="H308" s="19">
        <v>2.4499999999999999E-3</v>
      </c>
      <c r="I308" s="19">
        <v>1.2149999999999999E-2</v>
      </c>
    </row>
    <row r="309" spans="1:12">
      <c r="A309" s="12"/>
      <c r="B309" s="24"/>
      <c r="C309" s="24"/>
    </row>
    <row r="310" spans="1:12">
      <c r="A310" s="5">
        <v>29</v>
      </c>
      <c r="B310" s="6" t="s">
        <v>0</v>
      </c>
      <c r="C310" s="6"/>
      <c r="D310" s="7" t="s">
        <v>1</v>
      </c>
      <c r="E310" s="8"/>
      <c r="F310" s="8"/>
      <c r="G310" s="8"/>
      <c r="H310" s="8"/>
      <c r="I310" s="9"/>
    </row>
    <row r="311" spans="1:12" ht="52">
      <c r="A311" s="12"/>
      <c r="B311" s="6" t="s">
        <v>2</v>
      </c>
      <c r="C311" s="6"/>
      <c r="D311" s="15" t="s">
        <v>3</v>
      </c>
      <c r="E311" s="15" t="s">
        <v>4</v>
      </c>
      <c r="F311" s="15" t="s">
        <v>5</v>
      </c>
      <c r="G311" s="15" t="s">
        <v>6</v>
      </c>
      <c r="H311" s="15" t="s">
        <v>7</v>
      </c>
      <c r="I311" s="15" t="s">
        <v>8</v>
      </c>
    </row>
    <row r="312" spans="1:12" ht="15">
      <c r="A312" s="12"/>
      <c r="B312" s="14" t="s">
        <v>9</v>
      </c>
      <c r="C312" s="14"/>
      <c r="D312" s="15" t="s">
        <v>10</v>
      </c>
      <c r="E312" s="15" t="s">
        <v>10</v>
      </c>
      <c r="F312" s="15" t="s">
        <v>10</v>
      </c>
      <c r="G312" s="15" t="s">
        <v>10</v>
      </c>
      <c r="H312" s="15" t="s">
        <v>10</v>
      </c>
      <c r="I312" s="15" t="s">
        <v>10</v>
      </c>
      <c r="K312" s="16" t="s">
        <v>112</v>
      </c>
      <c r="L312" s="16" t="s">
        <v>74</v>
      </c>
    </row>
    <row r="313" spans="1:12" ht="15">
      <c r="A313" s="12"/>
      <c r="B313" s="17">
        <f t="shared" ref="B313:B317" si="28">B314/3</f>
        <v>1.3717421124828531E-3</v>
      </c>
      <c r="C313" s="18"/>
      <c r="D313" s="19">
        <v>3.2499999999999999E-3</v>
      </c>
      <c r="E313" s="19">
        <v>-5.7500000000000103E-3</v>
      </c>
      <c r="F313" s="19">
        <v>-2.0400000000000001E-2</v>
      </c>
      <c r="G313" s="19">
        <v>7.5000000000000099E-4</v>
      </c>
      <c r="H313" s="19">
        <v>-1.9999999999999901E-4</v>
      </c>
      <c r="I313" s="19">
        <v>-1.3500000000000001E-3</v>
      </c>
      <c r="K313" s="16" t="s">
        <v>113</v>
      </c>
      <c r="L313" s="16" t="s">
        <v>12</v>
      </c>
    </row>
    <row r="314" spans="1:12" ht="15">
      <c r="A314" s="12"/>
      <c r="B314" s="17">
        <f t="shared" si="28"/>
        <v>4.1152263374485592E-3</v>
      </c>
      <c r="C314" s="18"/>
      <c r="D314" s="19">
        <v>-4.2500000000000003E-3</v>
      </c>
      <c r="E314" s="19">
        <v>8.9999999999999802E-4</v>
      </c>
      <c r="F314" s="19">
        <v>-1.66E-2</v>
      </c>
      <c r="G314" s="19">
        <v>8.1499999999999993E-3</v>
      </c>
      <c r="H314" s="19">
        <v>-3.8500000000000001E-3</v>
      </c>
      <c r="I314" s="19">
        <v>-2.4999999999999301E-4</v>
      </c>
      <c r="K314" s="16" t="s">
        <v>13</v>
      </c>
      <c r="L314" s="20">
        <v>0.66235999999999995</v>
      </c>
    </row>
    <row r="315" spans="1:12" ht="15">
      <c r="A315" s="12"/>
      <c r="B315" s="17">
        <f t="shared" si="28"/>
        <v>1.2345679012345678E-2</v>
      </c>
      <c r="C315" s="18"/>
      <c r="D315" s="19">
        <v>-1.005E-2</v>
      </c>
      <c r="E315" s="19">
        <v>5.9150000000000001E-2</v>
      </c>
      <c r="F315" s="19">
        <v>-2.1100000000000001E-2</v>
      </c>
      <c r="G315" s="19">
        <v>4.8500000000000001E-2</v>
      </c>
      <c r="H315" s="19">
        <v>-4.7499999999999999E-3</v>
      </c>
      <c r="I315" s="19">
        <v>-5.4999999999999901E-3</v>
      </c>
      <c r="K315" s="16" t="s">
        <v>14</v>
      </c>
      <c r="L315" s="20">
        <v>0.70211999999999997</v>
      </c>
    </row>
    <row r="316" spans="1:12" ht="15">
      <c r="A316" s="12"/>
      <c r="B316" s="17">
        <f t="shared" si="28"/>
        <v>3.7037037037037035E-2</v>
      </c>
      <c r="C316" s="18"/>
      <c r="D316" s="19">
        <v>-6.7000000000000002E-3</v>
      </c>
      <c r="E316" s="19">
        <v>0.1694</v>
      </c>
      <c r="F316" s="19">
        <v>-1.2699999999999999E-2</v>
      </c>
      <c r="G316" s="19">
        <v>0.20069999999999999</v>
      </c>
      <c r="H316" s="19">
        <v>-4.1999999999999997E-3</v>
      </c>
      <c r="I316" s="19">
        <v>-7.6E-3</v>
      </c>
      <c r="K316" s="16" t="s">
        <v>15</v>
      </c>
      <c r="L316" s="20">
        <v>3.3335300000000001</v>
      </c>
    </row>
    <row r="317" spans="1:12" ht="15">
      <c r="A317" s="12"/>
      <c r="B317" s="17">
        <f t="shared" si="28"/>
        <v>0.1111111111111111</v>
      </c>
      <c r="C317" s="18"/>
      <c r="D317" s="19">
        <v>-3.2000000000000002E-3</v>
      </c>
      <c r="E317" s="19">
        <v>0.65029999999999999</v>
      </c>
      <c r="F317" s="19">
        <v>-1.8499999999999999E-2</v>
      </c>
      <c r="G317" s="19">
        <v>0.67354999999999998</v>
      </c>
      <c r="H317" s="19">
        <v>-1.5E-3</v>
      </c>
      <c r="I317" s="19">
        <v>8.5000000000000396E-4</v>
      </c>
      <c r="K317" s="16" t="s">
        <v>16</v>
      </c>
      <c r="L317" s="20">
        <v>0.60024</v>
      </c>
    </row>
    <row r="318" spans="1:12" ht="15">
      <c r="A318" s="12"/>
      <c r="B318" s="21">
        <f>1/3</f>
        <v>0.33333333333333331</v>
      </c>
      <c r="C318" s="22"/>
      <c r="D318" s="19">
        <v>-4.7999999999999996E-3</v>
      </c>
      <c r="E318" s="19">
        <v>1.8444499999999999</v>
      </c>
      <c r="F318" s="19">
        <v>-1.7500000000000002E-2</v>
      </c>
      <c r="G318" s="19">
        <v>1.99865</v>
      </c>
      <c r="H318" s="19">
        <v>-3.3500000000000001E-3</v>
      </c>
      <c r="I318" s="19">
        <v>-1.65E-3</v>
      </c>
      <c r="K318" s="16" t="s">
        <v>17</v>
      </c>
      <c r="L318" s="20">
        <v>1.5299999999999999E-3</v>
      </c>
    </row>
    <row r="319" spans="1:12" ht="15">
      <c r="A319" s="12"/>
      <c r="B319" s="23" t="s">
        <v>75</v>
      </c>
      <c r="C319" s="23"/>
      <c r="D319" s="19">
        <v>1.175E-2</v>
      </c>
      <c r="E319" s="19">
        <v>3.7932000000000001</v>
      </c>
      <c r="F319" s="19">
        <v>-2.8999999999999998E-3</v>
      </c>
      <c r="G319" s="19">
        <v>3.9903499999999998</v>
      </c>
      <c r="H319" s="19">
        <v>-5.7000000000000002E-3</v>
      </c>
      <c r="I319" s="19">
        <v>1.575E-2</v>
      </c>
      <c r="K319" s="16" t="s">
        <v>19</v>
      </c>
      <c r="L319" s="20">
        <v>1.5299999999999999E-3</v>
      </c>
    </row>
    <row r="320" spans="1:12">
      <c r="B320" s="24"/>
      <c r="C320" s="24"/>
    </row>
    <row r="321" spans="1:12">
      <c r="A321" s="5">
        <v>30</v>
      </c>
      <c r="B321" s="6" t="s">
        <v>0</v>
      </c>
      <c r="C321" s="6"/>
      <c r="D321" s="7" t="s">
        <v>1</v>
      </c>
      <c r="E321" s="8"/>
      <c r="F321" s="8"/>
      <c r="G321" s="8"/>
      <c r="H321" s="8"/>
      <c r="I321" s="9"/>
    </row>
    <row r="322" spans="1:12" ht="52">
      <c r="A322" s="12"/>
      <c r="B322" s="6" t="s">
        <v>2</v>
      </c>
      <c r="C322" s="6"/>
      <c r="D322" s="15" t="s">
        <v>3</v>
      </c>
      <c r="E322" s="15" t="s">
        <v>4</v>
      </c>
      <c r="F322" s="15" t="s">
        <v>5</v>
      </c>
      <c r="G322" s="15" t="s">
        <v>6</v>
      </c>
      <c r="H322" s="15" t="s">
        <v>7</v>
      </c>
      <c r="I322" s="15" t="s">
        <v>8</v>
      </c>
    </row>
    <row r="323" spans="1:12" ht="15">
      <c r="A323" s="12"/>
      <c r="B323" s="14" t="s">
        <v>9</v>
      </c>
      <c r="C323" s="14"/>
      <c r="D323" s="15" t="s">
        <v>10</v>
      </c>
      <c r="E323" s="15" t="s">
        <v>10</v>
      </c>
      <c r="F323" s="15" t="s">
        <v>10</v>
      </c>
      <c r="G323" s="15" t="s">
        <v>10</v>
      </c>
      <c r="H323" s="15" t="s">
        <v>10</v>
      </c>
      <c r="I323" s="15" t="s">
        <v>10</v>
      </c>
      <c r="K323" s="16" t="s">
        <v>112</v>
      </c>
      <c r="L323" s="16" t="s">
        <v>76</v>
      </c>
    </row>
    <row r="324" spans="1:12" ht="15">
      <c r="A324" s="12"/>
      <c r="B324" s="17">
        <f t="shared" ref="B324:B328" si="29">B325/3</f>
        <v>1.3717421124828531E-3</v>
      </c>
      <c r="C324" s="18"/>
      <c r="D324" s="19">
        <v>2.7099999999999999E-2</v>
      </c>
      <c r="E324" s="19">
        <v>6.7500000000000103E-3</v>
      </c>
      <c r="F324" s="19">
        <v>4.0999999999999899E-3</v>
      </c>
      <c r="G324" s="19">
        <v>3.8600000000000002E-2</v>
      </c>
      <c r="H324" s="19">
        <v>-3.5000000000000001E-3</v>
      </c>
      <c r="I324" s="19">
        <v>3.3499999999999901E-3</v>
      </c>
      <c r="K324" s="16" t="s">
        <v>113</v>
      </c>
      <c r="L324" s="16" t="s">
        <v>12</v>
      </c>
    </row>
    <row r="325" spans="1:12" ht="15">
      <c r="A325" s="12"/>
      <c r="B325" s="17">
        <f t="shared" si="29"/>
        <v>4.1152263374485592E-3</v>
      </c>
      <c r="C325" s="18"/>
      <c r="D325" s="19">
        <v>1.8500000000000001E-3</v>
      </c>
      <c r="E325" s="19">
        <v>8.6999999999999994E-3</v>
      </c>
      <c r="F325" s="19">
        <v>-1.4250000000000001E-2</v>
      </c>
      <c r="G325" s="19">
        <v>3.4549999999999997E-2</v>
      </c>
      <c r="H325" s="19">
        <v>-3.5000000000000001E-3</v>
      </c>
      <c r="I325" s="19">
        <v>-5.0000000000008398E-5</v>
      </c>
      <c r="K325" s="16" t="s">
        <v>13</v>
      </c>
      <c r="L325" s="20">
        <v>7.0230699999999997</v>
      </c>
    </row>
    <row r="326" spans="1:12" ht="15">
      <c r="A326" s="12"/>
      <c r="B326" s="17">
        <f t="shared" si="29"/>
        <v>1.2345679012345678E-2</v>
      </c>
      <c r="C326" s="18"/>
      <c r="D326" s="19">
        <v>7.4000000000000003E-3</v>
      </c>
      <c r="E326" s="19">
        <v>1.095E-2</v>
      </c>
      <c r="F326" s="19">
        <v>1E-3</v>
      </c>
      <c r="G326" s="19">
        <v>2.9700000000000001E-2</v>
      </c>
      <c r="H326" s="19">
        <v>-2.15E-3</v>
      </c>
      <c r="I326" s="19">
        <v>-1.50000000000004E-4</v>
      </c>
      <c r="K326" s="16" t="s">
        <v>14</v>
      </c>
      <c r="L326" s="20">
        <v>10.962569999999999</v>
      </c>
    </row>
    <row r="327" spans="1:12" ht="15">
      <c r="A327" s="12"/>
      <c r="B327" s="17">
        <f t="shared" si="29"/>
        <v>3.7037037037037035E-2</v>
      </c>
      <c r="C327" s="18"/>
      <c r="D327" s="19">
        <v>0.06</v>
      </c>
      <c r="E327" s="19">
        <v>7.535E-2</v>
      </c>
      <c r="F327" s="19">
        <v>-1.5100000000000001E-2</v>
      </c>
      <c r="G327" s="19">
        <v>8.8900000000000007E-2</v>
      </c>
      <c r="H327" s="19">
        <v>-5.4999999999999505E-4</v>
      </c>
      <c r="I327" s="19">
        <v>-8.0000000000000904E-4</v>
      </c>
      <c r="K327" s="16" t="s">
        <v>15</v>
      </c>
      <c r="L327" s="20">
        <v>1.9789999999999999E-2</v>
      </c>
    </row>
    <row r="328" spans="1:12" ht="15">
      <c r="A328" s="12"/>
      <c r="B328" s="17">
        <f t="shared" si="29"/>
        <v>0.1111111111111111</v>
      </c>
      <c r="C328" s="18"/>
      <c r="D328" s="19">
        <v>0.10465000000000001</v>
      </c>
      <c r="E328" s="19">
        <v>0.1045</v>
      </c>
      <c r="F328" s="19">
        <v>1.5E-3</v>
      </c>
      <c r="G328" s="19">
        <v>0.1244</v>
      </c>
      <c r="H328" s="19">
        <v>-5.1499999999999897E-3</v>
      </c>
      <c r="I328" s="19">
        <v>-4.2000000000000101E-3</v>
      </c>
      <c r="K328" s="16" t="s">
        <v>16</v>
      </c>
      <c r="L328" s="20">
        <v>60.863329999999998</v>
      </c>
    </row>
    <row r="329" spans="1:12" ht="15">
      <c r="A329" s="12"/>
      <c r="B329" s="21">
        <f>1/3</f>
        <v>0.33333333333333331</v>
      </c>
      <c r="C329" s="22"/>
      <c r="D329" s="19">
        <v>0.27944999999999998</v>
      </c>
      <c r="E329" s="19">
        <v>0.28925000000000001</v>
      </c>
      <c r="F329" s="19">
        <v>-6.7500000000000103E-3</v>
      </c>
      <c r="G329" s="19">
        <v>0.23180000000000001</v>
      </c>
      <c r="H329" s="19">
        <v>-3.65E-3</v>
      </c>
      <c r="I329" s="19">
        <v>-2.0999999999999999E-3</v>
      </c>
      <c r="K329" s="16" t="s">
        <v>17</v>
      </c>
      <c r="L329" s="20">
        <v>5.0899999999999999E-3</v>
      </c>
    </row>
    <row r="330" spans="1:12" ht="15">
      <c r="A330" s="12"/>
      <c r="B330" s="23" t="s">
        <v>77</v>
      </c>
      <c r="C330" s="23"/>
      <c r="D330" s="19">
        <v>0.79159999999999997</v>
      </c>
      <c r="E330" s="19">
        <v>0.83030000000000004</v>
      </c>
      <c r="F330" s="19">
        <v>2.1399999999999999E-2</v>
      </c>
      <c r="G330" s="19">
        <v>0.86599999999999999</v>
      </c>
      <c r="H330" s="19">
        <v>-1.25E-3</v>
      </c>
      <c r="I330" s="19">
        <v>2.2499999999999998E-3</v>
      </c>
      <c r="K330" s="16" t="s">
        <v>19</v>
      </c>
      <c r="L330" s="20">
        <v>0.29082999999999998</v>
      </c>
    </row>
    <row r="331" spans="1:12">
      <c r="B331" s="24"/>
      <c r="C331" s="24"/>
    </row>
    <row r="332" spans="1:12">
      <c r="A332" s="5">
        <v>31</v>
      </c>
      <c r="B332" s="6" t="s">
        <v>0</v>
      </c>
      <c r="C332" s="6"/>
      <c r="D332" s="7" t="s">
        <v>1</v>
      </c>
      <c r="E332" s="8"/>
      <c r="F332" s="8"/>
      <c r="G332" s="8"/>
      <c r="H332" s="8"/>
      <c r="I332" s="9"/>
    </row>
    <row r="333" spans="1:12" ht="52">
      <c r="A333" s="12"/>
      <c r="B333" s="6" t="s">
        <v>2</v>
      </c>
      <c r="C333" s="6"/>
      <c r="D333" s="15" t="s">
        <v>3</v>
      </c>
      <c r="E333" s="15" t="s">
        <v>4</v>
      </c>
      <c r="F333" s="15" t="s">
        <v>5</v>
      </c>
      <c r="G333" s="15" t="s">
        <v>6</v>
      </c>
      <c r="H333" s="15" t="s">
        <v>7</v>
      </c>
      <c r="I333" s="15" t="s">
        <v>8</v>
      </c>
    </row>
    <row r="334" spans="1:12" ht="15">
      <c r="A334" s="12"/>
      <c r="B334" s="14" t="s">
        <v>9</v>
      </c>
      <c r="C334" s="14"/>
      <c r="D334" s="15" t="s">
        <v>10</v>
      </c>
      <c r="E334" s="15" t="s">
        <v>10</v>
      </c>
      <c r="F334" s="15" t="s">
        <v>10</v>
      </c>
      <c r="G334" s="15" t="s">
        <v>10</v>
      </c>
      <c r="H334" s="15" t="s">
        <v>10</v>
      </c>
      <c r="I334" s="15" t="s">
        <v>10</v>
      </c>
      <c r="K334" s="16" t="s">
        <v>112</v>
      </c>
      <c r="L334" s="16" t="s">
        <v>78</v>
      </c>
    </row>
    <row r="335" spans="1:12" ht="15">
      <c r="A335" s="12"/>
      <c r="B335" s="17">
        <f t="shared" ref="B335:B339" si="30">B336/3</f>
        <v>1.3717421124828531E-3</v>
      </c>
      <c r="C335" s="18"/>
      <c r="D335" s="19">
        <v>2.6000000000000099E-3</v>
      </c>
      <c r="E335" s="19">
        <v>-6.1999999999999998E-3</v>
      </c>
      <c r="F335" s="19">
        <v>-1.685E-2</v>
      </c>
      <c r="G335" s="19">
        <v>4.3749999999999997E-2</v>
      </c>
      <c r="H335" s="19">
        <v>2.2000000000000001E-3</v>
      </c>
      <c r="I335" s="19">
        <v>-2.3999999999999998E-3</v>
      </c>
      <c r="K335" s="16" t="s">
        <v>113</v>
      </c>
      <c r="L335" s="16" t="s">
        <v>12</v>
      </c>
    </row>
    <row r="336" spans="1:12" ht="15">
      <c r="A336" s="12"/>
      <c r="B336" s="17">
        <f t="shared" si="30"/>
        <v>4.1152263374485592E-3</v>
      </c>
      <c r="C336" s="18"/>
      <c r="D336" s="19">
        <v>-6.5999999999999904E-3</v>
      </c>
      <c r="E336" s="19">
        <v>0.2195</v>
      </c>
      <c r="F336" s="19">
        <v>2.0299999999999999E-2</v>
      </c>
      <c r="G336" s="19">
        <v>-6.5000000000000101E-3</v>
      </c>
      <c r="H336" s="19">
        <v>8.9999999999999802E-4</v>
      </c>
      <c r="I336" s="19">
        <v>-1.8E-3</v>
      </c>
      <c r="K336" s="16" t="s">
        <v>13</v>
      </c>
      <c r="L336" s="20">
        <v>3.1870000000000002E-2</v>
      </c>
    </row>
    <row r="337" spans="1:12" ht="15">
      <c r="A337" s="12"/>
      <c r="B337" s="17">
        <f t="shared" si="30"/>
        <v>1.2345679012345678E-2</v>
      </c>
      <c r="C337" s="18"/>
      <c r="D337" s="19">
        <v>-1.2499999999999901E-3</v>
      </c>
      <c r="E337" s="19">
        <v>3.7900000000000003E-2</v>
      </c>
      <c r="F337" s="19">
        <v>-8.6499999999999997E-3</v>
      </c>
      <c r="G337" s="19">
        <v>-3.925E-2</v>
      </c>
      <c r="H337" s="19">
        <v>2.00000000000006E-4</v>
      </c>
      <c r="I337" s="19">
        <v>8.5000000000000006E-3</v>
      </c>
      <c r="K337" s="16" t="s">
        <v>14</v>
      </c>
      <c r="L337" s="20">
        <v>0.21556</v>
      </c>
    </row>
    <row r="338" spans="1:12" ht="15">
      <c r="A338" s="12"/>
      <c r="B338" s="17">
        <f t="shared" si="30"/>
        <v>3.7037037037037035E-2</v>
      </c>
      <c r="C338" s="18"/>
      <c r="D338" s="19">
        <v>1.575E-2</v>
      </c>
      <c r="E338" s="19">
        <v>2.2450000000000001E-2</v>
      </c>
      <c r="F338" s="19">
        <v>-1.235E-2</v>
      </c>
      <c r="G338" s="19">
        <v>-3.9600000000000003E-2</v>
      </c>
      <c r="H338" s="19">
        <v>-3.9999999999999801E-4</v>
      </c>
      <c r="I338" s="19">
        <v>-4.1999999999999997E-3</v>
      </c>
      <c r="K338" s="16" t="s">
        <v>15</v>
      </c>
      <c r="L338" s="20">
        <v>0.29308000000000001</v>
      </c>
    </row>
    <row r="339" spans="1:12" ht="15">
      <c r="A339" s="12"/>
      <c r="B339" s="17">
        <f t="shared" si="30"/>
        <v>0.1111111111111111</v>
      </c>
      <c r="C339" s="18"/>
      <c r="D339" s="19">
        <v>2.5899999999999999E-2</v>
      </c>
      <c r="E339" s="19">
        <v>-7.4000000000000003E-3</v>
      </c>
      <c r="F339" s="19">
        <v>2.155E-2</v>
      </c>
      <c r="G339" s="19">
        <v>-3.1649999999999998E-2</v>
      </c>
      <c r="H339" s="19">
        <v>-8.9999999999999802E-4</v>
      </c>
      <c r="I339" s="19">
        <v>-9.4999999999999902E-4</v>
      </c>
      <c r="K339" s="16" t="s">
        <v>16</v>
      </c>
      <c r="L339" s="20">
        <v>7.6299999999999996E-3</v>
      </c>
    </row>
    <row r="340" spans="1:12" ht="15">
      <c r="A340" s="12"/>
      <c r="B340" s="21">
        <f>1/3</f>
        <v>0.33333333333333331</v>
      </c>
      <c r="C340" s="22"/>
      <c r="D340" s="19">
        <v>-3.9999999999999897E-3</v>
      </c>
      <c r="E340" s="19">
        <v>7.4700000000000003E-2</v>
      </c>
      <c r="F340" s="19">
        <v>2.2499999999999998E-3</v>
      </c>
      <c r="G340" s="19">
        <v>-4.7050000000000002E-2</v>
      </c>
      <c r="H340" s="19">
        <v>1.37E-2</v>
      </c>
      <c r="I340" s="19">
        <v>1.3650000000000001E-2</v>
      </c>
      <c r="K340" s="16" t="s">
        <v>17</v>
      </c>
      <c r="L340" s="20">
        <v>0.34805999999999998</v>
      </c>
    </row>
    <row r="341" spans="1:12" ht="15">
      <c r="A341" s="12"/>
      <c r="B341" s="23" t="s">
        <v>79</v>
      </c>
      <c r="C341" s="23"/>
      <c r="D341" s="19">
        <v>4.555E-2</v>
      </c>
      <c r="E341" s="19">
        <v>6.8449999999999997E-2</v>
      </c>
      <c r="F341" s="19">
        <v>1E-3</v>
      </c>
      <c r="G341" s="19">
        <v>2.0549999999999999E-2</v>
      </c>
      <c r="H341" s="19">
        <v>7.7999999999999996E-3</v>
      </c>
      <c r="I341" s="19">
        <v>4.8499999999999897E-3</v>
      </c>
      <c r="K341" s="16" t="s">
        <v>19</v>
      </c>
      <c r="L341" s="20">
        <v>0.18734999999999999</v>
      </c>
    </row>
    <row r="342" spans="1:12">
      <c r="B342" s="24"/>
      <c r="C342" s="24"/>
    </row>
    <row r="343" spans="1:12">
      <c r="A343" s="5">
        <v>32</v>
      </c>
      <c r="B343" s="6" t="s">
        <v>0</v>
      </c>
      <c r="C343" s="6"/>
      <c r="D343" s="7" t="s">
        <v>1</v>
      </c>
      <c r="E343" s="8"/>
      <c r="F343" s="8"/>
      <c r="G343" s="8"/>
      <c r="H343" s="8"/>
      <c r="I343" s="9"/>
    </row>
    <row r="344" spans="1:12" ht="52">
      <c r="A344" s="12"/>
      <c r="B344" s="6" t="s">
        <v>2</v>
      </c>
      <c r="C344" s="6"/>
      <c r="D344" s="15" t="s">
        <v>3</v>
      </c>
      <c r="E344" s="15" t="s">
        <v>4</v>
      </c>
      <c r="F344" s="15" t="s">
        <v>5</v>
      </c>
      <c r="G344" s="15" t="s">
        <v>6</v>
      </c>
      <c r="H344" s="15" t="s">
        <v>7</v>
      </c>
      <c r="I344" s="15" t="s">
        <v>8</v>
      </c>
    </row>
    <row r="345" spans="1:12" ht="15">
      <c r="A345" s="12"/>
      <c r="B345" s="14" t="s">
        <v>9</v>
      </c>
      <c r="C345" s="14"/>
      <c r="D345" s="15" t="s">
        <v>10</v>
      </c>
      <c r="E345" s="15" t="s">
        <v>10</v>
      </c>
      <c r="F345" s="15" t="s">
        <v>10</v>
      </c>
      <c r="G345" s="15" t="s">
        <v>10</v>
      </c>
      <c r="H345" s="15" t="s">
        <v>10</v>
      </c>
      <c r="I345" s="15" t="s">
        <v>10</v>
      </c>
      <c r="K345" s="16" t="s">
        <v>112</v>
      </c>
      <c r="L345" s="16" t="s">
        <v>80</v>
      </c>
    </row>
    <row r="346" spans="1:12" ht="15">
      <c r="A346" s="12"/>
      <c r="B346" s="17">
        <f t="shared" ref="B346:B350" si="31">B347/3</f>
        <v>1.3717421124828531E-3</v>
      </c>
      <c r="C346" s="18"/>
      <c r="D346" s="19">
        <v>-1.0800000000000001E-2</v>
      </c>
      <c r="E346" s="19">
        <v>-2.3099999999999999E-2</v>
      </c>
      <c r="F346" s="19">
        <v>-3.6749999999999998E-2</v>
      </c>
      <c r="G346" s="19">
        <v>1.77E-2</v>
      </c>
      <c r="H346" s="19">
        <v>-8.4999999999999703E-4</v>
      </c>
      <c r="I346" s="19">
        <v>-1.4999999999999701E-4</v>
      </c>
      <c r="K346" s="16" t="s">
        <v>113</v>
      </c>
      <c r="L346" s="16" t="s">
        <v>12</v>
      </c>
    </row>
    <row r="347" spans="1:12" ht="15">
      <c r="A347" s="12"/>
      <c r="B347" s="17">
        <f t="shared" si="31"/>
        <v>4.1152263374485592E-3</v>
      </c>
      <c r="C347" s="18"/>
      <c r="D347" s="19">
        <v>6.5100000000000005E-2</v>
      </c>
      <c r="E347" s="19">
        <v>-7.3999999999999899E-3</v>
      </c>
      <c r="F347" s="19">
        <v>-2.2550000000000001E-2</v>
      </c>
      <c r="G347" s="19">
        <v>-2.2499999999999999E-2</v>
      </c>
      <c r="H347" s="19">
        <v>1.40000000000001E-3</v>
      </c>
      <c r="I347" s="19">
        <v>-6.4999999999999802E-4</v>
      </c>
      <c r="K347" s="16" t="s">
        <v>13</v>
      </c>
      <c r="L347" s="20">
        <v>5.0000000000000001E-3</v>
      </c>
    </row>
    <row r="348" spans="1:12" ht="15">
      <c r="A348" s="12"/>
      <c r="B348" s="17">
        <f t="shared" si="31"/>
        <v>1.2345679012345678E-2</v>
      </c>
      <c r="C348" s="18"/>
      <c r="D348" s="19">
        <v>6.7599999999999993E-2</v>
      </c>
      <c r="E348" s="19">
        <v>-2.3900000000000001E-2</v>
      </c>
      <c r="F348" s="19">
        <v>-0.11020000000000001</v>
      </c>
      <c r="G348" s="19">
        <v>8.2000000000000007E-3</v>
      </c>
      <c r="H348" s="19">
        <v>1.5049999999999999E-2</v>
      </c>
      <c r="I348" s="19">
        <v>2.3E-3</v>
      </c>
      <c r="K348" s="16" t="s">
        <v>14</v>
      </c>
      <c r="L348" s="20">
        <v>0.33439999999999998</v>
      </c>
    </row>
    <row r="349" spans="1:12" ht="15">
      <c r="A349" s="12"/>
      <c r="B349" s="17">
        <f t="shared" si="31"/>
        <v>3.7037037037037035E-2</v>
      </c>
      <c r="C349" s="18"/>
      <c r="D349" s="19">
        <v>-6.3499999999999997E-3</v>
      </c>
      <c r="E349" s="19">
        <v>-1.7299999999999999E-2</v>
      </c>
      <c r="F349" s="19">
        <v>-0.13735</v>
      </c>
      <c r="G349" s="19">
        <v>1.6549999999999999E-2</v>
      </c>
      <c r="H349" s="19">
        <v>-2.8500000000000001E-3</v>
      </c>
      <c r="I349" s="19">
        <v>4.5000000000000601E-4</v>
      </c>
      <c r="K349" s="16" t="s">
        <v>15</v>
      </c>
      <c r="L349" s="20">
        <v>6005.23117</v>
      </c>
    </row>
    <row r="350" spans="1:12" ht="15">
      <c r="A350" s="12"/>
      <c r="B350" s="17">
        <f t="shared" si="31"/>
        <v>0.1111111111111111</v>
      </c>
      <c r="C350" s="18"/>
      <c r="D350" s="19">
        <v>-1.3500000000000001E-3</v>
      </c>
      <c r="E350" s="19">
        <v>-9.1499999999999897E-3</v>
      </c>
      <c r="F350" s="19">
        <v>-0.1305</v>
      </c>
      <c r="G350" s="19">
        <v>3.04E-2</v>
      </c>
      <c r="H350" s="19">
        <v>-7.4999999999999405E-4</v>
      </c>
      <c r="I350" s="19">
        <v>-3.5999999999999999E-3</v>
      </c>
      <c r="K350" s="16" t="s">
        <v>16</v>
      </c>
      <c r="L350" s="20">
        <v>20.523430000000001</v>
      </c>
    </row>
    <row r="351" spans="1:12" ht="15">
      <c r="A351" s="12"/>
      <c r="B351" s="21">
        <f>1/3</f>
        <v>0.33333333333333331</v>
      </c>
      <c r="C351" s="22"/>
      <c r="D351" s="19">
        <v>0.1225</v>
      </c>
      <c r="E351" s="19">
        <v>9.4500000000000001E-2</v>
      </c>
      <c r="F351" s="19">
        <v>-0.1225</v>
      </c>
      <c r="G351" s="19">
        <v>1.7649999999999999E-2</v>
      </c>
      <c r="H351" s="19">
        <v>1.6E-2</v>
      </c>
      <c r="I351" s="19">
        <v>2.7400000000000001E-2</v>
      </c>
      <c r="K351" s="16" t="s">
        <v>17</v>
      </c>
      <c r="L351" s="20">
        <v>6.2599999999999999E-3</v>
      </c>
    </row>
    <row r="352" spans="1:12" ht="15">
      <c r="A352" s="12"/>
      <c r="B352" s="23" t="s">
        <v>81</v>
      </c>
      <c r="C352" s="23"/>
      <c r="D352" s="19">
        <v>1.9550000000000001E-2</v>
      </c>
      <c r="E352" s="19">
        <v>0.17760000000000001</v>
      </c>
      <c r="F352" s="19">
        <v>-0.10639999999999999</v>
      </c>
      <c r="G352" s="19">
        <v>9.4200000000000006E-2</v>
      </c>
      <c r="H352" s="19">
        <v>3.9500000000000004E-3</v>
      </c>
      <c r="I352" s="19">
        <v>8.0499999999999999E-3</v>
      </c>
      <c r="K352" s="16" t="s">
        <v>19</v>
      </c>
      <c r="L352" s="20">
        <v>0.12214</v>
      </c>
    </row>
    <row r="353" spans="1:12">
      <c r="A353" s="25"/>
      <c r="B353" s="24"/>
      <c r="C353" s="24"/>
    </row>
    <row r="354" spans="1:12">
      <c r="A354" s="25">
        <v>33</v>
      </c>
      <c r="B354" s="6" t="s">
        <v>0</v>
      </c>
      <c r="C354" s="6"/>
      <c r="D354" s="7" t="s">
        <v>1</v>
      </c>
      <c r="E354" s="8"/>
      <c r="F354" s="8"/>
      <c r="G354" s="8"/>
      <c r="H354" s="8"/>
      <c r="I354" s="9"/>
    </row>
    <row r="355" spans="1:12" ht="52">
      <c r="A355" s="25"/>
      <c r="B355" s="6" t="s">
        <v>2</v>
      </c>
      <c r="C355" s="6"/>
      <c r="D355" s="15" t="s">
        <v>3</v>
      </c>
      <c r="E355" s="15" t="s">
        <v>4</v>
      </c>
      <c r="F355" s="15" t="s">
        <v>5</v>
      </c>
      <c r="G355" s="15" t="s">
        <v>6</v>
      </c>
      <c r="H355" s="15" t="s">
        <v>7</v>
      </c>
      <c r="I355" s="15" t="s">
        <v>8</v>
      </c>
      <c r="K355" s="16" t="s">
        <v>112</v>
      </c>
      <c r="L355" s="16" t="s">
        <v>82</v>
      </c>
    </row>
    <row r="356" spans="1:12" ht="15">
      <c r="A356" s="12"/>
      <c r="B356" s="14" t="s">
        <v>9</v>
      </c>
      <c r="C356" s="14"/>
      <c r="D356" s="15" t="s">
        <v>10</v>
      </c>
      <c r="E356" s="15" t="s">
        <v>10</v>
      </c>
      <c r="F356" s="15" t="s">
        <v>10</v>
      </c>
      <c r="G356" s="15" t="s">
        <v>10</v>
      </c>
      <c r="H356" s="15" t="s">
        <v>10</v>
      </c>
      <c r="I356" s="15" t="s">
        <v>10</v>
      </c>
      <c r="K356" s="16" t="s">
        <v>113</v>
      </c>
      <c r="L356" s="16" t="s">
        <v>12</v>
      </c>
    </row>
    <row r="357" spans="1:12" ht="15">
      <c r="A357" s="12"/>
      <c r="B357" s="17">
        <f t="shared" ref="B357:B361" si="32">B358/3</f>
        <v>1.3717421124828531E-3</v>
      </c>
      <c r="C357" s="18"/>
      <c r="D357" s="19">
        <v>-2.3699999999999999E-2</v>
      </c>
      <c r="E357" s="19">
        <v>-1.695E-2</v>
      </c>
      <c r="F357" s="19">
        <v>-2.1299999999999999E-2</v>
      </c>
      <c r="G357" s="19">
        <v>3.3050000000000003E-2</v>
      </c>
      <c r="H357" s="19">
        <v>-9.8499999999999994E-3</v>
      </c>
      <c r="I357" s="19">
        <v>-1.5E-3</v>
      </c>
      <c r="K357" s="16" t="s">
        <v>13</v>
      </c>
      <c r="L357" s="20">
        <v>0.22402</v>
      </c>
    </row>
    <row r="358" spans="1:12" ht="15">
      <c r="A358" s="12"/>
      <c r="B358" s="17">
        <f t="shared" si="32"/>
        <v>4.1152263374485592E-3</v>
      </c>
      <c r="C358" s="18"/>
      <c r="D358" s="19">
        <v>8.7900000000000006E-2</v>
      </c>
      <c r="E358" s="19">
        <v>7.2849999999999998E-2</v>
      </c>
      <c r="F358" s="19">
        <v>-2.94999999999999E-3</v>
      </c>
      <c r="G358" s="19">
        <v>8.3099999999999993E-2</v>
      </c>
      <c r="H358" s="19">
        <v>-1.23E-2</v>
      </c>
      <c r="I358" s="19">
        <v>-2.4499999999999999E-3</v>
      </c>
      <c r="K358" s="16" t="s">
        <v>14</v>
      </c>
      <c r="L358" s="20">
        <v>4.0400000000000002E-3</v>
      </c>
    </row>
    <row r="359" spans="1:12" ht="15">
      <c r="A359" s="12"/>
      <c r="B359" s="17">
        <f t="shared" si="32"/>
        <v>1.2345679012345678E-2</v>
      </c>
      <c r="C359" s="18"/>
      <c r="D359" s="19">
        <v>9.3950000000000006E-2</v>
      </c>
      <c r="E359" s="19">
        <v>0.14285</v>
      </c>
      <c r="F359" s="19">
        <v>1.8599999999999998E-2</v>
      </c>
      <c r="G359" s="19">
        <v>5.5999999999999904E-3</v>
      </c>
      <c r="H359" s="19">
        <v>-9.5999999999999992E-3</v>
      </c>
      <c r="I359" s="19">
        <v>1.225E-2</v>
      </c>
      <c r="K359" s="16" t="s">
        <v>15</v>
      </c>
      <c r="L359" s="20">
        <v>4.1099999999999999E-3</v>
      </c>
    </row>
    <row r="360" spans="1:12" ht="15">
      <c r="A360" s="12"/>
      <c r="B360" s="17">
        <f t="shared" si="32"/>
        <v>3.7037037037037035E-2</v>
      </c>
      <c r="C360" s="18"/>
      <c r="D360" s="19">
        <v>7.2349999999999998E-2</v>
      </c>
      <c r="E360" s="19">
        <v>5.8400000000000001E-2</v>
      </c>
      <c r="F360" s="19">
        <v>-1.495E-2</v>
      </c>
      <c r="G360" s="19">
        <v>1.7350000000000001E-2</v>
      </c>
      <c r="H360" s="19">
        <v>-9.1000000000000004E-3</v>
      </c>
      <c r="I360" s="19">
        <v>1.2999999999999999E-3</v>
      </c>
      <c r="K360" s="16" t="s">
        <v>16</v>
      </c>
      <c r="L360" s="20">
        <v>6.43E-3</v>
      </c>
    </row>
    <row r="361" spans="1:12" ht="15">
      <c r="A361" s="12"/>
      <c r="B361" s="17">
        <f t="shared" si="32"/>
        <v>0.1111111111111111</v>
      </c>
      <c r="C361" s="18"/>
      <c r="D361" s="19">
        <v>7.2050000000000003E-2</v>
      </c>
      <c r="E361" s="19">
        <v>5.28E-2</v>
      </c>
      <c r="F361" s="19">
        <v>8.1299999999999997E-2</v>
      </c>
      <c r="G361" s="19">
        <v>5.4999999999999505E-4</v>
      </c>
      <c r="H361" s="19">
        <v>-5.5500000000000002E-3</v>
      </c>
      <c r="I361" s="19">
        <v>-8.5000000000000396E-4</v>
      </c>
      <c r="K361" s="16" t="s">
        <v>17</v>
      </c>
      <c r="L361" s="20">
        <v>1.2384900000000001</v>
      </c>
    </row>
    <row r="362" spans="1:12" ht="15">
      <c r="A362" s="12"/>
      <c r="B362" s="21">
        <f>1/3</f>
        <v>0.33333333333333331</v>
      </c>
      <c r="C362" s="22"/>
      <c r="D362" s="19">
        <v>-2.1850000000000001E-2</v>
      </c>
      <c r="E362" s="19">
        <v>4.1599999999999998E-2</v>
      </c>
      <c r="F362" s="19">
        <v>-4.0149999999999998E-2</v>
      </c>
      <c r="G362" s="19">
        <v>3.9600000000000003E-2</v>
      </c>
      <c r="H362" s="19">
        <v>-1.01E-2</v>
      </c>
      <c r="I362" s="19">
        <v>6.09999999999999E-3</v>
      </c>
      <c r="K362" s="16" t="s">
        <v>19</v>
      </c>
      <c r="L362" s="20">
        <v>17120911.137880001</v>
      </c>
    </row>
    <row r="363" spans="1:12">
      <c r="A363" s="12"/>
      <c r="B363" s="23" t="s">
        <v>83</v>
      </c>
      <c r="C363" s="23"/>
      <c r="D363" s="19">
        <v>2.2599999999999999E-2</v>
      </c>
      <c r="E363" s="19">
        <v>0.16605</v>
      </c>
      <c r="F363" s="19">
        <v>3.0800000000000001E-2</v>
      </c>
      <c r="G363" s="19">
        <v>9.2499999999999891E-3</v>
      </c>
      <c r="H363" s="19">
        <v>5.0000000000000001E-4</v>
      </c>
      <c r="I363" s="19">
        <v>-1.5499999999999999E-3</v>
      </c>
    </row>
    <row r="364" spans="1:12">
      <c r="B364" s="24"/>
      <c r="C364" s="24"/>
    </row>
    <row r="365" spans="1:12">
      <c r="A365" s="5">
        <v>34</v>
      </c>
      <c r="B365" s="6" t="s">
        <v>0</v>
      </c>
      <c r="C365" s="6"/>
      <c r="D365" s="7" t="s">
        <v>1</v>
      </c>
      <c r="E365" s="8"/>
      <c r="F365" s="8"/>
      <c r="G365" s="8"/>
      <c r="H365" s="8"/>
      <c r="I365" s="9"/>
    </row>
    <row r="366" spans="1:12" ht="52">
      <c r="A366" s="12"/>
      <c r="B366" s="6" t="s">
        <v>2</v>
      </c>
      <c r="C366" s="6"/>
      <c r="D366" s="15" t="s">
        <v>3</v>
      </c>
      <c r="E366" s="15" t="s">
        <v>4</v>
      </c>
      <c r="F366" s="15" t="s">
        <v>5</v>
      </c>
      <c r="G366" s="15" t="s">
        <v>6</v>
      </c>
      <c r="H366" s="15" t="s">
        <v>7</v>
      </c>
      <c r="I366" s="15" t="s">
        <v>8</v>
      </c>
      <c r="K366" s="16" t="s">
        <v>112</v>
      </c>
      <c r="L366" s="16" t="s">
        <v>84</v>
      </c>
    </row>
    <row r="367" spans="1:12" ht="15">
      <c r="A367" s="12"/>
      <c r="B367" s="14" t="s">
        <v>9</v>
      </c>
      <c r="C367" s="14"/>
      <c r="D367" s="15" t="s">
        <v>10</v>
      </c>
      <c r="E367" s="15" t="s">
        <v>10</v>
      </c>
      <c r="F367" s="15" t="s">
        <v>10</v>
      </c>
      <c r="G367" s="15" t="s">
        <v>10</v>
      </c>
      <c r="H367" s="15" t="s">
        <v>10</v>
      </c>
      <c r="I367" s="15" t="s">
        <v>10</v>
      </c>
      <c r="K367" s="16" t="s">
        <v>113</v>
      </c>
      <c r="L367" s="16" t="s">
        <v>12</v>
      </c>
    </row>
    <row r="368" spans="1:12" ht="15">
      <c r="A368" s="12"/>
      <c r="B368" s="17">
        <f t="shared" ref="B368:B372" si="33">B369/3</f>
        <v>1.3717421124828531E-3</v>
      </c>
      <c r="C368" s="18"/>
      <c r="D368" s="19">
        <v>0.58840000000000003</v>
      </c>
      <c r="E368" s="19">
        <v>1.3633</v>
      </c>
      <c r="F368" s="19">
        <v>0.40989999999999999</v>
      </c>
      <c r="G368" s="19">
        <v>1.10395</v>
      </c>
      <c r="H368" s="19">
        <v>4.4400000000000002E-2</v>
      </c>
      <c r="I368" s="19">
        <v>-1.46E-2</v>
      </c>
      <c r="K368" s="16" t="s">
        <v>13</v>
      </c>
      <c r="L368" s="20">
        <v>6.96E-3</v>
      </c>
    </row>
    <row r="369" spans="1:12" ht="15">
      <c r="A369" s="12"/>
      <c r="B369" s="17">
        <f t="shared" si="33"/>
        <v>4.1152263374485592E-3</v>
      </c>
      <c r="C369" s="18"/>
      <c r="D369" s="19">
        <v>1.2826500000000001</v>
      </c>
      <c r="E369" s="19">
        <v>3.1157499999999998</v>
      </c>
      <c r="F369" s="19">
        <v>0.72055000000000002</v>
      </c>
      <c r="G369" s="19">
        <v>2.8489</v>
      </c>
      <c r="H369" s="19">
        <v>-4.5500000000000002E-3</v>
      </c>
      <c r="I369" s="19">
        <v>4.4000000000000003E-3</v>
      </c>
      <c r="K369" s="16" t="s">
        <v>14</v>
      </c>
      <c r="L369" s="20">
        <v>3.7000000000000002E-3</v>
      </c>
    </row>
    <row r="370" spans="1:12" ht="15">
      <c r="A370" s="12"/>
      <c r="B370" s="17">
        <f t="shared" si="33"/>
        <v>1.2345679012345678E-2</v>
      </c>
      <c r="C370" s="18"/>
      <c r="D370" s="19">
        <v>2.3929999999999998</v>
      </c>
      <c r="E370" s="19">
        <v>4.2942499999999999</v>
      </c>
      <c r="F370" s="19">
        <v>1.3201499999999999</v>
      </c>
      <c r="G370" s="19">
        <v>4.1801500000000003</v>
      </c>
      <c r="H370" s="19">
        <v>7.5000000000000099E-4</v>
      </c>
      <c r="I370" s="19">
        <v>5.0999999999999997E-2</v>
      </c>
      <c r="K370" s="16" t="s">
        <v>15</v>
      </c>
      <c r="L370" s="20">
        <v>1.9599999999999999E-3</v>
      </c>
    </row>
    <row r="371" spans="1:12" ht="15">
      <c r="A371" s="12"/>
      <c r="B371" s="17">
        <f t="shared" si="33"/>
        <v>3.7037037037037035E-2</v>
      </c>
      <c r="C371" s="18"/>
      <c r="D371" s="19">
        <v>3.0954000000000002</v>
      </c>
      <c r="E371" s="19">
        <v>4.4356499999999999</v>
      </c>
      <c r="F371" s="19">
        <v>1.5165500000000001</v>
      </c>
      <c r="G371" s="19">
        <v>4.3170500000000001</v>
      </c>
      <c r="H371" s="19">
        <v>2.64E-2</v>
      </c>
      <c r="I371" s="19">
        <v>0.16170000000000001</v>
      </c>
      <c r="K371" s="16" t="s">
        <v>16</v>
      </c>
      <c r="L371" s="20">
        <v>3.7499999999999999E-3</v>
      </c>
    </row>
    <row r="372" spans="1:12" ht="15">
      <c r="A372" s="12"/>
      <c r="B372" s="17">
        <f t="shared" si="33"/>
        <v>0.1111111111111111</v>
      </c>
      <c r="C372" s="18"/>
      <c r="D372" s="19">
        <v>3.3392499999999998</v>
      </c>
      <c r="E372" s="19">
        <v>4.2184999999999997</v>
      </c>
      <c r="F372" s="19">
        <v>1.6392500000000001</v>
      </c>
      <c r="G372" s="19">
        <v>4.0730500000000003</v>
      </c>
      <c r="H372" s="19">
        <v>1.005E-2</v>
      </c>
      <c r="I372" s="19">
        <v>0.47810000000000002</v>
      </c>
      <c r="K372" s="16" t="s">
        <v>17</v>
      </c>
      <c r="L372" s="20">
        <v>0.31125999999999998</v>
      </c>
    </row>
    <row r="373" spans="1:12" ht="15">
      <c r="A373" s="12"/>
      <c r="B373" s="21">
        <f>1/3</f>
        <v>0.33333333333333331</v>
      </c>
      <c r="C373" s="22"/>
      <c r="D373" s="19">
        <v>3.5591499999999998</v>
      </c>
      <c r="E373" s="19">
        <v>4.3734000000000002</v>
      </c>
      <c r="F373" s="19">
        <v>2.0922499999999999</v>
      </c>
      <c r="G373" s="19">
        <v>4.5470499999999996</v>
      </c>
      <c r="H373" s="19">
        <v>3.2300000000000002E-2</v>
      </c>
      <c r="I373" s="19">
        <v>1.2124999999999999</v>
      </c>
      <c r="K373" s="16" t="s">
        <v>19</v>
      </c>
      <c r="L373" s="20">
        <v>1.02268</v>
      </c>
    </row>
    <row r="374" spans="1:12">
      <c r="A374" s="12"/>
      <c r="B374" s="23" t="s">
        <v>85</v>
      </c>
      <c r="C374" s="23"/>
      <c r="D374" s="19">
        <v>3.6657999999999999</v>
      </c>
      <c r="E374" s="19">
        <v>4.2908499999999998</v>
      </c>
      <c r="F374" s="19">
        <v>2.1162000000000001</v>
      </c>
      <c r="G374" s="19">
        <v>4.1300999999999997</v>
      </c>
      <c r="H374" s="19">
        <v>3.5049999999999998E-2</v>
      </c>
      <c r="I374" s="19">
        <v>2.4277000000000002</v>
      </c>
    </row>
    <row r="375" spans="1:12">
      <c r="B375" s="26"/>
      <c r="C375" s="26"/>
    </row>
    <row r="376" spans="1:12">
      <c r="A376" s="5">
        <v>35</v>
      </c>
      <c r="B376" s="6" t="s">
        <v>0</v>
      </c>
      <c r="C376" s="6"/>
      <c r="D376" s="7" t="s">
        <v>1</v>
      </c>
      <c r="E376" s="8"/>
      <c r="F376" s="8"/>
      <c r="G376" s="8"/>
      <c r="H376" s="8"/>
      <c r="I376" s="9"/>
    </row>
    <row r="377" spans="1:12" ht="52">
      <c r="A377" s="12"/>
      <c r="B377" s="6" t="s">
        <v>2</v>
      </c>
      <c r="C377" s="6"/>
      <c r="D377" s="15" t="s">
        <v>3</v>
      </c>
      <c r="E377" s="15" t="s">
        <v>4</v>
      </c>
      <c r="F377" s="15" t="s">
        <v>5</v>
      </c>
      <c r="G377" s="15" t="s">
        <v>6</v>
      </c>
      <c r="H377" s="15" t="s">
        <v>7</v>
      </c>
      <c r="I377" s="15" t="s">
        <v>8</v>
      </c>
      <c r="K377" s="16" t="s">
        <v>112</v>
      </c>
      <c r="L377" s="16" t="s">
        <v>86</v>
      </c>
    </row>
    <row r="378" spans="1:12" ht="15">
      <c r="A378" s="12"/>
      <c r="B378" s="14" t="s">
        <v>9</v>
      </c>
      <c r="C378" s="14"/>
      <c r="D378" s="15" t="s">
        <v>10</v>
      </c>
      <c r="E378" s="15" t="s">
        <v>10</v>
      </c>
      <c r="F378" s="15" t="s">
        <v>10</v>
      </c>
      <c r="G378" s="15" t="s">
        <v>10</v>
      </c>
      <c r="H378" s="15" t="s">
        <v>10</v>
      </c>
      <c r="I378" s="15" t="s">
        <v>10</v>
      </c>
      <c r="K378" s="16" t="s">
        <v>113</v>
      </c>
      <c r="L378" s="16" t="s">
        <v>12</v>
      </c>
    </row>
    <row r="379" spans="1:12" ht="15">
      <c r="A379" s="12"/>
      <c r="B379" s="17">
        <f t="shared" ref="B379:B383" si="34">B380/3</f>
        <v>1.3717421124828531E-3</v>
      </c>
      <c r="C379" s="18"/>
      <c r="D379" s="19">
        <v>6.1800000000000001E-2</v>
      </c>
      <c r="E379" s="19">
        <v>0.79285000000000005</v>
      </c>
      <c r="F379" s="19">
        <v>8.2849999999999993E-2</v>
      </c>
      <c r="G379" s="19">
        <v>0.87255000000000005</v>
      </c>
      <c r="H379" s="19">
        <v>-1.2800000000000001E-2</v>
      </c>
      <c r="I379" s="19">
        <v>3.4999999999999598E-4</v>
      </c>
      <c r="K379" s="16" t="s">
        <v>13</v>
      </c>
      <c r="L379" s="20">
        <v>2.76E-2</v>
      </c>
    </row>
    <row r="380" spans="1:12" ht="15">
      <c r="A380" s="12"/>
      <c r="B380" s="17">
        <f t="shared" si="34"/>
        <v>4.1152263374485592E-3</v>
      </c>
      <c r="C380" s="18"/>
      <c r="D380" s="19">
        <v>0.21645</v>
      </c>
      <c r="E380" s="19">
        <v>2.14655</v>
      </c>
      <c r="F380" s="19">
        <v>0.20480000000000001</v>
      </c>
      <c r="G380" s="19">
        <v>2.1737000000000002</v>
      </c>
      <c r="H380" s="19">
        <v>-1.5699999999999999E-2</v>
      </c>
      <c r="I380" s="19">
        <v>-2.5500000000000002E-3</v>
      </c>
      <c r="K380" s="16" t="s">
        <v>14</v>
      </c>
      <c r="L380" s="20">
        <v>4.7000000000000002E-3</v>
      </c>
    </row>
    <row r="381" spans="1:12" ht="15">
      <c r="A381" s="12"/>
      <c r="B381" s="17">
        <f t="shared" si="34"/>
        <v>1.2345679012345678E-2</v>
      </c>
      <c r="C381" s="18"/>
      <c r="D381" s="19">
        <v>0.54595000000000005</v>
      </c>
      <c r="E381" s="19">
        <v>4.0751999999999997</v>
      </c>
      <c r="F381" s="19">
        <v>0.38635000000000003</v>
      </c>
      <c r="G381" s="19">
        <v>3.9376000000000002</v>
      </c>
      <c r="H381" s="19">
        <v>-1.3650000000000001E-2</v>
      </c>
      <c r="I381" s="19">
        <v>9.9999999999995898E-5</v>
      </c>
      <c r="K381" s="16" t="s">
        <v>15</v>
      </c>
      <c r="L381" s="20">
        <v>5.0169999999999999E-2</v>
      </c>
    </row>
    <row r="382" spans="1:12" ht="15">
      <c r="A382" s="12"/>
      <c r="B382" s="17">
        <f t="shared" si="34"/>
        <v>3.7037037037037035E-2</v>
      </c>
      <c r="C382" s="18"/>
      <c r="D382" s="19">
        <v>0.97450000000000003</v>
      </c>
      <c r="E382" s="19">
        <v>4.4119999999999999</v>
      </c>
      <c r="F382" s="19">
        <v>0.62834999999999996</v>
      </c>
      <c r="G382" s="19">
        <v>4.2896999999999998</v>
      </c>
      <c r="H382" s="19">
        <v>-1.745E-2</v>
      </c>
      <c r="I382" s="19">
        <v>-4.1500000000000096E-3</v>
      </c>
      <c r="K382" s="16" t="s">
        <v>16</v>
      </c>
      <c r="L382" s="20">
        <v>4.7699999999999999E-3</v>
      </c>
    </row>
    <row r="383" spans="1:12" ht="15">
      <c r="A383" s="12"/>
      <c r="B383" s="17">
        <f t="shared" si="34"/>
        <v>0.1111111111111111</v>
      </c>
      <c r="C383" s="18"/>
      <c r="D383" s="19">
        <v>1.2926500000000001</v>
      </c>
      <c r="E383" s="19">
        <v>4.1517499999999998</v>
      </c>
      <c r="F383" s="19">
        <v>0.72375</v>
      </c>
      <c r="G383" s="19">
        <v>4.0963500000000002</v>
      </c>
      <c r="H383" s="19">
        <v>1.5299999999999999E-2</v>
      </c>
      <c r="I383" s="19">
        <v>2.7000000000000001E-3</v>
      </c>
      <c r="K383" s="16" t="s">
        <v>17</v>
      </c>
      <c r="L383" s="20">
        <v>2.5739999999999999E-2</v>
      </c>
    </row>
    <row r="384" spans="1:12" ht="15">
      <c r="A384" s="12"/>
      <c r="B384" s="21">
        <f>1/3</f>
        <v>0.33333333333333331</v>
      </c>
      <c r="C384" s="22"/>
      <c r="D384" s="19">
        <v>1.6181000000000001</v>
      </c>
      <c r="E384" s="19">
        <v>4.2984999999999998</v>
      </c>
      <c r="F384" s="19">
        <v>1.0165999999999999</v>
      </c>
      <c r="G384" s="19">
        <v>4.4684499999999998</v>
      </c>
      <c r="H384" s="19">
        <v>-1.7950000000000001E-2</v>
      </c>
      <c r="I384" s="19">
        <v>-3.0000000000000001E-3</v>
      </c>
      <c r="K384" s="16" t="s">
        <v>19</v>
      </c>
      <c r="L384" s="20">
        <v>3.0793900000000001</v>
      </c>
    </row>
    <row r="385" spans="1:12">
      <c r="A385" s="12"/>
      <c r="B385" s="23" t="s">
        <v>87</v>
      </c>
      <c r="C385" s="23"/>
      <c r="D385" s="19">
        <v>1.6594500000000001</v>
      </c>
      <c r="E385" s="19">
        <v>4.2723000000000004</v>
      </c>
      <c r="F385" s="19">
        <v>1.12175</v>
      </c>
      <c r="G385" s="19">
        <v>4.1814</v>
      </c>
      <c r="H385" s="19">
        <v>-1.0500000000000001E-2</v>
      </c>
      <c r="I385" s="19">
        <v>1.4800000000000001E-2</v>
      </c>
    </row>
    <row r="386" spans="1:12">
      <c r="B386" s="24"/>
      <c r="C386" s="24"/>
    </row>
    <row r="387" spans="1:12">
      <c r="A387" s="5">
        <v>36</v>
      </c>
      <c r="B387" s="6" t="s">
        <v>0</v>
      </c>
      <c r="C387" s="6"/>
      <c r="D387" s="7" t="s">
        <v>1</v>
      </c>
      <c r="E387" s="8"/>
      <c r="F387" s="8"/>
      <c r="G387" s="8"/>
      <c r="H387" s="8"/>
      <c r="I387" s="9"/>
    </row>
    <row r="388" spans="1:12" ht="52">
      <c r="A388" s="12"/>
      <c r="B388" s="6" t="s">
        <v>2</v>
      </c>
      <c r="C388" s="6"/>
      <c r="D388" s="15" t="s">
        <v>3</v>
      </c>
      <c r="E388" s="15" t="s">
        <v>4</v>
      </c>
      <c r="F388" s="15" t="s">
        <v>5</v>
      </c>
      <c r="G388" s="15" t="s">
        <v>6</v>
      </c>
      <c r="H388" s="15" t="s">
        <v>7</v>
      </c>
      <c r="I388" s="15" t="s">
        <v>8</v>
      </c>
      <c r="K388" s="16" t="s">
        <v>112</v>
      </c>
      <c r="L388" s="16" t="s">
        <v>88</v>
      </c>
    </row>
    <row r="389" spans="1:12" ht="15">
      <c r="A389" s="12"/>
      <c r="B389" s="14" t="s">
        <v>9</v>
      </c>
      <c r="C389" s="14"/>
      <c r="D389" s="15" t="s">
        <v>10</v>
      </c>
      <c r="E389" s="15" t="s">
        <v>10</v>
      </c>
      <c r="F389" s="15" t="s">
        <v>10</v>
      </c>
      <c r="G389" s="15" t="s">
        <v>10</v>
      </c>
      <c r="H389" s="15" t="s">
        <v>10</v>
      </c>
      <c r="I389" s="15" t="s">
        <v>10</v>
      </c>
      <c r="K389" s="16" t="s">
        <v>113</v>
      </c>
      <c r="L389" s="16" t="s">
        <v>12</v>
      </c>
    </row>
    <row r="390" spans="1:12" ht="15">
      <c r="A390" s="12"/>
      <c r="B390" s="17">
        <f t="shared" ref="B390:B394" si="35">B391/3</f>
        <v>1.3717421124828531E-3</v>
      </c>
      <c r="C390" s="18"/>
      <c r="D390" s="19">
        <v>6.5549999999999997E-2</v>
      </c>
      <c r="E390" s="19">
        <v>0.46710000000000002</v>
      </c>
      <c r="F390" s="19">
        <v>4.2849999999999999E-2</v>
      </c>
      <c r="G390" s="19">
        <v>0.40439999999999998</v>
      </c>
      <c r="H390" s="19">
        <v>2.0299999999999999E-2</v>
      </c>
      <c r="I390" s="19">
        <v>-1.0200000000000001E-2</v>
      </c>
      <c r="K390" s="16" t="s">
        <v>13</v>
      </c>
      <c r="L390" s="20">
        <v>6.9680000000000006E-2</v>
      </c>
    </row>
    <row r="391" spans="1:12" ht="15">
      <c r="A391" s="12"/>
      <c r="B391" s="17">
        <f t="shared" si="35"/>
        <v>4.1152263374485592E-3</v>
      </c>
      <c r="C391" s="18"/>
      <c r="D391" s="19">
        <v>0.14265</v>
      </c>
      <c r="E391" s="19">
        <v>1.22255</v>
      </c>
      <c r="F391" s="19">
        <v>0.13005</v>
      </c>
      <c r="G391" s="19">
        <v>1.1970000000000001</v>
      </c>
      <c r="H391" s="19">
        <v>0.1066</v>
      </c>
      <c r="I391" s="19">
        <v>-3.7000000000000002E-3</v>
      </c>
      <c r="K391" s="16" t="s">
        <v>14</v>
      </c>
      <c r="L391" s="20">
        <v>9.1299999999999992E-3</v>
      </c>
    </row>
    <row r="392" spans="1:12" ht="15">
      <c r="A392" s="12"/>
      <c r="B392" s="17">
        <f t="shared" si="35"/>
        <v>1.2345679012345678E-2</v>
      </c>
      <c r="C392" s="18"/>
      <c r="D392" s="19">
        <v>0.23524999999999999</v>
      </c>
      <c r="E392" s="19">
        <v>2.7721499999999999</v>
      </c>
      <c r="F392" s="19">
        <v>0.28344999999999998</v>
      </c>
      <c r="G392" s="19">
        <v>3.0384000000000002</v>
      </c>
      <c r="H392" s="19">
        <v>3.15E-3</v>
      </c>
      <c r="I392" s="19">
        <v>-4.7499999999999999E-3</v>
      </c>
      <c r="K392" s="16" t="s">
        <v>15</v>
      </c>
      <c r="L392" s="20">
        <v>0.18312999999999999</v>
      </c>
    </row>
    <row r="393" spans="1:12" ht="15">
      <c r="A393" s="12"/>
      <c r="B393" s="17">
        <f t="shared" si="35"/>
        <v>3.7037037037037035E-2</v>
      </c>
      <c r="C393" s="18"/>
      <c r="D393" s="19">
        <v>0.53390000000000004</v>
      </c>
      <c r="E393" s="19">
        <v>4.1292999999999997</v>
      </c>
      <c r="F393" s="19">
        <v>0.37630000000000002</v>
      </c>
      <c r="G393" s="19">
        <v>4.2138999999999998</v>
      </c>
      <c r="H393" s="19">
        <v>-2.3999999999999998E-3</v>
      </c>
      <c r="I393" s="19">
        <v>8.2000000000000007E-3</v>
      </c>
      <c r="K393" s="16" t="s">
        <v>16</v>
      </c>
      <c r="L393" s="20">
        <v>7.8799999999999999E-3</v>
      </c>
    </row>
    <row r="394" spans="1:12" ht="15">
      <c r="A394" s="12"/>
      <c r="B394" s="17">
        <f t="shared" si="35"/>
        <v>0.1111111111111111</v>
      </c>
      <c r="C394" s="18"/>
      <c r="D394" s="19">
        <v>1.0258499999999999</v>
      </c>
      <c r="E394" s="19">
        <v>4.1916500000000001</v>
      </c>
      <c r="F394" s="19">
        <v>0.66195000000000004</v>
      </c>
      <c r="G394" s="19">
        <v>4.1458500000000003</v>
      </c>
      <c r="H394" s="19">
        <v>8.6999999999999994E-3</v>
      </c>
      <c r="I394" s="19">
        <v>3.15E-2</v>
      </c>
      <c r="K394" s="16" t="s">
        <v>17</v>
      </c>
      <c r="L394" s="20">
        <v>8.2400000000000008E-3</v>
      </c>
    </row>
    <row r="395" spans="1:12" ht="15">
      <c r="A395" s="12"/>
      <c r="B395" s="21">
        <f>1/3</f>
        <v>0.33333333333333331</v>
      </c>
      <c r="C395" s="22"/>
      <c r="D395" s="19">
        <v>1.46275</v>
      </c>
      <c r="E395" s="19">
        <v>4.38985</v>
      </c>
      <c r="F395" s="19">
        <v>1.1418999999999999</v>
      </c>
      <c r="G395" s="19">
        <v>4.3064999999999998</v>
      </c>
      <c r="H395" s="19">
        <v>1.555E-2</v>
      </c>
      <c r="I395" s="19">
        <v>0.12655</v>
      </c>
      <c r="K395" s="16" t="s">
        <v>19</v>
      </c>
      <c r="L395" s="20">
        <v>1.61206</v>
      </c>
    </row>
    <row r="396" spans="1:12">
      <c r="A396" s="12"/>
      <c r="B396" s="23" t="s">
        <v>89</v>
      </c>
      <c r="C396" s="23"/>
      <c r="D396" s="19">
        <v>1.4945999999999999</v>
      </c>
      <c r="E396" s="19">
        <v>4.2881</v>
      </c>
      <c r="F396" s="19">
        <v>1.3670500000000001</v>
      </c>
      <c r="G396" s="19">
        <v>4.13605</v>
      </c>
      <c r="H396" s="19">
        <v>4.3499999999999997E-3</v>
      </c>
      <c r="I396" s="19">
        <v>0.34734999999999999</v>
      </c>
    </row>
    <row r="397" spans="1:12">
      <c r="B397" s="24"/>
      <c r="C397" s="24"/>
    </row>
    <row r="398" spans="1:12">
      <c r="A398" s="5">
        <v>37</v>
      </c>
      <c r="B398" s="6" t="s">
        <v>0</v>
      </c>
      <c r="C398" s="6"/>
      <c r="D398" s="7" t="s">
        <v>1</v>
      </c>
      <c r="E398" s="8"/>
      <c r="F398" s="8"/>
      <c r="G398" s="8"/>
      <c r="H398" s="8"/>
      <c r="I398" s="9"/>
    </row>
    <row r="399" spans="1:12" ht="52">
      <c r="A399" s="12"/>
      <c r="B399" s="6" t="s">
        <v>2</v>
      </c>
      <c r="C399" s="6"/>
      <c r="D399" s="15" t="s">
        <v>3</v>
      </c>
      <c r="E399" s="15" t="s">
        <v>4</v>
      </c>
      <c r="F399" s="15" t="s">
        <v>5</v>
      </c>
      <c r="G399" s="15" t="s">
        <v>6</v>
      </c>
      <c r="H399" s="15" t="s">
        <v>7</v>
      </c>
      <c r="I399" s="15" t="s">
        <v>8</v>
      </c>
      <c r="K399" s="16" t="s">
        <v>112</v>
      </c>
      <c r="L399" s="16" t="s">
        <v>90</v>
      </c>
    </row>
    <row r="400" spans="1:12" ht="15">
      <c r="A400" s="12"/>
      <c r="B400" s="14" t="s">
        <v>9</v>
      </c>
      <c r="C400" s="14"/>
      <c r="D400" s="15" t="s">
        <v>10</v>
      </c>
      <c r="E400" s="15" t="s">
        <v>10</v>
      </c>
      <c r="F400" s="15" t="s">
        <v>10</v>
      </c>
      <c r="G400" s="15" t="s">
        <v>10</v>
      </c>
      <c r="H400" s="15" t="s">
        <v>10</v>
      </c>
      <c r="I400" s="15" t="s">
        <v>10</v>
      </c>
      <c r="K400" s="16" t="s">
        <v>113</v>
      </c>
      <c r="L400" s="16" t="s">
        <v>12</v>
      </c>
    </row>
    <row r="401" spans="1:12" ht="15">
      <c r="A401" s="12"/>
      <c r="B401" s="17">
        <f t="shared" ref="B401:B405" si="36">B402/3</f>
        <v>1.3717421124828531E-3</v>
      </c>
      <c r="C401" s="18"/>
      <c r="D401" s="19">
        <v>0.12495000000000001</v>
      </c>
      <c r="E401" s="19">
        <v>0.79769999999999996</v>
      </c>
      <c r="F401" s="19">
        <v>0.16005</v>
      </c>
      <c r="G401" s="19">
        <v>0.77480000000000004</v>
      </c>
      <c r="H401" s="19">
        <v>-2.8999999999999998E-3</v>
      </c>
      <c r="I401" s="19">
        <v>-2.65000000000001E-3</v>
      </c>
      <c r="K401" s="16" t="s">
        <v>13</v>
      </c>
      <c r="L401" s="20">
        <v>9.5399999999999999E-3</v>
      </c>
    </row>
    <row r="402" spans="1:12" ht="15">
      <c r="A402" s="12"/>
      <c r="B402" s="17">
        <f t="shared" si="36"/>
        <v>4.1152263374485592E-3</v>
      </c>
      <c r="C402" s="18"/>
      <c r="D402" s="19">
        <v>0.50775000000000003</v>
      </c>
      <c r="E402" s="19">
        <v>2.2822499999999999</v>
      </c>
      <c r="F402" s="19">
        <v>0.40794999999999998</v>
      </c>
      <c r="G402" s="19">
        <v>2.1474500000000001</v>
      </c>
      <c r="H402" s="19">
        <v>1E-3</v>
      </c>
      <c r="I402" s="19">
        <v>4.8999999999999903E-3</v>
      </c>
      <c r="K402" s="16" t="s">
        <v>14</v>
      </c>
      <c r="L402" s="20">
        <v>4.4600000000000004E-3</v>
      </c>
    </row>
    <row r="403" spans="1:12" ht="15">
      <c r="A403" s="12"/>
      <c r="B403" s="17">
        <f t="shared" si="36"/>
        <v>1.2345679012345678E-2</v>
      </c>
      <c r="C403" s="18"/>
      <c r="D403" s="19">
        <v>0.95379999999999998</v>
      </c>
      <c r="E403" s="19">
        <v>4.05335</v>
      </c>
      <c r="F403" s="19">
        <v>0.71484999999999999</v>
      </c>
      <c r="G403" s="19">
        <v>4.0107499999999998</v>
      </c>
      <c r="H403" s="19">
        <v>1.65E-3</v>
      </c>
      <c r="I403" s="19">
        <v>7.7499999999999999E-3</v>
      </c>
      <c r="K403" s="16" t="s">
        <v>15</v>
      </c>
      <c r="L403" s="20">
        <v>9.7000000000000005E-4</v>
      </c>
    </row>
    <row r="404" spans="1:12" ht="15">
      <c r="A404" s="12"/>
      <c r="B404" s="17">
        <f t="shared" si="36"/>
        <v>3.7037037037037035E-2</v>
      </c>
      <c r="C404" s="18"/>
      <c r="D404" s="19">
        <v>1.5969500000000001</v>
      </c>
      <c r="E404" s="19">
        <v>4.327</v>
      </c>
      <c r="F404" s="19">
        <v>1.0121</v>
      </c>
      <c r="G404" s="19">
        <v>4.2555500000000004</v>
      </c>
      <c r="H404" s="19">
        <v>-6.0499999999999998E-3</v>
      </c>
      <c r="I404" s="19">
        <v>-4.1000000000000003E-3</v>
      </c>
      <c r="K404" s="16" t="s">
        <v>16</v>
      </c>
      <c r="L404" s="20">
        <v>4.7000000000000002E-3</v>
      </c>
    </row>
    <row r="405" spans="1:12" ht="15">
      <c r="A405" s="12"/>
      <c r="B405" s="17">
        <f t="shared" si="36"/>
        <v>0.1111111111111111</v>
      </c>
      <c r="C405" s="18"/>
      <c r="D405" s="19">
        <v>1.6354500000000001</v>
      </c>
      <c r="E405" s="19">
        <v>4.2110000000000003</v>
      </c>
      <c r="F405" s="19">
        <v>1.12235</v>
      </c>
      <c r="G405" s="19">
        <v>4.1242999999999999</v>
      </c>
      <c r="H405" s="19">
        <v>-6.1500000000000001E-3</v>
      </c>
      <c r="I405" s="19">
        <v>-1.1000000000000001E-3</v>
      </c>
      <c r="K405" s="16" t="s">
        <v>17</v>
      </c>
      <c r="L405" s="20">
        <v>1.7180000000000001E-2</v>
      </c>
    </row>
    <row r="406" spans="1:12" ht="15">
      <c r="A406" s="12"/>
      <c r="B406" s="21">
        <f>1/3</f>
        <v>0.33333333333333331</v>
      </c>
      <c r="C406" s="22"/>
      <c r="D406" s="19">
        <v>1.6988000000000001</v>
      </c>
      <c r="E406" s="19">
        <v>4.46035</v>
      </c>
      <c r="F406" s="19">
        <v>1.03115</v>
      </c>
      <c r="G406" s="19">
        <v>4.5367499999999996</v>
      </c>
      <c r="H406" s="19">
        <v>-6.1000000000000004E-3</v>
      </c>
      <c r="I406" s="19">
        <v>5.8500000000000002E-3</v>
      </c>
      <c r="K406" s="16" t="s">
        <v>19</v>
      </c>
      <c r="L406" s="20">
        <v>0.39151999999999998</v>
      </c>
    </row>
    <row r="407" spans="1:12">
      <c r="A407" s="12"/>
      <c r="B407" s="23" t="s">
        <v>91</v>
      </c>
      <c r="C407" s="23"/>
      <c r="D407" s="19">
        <v>1.6733499999999999</v>
      </c>
      <c r="E407" s="19">
        <v>4.2488000000000001</v>
      </c>
      <c r="F407" s="19">
        <v>1.4679</v>
      </c>
      <c r="G407" s="19">
        <v>4.2047999999999996</v>
      </c>
      <c r="H407" s="19">
        <v>1.4499999999999999E-3</v>
      </c>
      <c r="I407" s="19">
        <v>1.6400000000000001E-2</v>
      </c>
    </row>
    <row r="408" spans="1:12">
      <c r="B408" s="24"/>
      <c r="C408" s="24"/>
    </row>
    <row r="409" spans="1:12">
      <c r="A409" s="5">
        <v>38</v>
      </c>
      <c r="B409" s="6" t="s">
        <v>0</v>
      </c>
      <c r="C409" s="6"/>
      <c r="D409" s="7" t="s">
        <v>1</v>
      </c>
      <c r="E409" s="8"/>
      <c r="F409" s="8"/>
      <c r="G409" s="8"/>
      <c r="H409" s="8"/>
      <c r="I409" s="9"/>
    </row>
    <row r="410" spans="1:12" ht="52">
      <c r="A410" s="12"/>
      <c r="B410" s="6" t="s">
        <v>2</v>
      </c>
      <c r="C410" s="6"/>
      <c r="D410" s="15" t="s">
        <v>3</v>
      </c>
      <c r="E410" s="15" t="s">
        <v>4</v>
      </c>
      <c r="F410" s="15" t="s">
        <v>5</v>
      </c>
      <c r="G410" s="15" t="s">
        <v>6</v>
      </c>
      <c r="H410" s="15" t="s">
        <v>7</v>
      </c>
      <c r="I410" s="15" t="s">
        <v>8</v>
      </c>
      <c r="K410" s="16" t="s">
        <v>112</v>
      </c>
      <c r="L410" s="16" t="s">
        <v>92</v>
      </c>
    </row>
    <row r="411" spans="1:12" ht="15">
      <c r="A411" s="12"/>
      <c r="B411" s="14" t="s">
        <v>9</v>
      </c>
      <c r="C411" s="14"/>
      <c r="D411" s="15" t="s">
        <v>10</v>
      </c>
      <c r="E411" s="15" t="s">
        <v>10</v>
      </c>
      <c r="F411" s="15" t="s">
        <v>10</v>
      </c>
      <c r="G411" s="15" t="s">
        <v>10</v>
      </c>
      <c r="H411" s="15" t="s">
        <v>10</v>
      </c>
      <c r="I411" s="15" t="s">
        <v>10</v>
      </c>
      <c r="K411" s="16" t="s">
        <v>113</v>
      </c>
      <c r="L411" s="16" t="s">
        <v>12</v>
      </c>
    </row>
    <row r="412" spans="1:12" ht="15">
      <c r="A412" s="12"/>
      <c r="B412" s="17">
        <f t="shared" ref="B412:B416" si="37">B413/3</f>
        <v>1.3717421124828531E-3</v>
      </c>
      <c r="C412" s="18"/>
      <c r="D412" s="19">
        <v>-2.29E-2</v>
      </c>
      <c r="E412" s="19">
        <v>-1.6449999999999999E-2</v>
      </c>
      <c r="F412" s="19">
        <v>3.2499999999999999E-3</v>
      </c>
      <c r="G412" s="19">
        <v>0.12609999999999999</v>
      </c>
      <c r="H412" s="19">
        <v>7.5000000000000099E-4</v>
      </c>
      <c r="I412" s="19">
        <v>-6.5999999999999904E-3</v>
      </c>
      <c r="K412" s="16" t="s">
        <v>13</v>
      </c>
      <c r="L412" s="20">
        <v>0.83533999999999997</v>
      </c>
    </row>
    <row r="413" spans="1:12" ht="15">
      <c r="A413" s="12"/>
      <c r="B413" s="17">
        <f t="shared" si="37"/>
        <v>4.1152263374485592E-3</v>
      </c>
      <c r="C413" s="18"/>
      <c r="D413" s="19">
        <v>0.12859999999999999</v>
      </c>
      <c r="E413" s="19">
        <v>1.0448</v>
      </c>
      <c r="F413" s="19">
        <v>8.2849999999999993E-2</v>
      </c>
      <c r="G413" s="19">
        <v>0.48964999999999997</v>
      </c>
      <c r="H413" s="19">
        <v>2.3999999999999998E-3</v>
      </c>
      <c r="I413" s="19">
        <v>-3.2000000000000002E-3</v>
      </c>
      <c r="K413" s="16" t="s">
        <v>14</v>
      </c>
      <c r="L413" s="20">
        <v>6.3400000000000001E-3</v>
      </c>
    </row>
    <row r="414" spans="1:12" ht="15">
      <c r="A414" s="12"/>
      <c r="B414" s="17">
        <f t="shared" si="37"/>
        <v>1.2345679012345678E-2</v>
      </c>
      <c r="C414" s="18"/>
      <c r="D414" s="19">
        <v>9.7199999999999995E-2</v>
      </c>
      <c r="E414" s="19">
        <v>2.6080999999999999</v>
      </c>
      <c r="F414" s="19">
        <v>8.0350000000000005E-2</v>
      </c>
      <c r="G414" s="19">
        <v>1.2396499999999999</v>
      </c>
      <c r="H414" s="19">
        <v>1.035E-2</v>
      </c>
      <c r="I414" s="19">
        <v>-3.4499999999999999E-3</v>
      </c>
      <c r="K414" s="16" t="s">
        <v>15</v>
      </c>
      <c r="L414" s="20">
        <v>5.1567800000000004</v>
      </c>
    </row>
    <row r="415" spans="1:12" ht="15">
      <c r="A415" s="12"/>
      <c r="B415" s="17">
        <f t="shared" si="37"/>
        <v>3.7037037037037035E-2</v>
      </c>
      <c r="C415" s="18"/>
      <c r="D415" s="19">
        <v>0.2873</v>
      </c>
      <c r="E415" s="19">
        <v>3.61795</v>
      </c>
      <c r="F415" s="19">
        <v>1.6899999999999998E-2</v>
      </c>
      <c r="G415" s="19">
        <v>2.9853000000000001</v>
      </c>
      <c r="H415" s="19">
        <v>-3.2000000000000101E-3</v>
      </c>
      <c r="I415" s="19">
        <v>-4.3E-3</v>
      </c>
      <c r="K415" s="16" t="s">
        <v>16</v>
      </c>
      <c r="L415" s="20">
        <v>2.2530000000000001E-2</v>
      </c>
    </row>
    <row r="416" spans="1:12" ht="15">
      <c r="A416" s="12"/>
      <c r="B416" s="17">
        <f t="shared" si="37"/>
        <v>0.1111111111111111</v>
      </c>
      <c r="C416" s="18"/>
      <c r="D416" s="19">
        <v>0.42635000000000001</v>
      </c>
      <c r="E416" s="19">
        <v>3.5434999999999999</v>
      </c>
      <c r="F416" s="19">
        <v>0.1104</v>
      </c>
      <c r="G416" s="19">
        <v>3.9685999999999999</v>
      </c>
      <c r="H416" s="19">
        <v>9.7999999999999997E-3</v>
      </c>
      <c r="I416" s="19">
        <v>1E-3</v>
      </c>
      <c r="K416" s="16" t="s">
        <v>17</v>
      </c>
      <c r="L416" s="20">
        <v>26.863859999999999</v>
      </c>
    </row>
    <row r="417" spans="1:12" ht="15">
      <c r="A417" s="12"/>
      <c r="B417" s="21">
        <f>1/3</f>
        <v>0.33333333333333331</v>
      </c>
      <c r="C417" s="22"/>
      <c r="D417" s="19">
        <v>0.49395</v>
      </c>
      <c r="E417" s="19">
        <v>3.7275499999999999</v>
      </c>
      <c r="F417" s="19">
        <v>9.4350000000000003E-2</v>
      </c>
      <c r="G417" s="19">
        <v>4.3224999999999998</v>
      </c>
      <c r="H417" s="19">
        <v>6.09999999999999E-3</v>
      </c>
      <c r="I417" s="19">
        <v>5.4999999999999997E-3</v>
      </c>
      <c r="K417" s="16" t="s">
        <v>19</v>
      </c>
      <c r="L417" s="20">
        <v>1.6100000000000001E-3</v>
      </c>
    </row>
    <row r="418" spans="1:12">
      <c r="A418" s="12"/>
      <c r="B418" s="23" t="s">
        <v>93</v>
      </c>
      <c r="C418" s="23"/>
      <c r="D418" s="19">
        <v>0.78095000000000003</v>
      </c>
      <c r="E418" s="19">
        <v>3.6217999999999999</v>
      </c>
      <c r="F418" s="19">
        <v>0.23905000000000001</v>
      </c>
      <c r="G418" s="19">
        <v>4.1112500000000001</v>
      </c>
      <c r="H418" s="19">
        <v>1.175E-2</v>
      </c>
      <c r="I418" s="19">
        <v>4.3499999999999997E-3</v>
      </c>
    </row>
    <row r="419" spans="1:12">
      <c r="B419" s="24"/>
      <c r="C419" s="24"/>
    </row>
    <row r="420" spans="1:12">
      <c r="A420" s="5">
        <v>39</v>
      </c>
      <c r="B420" s="6" t="s">
        <v>0</v>
      </c>
      <c r="C420" s="6"/>
      <c r="D420" s="7" t="s">
        <v>1</v>
      </c>
      <c r="E420" s="8"/>
      <c r="F420" s="8"/>
      <c r="G420" s="8"/>
      <c r="H420" s="8"/>
      <c r="I420" s="9"/>
    </row>
    <row r="421" spans="1:12" ht="52">
      <c r="A421" s="12"/>
      <c r="B421" s="6" t="s">
        <v>2</v>
      </c>
      <c r="C421" s="6"/>
      <c r="D421" s="15" t="s">
        <v>3</v>
      </c>
      <c r="E421" s="15" t="s">
        <v>4</v>
      </c>
      <c r="F421" s="15" t="s">
        <v>5</v>
      </c>
      <c r="G421" s="15" t="s">
        <v>6</v>
      </c>
      <c r="H421" s="15" t="s">
        <v>7</v>
      </c>
      <c r="I421" s="15" t="s">
        <v>8</v>
      </c>
      <c r="K421" s="16" t="s">
        <v>112</v>
      </c>
      <c r="L421" s="16" t="s">
        <v>94</v>
      </c>
    </row>
    <row r="422" spans="1:12" ht="15">
      <c r="A422" s="12"/>
      <c r="B422" s="14" t="s">
        <v>9</v>
      </c>
      <c r="C422" s="14"/>
      <c r="D422" s="15" t="s">
        <v>10</v>
      </c>
      <c r="E422" s="15" t="s">
        <v>10</v>
      </c>
      <c r="F422" s="15" t="s">
        <v>10</v>
      </c>
      <c r="G422" s="15" t="s">
        <v>10</v>
      </c>
      <c r="H422" s="15" t="s">
        <v>10</v>
      </c>
      <c r="I422" s="15" t="s">
        <v>10</v>
      </c>
      <c r="K422" s="16" t="s">
        <v>113</v>
      </c>
      <c r="L422" s="16" t="s">
        <v>12</v>
      </c>
    </row>
    <row r="423" spans="1:12" ht="15">
      <c r="A423" s="12"/>
      <c r="B423" s="17">
        <f t="shared" ref="B423:B427" si="38">B424/3</f>
        <v>1.3717421124828531E-3</v>
      </c>
      <c r="C423" s="18"/>
      <c r="D423" s="19">
        <v>5.21E-2</v>
      </c>
      <c r="E423" s="19">
        <v>0.93394999999999995</v>
      </c>
      <c r="F423" s="19">
        <v>6.6499999999999997E-3</v>
      </c>
      <c r="G423" s="19">
        <v>0.75860000000000005</v>
      </c>
      <c r="H423" s="19">
        <v>-3.65E-3</v>
      </c>
      <c r="I423" s="19">
        <v>9.4999999999999902E-4</v>
      </c>
      <c r="K423" s="16" t="s">
        <v>13</v>
      </c>
      <c r="L423" s="20">
        <v>2.41E-2</v>
      </c>
    </row>
    <row r="424" spans="1:12" ht="15">
      <c r="A424" s="12"/>
      <c r="B424" s="17">
        <f t="shared" si="38"/>
        <v>4.1152263374485592E-3</v>
      </c>
      <c r="C424" s="18"/>
      <c r="D424" s="19">
        <v>0.17510000000000001</v>
      </c>
      <c r="E424" s="19">
        <v>2.4810500000000002</v>
      </c>
      <c r="F424" s="19">
        <v>4.1500000000000002E-2</v>
      </c>
      <c r="G424" s="19">
        <v>2.0861000000000001</v>
      </c>
      <c r="H424" s="19">
        <v>-2.4499999999999999E-3</v>
      </c>
      <c r="I424" s="19">
        <v>-3.7499999999999999E-3</v>
      </c>
      <c r="K424" s="16" t="s">
        <v>14</v>
      </c>
      <c r="L424" s="20">
        <v>4.1200000000000004E-3</v>
      </c>
    </row>
    <row r="425" spans="1:12" ht="15">
      <c r="A425" s="12"/>
      <c r="B425" s="17">
        <f t="shared" si="38"/>
        <v>1.2345679012345678E-2</v>
      </c>
      <c r="C425" s="18"/>
      <c r="D425" s="19">
        <v>0.42294999999999999</v>
      </c>
      <c r="E425" s="19">
        <v>4.0149499999999998</v>
      </c>
      <c r="F425" s="19">
        <v>0.1129</v>
      </c>
      <c r="G425" s="19">
        <v>3.7335500000000001</v>
      </c>
      <c r="H425" s="19">
        <v>-3.0500000000000002E-3</v>
      </c>
      <c r="I425" s="19">
        <v>-2.0999999999999999E-3</v>
      </c>
      <c r="K425" s="16" t="s">
        <v>15</v>
      </c>
      <c r="L425" s="20">
        <v>9.8930000000000004E-2</v>
      </c>
    </row>
    <row r="426" spans="1:12" ht="15">
      <c r="A426" s="12"/>
      <c r="B426" s="17">
        <f t="shared" si="38"/>
        <v>3.7037037037037035E-2</v>
      </c>
      <c r="C426" s="18"/>
      <c r="D426" s="19">
        <v>0.70920000000000005</v>
      </c>
      <c r="E426" s="19">
        <v>4.3211500000000003</v>
      </c>
      <c r="F426" s="19">
        <v>0.19270000000000001</v>
      </c>
      <c r="G426" s="19">
        <v>4.1524999999999999</v>
      </c>
      <c r="H426" s="19">
        <v>-1.9E-3</v>
      </c>
      <c r="I426" s="19">
        <v>-5.1500000000000001E-3</v>
      </c>
      <c r="K426" s="16" t="s">
        <v>16</v>
      </c>
      <c r="L426" s="20">
        <v>4.7000000000000002E-3</v>
      </c>
    </row>
    <row r="427" spans="1:12" ht="15">
      <c r="A427" s="12"/>
      <c r="B427" s="17">
        <f t="shared" si="38"/>
        <v>0.1111111111111111</v>
      </c>
      <c r="C427" s="18"/>
      <c r="D427" s="19">
        <v>0.90490000000000004</v>
      </c>
      <c r="E427" s="19">
        <v>4.2384000000000004</v>
      </c>
      <c r="F427" s="19">
        <v>0.31924999999999998</v>
      </c>
      <c r="G427" s="19">
        <v>4.1154999999999999</v>
      </c>
      <c r="H427" s="19">
        <v>-1.2999999999999999E-3</v>
      </c>
      <c r="I427" s="19">
        <v>-3.0000000000000001E-3</v>
      </c>
      <c r="K427" s="16" t="s">
        <v>17</v>
      </c>
      <c r="L427" s="20">
        <v>0.50834999999999997</v>
      </c>
    </row>
    <row r="428" spans="1:12" ht="15">
      <c r="A428" s="12"/>
      <c r="B428" s="21">
        <f>1/3</f>
        <v>0.33333333333333331</v>
      </c>
      <c r="C428" s="22"/>
      <c r="D428" s="19">
        <v>1.07755</v>
      </c>
      <c r="E428" s="19">
        <v>4.3034999999999997</v>
      </c>
      <c r="F428" s="19">
        <v>0.42330000000000001</v>
      </c>
      <c r="G428" s="19">
        <v>4.3379000000000003</v>
      </c>
      <c r="H428" s="19">
        <v>-2.2000000000000001E-3</v>
      </c>
      <c r="I428" s="19">
        <v>6.0000000000000001E-3</v>
      </c>
      <c r="K428" s="16" t="s">
        <v>19</v>
      </c>
      <c r="L428" s="20">
        <v>7.6000000000000004E-4</v>
      </c>
    </row>
    <row r="429" spans="1:12">
      <c r="A429" s="12"/>
      <c r="B429" s="23" t="s">
        <v>95</v>
      </c>
      <c r="C429" s="23"/>
      <c r="D429" s="19">
        <v>1.2136499999999999</v>
      </c>
      <c r="E429" s="19">
        <v>4.2287999999999997</v>
      </c>
      <c r="F429" s="19">
        <v>0.51275000000000004</v>
      </c>
      <c r="G429" s="19">
        <v>4.0676500000000004</v>
      </c>
      <c r="H429" s="19">
        <v>7.2000000000000102E-3</v>
      </c>
      <c r="I429" s="19">
        <v>-1.1000000000000001E-3</v>
      </c>
    </row>
    <row r="430" spans="1:12">
      <c r="B430" s="24"/>
      <c r="C430" s="24"/>
    </row>
    <row r="431" spans="1:12">
      <c r="A431" s="5">
        <v>40</v>
      </c>
      <c r="B431" s="6" t="s">
        <v>0</v>
      </c>
      <c r="C431" s="6"/>
      <c r="D431" s="7" t="s">
        <v>1</v>
      </c>
      <c r="E431" s="8"/>
      <c r="F431" s="8"/>
      <c r="G431" s="8"/>
      <c r="H431" s="8"/>
      <c r="I431" s="9"/>
    </row>
    <row r="432" spans="1:12" ht="52">
      <c r="A432" s="12"/>
      <c r="B432" s="6" t="s">
        <v>2</v>
      </c>
      <c r="C432" s="6"/>
      <c r="D432" s="15" t="s">
        <v>3</v>
      </c>
      <c r="E432" s="15" t="s">
        <v>4</v>
      </c>
      <c r="F432" s="15" t="s">
        <v>5</v>
      </c>
      <c r="G432" s="15" t="s">
        <v>6</v>
      </c>
      <c r="H432" s="15" t="s">
        <v>7</v>
      </c>
      <c r="I432" s="15" t="s">
        <v>8</v>
      </c>
    </row>
    <row r="433" spans="1:12" ht="15">
      <c r="A433" s="12"/>
      <c r="B433" s="14" t="s">
        <v>9</v>
      </c>
      <c r="C433" s="14"/>
      <c r="D433" s="15" t="s">
        <v>10</v>
      </c>
      <c r="E433" s="15" t="s">
        <v>10</v>
      </c>
      <c r="F433" s="15" t="s">
        <v>10</v>
      </c>
      <c r="G433" s="15" t="s">
        <v>10</v>
      </c>
      <c r="H433" s="15" t="s">
        <v>10</v>
      </c>
      <c r="I433" s="15" t="s">
        <v>10</v>
      </c>
      <c r="K433" s="16" t="s">
        <v>112</v>
      </c>
      <c r="L433" s="16" t="s">
        <v>96</v>
      </c>
    </row>
    <row r="434" spans="1:12" ht="15">
      <c r="A434" s="12"/>
      <c r="B434" s="17">
        <f t="shared" ref="B434:B438" si="39">B435/3</f>
        <v>1.3717421124828531E-3</v>
      </c>
      <c r="C434" s="18"/>
      <c r="D434" s="19">
        <v>-3.875E-2</v>
      </c>
      <c r="E434" s="19">
        <v>1.9E-3</v>
      </c>
      <c r="F434" s="19">
        <v>-4.3999999999999899E-3</v>
      </c>
      <c r="G434" s="19">
        <v>1.4800000000000001E-2</v>
      </c>
      <c r="H434" s="19">
        <v>-5.1000000000000004E-3</v>
      </c>
      <c r="I434" s="19">
        <v>-2E-3</v>
      </c>
      <c r="K434" s="16" t="s">
        <v>113</v>
      </c>
      <c r="L434" s="16" t="s">
        <v>12</v>
      </c>
    </row>
    <row r="435" spans="1:12" ht="15">
      <c r="A435" s="12"/>
      <c r="B435" s="17">
        <f t="shared" si="39"/>
        <v>4.1152263374485592E-3</v>
      </c>
      <c r="C435" s="18"/>
      <c r="D435" s="19">
        <v>-3.3349999999999998E-2</v>
      </c>
      <c r="E435" s="19">
        <v>2.8400000000000002E-2</v>
      </c>
      <c r="F435" s="19">
        <v>2.0299999999999999E-2</v>
      </c>
      <c r="G435" s="19">
        <v>2.0150000000000001E-2</v>
      </c>
      <c r="H435" s="19">
        <v>-3.5000000000000001E-3</v>
      </c>
      <c r="I435" s="19">
        <v>2.1250000000000002E-2</v>
      </c>
      <c r="K435" s="16" t="s">
        <v>13</v>
      </c>
      <c r="L435" s="20">
        <v>7.6768900000000002</v>
      </c>
    </row>
    <row r="436" spans="1:12" ht="15">
      <c r="A436" s="12"/>
      <c r="B436" s="17">
        <f t="shared" si="39"/>
        <v>1.2345679012345678E-2</v>
      </c>
      <c r="C436" s="18"/>
      <c r="D436" s="19">
        <v>-4.0149999999999998E-2</v>
      </c>
      <c r="E436" s="19">
        <v>9.4500000000000001E-2</v>
      </c>
      <c r="F436" s="19">
        <v>-8.0499999999999895E-3</v>
      </c>
      <c r="G436" s="19">
        <v>6.7849999999999994E-2</v>
      </c>
      <c r="H436" s="19">
        <v>-5.7000000000000002E-3</v>
      </c>
      <c r="I436" s="19">
        <v>-4.3E-3</v>
      </c>
      <c r="K436" s="16" t="s">
        <v>14</v>
      </c>
      <c r="L436" s="20">
        <v>0.35325000000000001</v>
      </c>
    </row>
    <row r="437" spans="1:12" ht="15">
      <c r="A437" s="12"/>
      <c r="B437" s="17">
        <f t="shared" si="39"/>
        <v>3.7037037037037035E-2</v>
      </c>
      <c r="C437" s="18"/>
      <c r="D437" s="19">
        <v>-3.2300000000000002E-2</v>
      </c>
      <c r="E437" s="19">
        <v>0.34294999999999998</v>
      </c>
      <c r="F437" s="19">
        <v>-3.5999999999999999E-3</v>
      </c>
      <c r="G437" s="19">
        <v>0.17215</v>
      </c>
      <c r="H437" s="19">
        <v>-1.8500000000000001E-3</v>
      </c>
      <c r="I437" s="19">
        <v>2.3349999999999999E-2</v>
      </c>
      <c r="K437" s="16" t="s">
        <v>15</v>
      </c>
      <c r="L437" s="20">
        <v>2.726E-2</v>
      </c>
    </row>
    <row r="438" spans="1:12" ht="15">
      <c r="A438" s="12"/>
      <c r="B438" s="17">
        <f t="shared" si="39"/>
        <v>0.1111111111111111</v>
      </c>
      <c r="C438" s="18"/>
      <c r="D438" s="19">
        <v>9.4649999999999998E-2</v>
      </c>
      <c r="E438" s="19">
        <v>0.93710000000000004</v>
      </c>
      <c r="F438" s="19">
        <v>9.7000000000000003E-2</v>
      </c>
      <c r="G438" s="19">
        <v>0.50660000000000005</v>
      </c>
      <c r="H438" s="19">
        <v>-6.3499999999999997E-3</v>
      </c>
      <c r="I438" s="19">
        <v>-2.6000000000000099E-3</v>
      </c>
      <c r="K438" s="16" t="s">
        <v>16</v>
      </c>
      <c r="L438" s="20">
        <v>1.0456399999999999</v>
      </c>
    </row>
    <row r="439" spans="1:12" ht="15">
      <c r="A439" s="12"/>
      <c r="B439" s="21">
        <f>1/3</f>
        <v>0.33333333333333331</v>
      </c>
      <c r="C439" s="22"/>
      <c r="D439" s="19">
        <v>4.4200000000000003E-2</v>
      </c>
      <c r="E439" s="19">
        <v>2.26335</v>
      </c>
      <c r="F439" s="19">
        <v>1.72E-2</v>
      </c>
      <c r="G439" s="19">
        <v>1.3671500000000001</v>
      </c>
      <c r="H439" s="19">
        <v>-4.2500000000000003E-3</v>
      </c>
      <c r="I439" s="19">
        <v>-1.9499999999999999E-3</v>
      </c>
      <c r="K439" s="16" t="s">
        <v>17</v>
      </c>
      <c r="L439" s="20">
        <v>1.3182999999999999E-6</v>
      </c>
    </row>
    <row r="440" spans="1:12" ht="15">
      <c r="A440" s="12"/>
      <c r="B440" s="23" t="s">
        <v>97</v>
      </c>
      <c r="C440" s="23"/>
      <c r="D440" s="19">
        <v>0.1206</v>
      </c>
      <c r="E440" s="19">
        <v>3.5945499999999999</v>
      </c>
      <c r="F440" s="19">
        <v>7.145E-2</v>
      </c>
      <c r="G440" s="19">
        <v>2.9178999999999999</v>
      </c>
      <c r="H440" s="19">
        <v>6.0499999999999998E-3</v>
      </c>
      <c r="I440" s="19">
        <v>1.8500000000000001E-3</v>
      </c>
      <c r="K440" s="16" t="s">
        <v>19</v>
      </c>
      <c r="L440" s="20">
        <v>0.10456</v>
      </c>
    </row>
    <row r="441" spans="1:12">
      <c r="B441" s="24"/>
      <c r="C441" s="24"/>
    </row>
    <row r="442" spans="1:12">
      <c r="A442" s="5">
        <v>41</v>
      </c>
      <c r="B442" s="6" t="s">
        <v>0</v>
      </c>
      <c r="C442" s="6"/>
      <c r="D442" s="7" t="s">
        <v>1</v>
      </c>
      <c r="E442" s="8"/>
      <c r="F442" s="8"/>
      <c r="G442" s="8"/>
      <c r="H442" s="8"/>
      <c r="I442" s="9"/>
    </row>
    <row r="443" spans="1:12" ht="52">
      <c r="A443" s="12"/>
      <c r="B443" s="6" t="s">
        <v>2</v>
      </c>
      <c r="C443" s="6"/>
      <c r="D443" s="15" t="s">
        <v>3</v>
      </c>
      <c r="E443" s="15" t="s">
        <v>4</v>
      </c>
      <c r="F443" s="15" t="s">
        <v>5</v>
      </c>
      <c r="G443" s="15" t="s">
        <v>6</v>
      </c>
      <c r="H443" s="15" t="s">
        <v>7</v>
      </c>
      <c r="I443" s="15" t="s">
        <v>8</v>
      </c>
    </row>
    <row r="444" spans="1:12" ht="15">
      <c r="A444" s="12"/>
      <c r="B444" s="14" t="s">
        <v>9</v>
      </c>
      <c r="C444" s="14"/>
      <c r="D444" s="15" t="s">
        <v>10</v>
      </c>
      <c r="E444" s="15" t="s">
        <v>10</v>
      </c>
      <c r="F444" s="15" t="s">
        <v>10</v>
      </c>
      <c r="G444" s="15" t="s">
        <v>10</v>
      </c>
      <c r="H444" s="15" t="s">
        <v>10</v>
      </c>
      <c r="I444" s="15" t="s">
        <v>10</v>
      </c>
      <c r="K444" s="16" t="s">
        <v>112</v>
      </c>
      <c r="L444" s="16" t="s">
        <v>98</v>
      </c>
    </row>
    <row r="445" spans="1:12" ht="15">
      <c r="A445" s="12"/>
      <c r="B445" s="17">
        <f t="shared" ref="B445:B449" si="40">B446/3</f>
        <v>1.3717421124828531E-3</v>
      </c>
      <c r="C445" s="18"/>
      <c r="D445" s="19">
        <v>-2.5999999999999999E-3</v>
      </c>
      <c r="E445" s="19">
        <v>0.49569999999999997</v>
      </c>
      <c r="F445" s="19">
        <v>-4.1999999999999997E-3</v>
      </c>
      <c r="G445" s="19">
        <v>0.19464999999999999</v>
      </c>
      <c r="H445" s="19">
        <v>-4.3499999999999997E-3</v>
      </c>
      <c r="I445" s="19">
        <v>-1.0800000000000001E-2</v>
      </c>
      <c r="K445" s="16" t="s">
        <v>113</v>
      </c>
      <c r="L445" s="16" t="s">
        <v>12</v>
      </c>
    </row>
    <row r="446" spans="1:12" ht="15">
      <c r="A446" s="12"/>
      <c r="B446" s="17">
        <f t="shared" si="40"/>
        <v>4.1152263374485592E-3</v>
      </c>
      <c r="C446" s="18"/>
      <c r="D446" s="19">
        <v>5.16E-2</v>
      </c>
      <c r="E446" s="19">
        <v>1.5399499999999999</v>
      </c>
      <c r="F446" s="19">
        <v>2.9950000000000001E-2</v>
      </c>
      <c r="G446" s="19">
        <v>0.67600000000000005</v>
      </c>
      <c r="H446" s="19">
        <v>5.5500000000000098E-3</v>
      </c>
      <c r="I446" s="19">
        <v>-9.9000000000000008E-3</v>
      </c>
      <c r="K446" s="16" t="s">
        <v>13</v>
      </c>
      <c r="L446" s="20">
        <v>0.19485</v>
      </c>
    </row>
    <row r="447" spans="1:12" ht="15">
      <c r="A447" s="12"/>
      <c r="B447" s="17">
        <f t="shared" si="40"/>
        <v>1.2345679012345678E-2</v>
      </c>
      <c r="C447" s="18"/>
      <c r="D447" s="19">
        <v>5.6500000000000002E-2</v>
      </c>
      <c r="E447" s="19">
        <v>3.0827</v>
      </c>
      <c r="F447" s="19">
        <v>1.7499999999999901E-3</v>
      </c>
      <c r="G447" s="19">
        <v>1.7967500000000001</v>
      </c>
      <c r="H447" s="19">
        <v>3.3E-3</v>
      </c>
      <c r="I447" s="19">
        <v>-4.5499999999999898E-3</v>
      </c>
      <c r="K447" s="16" t="s">
        <v>14</v>
      </c>
      <c r="L447" s="20">
        <v>6.7200000000000003E-3</v>
      </c>
    </row>
    <row r="448" spans="1:12" ht="15">
      <c r="A448" s="12"/>
      <c r="B448" s="17">
        <f t="shared" si="40"/>
        <v>3.7037037037037035E-2</v>
      </c>
      <c r="C448" s="18"/>
      <c r="D448" s="19">
        <v>0.15579999999999999</v>
      </c>
      <c r="E448" s="19">
        <v>4.1672500000000001</v>
      </c>
      <c r="F448" s="19">
        <v>0.03</v>
      </c>
      <c r="G448" s="19">
        <v>3.2250999999999999</v>
      </c>
      <c r="H448" s="19">
        <v>1.15E-2</v>
      </c>
      <c r="I448" s="19">
        <v>-1.04E-2</v>
      </c>
      <c r="K448" s="16" t="s">
        <v>15</v>
      </c>
      <c r="L448" s="20">
        <v>5.7959999999999998E-2</v>
      </c>
    </row>
    <row r="449" spans="1:15" ht="15">
      <c r="A449" s="12"/>
      <c r="B449" s="17">
        <f t="shared" si="40"/>
        <v>0.1111111111111111</v>
      </c>
      <c r="C449" s="18"/>
      <c r="D449" s="19">
        <v>0.34544999999999998</v>
      </c>
      <c r="E449" s="19">
        <v>4.2144000000000004</v>
      </c>
      <c r="F449" s="19">
        <v>0.14115</v>
      </c>
      <c r="G449" s="19">
        <v>3.9738500000000001</v>
      </c>
      <c r="H449" s="19">
        <v>-2.0500000000000002E-3</v>
      </c>
      <c r="I449" s="19">
        <v>-7.9000000000000008E-3</v>
      </c>
      <c r="K449" s="16" t="s">
        <v>16</v>
      </c>
      <c r="L449" s="20">
        <v>1.5570000000000001E-2</v>
      </c>
    </row>
    <row r="450" spans="1:15" ht="15">
      <c r="A450" s="12"/>
      <c r="B450" s="21">
        <f>1/3</f>
        <v>0.33333333333333331</v>
      </c>
      <c r="C450" s="22"/>
      <c r="D450" s="19">
        <v>0.56904999999999994</v>
      </c>
      <c r="E450" s="19">
        <v>4.3197000000000001</v>
      </c>
      <c r="F450" s="19">
        <v>0.10695</v>
      </c>
      <c r="G450" s="19">
        <v>4.2279</v>
      </c>
      <c r="H450" s="19">
        <v>3.8500000000000001E-3</v>
      </c>
      <c r="I450" s="19">
        <v>-1.03E-2</v>
      </c>
      <c r="K450" s="16" t="s">
        <v>17</v>
      </c>
      <c r="L450" s="20">
        <v>1.4E-3</v>
      </c>
    </row>
    <row r="451" spans="1:15" ht="15">
      <c r="A451" s="12"/>
      <c r="B451" s="23" t="s">
        <v>99</v>
      </c>
      <c r="C451" s="23"/>
      <c r="D451" s="19">
        <v>0.75634999999999997</v>
      </c>
      <c r="E451" s="19">
        <v>4.1986999999999997</v>
      </c>
      <c r="F451" s="19">
        <v>0.18995000000000001</v>
      </c>
      <c r="G451" s="19">
        <v>4.0688500000000003</v>
      </c>
      <c r="H451" s="19">
        <v>3.7000000000000002E-3</v>
      </c>
      <c r="I451" s="19">
        <v>-4.45E-3</v>
      </c>
      <c r="K451" s="16" t="s">
        <v>19</v>
      </c>
      <c r="L451" s="20">
        <v>0.98543999999999998</v>
      </c>
    </row>
    <row r="452" spans="1:15">
      <c r="A452" s="5"/>
      <c r="B452" s="24"/>
      <c r="C452" s="24"/>
    </row>
    <row r="453" spans="1:15">
      <c r="A453" s="5">
        <v>42</v>
      </c>
      <c r="B453" s="6" t="s">
        <v>0</v>
      </c>
      <c r="C453" s="6"/>
      <c r="D453" s="7" t="s">
        <v>1</v>
      </c>
      <c r="E453" s="8"/>
      <c r="F453" s="8"/>
      <c r="G453" s="8"/>
      <c r="H453" s="8"/>
      <c r="I453" s="9"/>
    </row>
    <row r="454" spans="1:15" ht="52">
      <c r="A454" s="12"/>
      <c r="B454" s="6" t="s">
        <v>2</v>
      </c>
      <c r="C454" s="6"/>
      <c r="D454" s="15" t="s">
        <v>3</v>
      </c>
      <c r="E454" s="15" t="s">
        <v>4</v>
      </c>
      <c r="F454" s="15" t="s">
        <v>5</v>
      </c>
      <c r="G454" s="15" t="s">
        <v>6</v>
      </c>
      <c r="H454" s="15" t="s">
        <v>7</v>
      </c>
      <c r="I454" s="15" t="s">
        <v>8</v>
      </c>
    </row>
    <row r="455" spans="1:15" ht="15">
      <c r="A455" s="12"/>
      <c r="B455" s="14" t="s">
        <v>9</v>
      </c>
      <c r="C455" s="14"/>
      <c r="D455" s="15" t="s">
        <v>10</v>
      </c>
      <c r="E455" s="15" t="s">
        <v>10</v>
      </c>
      <c r="F455" s="15" t="s">
        <v>10</v>
      </c>
      <c r="G455" s="15" t="s">
        <v>10</v>
      </c>
      <c r="H455" s="15" t="s">
        <v>10</v>
      </c>
      <c r="I455" s="15" t="s">
        <v>10</v>
      </c>
      <c r="K455" s="16" t="s">
        <v>112</v>
      </c>
      <c r="L455" s="16" t="s">
        <v>100</v>
      </c>
    </row>
    <row r="456" spans="1:15" ht="15">
      <c r="A456" s="12"/>
      <c r="B456" s="17">
        <f t="shared" ref="B456:B460" si="41">B457/3</f>
        <v>1.3717421124828531E-3</v>
      </c>
      <c r="C456" s="18"/>
      <c r="D456" s="19">
        <v>0.189</v>
      </c>
      <c r="E456" s="19">
        <v>1.24265</v>
      </c>
      <c r="F456" s="19">
        <v>8.8650000000000007E-2</v>
      </c>
      <c r="G456" s="19">
        <v>1.1688499999999999</v>
      </c>
      <c r="H456" s="19">
        <v>-1.985E-2</v>
      </c>
      <c r="I456" s="19">
        <v>3.0999999999999999E-3</v>
      </c>
      <c r="K456" s="16" t="s">
        <v>113</v>
      </c>
      <c r="L456" s="16" t="s">
        <v>12</v>
      </c>
    </row>
    <row r="457" spans="1:15" ht="15">
      <c r="A457" s="12"/>
      <c r="B457" s="17">
        <f t="shared" si="41"/>
        <v>4.1152263374485592E-3</v>
      </c>
      <c r="C457" s="18"/>
      <c r="D457" s="19">
        <v>0.48499999999999999</v>
      </c>
      <c r="E457" s="19">
        <v>3.1260500000000002</v>
      </c>
      <c r="F457" s="19">
        <v>0.26850000000000002</v>
      </c>
      <c r="G457" s="19">
        <v>2.92855</v>
      </c>
      <c r="H457" s="19">
        <v>-2.3050000000000001E-2</v>
      </c>
      <c r="I457" s="19">
        <v>-3.0000000000000198E-4</v>
      </c>
      <c r="K457" s="16" t="s">
        <v>13</v>
      </c>
      <c r="L457" s="20">
        <v>1.3100000000000001E-2</v>
      </c>
    </row>
    <row r="458" spans="1:15" ht="15">
      <c r="A458" s="12"/>
      <c r="B458" s="17">
        <f t="shared" si="41"/>
        <v>1.2345679012345678E-2</v>
      </c>
      <c r="C458" s="18"/>
      <c r="D458" s="19">
        <v>1.3661000000000001</v>
      </c>
      <c r="E458" s="19">
        <v>4.1918499999999996</v>
      </c>
      <c r="F458" s="19">
        <v>0.57579999999999998</v>
      </c>
      <c r="G458" s="19">
        <v>4.0018500000000001</v>
      </c>
      <c r="H458" s="19">
        <v>-3.015E-2</v>
      </c>
      <c r="I458" s="19">
        <v>-1.6999999999999999E-3</v>
      </c>
      <c r="K458" s="16" t="s">
        <v>14</v>
      </c>
      <c r="L458" s="20">
        <v>3.3899999999999998E-3</v>
      </c>
    </row>
    <row r="459" spans="1:15" ht="15">
      <c r="A459" s="12"/>
      <c r="B459" s="17">
        <f t="shared" si="41"/>
        <v>3.7037037037037035E-2</v>
      </c>
      <c r="C459" s="18"/>
      <c r="D459" s="19">
        <v>2.2072500000000002</v>
      </c>
      <c r="E459" s="19">
        <v>4.2908999999999997</v>
      </c>
      <c r="F459" s="19">
        <v>0.92595000000000005</v>
      </c>
      <c r="G459" s="19">
        <v>4.3471000000000002</v>
      </c>
      <c r="H459" s="19">
        <v>-2.2849999999999999E-2</v>
      </c>
      <c r="I459" s="19">
        <v>-2.5000000000000001E-3</v>
      </c>
      <c r="K459" s="16" t="s">
        <v>15</v>
      </c>
      <c r="L459" s="20">
        <v>6.6899999999999998E-3</v>
      </c>
      <c r="O459" s="27"/>
    </row>
    <row r="460" spans="1:15" ht="15">
      <c r="A460" s="12"/>
      <c r="B460" s="17">
        <f t="shared" si="41"/>
        <v>0.1111111111111111</v>
      </c>
      <c r="C460" s="18"/>
      <c r="D460" s="19">
        <v>2.4476499999999999</v>
      </c>
      <c r="E460" s="19">
        <v>4.2254500000000004</v>
      </c>
      <c r="F460" s="19">
        <v>0.97155000000000002</v>
      </c>
      <c r="G460" s="19">
        <v>4.0073999999999996</v>
      </c>
      <c r="H460" s="19">
        <v>-2.3E-2</v>
      </c>
      <c r="I460" s="19">
        <v>4.4999999999999901E-4</v>
      </c>
      <c r="K460" s="16" t="s">
        <v>16</v>
      </c>
      <c r="L460" s="20">
        <v>3.0300000000000001E-3</v>
      </c>
    </row>
    <row r="461" spans="1:15" ht="15">
      <c r="A461" s="12"/>
      <c r="B461" s="21">
        <f>1/3</f>
        <v>0.33333333333333331</v>
      </c>
      <c r="C461" s="22"/>
      <c r="D461" s="19">
        <v>2.7229999999999999</v>
      </c>
      <c r="E461" s="19">
        <v>4.3289</v>
      </c>
      <c r="F461" s="19">
        <v>1.1312500000000001</v>
      </c>
      <c r="G461" s="19">
        <v>4.5871500000000003</v>
      </c>
      <c r="H461" s="19">
        <v>-2.9749999999999999E-2</v>
      </c>
      <c r="I461" s="19">
        <v>-6.5500000000000003E-3</v>
      </c>
      <c r="K461" s="16" t="s">
        <v>17</v>
      </c>
      <c r="L461" s="20">
        <v>4.0499999999999998E-3</v>
      </c>
    </row>
    <row r="462" spans="1:15" ht="15">
      <c r="A462" s="12"/>
      <c r="B462" s="23" t="s">
        <v>101</v>
      </c>
      <c r="C462" s="23"/>
      <c r="D462" s="19">
        <v>3.0042499999999999</v>
      </c>
      <c r="E462" s="19">
        <v>4.1506999999999996</v>
      </c>
      <c r="F462" s="19">
        <v>1.4798</v>
      </c>
      <c r="G462" s="19">
        <v>4.0556999999999999</v>
      </c>
      <c r="H462" s="19">
        <v>-2.1649999999999999E-2</v>
      </c>
      <c r="I462" s="19">
        <v>1.9499999999999999E-3</v>
      </c>
      <c r="K462" s="16" t="s">
        <v>19</v>
      </c>
      <c r="L462" s="20">
        <v>0.22639999999999999</v>
      </c>
    </row>
    <row r="463" spans="1:15">
      <c r="B463" s="24"/>
      <c r="C463" s="24"/>
    </row>
    <row r="464" spans="1:15">
      <c r="A464" s="5">
        <v>43</v>
      </c>
      <c r="B464" s="6" t="s">
        <v>0</v>
      </c>
      <c r="C464" s="6"/>
      <c r="D464" s="7" t="s">
        <v>1</v>
      </c>
      <c r="E464" s="8"/>
      <c r="F464" s="8"/>
      <c r="G464" s="8"/>
      <c r="H464" s="8"/>
      <c r="I464" s="9"/>
    </row>
    <row r="465" spans="1:14" ht="52">
      <c r="A465" s="12"/>
      <c r="B465" s="6" t="s">
        <v>2</v>
      </c>
      <c r="C465" s="6"/>
      <c r="D465" s="15" t="s">
        <v>3</v>
      </c>
      <c r="E465" s="15" t="s">
        <v>4</v>
      </c>
      <c r="F465" s="15" t="s">
        <v>5</v>
      </c>
      <c r="G465" s="15" t="s">
        <v>6</v>
      </c>
      <c r="H465" s="15" t="s">
        <v>7</v>
      </c>
      <c r="I465" s="15" t="s">
        <v>8</v>
      </c>
      <c r="N465" s="27"/>
    </row>
    <row r="466" spans="1:14" ht="15">
      <c r="A466" s="12"/>
      <c r="B466" s="14" t="s">
        <v>9</v>
      </c>
      <c r="C466" s="14"/>
      <c r="D466" s="15" t="s">
        <v>10</v>
      </c>
      <c r="E466" s="15" t="s">
        <v>10</v>
      </c>
      <c r="F466" s="15" t="s">
        <v>10</v>
      </c>
      <c r="G466" s="15" t="s">
        <v>10</v>
      </c>
      <c r="H466" s="15" t="s">
        <v>10</v>
      </c>
      <c r="I466" s="15" t="s">
        <v>10</v>
      </c>
      <c r="K466" s="16" t="s">
        <v>112</v>
      </c>
      <c r="L466" s="16" t="s">
        <v>102</v>
      </c>
    </row>
    <row r="467" spans="1:14" ht="15">
      <c r="A467" s="12"/>
      <c r="B467" s="17">
        <f t="shared" ref="B467:B471" si="42">B468/3</f>
        <v>1.3717421124828531E-3</v>
      </c>
      <c r="C467" s="18"/>
      <c r="D467" s="19">
        <v>6.9349999999999995E-2</v>
      </c>
      <c r="E467" s="19">
        <v>1.0178</v>
      </c>
      <c r="F467" s="19">
        <v>1.3500000000000001E-3</v>
      </c>
      <c r="G467" s="19">
        <v>0.48049999999999998</v>
      </c>
      <c r="H467" s="19">
        <v>-4.5500000000000098E-3</v>
      </c>
      <c r="I467" s="19">
        <v>2.50000000000007E-4</v>
      </c>
      <c r="K467" s="16" t="s">
        <v>113</v>
      </c>
      <c r="L467" s="16" t="s">
        <v>12</v>
      </c>
    </row>
    <row r="468" spans="1:14" ht="15">
      <c r="A468" s="12"/>
      <c r="B468" s="17">
        <f t="shared" si="42"/>
        <v>4.1152263374485592E-3</v>
      </c>
      <c r="C468" s="18"/>
      <c r="D468" s="19">
        <v>0.16719999999999999</v>
      </c>
      <c r="E468" s="19">
        <v>2.5049999999999999</v>
      </c>
      <c r="F468" s="19">
        <v>2.75E-2</v>
      </c>
      <c r="G468" s="19">
        <v>1.19685</v>
      </c>
      <c r="H468" s="19">
        <v>-6.7000000000000002E-3</v>
      </c>
      <c r="I468" s="19">
        <v>-8.6999999999999994E-3</v>
      </c>
      <c r="K468" s="16" t="s">
        <v>13</v>
      </c>
      <c r="L468" s="20">
        <v>4.1849999999999998E-2</v>
      </c>
    </row>
    <row r="469" spans="1:14" ht="15">
      <c r="A469" s="12"/>
      <c r="B469" s="17">
        <f t="shared" si="42"/>
        <v>1.2345679012345678E-2</v>
      </c>
      <c r="C469" s="18"/>
      <c r="D469" s="19">
        <v>0.19769999999999999</v>
      </c>
      <c r="E469" s="19">
        <v>3.9870999999999999</v>
      </c>
      <c r="F469" s="19">
        <v>2.0199999999999999E-2</v>
      </c>
      <c r="G469" s="19">
        <v>2.782</v>
      </c>
      <c r="H469" s="19">
        <v>-8.8000000000000005E-3</v>
      </c>
      <c r="I469" s="19">
        <v>-9.9500000000000005E-3</v>
      </c>
      <c r="K469" s="16" t="s">
        <v>14</v>
      </c>
      <c r="L469" s="20">
        <v>4.1200000000000004E-3</v>
      </c>
    </row>
    <row r="470" spans="1:14" ht="15">
      <c r="A470" s="12"/>
      <c r="B470" s="17">
        <f t="shared" si="42"/>
        <v>3.7037037037037035E-2</v>
      </c>
      <c r="C470" s="18"/>
      <c r="D470" s="19">
        <v>0.46675</v>
      </c>
      <c r="E470" s="19">
        <v>4.2014500000000004</v>
      </c>
      <c r="F470" s="19">
        <v>4.3400000000000001E-2</v>
      </c>
      <c r="G470" s="19">
        <v>4.0041000000000002</v>
      </c>
      <c r="H470" s="19">
        <v>-9.3500000000000007E-3</v>
      </c>
      <c r="I470" s="19">
        <v>-6.6E-3</v>
      </c>
      <c r="K470" s="16" t="s">
        <v>15</v>
      </c>
      <c r="L470" s="20">
        <v>0.23704</v>
      </c>
    </row>
    <row r="471" spans="1:14" ht="15">
      <c r="A471" s="12"/>
      <c r="B471" s="17">
        <f t="shared" si="42"/>
        <v>0.1111111111111111</v>
      </c>
      <c r="C471" s="18"/>
      <c r="D471" s="19">
        <v>0.64049999999999996</v>
      </c>
      <c r="E471" s="19">
        <v>4.1307</v>
      </c>
      <c r="F471" s="19">
        <v>0.10705000000000001</v>
      </c>
      <c r="G471" s="19">
        <v>4.0467000000000004</v>
      </c>
      <c r="H471" s="19">
        <v>-6.9499999999999996E-3</v>
      </c>
      <c r="I471" s="19">
        <v>-1.5499999999999999E-3</v>
      </c>
      <c r="K471" s="16" t="s">
        <v>16</v>
      </c>
      <c r="L471" s="20">
        <v>8.8500000000000002E-3</v>
      </c>
    </row>
    <row r="472" spans="1:14" ht="15">
      <c r="A472" s="12"/>
      <c r="B472" s="21">
        <f>1/3</f>
        <v>0.33333333333333331</v>
      </c>
      <c r="C472" s="22"/>
      <c r="D472" s="19">
        <v>0.71494999999999997</v>
      </c>
      <c r="E472" s="19">
        <v>4.1809500000000002</v>
      </c>
      <c r="F472" s="19">
        <v>0.18834999999999999</v>
      </c>
      <c r="G472" s="19">
        <v>4.3036500000000002</v>
      </c>
      <c r="H472" s="19">
        <v>-2.5999999999999999E-3</v>
      </c>
      <c r="I472" s="19">
        <v>-5.8500000000000002E-3</v>
      </c>
      <c r="K472" s="16" t="s">
        <v>17</v>
      </c>
      <c r="L472" s="20">
        <v>0.12542</v>
      </c>
    </row>
    <row r="473" spans="1:14" ht="15">
      <c r="A473" s="12"/>
      <c r="B473" s="23" t="s">
        <v>103</v>
      </c>
      <c r="C473" s="23"/>
      <c r="D473" s="19">
        <v>0.85445000000000004</v>
      </c>
      <c r="E473" s="19">
        <v>4.1662999999999997</v>
      </c>
      <c r="F473" s="19">
        <v>0.26079999999999998</v>
      </c>
      <c r="G473" s="19">
        <v>4.2203499999999998</v>
      </c>
      <c r="H473" s="19">
        <v>-5.1999999999999998E-3</v>
      </c>
      <c r="I473" s="19">
        <v>-1.06E-2</v>
      </c>
      <c r="K473" s="16" t="s">
        <v>19</v>
      </c>
      <c r="L473" s="20">
        <v>0.38463999999999998</v>
      </c>
    </row>
    <row r="474" spans="1:14">
      <c r="B474" s="24"/>
      <c r="C474" s="24"/>
    </row>
    <row r="475" spans="1:14">
      <c r="A475" s="5">
        <v>44</v>
      </c>
      <c r="B475" s="6" t="s">
        <v>0</v>
      </c>
      <c r="C475" s="6"/>
      <c r="D475" s="7" t="s">
        <v>1</v>
      </c>
      <c r="E475" s="8"/>
      <c r="F475" s="8"/>
      <c r="G475" s="8"/>
      <c r="H475" s="8"/>
      <c r="I475" s="9"/>
    </row>
    <row r="476" spans="1:14" ht="52">
      <c r="A476" s="12"/>
      <c r="B476" s="6" t="s">
        <v>2</v>
      </c>
      <c r="C476" s="6"/>
      <c r="D476" s="15" t="s">
        <v>3</v>
      </c>
      <c r="E476" s="15" t="s">
        <v>4</v>
      </c>
      <c r="F476" s="15" t="s">
        <v>5</v>
      </c>
      <c r="G476" s="15" t="s">
        <v>6</v>
      </c>
      <c r="H476" s="15" t="s">
        <v>7</v>
      </c>
      <c r="I476" s="15" t="s">
        <v>8</v>
      </c>
    </row>
    <row r="477" spans="1:14" ht="15">
      <c r="A477" s="12"/>
      <c r="B477" s="14" t="s">
        <v>9</v>
      </c>
      <c r="C477" s="14"/>
      <c r="D477" s="15" t="s">
        <v>10</v>
      </c>
      <c r="E477" s="15" t="s">
        <v>10</v>
      </c>
      <c r="F477" s="15" t="s">
        <v>10</v>
      </c>
      <c r="G477" s="15" t="s">
        <v>10</v>
      </c>
      <c r="H477" s="15" t="s">
        <v>10</v>
      </c>
      <c r="I477" s="15" t="s">
        <v>10</v>
      </c>
      <c r="K477" s="16" t="s">
        <v>112</v>
      </c>
      <c r="L477" s="16" t="s">
        <v>104</v>
      </c>
    </row>
    <row r="478" spans="1:14" ht="15">
      <c r="A478" s="12"/>
      <c r="B478" s="17">
        <f t="shared" ref="B478:B482" si="43">B479/3</f>
        <v>1.3717421124828531E-3</v>
      </c>
      <c r="C478" s="18"/>
      <c r="D478" s="19">
        <v>1.4250000000000001E-2</v>
      </c>
      <c r="E478" s="19">
        <v>0.68894999999999995</v>
      </c>
      <c r="F478" s="19">
        <v>-0.48644999999999999</v>
      </c>
      <c r="G478" s="19">
        <v>0.62109999999999999</v>
      </c>
      <c r="H478" s="19">
        <v>-8.9999999999999802E-4</v>
      </c>
      <c r="I478" s="19">
        <v>3.5000000000000298E-4</v>
      </c>
      <c r="K478" s="16" t="s">
        <v>113</v>
      </c>
      <c r="L478" s="16" t="s">
        <v>12</v>
      </c>
    </row>
    <row r="479" spans="1:14" ht="15">
      <c r="A479" s="12"/>
      <c r="B479" s="17">
        <f t="shared" si="43"/>
        <v>4.1152263374485592E-3</v>
      </c>
      <c r="C479" s="18"/>
      <c r="D479" s="19">
        <v>4.1250000000000002E-2</v>
      </c>
      <c r="E479" s="19">
        <v>1.8606</v>
      </c>
      <c r="F479" s="19">
        <v>-0.47344999999999998</v>
      </c>
      <c r="G479" s="19">
        <v>1.73855</v>
      </c>
      <c r="H479" s="19">
        <v>1.6999999999999999E-3</v>
      </c>
      <c r="I479" s="19">
        <v>3.8500000000000001E-3</v>
      </c>
      <c r="K479" s="16" t="s">
        <v>13</v>
      </c>
      <c r="L479" s="20">
        <v>0.18137</v>
      </c>
    </row>
    <row r="480" spans="1:14" ht="15">
      <c r="A480" s="12"/>
      <c r="B480" s="17">
        <f t="shared" si="43"/>
        <v>1.2345679012345678E-2</v>
      </c>
      <c r="C480" s="18"/>
      <c r="D480" s="19">
        <v>9.0649999999999994E-2</v>
      </c>
      <c r="E480" s="19">
        <v>3.7197499999999999</v>
      </c>
      <c r="F480" s="19">
        <v>-0.44064999999999999</v>
      </c>
      <c r="G480" s="19">
        <v>3.5135000000000001</v>
      </c>
      <c r="H480" s="19">
        <v>2.8500000000000101E-3</v>
      </c>
      <c r="I480" s="19">
        <v>2.7000000000000001E-3</v>
      </c>
      <c r="K480" s="16" t="s">
        <v>14</v>
      </c>
      <c r="L480" s="20">
        <v>5.3899999999999998E-3</v>
      </c>
    </row>
    <row r="481" spans="1:12" ht="15">
      <c r="A481" s="12"/>
      <c r="B481" s="17">
        <f t="shared" si="43"/>
        <v>3.7037037037037035E-2</v>
      </c>
      <c r="C481" s="18"/>
      <c r="D481" s="19">
        <v>0.2757</v>
      </c>
      <c r="E481" s="19">
        <v>4.3881500000000004</v>
      </c>
      <c r="F481" s="19">
        <v>-0.33939999999999998</v>
      </c>
      <c r="G481" s="19">
        <v>4.12005</v>
      </c>
      <c r="H481" s="19">
        <v>1.5049999999999999E-2</v>
      </c>
      <c r="I481" s="19">
        <v>2.3300000000000001E-2</v>
      </c>
      <c r="K481" s="16" t="s">
        <v>15</v>
      </c>
      <c r="L481" s="20">
        <v>9.4140000000000001E-2</v>
      </c>
    </row>
    <row r="482" spans="1:12" ht="15">
      <c r="A482" s="12"/>
      <c r="B482" s="17">
        <f t="shared" si="43"/>
        <v>0.1111111111111111</v>
      </c>
      <c r="C482" s="18"/>
      <c r="D482" s="19">
        <v>0.4007</v>
      </c>
      <c r="E482" s="19">
        <v>4.1647499999999997</v>
      </c>
      <c r="F482" s="19">
        <v>-0.27900000000000003</v>
      </c>
      <c r="G482" s="19">
        <v>3.9939499999999999</v>
      </c>
      <c r="H482" s="19">
        <v>1.285E-2</v>
      </c>
      <c r="I482" s="19">
        <v>-5.9999999999999604E-4</v>
      </c>
      <c r="K482" s="16" t="s">
        <v>16</v>
      </c>
      <c r="L482" s="20">
        <v>5.5999999999999999E-3</v>
      </c>
    </row>
    <row r="483" spans="1:12" ht="15">
      <c r="A483" s="12"/>
      <c r="B483" s="21">
        <f>1/3</f>
        <v>0.33333333333333331</v>
      </c>
      <c r="C483" s="22"/>
      <c r="D483" s="19">
        <v>0.53715000000000002</v>
      </c>
      <c r="E483" s="19">
        <v>4.2785000000000002</v>
      </c>
      <c r="F483" s="19">
        <v>-0.22595000000000001</v>
      </c>
      <c r="G483" s="19">
        <v>4.3872999999999998</v>
      </c>
      <c r="H483" s="19">
        <v>-1.9E-3</v>
      </c>
      <c r="I483" s="19">
        <v>-5.5000000000000198E-4</v>
      </c>
      <c r="K483" s="16" t="s">
        <v>17</v>
      </c>
      <c r="L483" s="20">
        <v>3.7100000000000002E-3</v>
      </c>
    </row>
    <row r="484" spans="1:12" ht="15">
      <c r="A484" s="12"/>
      <c r="B484" s="23" t="s">
        <v>105</v>
      </c>
      <c r="C484" s="23"/>
      <c r="D484" s="19">
        <v>0.71860000000000002</v>
      </c>
      <c r="E484" s="19">
        <v>4.2104999999999997</v>
      </c>
      <c r="F484" s="19">
        <v>-0.14274999999999999</v>
      </c>
      <c r="G484" s="19">
        <v>4.181</v>
      </c>
      <c r="H484" s="19">
        <v>1.1000000000000001E-3</v>
      </c>
      <c r="I484" s="19">
        <v>-5.1000000000000004E-3</v>
      </c>
      <c r="K484" s="16" t="s">
        <v>19</v>
      </c>
      <c r="L484" s="20">
        <v>1.8221499999999999</v>
      </c>
    </row>
    <row r="485" spans="1:12">
      <c r="B485" s="24"/>
      <c r="C485" s="24"/>
    </row>
    <row r="486" spans="1:12">
      <c r="A486" s="5">
        <v>45</v>
      </c>
      <c r="B486" s="6" t="s">
        <v>0</v>
      </c>
      <c r="C486" s="6"/>
      <c r="D486" s="7" t="s">
        <v>1</v>
      </c>
      <c r="E486" s="8"/>
      <c r="F486" s="8"/>
      <c r="G486" s="8"/>
      <c r="H486" s="8"/>
      <c r="I486" s="9"/>
    </row>
    <row r="487" spans="1:12" ht="52">
      <c r="A487" s="12"/>
      <c r="B487" s="6" t="s">
        <v>2</v>
      </c>
      <c r="C487" s="6"/>
      <c r="D487" s="15" t="s">
        <v>3</v>
      </c>
      <c r="E487" s="15" t="s">
        <v>4</v>
      </c>
      <c r="F487" s="15" t="s">
        <v>5</v>
      </c>
      <c r="G487" s="15" t="s">
        <v>6</v>
      </c>
      <c r="H487" s="15" t="s">
        <v>7</v>
      </c>
      <c r="I487" s="15" t="s">
        <v>8</v>
      </c>
    </row>
    <row r="488" spans="1:12" ht="15">
      <c r="A488" s="12"/>
      <c r="B488" s="14" t="s">
        <v>9</v>
      </c>
      <c r="C488" s="14"/>
      <c r="D488" s="15" t="s">
        <v>10</v>
      </c>
      <c r="E488" s="15" t="s">
        <v>10</v>
      </c>
      <c r="F488" s="15" t="s">
        <v>10</v>
      </c>
      <c r="G488" s="15" t="s">
        <v>10</v>
      </c>
      <c r="H488" s="15" t="s">
        <v>10</v>
      </c>
      <c r="I488" s="15" t="s">
        <v>10</v>
      </c>
      <c r="K488" s="16" t="s">
        <v>112</v>
      </c>
      <c r="L488" s="16" t="s">
        <v>106</v>
      </c>
    </row>
    <row r="489" spans="1:12" ht="15">
      <c r="A489" s="12"/>
      <c r="B489" s="17">
        <f t="shared" ref="B489:B493" si="44">B490/3</f>
        <v>1.3717421124828531E-3</v>
      </c>
      <c r="C489" s="18"/>
      <c r="D489" s="19">
        <v>0.69820000000000004</v>
      </c>
      <c r="E489" s="19">
        <v>1.2945500000000001</v>
      </c>
      <c r="F489" s="19">
        <v>0.4667</v>
      </c>
      <c r="G489" s="19">
        <v>1.1240000000000001</v>
      </c>
      <c r="H489" s="19">
        <v>1.3350000000000001E-2</v>
      </c>
      <c r="I489" s="19">
        <v>4.3749999999999997E-2</v>
      </c>
      <c r="K489" s="16" t="s">
        <v>113</v>
      </c>
      <c r="L489" s="16" t="s">
        <v>12</v>
      </c>
    </row>
    <row r="490" spans="1:12" ht="15">
      <c r="A490" s="12"/>
      <c r="B490" s="17">
        <f t="shared" si="44"/>
        <v>4.1152263374485592E-3</v>
      </c>
      <c r="C490" s="18"/>
      <c r="D490" s="19">
        <v>1.5643499999999999</v>
      </c>
      <c r="E490" s="19">
        <v>3.20425</v>
      </c>
      <c r="F490" s="19">
        <v>0.97345000000000004</v>
      </c>
      <c r="G490" s="19">
        <v>3.0453000000000001</v>
      </c>
      <c r="H490" s="19">
        <v>5.0000000000000001E-4</v>
      </c>
      <c r="I490" s="19">
        <v>2.945E-2</v>
      </c>
      <c r="K490" s="16" t="s">
        <v>13</v>
      </c>
      <c r="L490" s="20">
        <v>4.8999999999999998E-3</v>
      </c>
    </row>
    <row r="491" spans="1:12" ht="15">
      <c r="A491" s="12"/>
      <c r="B491" s="17">
        <f t="shared" si="44"/>
        <v>1.2345679012345678E-2</v>
      </c>
      <c r="C491" s="18"/>
      <c r="D491" s="19">
        <v>2.5354999999999999</v>
      </c>
      <c r="E491" s="19">
        <v>4.3696999999999999</v>
      </c>
      <c r="F491" s="19">
        <v>1.4782</v>
      </c>
      <c r="G491" s="19">
        <v>4.1729500000000002</v>
      </c>
      <c r="H491" s="19">
        <v>4.0250000000000001E-2</v>
      </c>
      <c r="I491" s="19">
        <v>8.6099999999999996E-2</v>
      </c>
      <c r="K491" s="16" t="s">
        <v>14</v>
      </c>
      <c r="L491" s="20">
        <v>3.5899999999999999E-3</v>
      </c>
    </row>
    <row r="492" spans="1:12" ht="15">
      <c r="A492" s="12"/>
      <c r="B492" s="17">
        <f t="shared" si="44"/>
        <v>3.7037037037037035E-2</v>
      </c>
      <c r="C492" s="18"/>
      <c r="D492" s="19">
        <v>3.0550000000000002</v>
      </c>
      <c r="E492" s="19">
        <v>4.3617999999999997</v>
      </c>
      <c r="F492" s="19">
        <v>1.5758000000000001</v>
      </c>
      <c r="G492" s="19">
        <v>4.47525</v>
      </c>
      <c r="H492" s="19">
        <v>-8.8500000000000002E-3</v>
      </c>
      <c r="I492" s="19">
        <v>0.192</v>
      </c>
      <c r="K492" s="16" t="s">
        <v>15</v>
      </c>
      <c r="L492" s="20">
        <v>8.1999999999999998E-4</v>
      </c>
    </row>
    <row r="493" spans="1:12" ht="15">
      <c r="A493" s="12"/>
      <c r="B493" s="17">
        <f t="shared" si="44"/>
        <v>0.1111111111111111</v>
      </c>
      <c r="C493" s="18"/>
      <c r="D493" s="19">
        <v>3.1731500000000001</v>
      </c>
      <c r="E493" s="19">
        <v>4.3623500000000002</v>
      </c>
      <c r="F493" s="19">
        <v>1.7858499999999999</v>
      </c>
      <c r="G493" s="19">
        <v>4.157</v>
      </c>
      <c r="H493" s="19">
        <v>3.9750000000000001E-2</v>
      </c>
      <c r="I493" s="19">
        <v>0.49459999999999998</v>
      </c>
      <c r="K493" s="16" t="s">
        <v>16</v>
      </c>
      <c r="L493" s="20">
        <v>3.0899999999999999E-3</v>
      </c>
    </row>
    <row r="494" spans="1:12" ht="15">
      <c r="A494" s="12"/>
      <c r="B494" s="21">
        <f>1/3</f>
        <v>0.33333333333333331</v>
      </c>
      <c r="C494" s="22"/>
      <c r="D494" s="19">
        <v>3.1307</v>
      </c>
      <c r="E494" s="19">
        <v>4.4024999999999999</v>
      </c>
      <c r="F494" s="19">
        <v>1.82165</v>
      </c>
      <c r="G494" s="19">
        <v>4.5573499999999996</v>
      </c>
      <c r="H494" s="19">
        <v>4.9299999999999997E-2</v>
      </c>
      <c r="I494" s="19">
        <v>1.3329500000000001</v>
      </c>
      <c r="K494" s="16" t="s">
        <v>17</v>
      </c>
      <c r="L494" s="20">
        <v>9.4039999999999999E-2</v>
      </c>
    </row>
    <row r="495" spans="1:12" ht="15">
      <c r="A495" s="12"/>
      <c r="B495" s="23" t="s">
        <v>107</v>
      </c>
      <c r="C495" s="23"/>
      <c r="D495" s="19">
        <v>3.2429000000000001</v>
      </c>
      <c r="E495" s="19">
        <v>4.46835</v>
      </c>
      <c r="F495" s="19">
        <v>1.9916499999999999</v>
      </c>
      <c r="G495" s="19">
        <v>4.2904</v>
      </c>
      <c r="H495" s="19">
        <v>3.2849999999999997E-2</v>
      </c>
      <c r="I495" s="19">
        <v>2.8303500000000001</v>
      </c>
      <c r="K495" s="16" t="s">
        <v>19</v>
      </c>
      <c r="L495" s="20">
        <v>1.00925</v>
      </c>
    </row>
    <row r="496" spans="1:12">
      <c r="B496" s="24"/>
      <c r="C496" s="24"/>
    </row>
    <row r="497" spans="1:12">
      <c r="A497" s="5">
        <v>46</v>
      </c>
      <c r="B497" s="6" t="s">
        <v>0</v>
      </c>
      <c r="C497" s="6"/>
      <c r="D497" s="7" t="s">
        <v>1</v>
      </c>
      <c r="E497" s="8"/>
      <c r="F497" s="8"/>
      <c r="G497" s="8"/>
      <c r="H497" s="8"/>
      <c r="I497" s="9"/>
    </row>
    <row r="498" spans="1:12" ht="52">
      <c r="A498" s="12"/>
      <c r="B498" s="6" t="s">
        <v>2</v>
      </c>
      <c r="C498" s="6"/>
      <c r="D498" s="15" t="s">
        <v>3</v>
      </c>
      <c r="E498" s="15" t="s">
        <v>4</v>
      </c>
      <c r="F498" s="15" t="s">
        <v>5</v>
      </c>
      <c r="G498" s="15" t="s">
        <v>6</v>
      </c>
      <c r="H498" s="15" t="s">
        <v>7</v>
      </c>
      <c r="I498" s="15" t="s">
        <v>8</v>
      </c>
    </row>
    <row r="499" spans="1:12" ht="15">
      <c r="A499" s="12"/>
      <c r="B499" s="14" t="s">
        <v>9</v>
      </c>
      <c r="C499" s="14"/>
      <c r="D499" s="15" t="s">
        <v>10</v>
      </c>
      <c r="E499" s="15" t="s">
        <v>10</v>
      </c>
      <c r="F499" s="15" t="s">
        <v>10</v>
      </c>
      <c r="G499" s="15" t="s">
        <v>10</v>
      </c>
      <c r="H499" s="15" t="s">
        <v>10</v>
      </c>
      <c r="I499" s="15" t="s">
        <v>10</v>
      </c>
      <c r="K499" s="16" t="s">
        <v>110</v>
      </c>
      <c r="L499" s="16" t="s">
        <v>108</v>
      </c>
    </row>
    <row r="500" spans="1:12" ht="15">
      <c r="A500" s="12"/>
      <c r="B500" s="17">
        <f t="shared" ref="B500:B504" si="45">B501/3</f>
        <v>1.3717421124828531E-3</v>
      </c>
      <c r="C500" s="18"/>
      <c r="D500" s="19">
        <v>0.17515</v>
      </c>
      <c r="E500" s="19">
        <v>1.2241</v>
      </c>
      <c r="F500" s="19">
        <v>8.4599999999999995E-2</v>
      </c>
      <c r="G500" s="19">
        <v>1.1936500000000001</v>
      </c>
      <c r="H500" s="19">
        <v>-7.2500000000000004E-3</v>
      </c>
      <c r="I500" s="19">
        <v>3.9999999999999801E-4</v>
      </c>
      <c r="K500" s="16" t="s">
        <v>111</v>
      </c>
      <c r="L500" s="16" t="s">
        <v>12</v>
      </c>
    </row>
    <row r="501" spans="1:12" ht="15">
      <c r="A501" s="12"/>
      <c r="B501" s="17">
        <f t="shared" si="45"/>
        <v>4.1152263374485592E-3</v>
      </c>
      <c r="C501" s="18"/>
      <c r="D501" s="19">
        <v>0.5645</v>
      </c>
      <c r="E501" s="19">
        <v>3.1008499999999999</v>
      </c>
      <c r="F501" s="19">
        <v>0.28555000000000003</v>
      </c>
      <c r="G501" s="19">
        <v>3.0116000000000001</v>
      </c>
      <c r="H501" s="19">
        <v>-7.7499999999999999E-3</v>
      </c>
      <c r="I501" s="19">
        <v>-1.00000000000003E-4</v>
      </c>
      <c r="K501" s="16" t="s">
        <v>13</v>
      </c>
      <c r="L501" s="20">
        <v>9.8899999999999995E-3</v>
      </c>
    </row>
    <row r="502" spans="1:12" ht="15">
      <c r="A502" s="12"/>
      <c r="B502" s="17">
        <f t="shared" si="45"/>
        <v>1.2345679012345678E-2</v>
      </c>
      <c r="C502" s="18"/>
      <c r="D502" s="19">
        <v>1.113</v>
      </c>
      <c r="E502" s="19">
        <v>4.1070000000000002</v>
      </c>
      <c r="F502" s="19">
        <v>0.6008</v>
      </c>
      <c r="G502" s="19">
        <v>3.9729000000000001</v>
      </c>
      <c r="H502" s="19">
        <v>-6.7999999999999901E-3</v>
      </c>
      <c r="I502" s="19">
        <v>2E-3</v>
      </c>
      <c r="K502" s="16" t="s">
        <v>14</v>
      </c>
      <c r="L502" s="20">
        <v>2.9199999999999999E-3</v>
      </c>
    </row>
    <row r="503" spans="1:12" ht="15">
      <c r="A503" s="12"/>
      <c r="B503" s="17">
        <f t="shared" si="45"/>
        <v>3.7037037037037035E-2</v>
      </c>
      <c r="C503" s="18"/>
      <c r="D503" s="19">
        <v>1.6742999999999999</v>
      </c>
      <c r="E503" s="19">
        <v>4.2328999999999999</v>
      </c>
      <c r="F503" s="19">
        <v>0.84789999999999999</v>
      </c>
      <c r="G503" s="19">
        <v>4.2858000000000001</v>
      </c>
      <c r="H503" s="19">
        <v>-3.9500000000000004E-3</v>
      </c>
      <c r="I503" s="19">
        <v>8.3000000000000001E-3</v>
      </c>
      <c r="K503" s="16" t="s">
        <v>15</v>
      </c>
      <c r="L503" s="20">
        <v>1.257E-2</v>
      </c>
    </row>
    <row r="504" spans="1:12" ht="15">
      <c r="A504" s="12"/>
      <c r="B504" s="17">
        <f t="shared" si="45"/>
        <v>0.1111111111111111</v>
      </c>
      <c r="C504" s="18"/>
      <c r="D504" s="19">
        <v>1.9260999999999999</v>
      </c>
      <c r="E504" s="19">
        <v>4.2144500000000003</v>
      </c>
      <c r="F504" s="19">
        <v>0.95865</v>
      </c>
      <c r="G504" s="19">
        <v>4.0425000000000004</v>
      </c>
      <c r="H504" s="19">
        <v>-1.4999999999999901E-3</v>
      </c>
      <c r="I504" s="19">
        <v>-1.8500000000000001E-3</v>
      </c>
      <c r="K504" s="16" t="s">
        <v>16</v>
      </c>
      <c r="L504" s="20">
        <v>2.81E-3</v>
      </c>
    </row>
    <row r="505" spans="1:12" ht="15">
      <c r="A505" s="12"/>
      <c r="B505" s="21">
        <f>1/3</f>
        <v>0.33333333333333331</v>
      </c>
      <c r="C505" s="22"/>
      <c r="D505" s="19">
        <v>2.2094999999999998</v>
      </c>
      <c r="E505" s="19">
        <v>4.2977999999999996</v>
      </c>
      <c r="F505" s="19">
        <v>1.1857</v>
      </c>
      <c r="G505" s="19">
        <v>4.4012500000000001</v>
      </c>
      <c r="H505" s="19">
        <v>-9.4499999999999897E-3</v>
      </c>
      <c r="I505" s="19">
        <v>-3.2499999999999999E-3</v>
      </c>
      <c r="K505" s="16" t="s">
        <v>17</v>
      </c>
      <c r="L505" s="20">
        <v>1.0921000000000001</v>
      </c>
    </row>
    <row r="506" spans="1:12" ht="15">
      <c r="A506" s="12"/>
      <c r="B506" s="23" t="s">
        <v>109</v>
      </c>
      <c r="C506" s="23"/>
      <c r="D506" s="19">
        <v>2.36625</v>
      </c>
      <c r="E506" s="19">
        <v>4.2352999999999996</v>
      </c>
      <c r="F506" s="19">
        <v>1.4682999999999999</v>
      </c>
      <c r="G506" s="19">
        <v>3.9919500000000001</v>
      </c>
      <c r="H506" s="19">
        <v>5.4999999999999997E-3</v>
      </c>
      <c r="I506" s="19">
        <v>6.4999999999999802E-4</v>
      </c>
      <c r="K506" s="16" t="s">
        <v>19</v>
      </c>
      <c r="L506" s="20">
        <v>7.6550000000000007E-2</v>
      </c>
    </row>
    <row r="507" spans="1:12">
      <c r="A507" s="12"/>
    </row>
    <row r="508" spans="1:12">
      <c r="A508" s="12"/>
    </row>
    <row r="509" spans="1:12">
      <c r="A509" s="12"/>
    </row>
    <row r="510" spans="1:12">
      <c r="A510" s="12"/>
    </row>
    <row r="511" spans="1:12">
      <c r="A511" s="12"/>
    </row>
    <row r="512" spans="1:12">
      <c r="A512" s="12"/>
    </row>
    <row r="513" spans="1:1">
      <c r="A513" s="12"/>
    </row>
    <row r="514" spans="1:1">
      <c r="A514" s="12"/>
    </row>
    <row r="515" spans="1:1">
      <c r="A515" s="12"/>
    </row>
    <row r="516" spans="1:1">
      <c r="A516" s="12"/>
    </row>
    <row r="517" spans="1:1">
      <c r="A517" s="5"/>
    </row>
    <row r="518" spans="1:1">
      <c r="A518" s="12"/>
    </row>
    <row r="519" spans="1:1">
      <c r="A519" s="12"/>
    </row>
    <row r="520" spans="1:1">
      <c r="A520" s="12"/>
    </row>
    <row r="521" spans="1:1">
      <c r="A521" s="12"/>
    </row>
    <row r="522" spans="1:1">
      <c r="A522" s="12"/>
    </row>
    <row r="523" spans="1:1">
      <c r="A523" s="12"/>
    </row>
    <row r="524" spans="1:1">
      <c r="A524" s="12"/>
    </row>
    <row r="525" spans="1:1">
      <c r="A525" s="12"/>
    </row>
    <row r="526" spans="1:1">
      <c r="A526" s="12"/>
    </row>
    <row r="527" spans="1:1">
      <c r="A527" s="12"/>
    </row>
    <row r="528" spans="1:1">
      <c r="A528" s="5"/>
    </row>
    <row r="529" spans="1:1">
      <c r="A529" s="12"/>
    </row>
    <row r="530" spans="1:1">
      <c r="A530" s="12"/>
    </row>
    <row r="531" spans="1:1">
      <c r="A531" s="12"/>
    </row>
    <row r="532" spans="1:1">
      <c r="A532" s="12"/>
    </row>
    <row r="533" spans="1:1">
      <c r="A533" s="12"/>
    </row>
    <row r="534" spans="1:1">
      <c r="A534" s="12"/>
    </row>
    <row r="535" spans="1:1">
      <c r="A535" s="12"/>
    </row>
    <row r="536" spans="1:1">
      <c r="A536" s="12"/>
    </row>
    <row r="537" spans="1:1">
      <c r="A537" s="12"/>
    </row>
    <row r="538" spans="1:1">
      <c r="A538" s="12"/>
    </row>
    <row r="539" spans="1:1">
      <c r="A539" s="5"/>
    </row>
    <row r="540" spans="1:1">
      <c r="A540" s="12"/>
    </row>
    <row r="541" spans="1:1">
      <c r="A541" s="12"/>
    </row>
    <row r="542" spans="1:1">
      <c r="A542" s="12"/>
    </row>
    <row r="543" spans="1:1">
      <c r="A543" s="12"/>
    </row>
  </sheetData>
  <mergeCells count="506">
    <mergeCell ref="B2:C2"/>
    <mergeCell ref="D2:I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3:C13"/>
    <mergeCell ref="D13:I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4:C24"/>
    <mergeCell ref="D24:I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D35:I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6:C46"/>
    <mergeCell ref="D46:I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7:C57"/>
    <mergeCell ref="D57:I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8:C68"/>
    <mergeCell ref="D68:I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9:C79"/>
    <mergeCell ref="D79:I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90:C90"/>
    <mergeCell ref="D90:I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1:C101"/>
    <mergeCell ref="D101:I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2:C112"/>
    <mergeCell ref="D112:I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3:C123"/>
    <mergeCell ref="D123:I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4:C134"/>
    <mergeCell ref="D134:I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5:C145"/>
    <mergeCell ref="D145:I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6:C156"/>
    <mergeCell ref="D156:I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7:C167"/>
    <mergeCell ref="D167:I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8:C178"/>
    <mergeCell ref="D178:I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9:C189"/>
    <mergeCell ref="D189:I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200:C200"/>
    <mergeCell ref="D200:I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1:C211"/>
    <mergeCell ref="D211:I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2:C222"/>
    <mergeCell ref="D222:I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3:C233"/>
    <mergeCell ref="D233:I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4:C244"/>
    <mergeCell ref="D244:I244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5:C255"/>
    <mergeCell ref="D255:I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66:C266"/>
    <mergeCell ref="D266:I266"/>
    <mergeCell ref="B267:C267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B277:C277"/>
    <mergeCell ref="D277:I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8:C288"/>
    <mergeCell ref="D288:I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9:C299"/>
    <mergeCell ref="D299:I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10:C310"/>
    <mergeCell ref="D310:I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1:C321"/>
    <mergeCell ref="D321:I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2:C332"/>
    <mergeCell ref="D332:I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B343:C343"/>
    <mergeCell ref="D343:I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4:C354"/>
    <mergeCell ref="D354:I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5:C365"/>
    <mergeCell ref="D365:I365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6:C376"/>
    <mergeCell ref="D376:I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7:C387"/>
    <mergeCell ref="D387:I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8:C398"/>
    <mergeCell ref="D398:I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9:C409"/>
    <mergeCell ref="D409:I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20:C420"/>
    <mergeCell ref="D420:I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1:C431"/>
    <mergeCell ref="D431:I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2:C442"/>
    <mergeCell ref="D442:I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3:C453"/>
    <mergeCell ref="D453:I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4:C464"/>
    <mergeCell ref="D464:I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5:C475"/>
    <mergeCell ref="D475:I475"/>
    <mergeCell ref="B476:C476"/>
    <mergeCell ref="B477:C477"/>
    <mergeCell ref="B478:C478"/>
    <mergeCell ref="B479:C479"/>
    <mergeCell ref="B480:C480"/>
    <mergeCell ref="B481:C481"/>
    <mergeCell ref="B482:C482"/>
    <mergeCell ref="B483:C483"/>
    <mergeCell ref="B484:C484"/>
    <mergeCell ref="B486:C486"/>
    <mergeCell ref="D486:I486"/>
    <mergeCell ref="B487:C487"/>
    <mergeCell ref="B488:C488"/>
    <mergeCell ref="B489:C489"/>
    <mergeCell ref="B490:C490"/>
    <mergeCell ref="B491:C491"/>
    <mergeCell ref="B492:C492"/>
    <mergeCell ref="B493:C493"/>
    <mergeCell ref="B494:C494"/>
    <mergeCell ref="B495:C495"/>
    <mergeCell ref="B505:C505"/>
    <mergeCell ref="B506:C506"/>
    <mergeCell ref="B497:C497"/>
    <mergeCell ref="D497:I497"/>
    <mergeCell ref="B498:C498"/>
    <mergeCell ref="B499:C499"/>
    <mergeCell ref="B500:C500"/>
    <mergeCell ref="B501:C501"/>
    <mergeCell ref="B502:C502"/>
    <mergeCell ref="B503:C503"/>
    <mergeCell ref="B504:C504"/>
  </mergeCells>
  <pageMargins left="0.69930555555555596" right="0.69930555555555596" top="0.75" bottom="0.75" header="0.3" footer="0.3"/>
  <pageSetup paperSize="9" orientation="portrait"/>
  <drawing r:id="rId1"/>
  <legacyDrawing r:id="rId2"/>
  <oleObjects>
    <mc:AlternateContent xmlns:mc="http://schemas.openxmlformats.org/markup-compatibility/2006">
      <mc:Choice Requires="x14">
        <oleObject shapeId="3073" r:id="rId3">
          <objectPr defaultSize="0" altText="" r:id="rId4">
            <anchor moveWithCells="1">
              <from>
                <xdr:col>12</xdr:col>
                <xdr:colOff>330200</xdr:colOff>
                <xdr:row>2</xdr:row>
                <xdr:rowOff>127000</xdr:rowOff>
              </from>
              <to>
                <xdr:col>18</xdr:col>
                <xdr:colOff>330200</xdr:colOff>
                <xdr:row>11</xdr:row>
                <xdr:rowOff>139700</xdr:rowOff>
              </to>
            </anchor>
          </objectPr>
        </oleObject>
      </mc:Choice>
      <mc:Fallback>
        <oleObject shapeId="3073" r:id="rId3"/>
      </mc:Fallback>
    </mc:AlternateContent>
    <mc:AlternateContent xmlns:mc="http://schemas.openxmlformats.org/markup-compatibility/2006">
      <mc:Choice Requires="x14">
        <oleObject shapeId="3074" r:id="rId5">
          <objectPr defaultSize="0" altText="" r:id="rId6">
            <anchor moveWithCells="1">
              <from>
                <xdr:col>12</xdr:col>
                <xdr:colOff>368300</xdr:colOff>
                <xdr:row>13</xdr:row>
                <xdr:rowOff>38100</xdr:rowOff>
              </from>
              <to>
                <xdr:col>17</xdr:col>
                <xdr:colOff>482600</xdr:colOff>
                <xdr:row>21</xdr:row>
                <xdr:rowOff>50800</xdr:rowOff>
              </to>
            </anchor>
          </objectPr>
        </oleObject>
      </mc:Choice>
      <mc:Fallback>
        <oleObject shapeId="3074" r:id="rId5"/>
      </mc:Fallback>
    </mc:AlternateContent>
    <mc:AlternateContent xmlns:mc="http://schemas.openxmlformats.org/markup-compatibility/2006">
      <mc:Choice Requires="x14">
        <oleObject shapeId="3075" r:id="rId7">
          <objectPr defaultSize="0" altText="" r:id="rId8">
            <anchor moveWithCells="1">
              <from>
                <xdr:col>12</xdr:col>
                <xdr:colOff>355600</xdr:colOff>
                <xdr:row>23</xdr:row>
                <xdr:rowOff>177800</xdr:rowOff>
              </from>
              <to>
                <xdr:col>17</xdr:col>
                <xdr:colOff>558800</xdr:colOff>
                <xdr:row>32</xdr:row>
                <xdr:rowOff>63500</xdr:rowOff>
              </to>
            </anchor>
          </objectPr>
        </oleObject>
      </mc:Choice>
      <mc:Fallback>
        <oleObject shapeId="3075" r:id="rId7"/>
      </mc:Fallback>
    </mc:AlternateContent>
    <mc:AlternateContent xmlns:mc="http://schemas.openxmlformats.org/markup-compatibility/2006">
      <mc:Choice Requires="x14">
        <oleObject shapeId="3076" r:id="rId9">
          <objectPr defaultSize="0" altText="" r:id="rId10">
            <anchor moveWithCells="1">
              <from>
                <xdr:col>12</xdr:col>
                <xdr:colOff>368300</xdr:colOff>
                <xdr:row>34</xdr:row>
                <xdr:rowOff>190500</xdr:rowOff>
              </from>
              <to>
                <xdr:col>17</xdr:col>
                <xdr:colOff>609600</xdr:colOff>
                <xdr:row>43</xdr:row>
                <xdr:rowOff>12700</xdr:rowOff>
              </to>
            </anchor>
          </objectPr>
        </oleObject>
      </mc:Choice>
      <mc:Fallback>
        <oleObject shapeId="3076" r:id="rId9"/>
      </mc:Fallback>
    </mc:AlternateContent>
    <mc:AlternateContent xmlns:mc="http://schemas.openxmlformats.org/markup-compatibility/2006">
      <mc:Choice Requires="x14">
        <oleObject shapeId="3077" r:id="rId11">
          <objectPr defaultSize="0" altText="" r:id="rId12">
            <anchor moveWithCells="1">
              <from>
                <xdr:col>12</xdr:col>
                <xdr:colOff>381000</xdr:colOff>
                <xdr:row>45</xdr:row>
                <xdr:rowOff>114300</xdr:rowOff>
              </from>
              <to>
                <xdr:col>17</xdr:col>
                <xdr:colOff>635000</xdr:colOff>
                <xdr:row>54</xdr:row>
                <xdr:rowOff>88900</xdr:rowOff>
              </to>
            </anchor>
          </objectPr>
        </oleObject>
      </mc:Choice>
      <mc:Fallback>
        <oleObject shapeId="3077" r:id="rId11"/>
      </mc:Fallback>
    </mc:AlternateContent>
    <mc:AlternateContent xmlns:mc="http://schemas.openxmlformats.org/markup-compatibility/2006">
      <mc:Choice Requires="x14">
        <oleObject shapeId="3078" r:id="rId13">
          <objectPr defaultSize="0" altText="" r:id="rId14">
            <anchor moveWithCells="1">
              <from>
                <xdr:col>12</xdr:col>
                <xdr:colOff>406400</xdr:colOff>
                <xdr:row>57</xdr:row>
                <xdr:rowOff>12700</xdr:rowOff>
              </from>
              <to>
                <xdr:col>17</xdr:col>
                <xdr:colOff>596900</xdr:colOff>
                <xdr:row>65</xdr:row>
                <xdr:rowOff>88900</xdr:rowOff>
              </to>
            </anchor>
          </objectPr>
        </oleObject>
      </mc:Choice>
      <mc:Fallback>
        <oleObject shapeId="3078" r:id="rId13"/>
      </mc:Fallback>
    </mc:AlternateContent>
    <mc:AlternateContent xmlns:mc="http://schemas.openxmlformats.org/markup-compatibility/2006">
      <mc:Choice Requires="x14">
        <oleObject shapeId="3079" r:id="rId15">
          <objectPr defaultSize="0" altText="" r:id="rId16">
            <anchor moveWithCells="1">
              <from>
                <xdr:col>12</xdr:col>
                <xdr:colOff>444500</xdr:colOff>
                <xdr:row>67</xdr:row>
                <xdr:rowOff>190500</xdr:rowOff>
              </from>
              <to>
                <xdr:col>18</xdr:col>
                <xdr:colOff>25400</xdr:colOff>
                <xdr:row>76</xdr:row>
                <xdr:rowOff>177800</xdr:rowOff>
              </to>
            </anchor>
          </objectPr>
        </oleObject>
      </mc:Choice>
      <mc:Fallback>
        <oleObject shapeId="3079" r:id="rId15"/>
      </mc:Fallback>
    </mc:AlternateContent>
    <mc:AlternateContent xmlns:mc="http://schemas.openxmlformats.org/markup-compatibility/2006">
      <mc:Choice Requires="x14">
        <oleObject shapeId="3080" r:id="rId17">
          <objectPr defaultSize="0" altText="" r:id="rId18">
            <anchor moveWithCells="1">
              <from>
                <xdr:col>12</xdr:col>
                <xdr:colOff>482600</xdr:colOff>
                <xdr:row>79</xdr:row>
                <xdr:rowOff>114300</xdr:rowOff>
              </from>
              <to>
                <xdr:col>18</xdr:col>
                <xdr:colOff>25400</xdr:colOff>
                <xdr:row>87</xdr:row>
                <xdr:rowOff>139700</xdr:rowOff>
              </to>
            </anchor>
          </objectPr>
        </oleObject>
      </mc:Choice>
      <mc:Fallback>
        <oleObject shapeId="3080" r:id="rId17"/>
      </mc:Fallback>
    </mc:AlternateContent>
    <mc:AlternateContent xmlns:mc="http://schemas.openxmlformats.org/markup-compatibility/2006">
      <mc:Choice Requires="x14">
        <oleObject shapeId="3081" r:id="rId19">
          <objectPr defaultSize="0" altText="" r:id="rId20">
            <anchor moveWithCells="1">
              <from>
                <xdr:col>12</xdr:col>
                <xdr:colOff>533400</xdr:colOff>
                <xdr:row>89</xdr:row>
                <xdr:rowOff>177800</xdr:rowOff>
              </from>
              <to>
                <xdr:col>18</xdr:col>
                <xdr:colOff>25400</xdr:colOff>
                <xdr:row>98</xdr:row>
                <xdr:rowOff>63500</xdr:rowOff>
              </to>
            </anchor>
          </objectPr>
        </oleObject>
      </mc:Choice>
      <mc:Fallback>
        <oleObject shapeId="3081" r:id="rId19"/>
      </mc:Fallback>
    </mc:AlternateContent>
    <mc:AlternateContent xmlns:mc="http://schemas.openxmlformats.org/markup-compatibility/2006">
      <mc:Choice Requires="x14">
        <oleObject shapeId="3082" r:id="rId21">
          <objectPr defaultSize="0" altText="" r:id="rId22">
            <anchor moveWithCells="1">
              <from>
                <xdr:col>12</xdr:col>
                <xdr:colOff>520700</xdr:colOff>
                <xdr:row>100</xdr:row>
                <xdr:rowOff>139700</xdr:rowOff>
              </from>
              <to>
                <xdr:col>17</xdr:col>
                <xdr:colOff>673100</xdr:colOff>
                <xdr:row>109</xdr:row>
                <xdr:rowOff>165100</xdr:rowOff>
              </to>
            </anchor>
          </objectPr>
        </oleObject>
      </mc:Choice>
      <mc:Fallback>
        <oleObject shapeId="3082" r:id="rId21"/>
      </mc:Fallback>
    </mc:AlternateContent>
    <mc:AlternateContent xmlns:mc="http://schemas.openxmlformats.org/markup-compatibility/2006">
      <mc:Choice Requires="x14">
        <oleObject shapeId="3083" r:id="rId23">
          <objectPr defaultSize="0" altText="" r:id="rId24">
            <anchor moveWithCells="1">
              <from>
                <xdr:col>12</xdr:col>
                <xdr:colOff>457200</xdr:colOff>
                <xdr:row>111</xdr:row>
                <xdr:rowOff>38100</xdr:rowOff>
              </from>
              <to>
                <xdr:col>18</xdr:col>
                <xdr:colOff>139700</xdr:colOff>
                <xdr:row>120</xdr:row>
                <xdr:rowOff>177800</xdr:rowOff>
              </to>
            </anchor>
          </objectPr>
        </oleObject>
      </mc:Choice>
      <mc:Fallback>
        <oleObject shapeId="3083" r:id="rId23"/>
      </mc:Fallback>
    </mc:AlternateContent>
    <mc:AlternateContent xmlns:mc="http://schemas.openxmlformats.org/markup-compatibility/2006">
      <mc:Choice Requires="x14">
        <oleObject shapeId="3084" r:id="rId25">
          <objectPr defaultSize="0" altText="" r:id="rId26">
            <anchor moveWithCells="1">
              <from>
                <xdr:col>12</xdr:col>
                <xdr:colOff>444500</xdr:colOff>
                <xdr:row>122</xdr:row>
                <xdr:rowOff>101600</xdr:rowOff>
              </from>
              <to>
                <xdr:col>18</xdr:col>
                <xdr:colOff>215900</xdr:colOff>
                <xdr:row>131</xdr:row>
                <xdr:rowOff>152400</xdr:rowOff>
              </to>
            </anchor>
          </objectPr>
        </oleObject>
      </mc:Choice>
      <mc:Fallback>
        <oleObject shapeId="3084" r:id="rId25"/>
      </mc:Fallback>
    </mc:AlternateContent>
    <mc:AlternateContent xmlns:mc="http://schemas.openxmlformats.org/markup-compatibility/2006">
      <mc:Choice Requires="x14">
        <oleObject shapeId="3085" r:id="rId27">
          <objectPr defaultSize="0" altText="" r:id="rId28">
            <anchor moveWithCells="1">
              <from>
                <xdr:col>12</xdr:col>
                <xdr:colOff>469900</xdr:colOff>
                <xdr:row>132</xdr:row>
                <xdr:rowOff>165100</xdr:rowOff>
              </from>
              <to>
                <xdr:col>18</xdr:col>
                <xdr:colOff>152400</xdr:colOff>
                <xdr:row>142</xdr:row>
                <xdr:rowOff>88900</xdr:rowOff>
              </to>
            </anchor>
          </objectPr>
        </oleObject>
      </mc:Choice>
      <mc:Fallback>
        <oleObject shapeId="3085" r:id="rId27"/>
      </mc:Fallback>
    </mc:AlternateContent>
    <mc:AlternateContent xmlns:mc="http://schemas.openxmlformats.org/markup-compatibility/2006">
      <mc:Choice Requires="x14">
        <oleObject shapeId="3086" r:id="rId29">
          <objectPr defaultSize="0" altText="" r:id="rId30">
            <anchor moveWithCells="1">
              <from>
                <xdr:col>12</xdr:col>
                <xdr:colOff>444500</xdr:colOff>
                <xdr:row>143</xdr:row>
                <xdr:rowOff>165100</xdr:rowOff>
              </from>
              <to>
                <xdr:col>18</xdr:col>
                <xdr:colOff>228600</xdr:colOff>
                <xdr:row>153</xdr:row>
                <xdr:rowOff>88900</xdr:rowOff>
              </to>
            </anchor>
          </objectPr>
        </oleObject>
      </mc:Choice>
      <mc:Fallback>
        <oleObject shapeId="3086" r:id="rId29"/>
      </mc:Fallback>
    </mc:AlternateContent>
    <mc:AlternateContent xmlns:mc="http://schemas.openxmlformats.org/markup-compatibility/2006">
      <mc:Choice Requires="x14">
        <oleObject shapeId="3087" r:id="rId31">
          <objectPr defaultSize="0" altText="" r:id="rId32">
            <anchor moveWithCells="1">
              <from>
                <xdr:col>12</xdr:col>
                <xdr:colOff>444500</xdr:colOff>
                <xdr:row>155</xdr:row>
                <xdr:rowOff>127000</xdr:rowOff>
              </from>
              <to>
                <xdr:col>18</xdr:col>
                <xdr:colOff>266700</xdr:colOff>
                <xdr:row>165</xdr:row>
                <xdr:rowOff>63500</xdr:rowOff>
              </to>
            </anchor>
          </objectPr>
        </oleObject>
      </mc:Choice>
      <mc:Fallback>
        <oleObject shapeId="3087" r:id="rId31"/>
      </mc:Fallback>
    </mc:AlternateContent>
    <mc:AlternateContent xmlns:mc="http://schemas.openxmlformats.org/markup-compatibility/2006">
      <mc:Choice Requires="x14">
        <oleObject shapeId="3088" r:id="rId33">
          <objectPr defaultSize="0" altText="" r:id="rId34">
            <anchor moveWithCells="1">
              <from>
                <xdr:col>12</xdr:col>
                <xdr:colOff>495300</xdr:colOff>
                <xdr:row>166</xdr:row>
                <xdr:rowOff>101600</xdr:rowOff>
              </from>
              <to>
                <xdr:col>18</xdr:col>
                <xdr:colOff>279400</xdr:colOff>
                <xdr:row>176</xdr:row>
                <xdr:rowOff>38100</xdr:rowOff>
              </to>
            </anchor>
          </objectPr>
        </oleObject>
      </mc:Choice>
      <mc:Fallback>
        <oleObject shapeId="3088" r:id="rId33"/>
      </mc:Fallback>
    </mc:AlternateContent>
    <mc:AlternateContent xmlns:mc="http://schemas.openxmlformats.org/markup-compatibility/2006">
      <mc:Choice Requires="x14">
        <oleObject shapeId="3089" r:id="rId35">
          <objectPr defaultSize="0" altText="" r:id="rId36">
            <anchor moveWithCells="1">
              <from>
                <xdr:col>12</xdr:col>
                <xdr:colOff>495300</xdr:colOff>
                <xdr:row>177</xdr:row>
                <xdr:rowOff>38100</xdr:rowOff>
              </from>
              <to>
                <xdr:col>18</xdr:col>
                <xdr:colOff>215900</xdr:colOff>
                <xdr:row>186</xdr:row>
                <xdr:rowOff>177800</xdr:rowOff>
              </to>
            </anchor>
          </objectPr>
        </oleObject>
      </mc:Choice>
      <mc:Fallback>
        <oleObject shapeId="3089" r:id="rId35"/>
      </mc:Fallback>
    </mc:AlternateContent>
    <mc:AlternateContent xmlns:mc="http://schemas.openxmlformats.org/markup-compatibility/2006">
      <mc:Choice Requires="x14">
        <oleObject shapeId="3091" r:id="rId37">
          <objectPr defaultSize="0" altText="" r:id="rId38">
            <anchor moveWithCells="1">
              <from>
                <xdr:col>12</xdr:col>
                <xdr:colOff>520700</xdr:colOff>
                <xdr:row>199</xdr:row>
                <xdr:rowOff>139700</xdr:rowOff>
              </from>
              <to>
                <xdr:col>18</xdr:col>
                <xdr:colOff>304800</xdr:colOff>
                <xdr:row>209</xdr:row>
                <xdr:rowOff>88900</xdr:rowOff>
              </to>
            </anchor>
          </objectPr>
        </oleObject>
      </mc:Choice>
      <mc:Fallback>
        <oleObject shapeId="3091" r:id="rId37"/>
      </mc:Fallback>
    </mc:AlternateContent>
    <mc:AlternateContent xmlns:mc="http://schemas.openxmlformats.org/markup-compatibility/2006">
      <mc:Choice Requires="x14">
        <oleObject shapeId="3092" r:id="rId39">
          <objectPr defaultSize="0" altText="" r:id="rId40">
            <anchor moveWithCells="1">
              <from>
                <xdr:col>12</xdr:col>
                <xdr:colOff>520700</xdr:colOff>
                <xdr:row>210</xdr:row>
                <xdr:rowOff>25400</xdr:rowOff>
              </from>
              <to>
                <xdr:col>18</xdr:col>
                <xdr:colOff>355600</xdr:colOff>
                <xdr:row>219</xdr:row>
                <xdr:rowOff>165100</xdr:rowOff>
              </to>
            </anchor>
          </objectPr>
        </oleObject>
      </mc:Choice>
      <mc:Fallback>
        <oleObject shapeId="3092" r:id="rId39"/>
      </mc:Fallback>
    </mc:AlternateContent>
    <mc:AlternateContent xmlns:mc="http://schemas.openxmlformats.org/markup-compatibility/2006">
      <mc:Choice Requires="x14">
        <oleObject shapeId="3093" r:id="rId41">
          <objectPr defaultSize="0" altText="" r:id="rId42">
            <anchor moveWithCells="1">
              <from>
                <xdr:col>12</xdr:col>
                <xdr:colOff>546100</xdr:colOff>
                <xdr:row>220</xdr:row>
                <xdr:rowOff>165100</xdr:rowOff>
              </from>
              <to>
                <xdr:col>18</xdr:col>
                <xdr:colOff>419100</xdr:colOff>
                <xdr:row>230</xdr:row>
                <xdr:rowOff>88900</xdr:rowOff>
              </to>
            </anchor>
          </objectPr>
        </oleObject>
      </mc:Choice>
      <mc:Fallback>
        <oleObject shapeId="3093" r:id="rId41"/>
      </mc:Fallback>
    </mc:AlternateContent>
    <mc:AlternateContent xmlns:mc="http://schemas.openxmlformats.org/markup-compatibility/2006">
      <mc:Choice Requires="x14">
        <oleObject shapeId="3094" r:id="rId43">
          <objectPr defaultSize="0" altText="" r:id="rId44">
            <anchor moveWithCells="1">
              <from>
                <xdr:col>12</xdr:col>
                <xdr:colOff>533400</xdr:colOff>
                <xdr:row>232</xdr:row>
                <xdr:rowOff>63500</xdr:rowOff>
              </from>
              <to>
                <xdr:col>18</xdr:col>
                <xdr:colOff>419100</xdr:colOff>
                <xdr:row>242</xdr:row>
                <xdr:rowOff>0</xdr:rowOff>
              </to>
            </anchor>
          </objectPr>
        </oleObject>
      </mc:Choice>
      <mc:Fallback>
        <oleObject shapeId="3094" r:id="rId43"/>
      </mc:Fallback>
    </mc:AlternateContent>
    <mc:AlternateContent xmlns:mc="http://schemas.openxmlformats.org/markup-compatibility/2006">
      <mc:Choice Requires="x14">
        <oleObject shapeId="3095" r:id="rId45">
          <objectPr defaultSize="0" altText="" r:id="rId46">
            <anchor moveWithCells="1">
              <from>
                <xdr:col>12</xdr:col>
                <xdr:colOff>533400</xdr:colOff>
                <xdr:row>243</xdr:row>
                <xdr:rowOff>0</xdr:rowOff>
              </from>
              <to>
                <xdr:col>18</xdr:col>
                <xdr:colOff>393700</xdr:colOff>
                <xdr:row>252</xdr:row>
                <xdr:rowOff>139700</xdr:rowOff>
              </to>
            </anchor>
          </objectPr>
        </oleObject>
      </mc:Choice>
      <mc:Fallback>
        <oleObject shapeId="3095" r:id="rId45"/>
      </mc:Fallback>
    </mc:AlternateContent>
    <mc:AlternateContent xmlns:mc="http://schemas.openxmlformats.org/markup-compatibility/2006">
      <mc:Choice Requires="x14">
        <oleObject shapeId="3096" r:id="rId47">
          <objectPr defaultSize="0" altText="" r:id="rId48">
            <anchor moveWithCells="1">
              <from>
                <xdr:col>12</xdr:col>
                <xdr:colOff>482600</xdr:colOff>
                <xdr:row>254</xdr:row>
                <xdr:rowOff>25400</xdr:rowOff>
              </from>
              <to>
                <xdr:col>18</xdr:col>
                <xdr:colOff>190500</xdr:colOff>
                <xdr:row>263</xdr:row>
                <xdr:rowOff>177800</xdr:rowOff>
              </to>
            </anchor>
          </objectPr>
        </oleObject>
      </mc:Choice>
      <mc:Fallback>
        <oleObject shapeId="3096" r:id="rId47"/>
      </mc:Fallback>
    </mc:AlternateContent>
    <mc:AlternateContent xmlns:mc="http://schemas.openxmlformats.org/markup-compatibility/2006">
      <mc:Choice Requires="x14">
        <oleObject shapeId="3097" r:id="rId49">
          <objectPr defaultSize="0" altText="" r:id="rId50">
            <anchor moveWithCells="1">
              <from>
                <xdr:col>12</xdr:col>
                <xdr:colOff>431800</xdr:colOff>
                <xdr:row>265</xdr:row>
                <xdr:rowOff>0</xdr:rowOff>
              </from>
              <to>
                <xdr:col>18</xdr:col>
                <xdr:colOff>139700</xdr:colOff>
                <xdr:row>274</xdr:row>
                <xdr:rowOff>139700</xdr:rowOff>
              </to>
            </anchor>
          </objectPr>
        </oleObject>
      </mc:Choice>
      <mc:Fallback>
        <oleObject shapeId="3097" r:id="rId49"/>
      </mc:Fallback>
    </mc:AlternateContent>
    <mc:AlternateContent xmlns:mc="http://schemas.openxmlformats.org/markup-compatibility/2006">
      <mc:Choice Requires="x14">
        <oleObject shapeId="3098" r:id="rId51">
          <objectPr defaultSize="0" altText="" r:id="rId52">
            <anchor moveWithCells="1">
              <from>
                <xdr:col>12</xdr:col>
                <xdr:colOff>431800</xdr:colOff>
                <xdr:row>276</xdr:row>
                <xdr:rowOff>25400</xdr:rowOff>
              </from>
              <to>
                <xdr:col>18</xdr:col>
                <xdr:colOff>381000</xdr:colOff>
                <xdr:row>285</xdr:row>
                <xdr:rowOff>165100</xdr:rowOff>
              </to>
            </anchor>
          </objectPr>
        </oleObject>
      </mc:Choice>
      <mc:Fallback>
        <oleObject shapeId="3098" r:id="rId51"/>
      </mc:Fallback>
    </mc:AlternateContent>
    <mc:AlternateContent xmlns:mc="http://schemas.openxmlformats.org/markup-compatibility/2006">
      <mc:Choice Requires="x14">
        <oleObject shapeId="3100" r:id="rId53">
          <objectPr defaultSize="0" altText="" r:id="rId54">
            <anchor moveWithCells="1">
              <from>
                <xdr:col>12</xdr:col>
                <xdr:colOff>368300</xdr:colOff>
                <xdr:row>297</xdr:row>
                <xdr:rowOff>88900</xdr:rowOff>
              </from>
              <to>
                <xdr:col>18</xdr:col>
                <xdr:colOff>215900</xdr:colOff>
                <xdr:row>307</xdr:row>
                <xdr:rowOff>12700</xdr:rowOff>
              </to>
            </anchor>
          </objectPr>
        </oleObject>
      </mc:Choice>
      <mc:Fallback>
        <oleObject shapeId="3100" r:id="rId53"/>
      </mc:Fallback>
    </mc:AlternateContent>
    <mc:AlternateContent xmlns:mc="http://schemas.openxmlformats.org/markup-compatibility/2006">
      <mc:Choice Requires="x14">
        <oleObject shapeId="3101" r:id="rId55">
          <objectPr defaultSize="0" altText="" r:id="rId56">
            <anchor moveWithCells="1">
              <from>
                <xdr:col>12</xdr:col>
                <xdr:colOff>317500</xdr:colOff>
                <xdr:row>309</xdr:row>
                <xdr:rowOff>12700</xdr:rowOff>
              </from>
              <to>
                <xdr:col>18</xdr:col>
                <xdr:colOff>177800</xdr:colOff>
                <xdr:row>318</xdr:row>
                <xdr:rowOff>165100</xdr:rowOff>
              </to>
            </anchor>
          </objectPr>
        </oleObject>
      </mc:Choice>
      <mc:Fallback>
        <oleObject shapeId="3101" r:id="rId55"/>
      </mc:Fallback>
    </mc:AlternateContent>
    <mc:AlternateContent xmlns:mc="http://schemas.openxmlformats.org/markup-compatibility/2006">
      <mc:Choice Requires="x14">
        <oleObject shapeId="3102" r:id="rId57">
          <objectPr defaultSize="0" altText="" r:id="rId58">
            <anchor moveWithCells="1">
              <from>
                <xdr:col>12</xdr:col>
                <xdr:colOff>241300</xdr:colOff>
                <xdr:row>320</xdr:row>
                <xdr:rowOff>139700</xdr:rowOff>
              </from>
              <to>
                <xdr:col>18</xdr:col>
                <xdr:colOff>12700</xdr:colOff>
                <xdr:row>330</xdr:row>
                <xdr:rowOff>76200</xdr:rowOff>
              </to>
            </anchor>
          </objectPr>
        </oleObject>
      </mc:Choice>
      <mc:Fallback>
        <oleObject shapeId="3102" r:id="rId57"/>
      </mc:Fallback>
    </mc:AlternateContent>
    <mc:AlternateContent xmlns:mc="http://schemas.openxmlformats.org/markup-compatibility/2006">
      <mc:Choice Requires="x14">
        <oleObject shapeId="3103" r:id="rId59">
          <objectPr defaultSize="0" altText="" r:id="rId60">
            <anchor moveWithCells="1">
              <from>
                <xdr:col>12</xdr:col>
                <xdr:colOff>279400</xdr:colOff>
                <xdr:row>332</xdr:row>
                <xdr:rowOff>12700</xdr:rowOff>
              </from>
              <to>
                <xdr:col>17</xdr:col>
                <xdr:colOff>596900</xdr:colOff>
                <xdr:row>341</xdr:row>
                <xdr:rowOff>165100</xdr:rowOff>
              </to>
            </anchor>
          </objectPr>
        </oleObject>
      </mc:Choice>
      <mc:Fallback>
        <oleObject shapeId="3103" r:id="rId59"/>
      </mc:Fallback>
    </mc:AlternateContent>
    <mc:AlternateContent xmlns:mc="http://schemas.openxmlformats.org/markup-compatibility/2006">
      <mc:Choice Requires="x14">
        <oleObject shapeId="3104" r:id="rId61">
          <objectPr defaultSize="0" altText="" r:id="rId62">
            <anchor moveWithCells="1">
              <from>
                <xdr:col>12</xdr:col>
                <xdr:colOff>368300</xdr:colOff>
                <xdr:row>343</xdr:row>
                <xdr:rowOff>215900</xdr:rowOff>
              </from>
              <to>
                <xdr:col>17</xdr:col>
                <xdr:colOff>584200</xdr:colOff>
                <xdr:row>352</xdr:row>
                <xdr:rowOff>0</xdr:rowOff>
              </to>
            </anchor>
          </objectPr>
        </oleObject>
      </mc:Choice>
      <mc:Fallback>
        <oleObject shapeId="3104" r:id="rId61"/>
      </mc:Fallback>
    </mc:AlternateContent>
    <mc:AlternateContent xmlns:mc="http://schemas.openxmlformats.org/markup-compatibility/2006">
      <mc:Choice Requires="x14">
        <oleObject shapeId="3119" r:id="rId63">
          <objectPr defaultSize="0" altText="" r:id="rId64">
            <anchor moveWithCells="1">
              <from>
                <xdr:col>12</xdr:col>
                <xdr:colOff>558800</xdr:colOff>
                <xdr:row>486</xdr:row>
                <xdr:rowOff>228600</xdr:rowOff>
              </from>
              <to>
                <xdr:col>18</xdr:col>
                <xdr:colOff>50800</xdr:colOff>
                <xdr:row>495</xdr:row>
                <xdr:rowOff>88900</xdr:rowOff>
              </to>
            </anchor>
          </objectPr>
        </oleObject>
      </mc:Choice>
      <mc:Fallback>
        <oleObject shapeId="3119" r:id="rId63"/>
      </mc:Fallback>
    </mc:AlternateContent>
    <mc:AlternateContent xmlns:mc="http://schemas.openxmlformats.org/markup-compatibility/2006">
      <mc:Choice Requires="x14">
        <oleObject shapeId="3120" r:id="rId65">
          <objectPr defaultSize="0" altText="" r:id="rId66">
            <anchor moveWithCells="1">
              <from>
                <xdr:col>12</xdr:col>
                <xdr:colOff>406400</xdr:colOff>
                <xdr:row>475</xdr:row>
                <xdr:rowOff>139700</xdr:rowOff>
              </from>
              <to>
                <xdr:col>18</xdr:col>
                <xdr:colOff>63500</xdr:colOff>
                <xdr:row>484</xdr:row>
                <xdr:rowOff>139700</xdr:rowOff>
              </to>
            </anchor>
          </objectPr>
        </oleObject>
      </mc:Choice>
      <mc:Fallback>
        <oleObject shapeId="3120" r:id="rId65"/>
      </mc:Fallback>
    </mc:AlternateContent>
    <mc:AlternateContent xmlns:mc="http://schemas.openxmlformats.org/markup-compatibility/2006">
      <mc:Choice Requires="x14">
        <oleObject shapeId="3121" r:id="rId67">
          <objectPr defaultSize="0" altText="" r:id="rId68">
            <anchor moveWithCells="1">
              <from>
                <xdr:col>12</xdr:col>
                <xdr:colOff>520700</xdr:colOff>
                <xdr:row>497</xdr:row>
                <xdr:rowOff>215900</xdr:rowOff>
              </from>
              <to>
                <xdr:col>17</xdr:col>
                <xdr:colOff>673100</xdr:colOff>
                <xdr:row>506</xdr:row>
                <xdr:rowOff>88900</xdr:rowOff>
              </to>
            </anchor>
          </objectPr>
        </oleObject>
      </mc:Choice>
      <mc:Fallback>
        <oleObject shapeId="3121" r:id="rId67"/>
      </mc:Fallback>
    </mc:AlternateContent>
    <mc:AlternateContent xmlns:mc="http://schemas.openxmlformats.org/markup-compatibility/2006">
      <mc:Choice Requires="x14">
        <oleObject shapeId="3122" r:id="rId69">
          <objectPr defaultSize="0" altText="" r:id="rId70">
            <anchor moveWithCells="1">
              <from>
                <xdr:col>12</xdr:col>
                <xdr:colOff>368300</xdr:colOff>
                <xdr:row>464</xdr:row>
                <xdr:rowOff>101600</xdr:rowOff>
              </from>
              <to>
                <xdr:col>17</xdr:col>
                <xdr:colOff>647700</xdr:colOff>
                <xdr:row>473</xdr:row>
                <xdr:rowOff>25400</xdr:rowOff>
              </to>
            </anchor>
          </objectPr>
        </oleObject>
      </mc:Choice>
      <mc:Fallback>
        <oleObject shapeId="3122" r:id="rId69"/>
      </mc:Fallback>
    </mc:AlternateContent>
    <mc:AlternateContent xmlns:mc="http://schemas.openxmlformats.org/markup-compatibility/2006">
      <mc:Choice Requires="x14">
        <oleObject shapeId="3123" r:id="rId71">
          <objectPr defaultSize="0" altText="" r:id="rId72">
            <anchor moveWithCells="1">
              <from>
                <xdr:col>12</xdr:col>
                <xdr:colOff>482600</xdr:colOff>
                <xdr:row>452</xdr:row>
                <xdr:rowOff>139700</xdr:rowOff>
              </from>
              <to>
                <xdr:col>18</xdr:col>
                <xdr:colOff>63500</xdr:colOff>
                <xdr:row>461</xdr:row>
                <xdr:rowOff>101600</xdr:rowOff>
              </to>
            </anchor>
          </objectPr>
        </oleObject>
      </mc:Choice>
      <mc:Fallback>
        <oleObject shapeId="3123" r:id="rId71"/>
      </mc:Fallback>
    </mc:AlternateContent>
    <mc:AlternateContent xmlns:mc="http://schemas.openxmlformats.org/markup-compatibility/2006">
      <mc:Choice Requires="x14">
        <oleObject shapeId="3124" r:id="rId73">
          <objectPr defaultSize="0" altText="" r:id="rId74">
            <anchor moveWithCells="1">
              <from>
                <xdr:col>12</xdr:col>
                <xdr:colOff>482600</xdr:colOff>
                <xdr:row>441</xdr:row>
                <xdr:rowOff>127000</xdr:rowOff>
              </from>
              <to>
                <xdr:col>18</xdr:col>
                <xdr:colOff>63500</xdr:colOff>
                <xdr:row>450</xdr:row>
                <xdr:rowOff>127000</xdr:rowOff>
              </to>
            </anchor>
          </objectPr>
        </oleObject>
      </mc:Choice>
      <mc:Fallback>
        <oleObject shapeId="3124" r:id="rId73"/>
      </mc:Fallback>
    </mc:AlternateContent>
    <mc:AlternateContent xmlns:mc="http://schemas.openxmlformats.org/markup-compatibility/2006">
      <mc:Choice Requires="x14">
        <oleObject shapeId="3125" r:id="rId75">
          <objectPr defaultSize="0" altText="" r:id="rId76">
            <anchor moveWithCells="1">
              <from>
                <xdr:col>12</xdr:col>
                <xdr:colOff>533400</xdr:colOff>
                <xdr:row>431</xdr:row>
                <xdr:rowOff>12700</xdr:rowOff>
              </from>
              <to>
                <xdr:col>18</xdr:col>
                <xdr:colOff>241300</xdr:colOff>
                <xdr:row>439</xdr:row>
                <xdr:rowOff>139700</xdr:rowOff>
              </to>
            </anchor>
          </objectPr>
        </oleObject>
      </mc:Choice>
      <mc:Fallback>
        <oleObject shapeId="3125" r:id="rId75"/>
      </mc:Fallback>
    </mc:AlternateContent>
    <mc:AlternateContent xmlns:mc="http://schemas.openxmlformats.org/markup-compatibility/2006">
      <mc:Choice Requires="x14">
        <oleObject shapeId="3133" r:id="rId77">
          <objectPr defaultSize="0" altText="" r:id="rId78">
            <anchor moveWithCells="1">
              <from>
                <xdr:col>12</xdr:col>
                <xdr:colOff>482600</xdr:colOff>
                <xdr:row>418</xdr:row>
                <xdr:rowOff>114300</xdr:rowOff>
              </from>
              <to>
                <xdr:col>18</xdr:col>
                <xdr:colOff>177800</xdr:colOff>
                <xdr:row>427</xdr:row>
                <xdr:rowOff>177800</xdr:rowOff>
              </to>
            </anchor>
          </objectPr>
        </oleObject>
      </mc:Choice>
      <mc:Fallback>
        <oleObject shapeId="3133" r:id="rId77"/>
      </mc:Fallback>
    </mc:AlternateContent>
    <mc:AlternateContent xmlns:mc="http://schemas.openxmlformats.org/markup-compatibility/2006">
      <mc:Choice Requires="x14">
        <oleObject shapeId="3135" r:id="rId79">
          <objectPr defaultSize="0" altText="" r:id="rId80">
            <anchor moveWithCells="1">
              <from>
                <xdr:col>12</xdr:col>
                <xdr:colOff>533400</xdr:colOff>
                <xdr:row>398</xdr:row>
                <xdr:rowOff>88900</xdr:rowOff>
              </from>
              <to>
                <xdr:col>17</xdr:col>
                <xdr:colOff>431800</xdr:colOff>
                <xdr:row>406</xdr:row>
                <xdr:rowOff>0</xdr:rowOff>
              </to>
            </anchor>
          </objectPr>
        </oleObject>
      </mc:Choice>
      <mc:Fallback>
        <oleObject shapeId="3135" r:id="rId79"/>
      </mc:Fallback>
    </mc:AlternateContent>
    <mc:AlternateContent xmlns:mc="http://schemas.openxmlformats.org/markup-compatibility/2006">
      <mc:Choice Requires="x14">
        <oleObject shapeId="3136" r:id="rId81">
          <objectPr defaultSize="0" altText="" r:id="rId82">
            <anchor moveWithCells="1">
              <from>
                <xdr:col>12</xdr:col>
                <xdr:colOff>482600</xdr:colOff>
                <xdr:row>386</xdr:row>
                <xdr:rowOff>127000</xdr:rowOff>
              </from>
              <to>
                <xdr:col>17</xdr:col>
                <xdr:colOff>520700</xdr:colOff>
                <xdr:row>394</xdr:row>
                <xdr:rowOff>165100</xdr:rowOff>
              </to>
            </anchor>
          </objectPr>
        </oleObject>
      </mc:Choice>
      <mc:Fallback>
        <oleObject shapeId="3136" r:id="rId81"/>
      </mc:Fallback>
    </mc:AlternateContent>
    <mc:AlternateContent xmlns:mc="http://schemas.openxmlformats.org/markup-compatibility/2006">
      <mc:Choice Requires="x14">
        <oleObject shapeId="3137" r:id="rId83">
          <objectPr defaultSize="0" altText="" r:id="rId84">
            <anchor moveWithCells="1">
              <from>
                <xdr:col>12</xdr:col>
                <xdr:colOff>482600</xdr:colOff>
                <xdr:row>375</xdr:row>
                <xdr:rowOff>127000</xdr:rowOff>
              </from>
              <to>
                <xdr:col>17</xdr:col>
                <xdr:colOff>482600</xdr:colOff>
                <xdr:row>383</xdr:row>
                <xdr:rowOff>127000</xdr:rowOff>
              </to>
            </anchor>
          </objectPr>
        </oleObject>
      </mc:Choice>
      <mc:Fallback>
        <oleObject shapeId="3137" r:id="rId83"/>
      </mc:Fallback>
    </mc:AlternateContent>
    <mc:AlternateContent xmlns:mc="http://schemas.openxmlformats.org/markup-compatibility/2006">
      <mc:Choice Requires="x14">
        <oleObject shapeId="3138" r:id="rId85">
          <objectPr defaultSize="0" altText="" r:id="rId86">
            <anchor moveWithCells="1">
              <from>
                <xdr:col>12</xdr:col>
                <xdr:colOff>508000</xdr:colOff>
                <xdr:row>365</xdr:row>
                <xdr:rowOff>12700</xdr:rowOff>
              </from>
              <to>
                <xdr:col>17</xdr:col>
                <xdr:colOff>571500</xdr:colOff>
                <xdr:row>373</xdr:row>
                <xdr:rowOff>50800</xdr:rowOff>
              </to>
            </anchor>
          </objectPr>
        </oleObject>
      </mc:Choice>
      <mc:Fallback>
        <oleObject shapeId="3138" r:id="rId85"/>
      </mc:Fallback>
    </mc:AlternateContent>
    <mc:AlternateContent xmlns:mc="http://schemas.openxmlformats.org/markup-compatibility/2006">
      <mc:Choice Requires="x14">
        <oleObject shapeId="3139" r:id="rId87">
          <objectPr defaultSize="0" altText="" r:id="rId88">
            <anchor moveWithCells="1">
              <from>
                <xdr:col>12</xdr:col>
                <xdr:colOff>444500</xdr:colOff>
                <xdr:row>354</xdr:row>
                <xdr:rowOff>50800</xdr:rowOff>
              </from>
              <to>
                <xdr:col>17</xdr:col>
                <xdr:colOff>673100</xdr:colOff>
                <xdr:row>363</xdr:row>
                <xdr:rowOff>165100</xdr:rowOff>
              </to>
            </anchor>
          </objectPr>
        </oleObject>
      </mc:Choice>
      <mc:Fallback>
        <oleObject shapeId="3139" r:id="rId87"/>
      </mc:Fallback>
    </mc:AlternateContent>
    <mc:AlternateContent xmlns:mc="http://schemas.openxmlformats.org/markup-compatibility/2006">
      <mc:Choice Requires="x14">
        <oleObject shapeId="3140" r:id="rId89">
          <objectPr defaultSize="0" altText="" r:id="rId90">
            <anchor moveWithCells="1">
              <from>
                <xdr:col>12</xdr:col>
                <xdr:colOff>482600</xdr:colOff>
                <xdr:row>407</xdr:row>
                <xdr:rowOff>76200</xdr:rowOff>
              </from>
              <to>
                <xdr:col>17</xdr:col>
                <xdr:colOff>482600</xdr:colOff>
                <xdr:row>415</xdr:row>
                <xdr:rowOff>76200</xdr:rowOff>
              </to>
            </anchor>
          </objectPr>
        </oleObject>
      </mc:Choice>
      <mc:Fallback>
        <oleObject shapeId="3140" r:id="rId8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N29"/>
  <sheetViews>
    <sheetView topLeftCell="A17" workbookViewId="0">
      <selection activeCell="D16" sqref="D16"/>
    </sheetView>
  </sheetViews>
  <sheetFormatPr baseColWidth="10" defaultColWidth="9" defaultRowHeight="15"/>
  <cols>
    <col min="3" max="3" width="28.5" customWidth="1"/>
    <col min="14" max="14" width="33.1640625" customWidth="1"/>
  </cols>
  <sheetData>
    <row r="2" spans="3:9">
      <c r="D2" s="1"/>
    </row>
    <row r="3" spans="3:9">
      <c r="D3" s="1"/>
    </row>
    <row r="4" spans="3:9">
      <c r="D4" s="1"/>
    </row>
    <row r="5" spans="3:9">
      <c r="D5" s="1"/>
    </row>
    <row r="6" spans="3:9">
      <c r="D6" s="1"/>
    </row>
    <row r="7" spans="3:9">
      <c r="D7" s="1"/>
    </row>
    <row r="9" spans="3:9">
      <c r="C9" s="2">
        <v>1.3717421124828501E-3</v>
      </c>
      <c r="D9" s="3">
        <v>-2.29E-2</v>
      </c>
      <c r="E9" s="3">
        <v>-1.6449999999999999E-2</v>
      </c>
      <c r="F9" s="3">
        <v>3.2499999999999999E-3</v>
      </c>
      <c r="G9" s="3">
        <v>0.12609999999999999</v>
      </c>
      <c r="H9" s="3">
        <v>7.5000000000000099E-4</v>
      </c>
      <c r="I9" s="3">
        <v>-6.5999999999999904E-3</v>
      </c>
    </row>
    <row r="10" spans="3:9">
      <c r="C10" s="2">
        <v>4.11522633744856E-3</v>
      </c>
      <c r="D10" s="3">
        <v>0.12859999999999999</v>
      </c>
      <c r="E10" s="3">
        <v>1.0448</v>
      </c>
      <c r="F10" s="3">
        <v>8.2849999999999993E-2</v>
      </c>
      <c r="G10" s="3">
        <v>0.48964999999999997</v>
      </c>
      <c r="H10" s="3">
        <v>2.3999999999999998E-3</v>
      </c>
      <c r="I10" s="3">
        <v>-3.2000000000000002E-3</v>
      </c>
    </row>
    <row r="11" spans="3:9">
      <c r="C11" s="2">
        <v>1.2345679012345699E-2</v>
      </c>
      <c r="D11" s="3">
        <v>9.7199999999999995E-2</v>
      </c>
      <c r="E11" s="3">
        <v>2.6080999999999999</v>
      </c>
      <c r="F11" s="3">
        <v>8.0350000000000005E-2</v>
      </c>
      <c r="G11" s="3">
        <v>1.2396499999999999</v>
      </c>
      <c r="H11" s="3">
        <v>1.035E-2</v>
      </c>
      <c r="I11" s="3">
        <v>-3.4499999999999999E-3</v>
      </c>
    </row>
    <row r="12" spans="3:9">
      <c r="C12" s="2">
        <v>3.7037037037037E-2</v>
      </c>
      <c r="D12" s="3">
        <v>0.2873</v>
      </c>
      <c r="E12" s="3">
        <v>3.61795</v>
      </c>
      <c r="F12" s="3">
        <v>1.6899999999999998E-2</v>
      </c>
      <c r="G12" s="3">
        <v>2.9853000000000001</v>
      </c>
      <c r="H12" s="3">
        <v>-3.2000000000000101E-3</v>
      </c>
      <c r="I12" s="3">
        <v>-4.3E-3</v>
      </c>
    </row>
    <row r="13" spans="3:9">
      <c r="C13" s="2">
        <v>0.11111111111111099</v>
      </c>
      <c r="D13" s="3">
        <v>0.42635000000000001</v>
      </c>
      <c r="E13" s="3">
        <v>3.5434999999999999</v>
      </c>
      <c r="F13" s="3">
        <v>0.1104</v>
      </c>
      <c r="G13" s="3">
        <v>3.9685999999999999</v>
      </c>
      <c r="H13" s="3">
        <v>9.7999999999999997E-3</v>
      </c>
      <c r="I13" s="3">
        <v>1E-3</v>
      </c>
    </row>
    <row r="14" spans="3:9">
      <c r="C14" s="2">
        <v>0.33333333333333298</v>
      </c>
      <c r="D14" s="3">
        <v>0.49395</v>
      </c>
      <c r="E14" s="3">
        <v>3.7275499999999999</v>
      </c>
      <c r="F14" s="3">
        <v>9.4350000000000003E-2</v>
      </c>
      <c r="G14" s="3">
        <v>4.3224999999999998</v>
      </c>
      <c r="H14" s="3">
        <v>6.09999999999999E-3</v>
      </c>
      <c r="I14" s="3">
        <v>5.4999999999999997E-3</v>
      </c>
    </row>
    <row r="15" spans="3:9">
      <c r="C15" s="2">
        <v>1</v>
      </c>
      <c r="D15" s="3">
        <v>0.78095000000000003</v>
      </c>
      <c r="E15" s="3">
        <v>3.6217999999999999</v>
      </c>
      <c r="F15" s="3">
        <v>0.23905000000000001</v>
      </c>
      <c r="G15" s="3">
        <v>4.1112500000000001</v>
      </c>
      <c r="H15" s="3">
        <v>1.175E-2</v>
      </c>
      <c r="I15" s="3">
        <v>4.3499999999999997E-3</v>
      </c>
    </row>
    <row r="24" spans="14:14">
      <c r="N24" s="4" t="s">
        <v>13</v>
      </c>
    </row>
    <row r="25" spans="14:14">
      <c r="N25" s="4" t="s">
        <v>14</v>
      </c>
    </row>
    <row r="26" spans="14:14">
      <c r="N26" s="4" t="s">
        <v>15</v>
      </c>
    </row>
    <row r="27" spans="14:14">
      <c r="N27" s="4" t="s">
        <v>16</v>
      </c>
    </row>
    <row r="28" spans="14:14">
      <c r="N28" s="4" t="s">
        <v>17</v>
      </c>
    </row>
    <row r="29" spans="14:14">
      <c r="N29" s="4" t="s">
        <v>19</v>
      </c>
    </row>
  </sheetData>
  <pageMargins left="0.69930555555555596" right="0.69930555555555596" top="0.75" bottom="0.75" header="0.3" footer="0.3"/>
  <pageSetup paperSize="9" orientation="portrait"/>
  <drawing r:id="rId1"/>
  <legacyDrawing r:id="rId2"/>
  <oleObjects>
    <mc:AlternateContent xmlns:mc="http://schemas.openxmlformats.org/markup-compatibility/2006">
      <mc:Choice Requires="x14">
        <oleObject shapeId="2049" r:id="rId3">
          <objectPr defaultSize="0" altText="" r:id="rId4">
            <anchor moveWithCells="1">
              <from>
                <xdr:col>1</xdr:col>
                <xdr:colOff>609600</xdr:colOff>
                <xdr:row>19</xdr:row>
                <xdr:rowOff>0</xdr:rowOff>
              </from>
              <to>
                <xdr:col>8</xdr:col>
                <xdr:colOff>444500</xdr:colOff>
                <xdr:row>40</xdr:row>
                <xdr:rowOff>12700</xdr:rowOff>
              </to>
            </anchor>
          </objectPr>
        </oleObject>
      </mc:Choice>
      <mc:Fallback>
        <oleObject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AIN7-22AIN401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旭水蓝轩</dc:creator>
  <cp:lastModifiedBy>Kevin Jin</cp:lastModifiedBy>
  <dcterms:created xsi:type="dcterms:W3CDTF">2022-03-23T03:19:00Z</dcterms:created>
  <dcterms:modified xsi:type="dcterms:W3CDTF">2025-03-25T11:21:30Z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