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ller/Desktop/IGFBP3论文初稿/原始数据/R-figure7/"/>
    </mc:Choice>
  </mc:AlternateContent>
  <xr:revisionPtr revIDLastSave="0" documentId="13_ncr:1_{7EF44DB9-2BEE-3B4E-9FC3-DF3D4AE565D6}" xr6:coauthVersionLast="38" xr6:coauthVersionMax="38" xr10:uidLastSave="{00000000-0000-0000-0000-000000000000}"/>
  <bookViews>
    <workbookView xWindow="1160" yWindow="460" windowWidth="22380" windowHeight="13460" xr2:uid="{2F4FDC4A-91A7-5944-91B3-FE3979D6F528}"/>
  </bookViews>
  <sheets>
    <sheet name="GSE25608top250" sheetId="6" r:id="rId1"/>
    <sheet name="Sheet1" sheetId="10" r:id="rId2"/>
    <sheet name="GSE52292.top250" sheetId="9" r:id="rId3"/>
  </sheets>
  <definedNames>
    <definedName name="_xlnm._FilterDatabase" localSheetId="0" hidden="1">GSE25608top250!$A$1:$N$251</definedName>
    <definedName name="_xlnm._FilterDatabase" localSheetId="2" hidden="1">'GSE52292.top250'!$A$1:$L$250</definedName>
    <definedName name="_GoBack" localSheetId="1">Sheet1!$A$1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0" i="9" l="1"/>
  <c r="L249" i="9"/>
  <c r="L248" i="9"/>
  <c r="L247" i="9"/>
  <c r="L246" i="9"/>
  <c r="L245" i="9"/>
  <c r="L244" i="9"/>
  <c r="L243" i="9"/>
  <c r="L242" i="9"/>
  <c r="L241" i="9"/>
  <c r="L240" i="9"/>
  <c r="L239" i="9"/>
  <c r="L238" i="9"/>
  <c r="L237" i="9"/>
  <c r="L236" i="9"/>
  <c r="L235" i="9"/>
  <c r="L234" i="9"/>
  <c r="L233" i="9"/>
  <c r="L232" i="9"/>
  <c r="L231" i="9"/>
  <c r="L230" i="9"/>
  <c r="L229" i="9"/>
  <c r="L228" i="9"/>
  <c r="L227" i="9"/>
  <c r="L226" i="9"/>
  <c r="L225" i="9"/>
  <c r="L224" i="9"/>
  <c r="L223" i="9"/>
  <c r="L222" i="9"/>
  <c r="L221" i="9"/>
  <c r="L220" i="9"/>
  <c r="L219" i="9"/>
  <c r="L218" i="9"/>
  <c r="L217" i="9"/>
  <c r="L216" i="9"/>
  <c r="L215" i="9"/>
  <c r="L214" i="9"/>
  <c r="L213" i="9"/>
  <c r="L212" i="9"/>
  <c r="L211" i="9"/>
  <c r="L210" i="9"/>
  <c r="L209" i="9"/>
  <c r="L208" i="9"/>
  <c r="L207" i="9"/>
  <c r="L206" i="9"/>
  <c r="L205" i="9"/>
  <c r="L204" i="9"/>
  <c r="L203" i="9"/>
  <c r="L202" i="9"/>
  <c r="L201" i="9"/>
  <c r="L200" i="9"/>
  <c r="L199" i="9"/>
  <c r="L198" i="9"/>
  <c r="L197" i="9"/>
  <c r="L196" i="9"/>
  <c r="L195" i="9"/>
  <c r="L194" i="9"/>
  <c r="L193" i="9"/>
  <c r="L192" i="9"/>
  <c r="L191" i="9"/>
  <c r="L190" i="9"/>
  <c r="L189" i="9"/>
  <c r="L188" i="9"/>
  <c r="L187" i="9"/>
  <c r="L186" i="9"/>
  <c r="L185" i="9"/>
  <c r="L184" i="9"/>
  <c r="L183" i="9"/>
  <c r="L182" i="9"/>
  <c r="L181" i="9"/>
  <c r="L180" i="9"/>
  <c r="L179" i="9"/>
  <c r="L178" i="9"/>
  <c r="L177" i="9"/>
  <c r="L176" i="9"/>
  <c r="L175" i="9"/>
  <c r="L174" i="9"/>
  <c r="L173" i="9"/>
  <c r="L172" i="9"/>
  <c r="L171" i="9"/>
  <c r="L170" i="9"/>
  <c r="L169" i="9"/>
  <c r="L168" i="9"/>
  <c r="L167" i="9"/>
  <c r="L166" i="9"/>
  <c r="L165" i="9"/>
  <c r="L164" i="9"/>
  <c r="L163" i="9"/>
  <c r="L162" i="9"/>
  <c r="L161" i="9"/>
  <c r="L160" i="9"/>
  <c r="L159" i="9"/>
  <c r="L158" i="9"/>
  <c r="L157" i="9"/>
  <c r="L156" i="9"/>
  <c r="L155" i="9"/>
  <c r="L154" i="9"/>
  <c r="L153" i="9"/>
  <c r="L152" i="9"/>
  <c r="L151" i="9"/>
  <c r="L150" i="9"/>
  <c r="L149" i="9"/>
  <c r="L148" i="9"/>
  <c r="L147" i="9"/>
  <c r="L146" i="9"/>
  <c r="L145" i="9"/>
  <c r="L144" i="9"/>
  <c r="L143" i="9"/>
  <c r="L142" i="9"/>
  <c r="L141" i="9"/>
  <c r="L140" i="9"/>
  <c r="L139" i="9"/>
  <c r="L138" i="9"/>
  <c r="L137" i="9"/>
  <c r="L136" i="9"/>
  <c r="L135" i="9"/>
  <c r="L134" i="9"/>
  <c r="L133" i="9"/>
  <c r="L132" i="9"/>
  <c r="L131" i="9"/>
  <c r="L130" i="9"/>
  <c r="L129" i="9"/>
  <c r="L128" i="9"/>
  <c r="L127" i="9"/>
  <c r="L126" i="9"/>
  <c r="L125" i="9"/>
  <c r="L124" i="9"/>
  <c r="L123" i="9"/>
  <c r="L122" i="9"/>
  <c r="L121" i="9"/>
  <c r="L120" i="9"/>
  <c r="L119" i="9"/>
  <c r="L118" i="9"/>
  <c r="L117" i="9"/>
  <c r="L116" i="9"/>
  <c r="L115" i="9"/>
  <c r="L114" i="9"/>
  <c r="L113" i="9"/>
  <c r="L112" i="9"/>
  <c r="L111" i="9"/>
  <c r="L110" i="9"/>
  <c r="L109" i="9"/>
  <c r="L108" i="9"/>
  <c r="L107" i="9"/>
  <c r="L106" i="9"/>
  <c r="L105" i="9"/>
  <c r="L104" i="9"/>
  <c r="L103" i="9"/>
  <c r="L102" i="9"/>
  <c r="L101" i="9"/>
  <c r="L100" i="9"/>
  <c r="L99" i="9"/>
  <c r="L98" i="9"/>
  <c r="L97" i="9"/>
  <c r="L96" i="9"/>
  <c r="L95" i="9"/>
  <c r="L94" i="9"/>
  <c r="L93" i="9"/>
  <c r="L92" i="9"/>
  <c r="L91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4" i="9"/>
  <c r="L3" i="9"/>
  <c r="L2" i="9"/>
  <c r="L1" i="9"/>
  <c r="M85" i="6" l="1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56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53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3" i="6"/>
  <c r="M154" i="6"/>
  <c r="M155" i="6"/>
  <c r="M120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M2" i="6"/>
  <c r="M189" i="6"/>
  <c r="M190" i="6"/>
  <c r="M191" i="6"/>
  <c r="M192" i="6"/>
  <c r="M193" i="6"/>
  <c r="M194" i="6"/>
  <c r="M195" i="6"/>
  <c r="M196" i="6"/>
  <c r="M197" i="6"/>
  <c r="M10" i="6"/>
  <c r="M199" i="6"/>
  <c r="M200" i="6"/>
  <c r="M201" i="6"/>
  <c r="M202" i="6"/>
  <c r="M203" i="6"/>
  <c r="M204" i="6"/>
  <c r="M205" i="6"/>
  <c r="M206" i="6"/>
  <c r="M207" i="6"/>
  <c r="M208" i="6"/>
  <c r="M209" i="6"/>
  <c r="M210" i="6"/>
  <c r="M211" i="6"/>
  <c r="M212" i="6"/>
  <c r="M213" i="6"/>
  <c r="M214" i="6"/>
  <c r="M215" i="6"/>
  <c r="M216" i="6"/>
  <c r="M217" i="6"/>
  <c r="M218" i="6"/>
  <c r="M219" i="6"/>
  <c r="M220" i="6"/>
  <c r="M221" i="6"/>
  <c r="M222" i="6"/>
  <c r="M223" i="6"/>
  <c r="M224" i="6"/>
  <c r="M225" i="6"/>
  <c r="M226" i="6"/>
  <c r="M227" i="6"/>
  <c r="M228" i="6"/>
  <c r="M229" i="6"/>
  <c r="M230" i="6"/>
  <c r="M231" i="6"/>
  <c r="M232" i="6"/>
  <c r="M233" i="6"/>
  <c r="M234" i="6"/>
  <c r="M235" i="6"/>
  <c r="M4" i="6"/>
  <c r="M237" i="6"/>
  <c r="M238" i="6"/>
  <c r="M239" i="6"/>
  <c r="M240" i="6"/>
  <c r="M241" i="6"/>
  <c r="M242" i="6"/>
  <c r="M243" i="6"/>
  <c r="M244" i="6"/>
  <c r="M245" i="6"/>
  <c r="M246" i="6"/>
  <c r="M247" i="6"/>
  <c r="M248" i="6"/>
  <c r="M249" i="6"/>
  <c r="M250" i="6"/>
  <c r="M251" i="6"/>
  <c r="M12" i="6"/>
  <c r="M39" i="6"/>
  <c r="M14" i="6"/>
  <c r="M8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105" i="6"/>
  <c r="M40" i="6"/>
  <c r="M41" i="6"/>
  <c r="M42" i="6"/>
  <c r="M43" i="6"/>
  <c r="M44" i="6"/>
  <c r="M45" i="6"/>
  <c r="M46" i="6"/>
  <c r="M47" i="6"/>
  <c r="M48" i="6"/>
  <c r="M6" i="6"/>
  <c r="M188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3" i="6"/>
  <c r="M15" i="6"/>
  <c r="M5" i="6"/>
  <c r="M50" i="6"/>
  <c r="M7" i="6"/>
  <c r="M49" i="6"/>
  <c r="M9" i="6"/>
  <c r="M198" i="6"/>
  <c r="M11" i="6"/>
  <c r="M236" i="6"/>
</calcChain>
</file>

<file path=xl/sharedStrings.xml><?xml version="1.0" encoding="utf-8"?>
<sst xmlns="http://schemas.openxmlformats.org/spreadsheetml/2006/main" count="1260" uniqueCount="1048">
  <si>
    <t>ID</t>
  </si>
  <si>
    <t>adj.P.Val</t>
  </si>
  <si>
    <t>P.Value</t>
  </si>
  <si>
    <t>t</t>
  </si>
  <si>
    <t>B</t>
  </si>
  <si>
    <t>logFC</t>
  </si>
  <si>
    <t>GI</t>
  </si>
  <si>
    <t>Gene.symbol</t>
  </si>
  <si>
    <t>Gene.title</t>
  </si>
  <si>
    <t>CLEC2B</t>
  </si>
  <si>
    <t>C-type lectin domain family 2 member B</t>
  </si>
  <si>
    <t>NA</t>
  </si>
  <si>
    <t>ILMN_1790338</t>
  </si>
  <si>
    <t>PRRX2</t>
  </si>
  <si>
    <t>paired related homeobox 2</t>
  </si>
  <si>
    <t>LIMK2</t>
  </si>
  <si>
    <t>LIM domain kinase 2</t>
  </si>
  <si>
    <t>ILMN_1704629</t>
  </si>
  <si>
    <t>SLC1A7</t>
  </si>
  <si>
    <t>solute carrier family 1 member 7</t>
  </si>
  <si>
    <t>ILMN_2415776</t>
  </si>
  <si>
    <t>ALDH1A2</t>
  </si>
  <si>
    <t>aldehyde dehydrogenase 1 family member A2</t>
  </si>
  <si>
    <t>MSRB3</t>
  </si>
  <si>
    <t>methionine sulfoxide reductase B3</t>
  </si>
  <si>
    <t>ILMN_2321153</t>
  </si>
  <si>
    <t>MUC4</t>
  </si>
  <si>
    <t>mucin 4, cell surface associated</t>
  </si>
  <si>
    <t>ILMN_1708779</t>
  </si>
  <si>
    <t>GNLY</t>
  </si>
  <si>
    <t>granulysin</t>
  </si>
  <si>
    <t>ILMN_1797453</t>
  </si>
  <si>
    <t>ARMC8</t>
  </si>
  <si>
    <t>armadillo repeat containing 8</t>
  </si>
  <si>
    <t>ILMN_1710000</t>
  </si>
  <si>
    <t>PEX11G</t>
  </si>
  <si>
    <t>peroxisomal biogenesis factor 11 gamma</t>
  </si>
  <si>
    <t>ILMN_1676088</t>
  </si>
  <si>
    <t>ILMN_1790781</t>
  </si>
  <si>
    <t>DHRS13</t>
  </si>
  <si>
    <t>dehydrogenase/reductase 13</t>
  </si>
  <si>
    <t>MMD</t>
  </si>
  <si>
    <t>monocyte to macrophage differentiation associated</t>
  </si>
  <si>
    <t>ILMN_1749583</t>
  </si>
  <si>
    <t>ZNF777</t>
  </si>
  <si>
    <t>zinc finger protein 777</t>
  </si>
  <si>
    <t>TSC22D3</t>
  </si>
  <si>
    <t>TSC22 domain family member 3</t>
  </si>
  <si>
    <t>OGFOD3</t>
  </si>
  <si>
    <t>2-oxoglutarate and iron dependent oxygenase domain containing 3</t>
  </si>
  <si>
    <t>ILMN_1658759</t>
  </si>
  <si>
    <t>PEX19</t>
  </si>
  <si>
    <t>peroxisomal biogenesis factor 19</t>
  </si>
  <si>
    <t>ABCG1</t>
  </si>
  <si>
    <t>ATP binding cassette subfamily G member 1</t>
  </si>
  <si>
    <t>ZNF618</t>
  </si>
  <si>
    <t>zinc finger protein 618</t>
  </si>
  <si>
    <t>KLK10</t>
  </si>
  <si>
    <t>kallikrein related peptidase 10</t>
  </si>
  <si>
    <t>SUGP2</t>
  </si>
  <si>
    <t>SURP and G-patch domain containing 2</t>
  </si>
  <si>
    <t>CARD17</t>
  </si>
  <si>
    <t>caspase recruitment domain family member 17</t>
  </si>
  <si>
    <t>ILMN_1692760</t>
  </si>
  <si>
    <t>DPAGT1</t>
  </si>
  <si>
    <t>dolichyl-phosphate N-acetylglucosaminephosphotransferase 1</t>
  </si>
  <si>
    <t>EPHB2</t>
  </si>
  <si>
    <t>EPH receptor B2</t>
  </si>
  <si>
    <t>ILMN_1718206</t>
  </si>
  <si>
    <t>KIAA0100</t>
  </si>
  <si>
    <t>OSBPL1A</t>
  </si>
  <si>
    <t>oxysterol binding protein like 1A</t>
  </si>
  <si>
    <t>ILMN_1671402</t>
  </si>
  <si>
    <t>ARPP21</t>
  </si>
  <si>
    <t>cAMP regulated phosphoprotein 21</t>
  </si>
  <si>
    <t>SECTM1</t>
  </si>
  <si>
    <t>secreted and transmembrane 1</t>
  </si>
  <si>
    <t>ILMN_1730731</t>
  </si>
  <si>
    <t>ERLIN1</t>
  </si>
  <si>
    <t>ER lipid raft associated 1</t>
  </si>
  <si>
    <t>ILMN_1669729</t>
  </si>
  <si>
    <t>ERLIN2</t>
  </si>
  <si>
    <t>ER lipid raft associated 2</t>
  </si>
  <si>
    <t>DNMT3A</t>
  </si>
  <si>
    <t>DNA methyltransferase 3 alpha</t>
  </si>
  <si>
    <t>ILMN_2248589</t>
  </si>
  <si>
    <t>DHX40</t>
  </si>
  <si>
    <t>DEAH-box helicase 40</t>
  </si>
  <si>
    <t>JADE1</t>
  </si>
  <si>
    <t>jade family PHD finger 1</t>
  </si>
  <si>
    <t>ILMN_1814282</t>
  </si>
  <si>
    <t>AEN</t>
  </si>
  <si>
    <t>apoptosis enhancing nuclease</t>
  </si>
  <si>
    <t>ILMN_1768391</t>
  </si>
  <si>
    <t>ARL4C</t>
  </si>
  <si>
    <t>ADP ribosylation factor like GTPase 4C</t>
  </si>
  <si>
    <t>GNL3</t>
  </si>
  <si>
    <t>G protein nucleolar 3</t>
  </si>
  <si>
    <t>ILMN_1679995</t>
  </si>
  <si>
    <t>MPP6</t>
  </si>
  <si>
    <t>membrane palmitoylated protein 6</t>
  </si>
  <si>
    <t>ILMN_1708891</t>
  </si>
  <si>
    <t>SCFD2</t>
  </si>
  <si>
    <t>sec1 family domain containing 2</t>
  </si>
  <si>
    <t>SOX5</t>
  </si>
  <si>
    <t>SRY-box 5</t>
  </si>
  <si>
    <t>MED16</t>
  </si>
  <si>
    <t>mediator complex subunit 16</t>
  </si>
  <si>
    <t>ILMN_1708375</t>
  </si>
  <si>
    <t>IRF1</t>
  </si>
  <si>
    <t>interferon regulatory factor 1</t>
  </si>
  <si>
    <t>DGKA</t>
  </si>
  <si>
    <t>diacylglycerol kinase alpha</t>
  </si>
  <si>
    <t>GNB4</t>
  </si>
  <si>
    <t>G protein subunit beta 4</t>
  </si>
  <si>
    <t>ILMN_1742547</t>
  </si>
  <si>
    <t>NRP1</t>
  </si>
  <si>
    <t>neuropilin 1</t>
  </si>
  <si>
    <t>SLC39A8</t>
  </si>
  <si>
    <t>solute carrier family 39 member 8</t>
  </si>
  <si>
    <t>B2M</t>
  </si>
  <si>
    <t>beta-2-microglobulin</t>
  </si>
  <si>
    <t>LGMN</t>
  </si>
  <si>
    <t>legumain</t>
  </si>
  <si>
    <t>ILMN_1701655</t>
  </si>
  <si>
    <t>SLC8B1</t>
  </si>
  <si>
    <t>solute carrier family 8 member B1</t>
  </si>
  <si>
    <t>ILMN_1685441</t>
  </si>
  <si>
    <t>ASAP3</t>
  </si>
  <si>
    <t>ArfGAP with SH3 domain, ankyrin repeat and PH domain 3</t>
  </si>
  <si>
    <t>ILMN_1686679</t>
  </si>
  <si>
    <t>ZNF462</t>
  </si>
  <si>
    <t>zinc finger protein 462</t>
  </si>
  <si>
    <t>CARD16</t>
  </si>
  <si>
    <t>caspase recruitment domain family member 16</t>
  </si>
  <si>
    <t>CASK</t>
  </si>
  <si>
    <t>calcium/calmodulin dependent serine protein kinase</t>
  </si>
  <si>
    <t>BRWD1</t>
  </si>
  <si>
    <t>bromodomain and WD repeat domain containing 1</t>
  </si>
  <si>
    <t>ILMN_2149782</t>
  </si>
  <si>
    <t>RAMP2</t>
  </si>
  <si>
    <t>receptor activity modifying protein 2</t>
  </si>
  <si>
    <t>ILMN_1654629</t>
  </si>
  <si>
    <t>TMEM175</t>
  </si>
  <si>
    <t>transmembrane protein 175</t>
  </si>
  <si>
    <t>VAMP4</t>
  </si>
  <si>
    <t>vesicle associated membrane protein 4</t>
  </si>
  <si>
    <t>ATP5G1</t>
  </si>
  <si>
    <t>ATP synthase, H+ transporting, mitochondrial Fo complex subunit C1 (subunit 9)</t>
  </si>
  <si>
    <t>ILMN_1755405</t>
  </si>
  <si>
    <t>PGAP2</t>
  </si>
  <si>
    <t>post-GPI attachment to proteins 2</t>
  </si>
  <si>
    <t>RPL13</t>
  </si>
  <si>
    <t>ribosomal protein L13</t>
  </si>
  <si>
    <t>ATP5J</t>
  </si>
  <si>
    <t>ATP synthase, H+ transporting, mitochondrial Fo complex subunit F6</t>
  </si>
  <si>
    <t>BTN3A3</t>
  </si>
  <si>
    <t>butyrophilin subfamily 3 member A3</t>
  </si>
  <si>
    <t>ILMN_1688848</t>
  </si>
  <si>
    <t>TMEM44</t>
  </si>
  <si>
    <t>transmembrane protein 44</t>
  </si>
  <si>
    <t>ILMN_1794782</t>
  </si>
  <si>
    <t>ILMN_1771746</t>
  </si>
  <si>
    <t>RBM11</t>
  </si>
  <si>
    <t>RNA binding motif protein 11</t>
  </si>
  <si>
    <t>GLI1</t>
  </si>
  <si>
    <t>GLI family zinc finger 1</t>
  </si>
  <si>
    <t>CXCL16</t>
  </si>
  <si>
    <t>C-X-C motif chemokine ligand 16</t>
  </si>
  <si>
    <t>RHBDL3</t>
  </si>
  <si>
    <t>rhomboid like 3</t>
  </si>
  <si>
    <t>ILMN_1668535</t>
  </si>
  <si>
    <t>JOSD1</t>
  </si>
  <si>
    <t>Josephin domain containing 1</t>
  </si>
  <si>
    <t>ZNF174</t>
  </si>
  <si>
    <t>zinc finger protein 174</t>
  </si>
  <si>
    <t>BEX3</t>
  </si>
  <si>
    <t>brain expressed X-linked 3</t>
  </si>
  <si>
    <t>TRIM69</t>
  </si>
  <si>
    <t>tripartite motif containing 69</t>
  </si>
  <si>
    <t>ILMN_1658684</t>
  </si>
  <si>
    <t>ATP9B</t>
  </si>
  <si>
    <t>ATPase phospholipid transporting 9B (putative)</t>
  </si>
  <si>
    <t>WHAMM</t>
  </si>
  <si>
    <t>WAS protein homolog associated with actin, golgi membranes and microtubules</t>
  </si>
  <si>
    <t>ILMN_1799320</t>
  </si>
  <si>
    <t>LGALS8</t>
  </si>
  <si>
    <t>galectin 8</t>
  </si>
  <si>
    <t>NTNG2</t>
  </si>
  <si>
    <t>netrin G2</t>
  </si>
  <si>
    <t>ILMN_1746257</t>
  </si>
  <si>
    <t>DAZAP1</t>
  </si>
  <si>
    <t>DAZ associated protein 1</t>
  </si>
  <si>
    <t>ILMN_1692511</t>
  </si>
  <si>
    <t>TMEM106C</t>
  </si>
  <si>
    <t>transmembrane protein 106C</t>
  </si>
  <si>
    <t>TPD52L2</t>
  </si>
  <si>
    <t>tumor protein D52 like 2</t>
  </si>
  <si>
    <t>ILMN_1711270</t>
  </si>
  <si>
    <t>ILMN_1804090</t>
  </si>
  <si>
    <t>SLC25A10</t>
  </si>
  <si>
    <t>solute carrier family 25 member 10</t>
  </si>
  <si>
    <t>ILMN_1753063</t>
  </si>
  <si>
    <t>KIF15</t>
  </si>
  <si>
    <t>kinesin family member 15</t>
  </si>
  <si>
    <t>TCP1</t>
  </si>
  <si>
    <t>t-complex 1</t>
  </si>
  <si>
    <t>MMP1</t>
  </si>
  <si>
    <t>matrix metallopeptidase 1</t>
  </si>
  <si>
    <t>ILMN_1772369</t>
  </si>
  <si>
    <t>PDHA1</t>
  </si>
  <si>
    <t>pyruvate dehydrogenase (lipoamide) alpha 1</t>
  </si>
  <si>
    <t>C4orf33</t>
  </si>
  <si>
    <t>chromosome 4 open reading frame 33</t>
  </si>
  <si>
    <t>BDNF</t>
  </si>
  <si>
    <t>brain derived neurotrophic factor</t>
  </si>
  <si>
    <t>ILMN_1666449</t>
  </si>
  <si>
    <t>FAM134C</t>
  </si>
  <si>
    <t>family with sequence similarity 134 member C</t>
  </si>
  <si>
    <t>ILMN_2279873</t>
  </si>
  <si>
    <t>GCA</t>
  </si>
  <si>
    <t>grancalcin</t>
  </si>
  <si>
    <t>C1QTNF6</t>
  </si>
  <si>
    <t>C1q and tumor necrosis factor related protein 6</t>
  </si>
  <si>
    <t>DMAP1</t>
  </si>
  <si>
    <t>DNA methyltransferase 1 associated protein 1</t>
  </si>
  <si>
    <t>ILMN_1695246</t>
  </si>
  <si>
    <t>KLHDC8B</t>
  </si>
  <si>
    <t>kelch domain containing 8B</t>
  </si>
  <si>
    <t>ID1</t>
  </si>
  <si>
    <t>inhibitor of DNA binding 1, HLH protein</t>
  </si>
  <si>
    <t>ILMN_2082314</t>
  </si>
  <si>
    <t>TOM1</t>
  </si>
  <si>
    <t>target of myb1 membrane trafficking protein</t>
  </si>
  <si>
    <t>TNK2</t>
  </si>
  <si>
    <t>tyrosine kinase non receptor 2</t>
  </si>
  <si>
    <t>ILMN_1789007</t>
  </si>
  <si>
    <t>APOC1</t>
  </si>
  <si>
    <t>apolipoprotein C1</t>
  </si>
  <si>
    <t>ILMN_1751425</t>
  </si>
  <si>
    <t>ERMP1</t>
  </si>
  <si>
    <t>endoplasmic reticulum metallopeptidase 1</t>
  </si>
  <si>
    <t>ILMN_1661484</t>
  </si>
  <si>
    <t>ZBTB45</t>
  </si>
  <si>
    <t>zinc finger and BTB domain containing 45</t>
  </si>
  <si>
    <t>ILMN_1714352</t>
  </si>
  <si>
    <t>DMWD</t>
  </si>
  <si>
    <t>dystrophia myotonica, WD repeat containing</t>
  </si>
  <si>
    <t>EPAS1</t>
  </si>
  <si>
    <t>endothelial PAS domain protein 1</t>
  </si>
  <si>
    <t>PPARG</t>
  </si>
  <si>
    <t>peroxisome proliferator activated receptor gamma</t>
  </si>
  <si>
    <t>ILMN_1738347</t>
  </si>
  <si>
    <t>RNPEP</t>
  </si>
  <si>
    <t>arginyl aminopeptidase</t>
  </si>
  <si>
    <t>ILMN_2047240</t>
  </si>
  <si>
    <t>ARSA</t>
  </si>
  <si>
    <t>arylsulfatase A</t>
  </si>
  <si>
    <t>SIL1</t>
  </si>
  <si>
    <t>SIL1 nucleotide exchange factor</t>
  </si>
  <si>
    <t>SCG3</t>
  </si>
  <si>
    <t>secretogranin III</t>
  </si>
  <si>
    <t>ILMN_2043452</t>
  </si>
  <si>
    <t>FANCE</t>
  </si>
  <si>
    <t>Fanconi anemia complementation group E</t>
  </si>
  <si>
    <t>CASP1</t>
  </si>
  <si>
    <t>caspase 1</t>
  </si>
  <si>
    <t>ILMN_1701413</t>
  </si>
  <si>
    <t>PIGQ</t>
  </si>
  <si>
    <t>phosphatidylinositol glycan anchor biosynthesis class Q</t>
  </si>
  <si>
    <t>ILMN_1788363</t>
  </si>
  <si>
    <t>MLH1</t>
  </si>
  <si>
    <t>mutL homolog 1</t>
  </si>
  <si>
    <t>VPS8</t>
  </si>
  <si>
    <t>VPS8, CORVET complex subunit</t>
  </si>
  <si>
    <t>CASP4</t>
  </si>
  <si>
    <t>caspase 4</t>
  </si>
  <si>
    <t>ILMN_1806999</t>
  </si>
  <si>
    <t>B9D2</t>
  </si>
  <si>
    <t>B9 protein domain 2</t>
  </si>
  <si>
    <t>ILMN_1725366</t>
  </si>
  <si>
    <t>SLC27A5</t>
  </si>
  <si>
    <t>solute carrier family 27 member 5</t>
  </si>
  <si>
    <t>ILMN_1653319</t>
  </si>
  <si>
    <t>MC1R</t>
  </si>
  <si>
    <t>melanocortin 1 receptor</t>
  </si>
  <si>
    <t>ILMN_1796642</t>
  </si>
  <si>
    <t>NCF2</t>
  </si>
  <si>
    <t>neutrophil cytosolic factor 2</t>
  </si>
  <si>
    <t>ILMN_1780824</t>
  </si>
  <si>
    <t>CDK17</t>
  </si>
  <si>
    <t>cyclin dependent kinase 17</t>
  </si>
  <si>
    <t>ILMN_2313434</t>
  </si>
  <si>
    <t>PML</t>
  </si>
  <si>
    <t>promyelocytic leukemia</t>
  </si>
  <si>
    <t>ILMN_1757370</t>
  </si>
  <si>
    <t>SMPD1</t>
  </si>
  <si>
    <t>sphingomyelin phosphodiesterase 1</t>
  </si>
  <si>
    <t>FEZ1</t>
  </si>
  <si>
    <t>fasciculation and elongation protein zeta 1</t>
  </si>
  <si>
    <t>ILMN_2135833</t>
  </si>
  <si>
    <t>TAL2</t>
  </si>
  <si>
    <t>TAL bHLH transcription factor 2</t>
  </si>
  <si>
    <t>ILMN_1762225</t>
  </si>
  <si>
    <t>DDX49</t>
  </si>
  <si>
    <t>DEAD-box helicase 49</t>
  </si>
  <si>
    <t>ILMN_1784540</t>
  </si>
  <si>
    <t>KBTBD2</t>
  </si>
  <si>
    <t>kelch repeat and BTB domain containing 2</t>
  </si>
  <si>
    <t>ILMN_1657837</t>
  </si>
  <si>
    <t>ZC3H8</t>
  </si>
  <si>
    <t>zinc finger CCCH-type containing 8</t>
  </si>
  <si>
    <t>BATF2</t>
  </si>
  <si>
    <t>basic leucine zipper ATF-like transcription factor 2</t>
  </si>
  <si>
    <t>PLAGL1</t>
  </si>
  <si>
    <t>PLAG1 like zinc finger 1</t>
  </si>
  <si>
    <t>ACO1</t>
  </si>
  <si>
    <t>aconitase 1</t>
  </si>
  <si>
    <t>TRIM5</t>
  </si>
  <si>
    <t>tripartite motif containing 5</t>
  </si>
  <si>
    <t>ILMN_1666178</t>
  </si>
  <si>
    <t>TP53I13</t>
  </si>
  <si>
    <t>tumor protein p53 inducible protein 13</t>
  </si>
  <si>
    <t>LRRC8B</t>
  </si>
  <si>
    <t>leucine rich repeat containing 8 family member B</t>
  </si>
  <si>
    <t>NLRP3</t>
  </si>
  <si>
    <t>NLR family pyrin domain containing 3</t>
  </si>
  <si>
    <t>CD99L2</t>
  </si>
  <si>
    <t>CD99 molecule like 2</t>
  </si>
  <si>
    <t>ILMN_1757537</t>
  </si>
  <si>
    <t>ILMN_1764577</t>
  </si>
  <si>
    <t>MFNG</t>
  </si>
  <si>
    <t>MFNG O-fucosylpeptide 3-beta-N-acetylglucosaminyltransferase</t>
  </si>
  <si>
    <t>ASPHD1</t>
  </si>
  <si>
    <t>aspartate beta-hydroxylase domain containing 1</t>
  </si>
  <si>
    <t>FBXO6</t>
  </si>
  <si>
    <t>F-box protein 6</t>
  </si>
  <si>
    <t>ILMN_1806106</t>
  </si>
  <si>
    <t>SSTR2</t>
  </si>
  <si>
    <t>somatostatin receptor 2</t>
  </si>
  <si>
    <t>ILMN_1696933</t>
  </si>
  <si>
    <t>ILMN_1662799</t>
  </si>
  <si>
    <t>GPSM3</t>
  </si>
  <si>
    <t>G-protein signaling modulator 3</t>
  </si>
  <si>
    <t>ILMN_2356955</t>
  </si>
  <si>
    <t>ILMN_1731086</t>
  </si>
  <si>
    <t>ISL2</t>
  </si>
  <si>
    <t>ISL LIM homeobox 2</t>
  </si>
  <si>
    <t>ILMN_2374383</t>
  </si>
  <si>
    <t>TSPAN17</t>
  </si>
  <si>
    <t>tetraspanin 17</t>
  </si>
  <si>
    <t>ILMN_2312764</t>
  </si>
  <si>
    <t>AJAP1</t>
  </si>
  <si>
    <t>adherens junctions associated protein 1</t>
  </si>
  <si>
    <t>ILMN_1733997</t>
  </si>
  <si>
    <t>SIRPB1</t>
  </si>
  <si>
    <t>signal regulatory protein beta 1</t>
  </si>
  <si>
    <t>ILMN_1761363</t>
  </si>
  <si>
    <t>ILMN_1732300</t>
  </si>
  <si>
    <t>ILMN_2328813</t>
  </si>
  <si>
    <t>ILMN_1700477</t>
  </si>
  <si>
    <t>MRPL43</t>
  </si>
  <si>
    <t>mitochondrial ribosomal protein L43</t>
  </si>
  <si>
    <t>APOBEC3G</t>
  </si>
  <si>
    <t>apolipoprotein B mRNA editing enzyme catalytic subunit 3G</t>
  </si>
  <si>
    <t>MYD88</t>
  </si>
  <si>
    <t>myeloid differentiation primary response 88</t>
  </si>
  <si>
    <t>CXCR5</t>
  </si>
  <si>
    <t>C-X-C motif chemokine receptor 5</t>
  </si>
  <si>
    <t>ILMN_2319913</t>
  </si>
  <si>
    <t>ILMN_1729288</t>
  </si>
  <si>
    <t>APOL6</t>
  </si>
  <si>
    <t>apolipoprotein L6</t>
  </si>
  <si>
    <t>ILMN_1796316</t>
  </si>
  <si>
    <t>MMP9</t>
  </si>
  <si>
    <t>matrix metallopeptidase 9</t>
  </si>
  <si>
    <t>ILMN_2356574</t>
  </si>
  <si>
    <t>GTF3C2</t>
  </si>
  <si>
    <t>general transcription factor IIIC subunit 2</t>
  </si>
  <si>
    <t>FANCA</t>
  </si>
  <si>
    <t>Fanconi anemia complementation group A</t>
  </si>
  <si>
    <t>TGM2</t>
  </si>
  <si>
    <t>transglutaminase 2</t>
  </si>
  <si>
    <t>ILMN_1759787</t>
  </si>
  <si>
    <t>THBD</t>
  </si>
  <si>
    <t>thrombomodulin</t>
  </si>
  <si>
    <t>ILMN_2148944</t>
  </si>
  <si>
    <t>ADCY4</t>
  </si>
  <si>
    <t>adenylate cyclase 4</t>
  </si>
  <si>
    <t>XRN1</t>
  </si>
  <si>
    <t>5'-3' exoribonuclease 1</t>
  </si>
  <si>
    <t>ILMN_1804663</t>
  </si>
  <si>
    <t>THBS3</t>
  </si>
  <si>
    <t>thrombospondin 3</t>
  </si>
  <si>
    <t>ILMN_1798657</t>
  </si>
  <si>
    <t>TBL1XR1</t>
  </si>
  <si>
    <t>transducin (beta)-like 1 X-linked receptor 1</t>
  </si>
  <si>
    <t>ILMN_1715718</t>
  </si>
  <si>
    <t>ZNF784</t>
  </si>
  <si>
    <t>zinc finger protein 784</t>
  </si>
  <si>
    <t>EXOSC9</t>
  </si>
  <si>
    <t>exosome component 9</t>
  </si>
  <si>
    <t>TNFSF10</t>
  </si>
  <si>
    <t>tumor necrosis factor superfamily member 10</t>
  </si>
  <si>
    <t>SLC35C2</t>
  </si>
  <si>
    <t>solute carrier family 35 member C2</t>
  </si>
  <si>
    <t>PARP10</t>
  </si>
  <si>
    <t>poly(ADP-ribose) polymerase family member 10</t>
  </si>
  <si>
    <t>ILMN_1779071</t>
  </si>
  <si>
    <t>SLC39A7</t>
  </si>
  <si>
    <t>solute carrier family 39 member 7</t>
  </si>
  <si>
    <t>ILMN_1674394</t>
  </si>
  <si>
    <t>APMAP</t>
  </si>
  <si>
    <t>adipocyte plasma membrane associated protein</t>
  </si>
  <si>
    <t>ILMN_1799969</t>
  </si>
  <si>
    <t>SNAPIN</t>
  </si>
  <si>
    <t>SNAP associated protein</t>
  </si>
  <si>
    <t>ILMN_1676745</t>
  </si>
  <si>
    <t>ILMN_1812067</t>
  </si>
  <si>
    <t>RER1</t>
  </si>
  <si>
    <t>retention in endoplasmic reticulum sorting receptor 1</t>
  </si>
  <si>
    <t>ILMN_1699852</t>
  </si>
  <si>
    <t>CES4A</t>
  </si>
  <si>
    <t>carboxylesterase 4A</t>
  </si>
  <si>
    <t>CTSH</t>
  </si>
  <si>
    <t>cathepsin H</t>
  </si>
  <si>
    <t>PSMD13</t>
  </si>
  <si>
    <t>proteasome 26S subunit, non-ATPase 13</t>
  </si>
  <si>
    <t>ILMN_1805812</t>
  </si>
  <si>
    <t>TOR1A</t>
  </si>
  <si>
    <t>torsin family 1 member A</t>
  </si>
  <si>
    <t>BTN3A2</t>
  </si>
  <si>
    <t>butyrophilin subfamily 3 member A2</t>
  </si>
  <si>
    <t>IFITM3</t>
  </si>
  <si>
    <t>interferon induced transmembrane protein 3</t>
  </si>
  <si>
    <t>ILMN_1802096</t>
  </si>
  <si>
    <t>ABTB1</t>
  </si>
  <si>
    <t>ankyrin repeat and BTB domain containing 1</t>
  </si>
  <si>
    <t>ILMN_2192072</t>
  </si>
  <si>
    <t>MMP7</t>
  </si>
  <si>
    <t>matrix metallopeptidase 7</t>
  </si>
  <si>
    <t>ISG20</t>
  </si>
  <si>
    <t>interferon stimulated exonuclease gene 20</t>
  </si>
  <si>
    <t>ILMN_1745420</t>
  </si>
  <si>
    <t>PHF19</t>
  </si>
  <si>
    <t>PHD finger protein 19</t>
  </si>
  <si>
    <t>ILMN_2149793</t>
  </si>
  <si>
    <t>TTTY10</t>
  </si>
  <si>
    <t>testis-specific transcript, Y-linked 10 (non-protein coding)</t>
  </si>
  <si>
    <t>SERPING1</t>
  </si>
  <si>
    <t>serpin family G member 1</t>
  </si>
  <si>
    <t>ILMN_1679401</t>
  </si>
  <si>
    <t>TRPM4</t>
  </si>
  <si>
    <t>transient receptor potential cation channel subfamily M member 4</t>
  </si>
  <si>
    <t>ILMN_1700681</t>
  </si>
  <si>
    <t>UTS2</t>
  </si>
  <si>
    <t>urotensin 2</t>
  </si>
  <si>
    <t>SNTB2</t>
  </si>
  <si>
    <t>syntrophin beta 2</t>
  </si>
  <si>
    <t>SPINT2</t>
  </si>
  <si>
    <t>serine peptidase inhibitor, Kunitz type 2</t>
  </si>
  <si>
    <t>ILMN_1752451</t>
  </si>
  <si>
    <t>RPS6KA1</t>
  </si>
  <si>
    <t>ribosomal protein S6 kinase A1</t>
  </si>
  <si>
    <t>ILMN_1743646</t>
  </si>
  <si>
    <t>ILMN_2296843</t>
  </si>
  <si>
    <t>GCDH</t>
  </si>
  <si>
    <t>glutaryl-CoA dehydrogenase</t>
  </si>
  <si>
    <t>PSMB9</t>
  </si>
  <si>
    <t>proteasome subunit beta 9</t>
  </si>
  <si>
    <t>ILMN_1779735</t>
  </si>
  <si>
    <t>LAMTOR4</t>
  </si>
  <si>
    <t>late endosomal/lysosomal adaptor, MAPK and MTOR activator 4</t>
  </si>
  <si>
    <t>ILMN_1788802</t>
  </si>
  <si>
    <t>GCH1</t>
  </si>
  <si>
    <t>GTP cyclohydrolase 1</t>
  </si>
  <si>
    <t>GTPBP1</t>
  </si>
  <si>
    <t>GTP binding protein 1</t>
  </si>
  <si>
    <t>ILMN_1723480</t>
  </si>
  <si>
    <t>BST2</t>
  </si>
  <si>
    <t>bone marrow stromal cell antigen 2</t>
  </si>
  <si>
    <t>ILMN_2387990</t>
  </si>
  <si>
    <t>UBE2J2</t>
  </si>
  <si>
    <t>ubiquitin conjugating enzyme E2 J2</t>
  </si>
  <si>
    <t>LGALS3BP</t>
  </si>
  <si>
    <t>galectin 3 binding protein</t>
  </si>
  <si>
    <t>TMEM140</t>
  </si>
  <si>
    <t>transmembrane protein 140</t>
  </si>
  <si>
    <t>IFI16</t>
  </si>
  <si>
    <t>interferon gamma inducible protein 16</t>
  </si>
  <si>
    <t>ILMN_1751963</t>
  </si>
  <si>
    <t>ZCWPW1</t>
  </si>
  <si>
    <t>zinc finger CW-type and PWWP domain containing 1</t>
  </si>
  <si>
    <t>GBP3</t>
  </si>
  <si>
    <t>guanylate binding protein 3</t>
  </si>
  <si>
    <t>ILMN_1666894</t>
  </si>
  <si>
    <t>CSPG4</t>
  </si>
  <si>
    <t>chondroitin sulfate proteoglycan 4</t>
  </si>
  <si>
    <t>RTCB</t>
  </si>
  <si>
    <t>RNA 2',3'-cyclic phosphate and 5'-OH ligase</t>
  </si>
  <si>
    <t>RNF213</t>
  </si>
  <si>
    <t>ring finger protein 213</t>
  </si>
  <si>
    <t>ILMN_1795286</t>
  </si>
  <si>
    <t>C6orf47</t>
  </si>
  <si>
    <t>chromosome 6 open reading frame 47</t>
  </si>
  <si>
    <t>ILMN_2337928</t>
  </si>
  <si>
    <t>ILMN_1709044</t>
  </si>
  <si>
    <t>TGIF2</t>
  </si>
  <si>
    <t>TGFB induced factor homeobox 2</t>
  </si>
  <si>
    <t>MTMR14</t>
  </si>
  <si>
    <t>myotubularin related protein 14</t>
  </si>
  <si>
    <t>ILMN_1815190</t>
  </si>
  <si>
    <t>METTL1</t>
  </si>
  <si>
    <t>methyltransferase like 1</t>
  </si>
  <si>
    <t>ILMN_1663158</t>
  </si>
  <si>
    <t>PSMB8</t>
  </si>
  <si>
    <t>proteasome subunit beta 8</t>
  </si>
  <si>
    <t>HLA-F</t>
  </si>
  <si>
    <t>major histocompatibility complex, class I, F</t>
  </si>
  <si>
    <t>CASP5</t>
  </si>
  <si>
    <t>caspase 5</t>
  </si>
  <si>
    <t>ILMN_1689624</t>
  </si>
  <si>
    <t>MINA</t>
  </si>
  <si>
    <t>MYC induced nuclear antigen</t>
  </si>
  <si>
    <t>FBXO3</t>
  </si>
  <si>
    <t>F-box protein 3</t>
  </si>
  <si>
    <t>ILMN_1698950</t>
  </si>
  <si>
    <t>PWP2</t>
  </si>
  <si>
    <t>PWP2 periodic tryptophan protein homolog (yeast)</t>
  </si>
  <si>
    <t>ILMN_2199554</t>
  </si>
  <si>
    <t>ILMN_2404327</t>
  </si>
  <si>
    <t>SSX2</t>
  </si>
  <si>
    <t>SSX family member 2</t>
  </si>
  <si>
    <t>ILMN_1745471</t>
  </si>
  <si>
    <t>IRF9</t>
  </si>
  <si>
    <t>interferon regulatory factor 9</t>
  </si>
  <si>
    <t>ILMN_2087646</t>
  </si>
  <si>
    <t>HLX</t>
  </si>
  <si>
    <t>H2.0 like homeobox</t>
  </si>
  <si>
    <t>ILMN_1693438</t>
  </si>
  <si>
    <t>FBXL12</t>
  </si>
  <si>
    <t>F-box and leucine rich repeat protein 12</t>
  </si>
  <si>
    <t>ILMN_1809543</t>
  </si>
  <si>
    <t>ILMN_1662618</t>
  </si>
  <si>
    <t>SQSTM1</t>
  </si>
  <si>
    <t>sequestosome 1</t>
  </si>
  <si>
    <t>ILMN_1652806</t>
  </si>
  <si>
    <t>ABHD2</t>
  </si>
  <si>
    <t>abhydrolase domain containing 2</t>
  </si>
  <si>
    <t>ILMN_1652394</t>
  </si>
  <si>
    <t>RAB2A</t>
  </si>
  <si>
    <t>RAB2A, member RAS oncogene family</t>
  </si>
  <si>
    <t>ILMN_1748124</t>
  </si>
  <si>
    <t>ILMN_1762678</t>
  </si>
  <si>
    <t>NMT1</t>
  </si>
  <si>
    <t>N-myristoyltransferase 1</t>
  </si>
  <si>
    <t>ILMN_1682054</t>
  </si>
  <si>
    <t>SRI</t>
  </si>
  <si>
    <t>sorcin</t>
  </si>
  <si>
    <t>ILMN_2383077</t>
  </si>
  <si>
    <t>CASP10</t>
  </si>
  <si>
    <t>caspase 10</t>
  </si>
  <si>
    <t>PARP12</t>
  </si>
  <si>
    <t>poly(ADP-ribose) polymerase family member 12</t>
  </si>
  <si>
    <t>GBP2</t>
  </si>
  <si>
    <t>guanylate binding protein 2</t>
  </si>
  <si>
    <t>NCOA7</t>
  </si>
  <si>
    <t>nuclear receptor coactivator 7</t>
  </si>
  <si>
    <t>ILMN_1653404</t>
  </si>
  <si>
    <t>NKIRAS2</t>
  </si>
  <si>
    <t>NFKB inhibitor interacting Ras like 2</t>
  </si>
  <si>
    <t>DHX58</t>
  </si>
  <si>
    <t>DEXH-box helicase 58</t>
  </si>
  <si>
    <t>ILMN_1802923</t>
  </si>
  <si>
    <t>APOC2</t>
  </si>
  <si>
    <t>apolipoprotein C2</t>
  </si>
  <si>
    <t>ILMN_1723662</t>
  </si>
  <si>
    <t>ADA</t>
  </si>
  <si>
    <t>adenosine deaminase</t>
  </si>
  <si>
    <t>ILMN_1671818</t>
  </si>
  <si>
    <t>ILMN_1666924</t>
  </si>
  <si>
    <t>PINK1</t>
  </si>
  <si>
    <t>PTEN induced putative kinase 1</t>
  </si>
  <si>
    <t>TNFSF13B</t>
  </si>
  <si>
    <t>tumor necrosis factor superfamily member 13b</t>
  </si>
  <si>
    <t>APOL1</t>
  </si>
  <si>
    <t>apolipoprotein L1</t>
  </si>
  <si>
    <t>GIMAP2</t>
  </si>
  <si>
    <t>GTPase, IMAP family member 2</t>
  </si>
  <si>
    <t>ILMN_1659240</t>
  </si>
  <si>
    <t>ILMN_1785060</t>
  </si>
  <si>
    <t>TSPAN14</t>
  </si>
  <si>
    <t>tetraspanin 14</t>
  </si>
  <si>
    <t>ILMN_1754421</t>
  </si>
  <si>
    <t>NDUFAF1</t>
  </si>
  <si>
    <t>NADH:ubiquinone oxidoreductase complex assembly factor 1</t>
  </si>
  <si>
    <t>ILMN_1724162</t>
  </si>
  <si>
    <t>ARX</t>
  </si>
  <si>
    <t>aristaless related homeobox</t>
  </si>
  <si>
    <t>ILMN_1721833</t>
  </si>
  <si>
    <t>IER5</t>
  </si>
  <si>
    <t>immediate early response 5</t>
  </si>
  <si>
    <t>ILMN_1799600</t>
  </si>
  <si>
    <t>STARD8</t>
  </si>
  <si>
    <t>StAR related lipid transfer domain containing 8</t>
  </si>
  <si>
    <t>ILMN_2395926</t>
  </si>
  <si>
    <t>MANBAL</t>
  </si>
  <si>
    <t>mannosidase beta like</t>
  </si>
  <si>
    <t>GLS</t>
  </si>
  <si>
    <t>glutaminase</t>
  </si>
  <si>
    <t>MS4A4A</t>
  </si>
  <si>
    <t>membrane spanning 4-domains A4A</t>
  </si>
  <si>
    <t>IFITM1</t>
  </si>
  <si>
    <t>interferon induced transmembrane protein 1</t>
  </si>
  <si>
    <t>ILMN_1739576</t>
  </si>
  <si>
    <t>CYB5R2</t>
  </si>
  <si>
    <t>cytochrome b5 reductase 2</t>
  </si>
  <si>
    <t>ILMN_1730391</t>
  </si>
  <si>
    <t>MRPS18A</t>
  </si>
  <si>
    <t>mitochondrial ribosomal protein S18A</t>
  </si>
  <si>
    <t>ILMN_1704404</t>
  </si>
  <si>
    <t>ILMN_1797236</t>
  </si>
  <si>
    <t>PHF11</t>
  </si>
  <si>
    <t>PHD finger protein 11</t>
  </si>
  <si>
    <t>SP110</t>
  </si>
  <si>
    <t>SP110 nuclear body protein</t>
  </si>
  <si>
    <t>PNPT1</t>
  </si>
  <si>
    <t>polyribonucleotide nucleotidyltransferase 1</t>
  </si>
  <si>
    <t>ILMN_1695311</t>
  </si>
  <si>
    <t>HLA-DMA</t>
  </si>
  <si>
    <t>major histocompatibility complex, class II, DM alpha</t>
  </si>
  <si>
    <t>ILMN_1690921</t>
  </si>
  <si>
    <t>STAT2</t>
  </si>
  <si>
    <t>signal transducer and activator of transcription 2</t>
  </si>
  <si>
    <t>ILMN_1782045</t>
  </si>
  <si>
    <t>FKBP4</t>
  </si>
  <si>
    <t>FK506 binding protein 4</t>
  </si>
  <si>
    <t>SAMD9</t>
  </si>
  <si>
    <t>sterile alpha motif domain containing 9</t>
  </si>
  <si>
    <t>ILMN_1757552</t>
  </si>
  <si>
    <t>PTRF</t>
  </si>
  <si>
    <t>polymerase I and transcript release factor</t>
  </si>
  <si>
    <t>ILMN_1690922</t>
  </si>
  <si>
    <t>MAST2</t>
  </si>
  <si>
    <t>microtubule associated serine/threonine kinase 2</t>
  </si>
  <si>
    <t>ZBED1</t>
  </si>
  <si>
    <t>zinc finger BED-type containing 1</t>
  </si>
  <si>
    <t>ILMN_1708950</t>
  </si>
  <si>
    <t>OASL</t>
  </si>
  <si>
    <t>2'-5'-oligoadenylate synthetase like</t>
  </si>
  <si>
    <t>ILMN_2062754</t>
  </si>
  <si>
    <t>SRA1</t>
  </si>
  <si>
    <t>steroid receptor RNA activator 1</t>
  </si>
  <si>
    <t>ILMN_1659564</t>
  </si>
  <si>
    <t>SEC61A1</t>
  </si>
  <si>
    <t>Sec61 translocon alpha 1 subunit</t>
  </si>
  <si>
    <t>PPM1K</t>
  </si>
  <si>
    <t>protein phosphatase, Mg2+/Mn2+ dependent 1K</t>
  </si>
  <si>
    <t>ILMN_1681741</t>
  </si>
  <si>
    <t>COA6</t>
  </si>
  <si>
    <t>cytochrome c oxidase assembly factor 6</t>
  </si>
  <si>
    <t>ILMN_1667199</t>
  </si>
  <si>
    <t>SQRDL</t>
  </si>
  <si>
    <t>sulfide quinone reductase-like (yeast)</t>
  </si>
  <si>
    <t>ILMN_1754235</t>
  </si>
  <si>
    <t>ITPA</t>
  </si>
  <si>
    <t>inosine triphosphatase</t>
  </si>
  <si>
    <t>ILMN_1758523</t>
  </si>
  <si>
    <t>ABCA3</t>
  </si>
  <si>
    <t>ATP binding cassette subfamily A member 3</t>
  </si>
  <si>
    <t>ILMN_1664861</t>
  </si>
  <si>
    <t>TRPC4AP</t>
  </si>
  <si>
    <t>transient receptor potential cation channel subfamily C member 4 associated protein</t>
  </si>
  <si>
    <t>ILMN_1749629</t>
  </si>
  <si>
    <t>CUL1</t>
  </si>
  <si>
    <t>cullin 1</t>
  </si>
  <si>
    <t>ILMN_2106902</t>
  </si>
  <si>
    <t>FOXN3</t>
  </si>
  <si>
    <t>forkhead box N3</t>
  </si>
  <si>
    <t>ILMN_1786612</t>
  </si>
  <si>
    <t>PSME2</t>
  </si>
  <si>
    <t>proteasome activator subunit 2</t>
  </si>
  <si>
    <t>ILMN_2362245</t>
  </si>
  <si>
    <t>HNRNPH2</t>
  </si>
  <si>
    <t>heterogeneous nuclear ribonucleoprotein H2 (H')</t>
  </si>
  <si>
    <t>ILMN_1786766</t>
  </si>
  <si>
    <t>ILMN_2231928</t>
  </si>
  <si>
    <t>MX2</t>
  </si>
  <si>
    <t>MX dynamin like GTPase 2</t>
  </si>
  <si>
    <t>ILMN_1712430</t>
  </si>
  <si>
    <t>NAGK</t>
  </si>
  <si>
    <t>N-acetylglucosamine kinase</t>
  </si>
  <si>
    <t>IFT74</t>
  </si>
  <si>
    <t>intraflagellar transport 74</t>
  </si>
  <si>
    <t>IFIT2</t>
  </si>
  <si>
    <t>interferon induced protein with tetratricopeptide repeats 2</t>
  </si>
  <si>
    <t>ILMN_1714896</t>
  </si>
  <si>
    <t>SART3</t>
  </si>
  <si>
    <t>squamous cell carcinoma antigen recognized by T-cells 3</t>
  </si>
  <si>
    <t>ILMN_2054019</t>
  </si>
  <si>
    <t>ISG15</t>
  </si>
  <si>
    <t>ISG15 ubiquitin-like modifier</t>
  </si>
  <si>
    <t>ILMN_1707695</t>
  </si>
  <si>
    <t>IFIT1</t>
  </si>
  <si>
    <t>interferon induced protein with tetratricopeptide repeats 1</t>
  </si>
  <si>
    <t>C19orf66</t>
  </si>
  <si>
    <t>chromosome 19 open reading frame 66</t>
  </si>
  <si>
    <t>ILMN_1715173</t>
  </si>
  <si>
    <t>ILMN_1660186</t>
  </si>
  <si>
    <t>SYF2</t>
  </si>
  <si>
    <t>SYF2 pre-mRNA splicing factor</t>
  </si>
  <si>
    <t>ILMN_1786072</t>
  </si>
  <si>
    <t>MEPE</t>
  </si>
  <si>
    <t>matrix extracellular phosphoglycoprotein</t>
  </si>
  <si>
    <t>ILMN_2112493</t>
  </si>
  <si>
    <t>DAP</t>
  </si>
  <si>
    <t>death associated protein</t>
  </si>
  <si>
    <t>IGFBP3</t>
  </si>
  <si>
    <t>insulin like growth factor binding protein 3</t>
  </si>
  <si>
    <t>ILMN_1812571</t>
  </si>
  <si>
    <t>RAB35</t>
  </si>
  <si>
    <t>RAB35, member RAS oncogene family</t>
  </si>
  <si>
    <t>SPRED1</t>
  </si>
  <si>
    <t>sprouty related EVH1 domain containing 1</t>
  </si>
  <si>
    <t>ILMN_1783566</t>
  </si>
  <si>
    <t>LMAN1L</t>
  </si>
  <si>
    <t>lectin, mannose binding 1 like</t>
  </si>
  <si>
    <t>ILMN_2179083</t>
  </si>
  <si>
    <t>LOXL4</t>
  </si>
  <si>
    <t>lysyl oxidase like 4</t>
  </si>
  <si>
    <t>ILMN_1678362</t>
  </si>
  <si>
    <t>ILMN_1712959</t>
  </si>
  <si>
    <t>DUSP2</t>
  </si>
  <si>
    <t>dual specificity phosphatase 2</t>
  </si>
  <si>
    <t>WTAP</t>
  </si>
  <si>
    <t>Wilms tumor 1 associated protein</t>
  </si>
  <si>
    <t>LAP3</t>
  </si>
  <si>
    <t>leucine aminopeptidase 3</t>
  </si>
  <si>
    <t>ILMN_2195703</t>
  </si>
  <si>
    <t>PPARGC1B</t>
  </si>
  <si>
    <t>PPARG coactivator 1 beta</t>
  </si>
  <si>
    <t>ILMN_2402805</t>
  </si>
  <si>
    <t>ILMN_1672415</t>
  </si>
  <si>
    <t>TMEM52B</t>
  </si>
  <si>
    <t>transmembrane protein 52B</t>
  </si>
  <si>
    <t>ILMN_1729208</t>
  </si>
  <si>
    <t>UBE2L6</t>
  </si>
  <si>
    <t>ubiquitin conjugating enzyme E2 L6</t>
  </si>
  <si>
    <t>ILMN_1776963</t>
  </si>
  <si>
    <t>LMAN2</t>
  </si>
  <si>
    <t>lectin, mannose binding 2</t>
  </si>
  <si>
    <t>OAS2</t>
  </si>
  <si>
    <t>2'-5'-oligoadenylate synthetase 2</t>
  </si>
  <si>
    <t>DDX60</t>
  </si>
  <si>
    <t>DEXD/H-box helicase 60</t>
  </si>
  <si>
    <t>OAS1</t>
  </si>
  <si>
    <t>2'-5'-oligoadenylate synthetase 1</t>
  </si>
  <si>
    <t>ILMN_1797021</t>
  </si>
  <si>
    <t>TMEM86A</t>
  </si>
  <si>
    <t>transmembrane protein 86A</t>
  </si>
  <si>
    <t>HLA-E</t>
  </si>
  <si>
    <t>major histocompatibility complex, class I, E</t>
  </si>
  <si>
    <t>ILMN_1797001</t>
  </si>
  <si>
    <t>DDX58</t>
  </si>
  <si>
    <t>DEXD/H-box helicase 58</t>
  </si>
  <si>
    <t>ILMN_1765923</t>
  </si>
  <si>
    <t>RSAD2</t>
  </si>
  <si>
    <t>radical S-adenosyl methionine domain containing 2</t>
  </si>
  <si>
    <t>ILMN_1714623</t>
  </si>
  <si>
    <t>TOMM22</t>
  </si>
  <si>
    <t>translocase of outer mitochondrial membrane 22</t>
  </si>
  <si>
    <t>ILMN_1788283</t>
  </si>
  <si>
    <t>COTL1</t>
  </si>
  <si>
    <t>coactosin like F-actin binding protein 1</t>
  </si>
  <si>
    <t>ILMN_1740604</t>
  </si>
  <si>
    <t>RAB11FIP5</t>
  </si>
  <si>
    <t>RAB11 family interacting protein 5</t>
  </si>
  <si>
    <t>ILMN_1663512</t>
  </si>
  <si>
    <t>COX5B</t>
  </si>
  <si>
    <t>cytochrome c oxidase subunit 5B</t>
  </si>
  <si>
    <t>PHACTR4</t>
  </si>
  <si>
    <t>phosphatase and actin regulator 4</t>
  </si>
  <si>
    <t>ILMN_2132982</t>
  </si>
  <si>
    <t>IGFBP5</t>
  </si>
  <si>
    <t>insulin like growth factor binding protein 5</t>
  </si>
  <si>
    <t>STAT1</t>
  </si>
  <si>
    <t>signal transducer and activator of transcription 1</t>
  </si>
  <si>
    <t>LYSMD2</t>
  </si>
  <si>
    <t>LysM domain containing 2</t>
  </si>
  <si>
    <t>ILMN_2262044</t>
  </si>
  <si>
    <t>ILMN_1695711</t>
  </si>
  <si>
    <t>FAM105A</t>
  </si>
  <si>
    <t>family with sequence similarity 105 member A</t>
  </si>
  <si>
    <t>ILMN_1674063</t>
  </si>
  <si>
    <t>XAF1</t>
  </si>
  <si>
    <t>XIAP associated factor 1</t>
  </si>
  <si>
    <t>ILMN_1730685</t>
  </si>
  <si>
    <t>MRPL16</t>
  </si>
  <si>
    <t>mitochondrial ribosomal protein L16</t>
  </si>
  <si>
    <t>ILMN_1682699</t>
  </si>
  <si>
    <t>PBX2</t>
  </si>
  <si>
    <t>PBX homeobox 2</t>
  </si>
  <si>
    <t>ILMN_1775703</t>
  </si>
  <si>
    <t>TRAPPC6A</t>
  </si>
  <si>
    <t>trafficking protein particle complex 6A</t>
  </si>
  <si>
    <t>IFI44L</t>
  </si>
  <si>
    <t>interferon induced protein 44 like</t>
  </si>
  <si>
    <t>LYN</t>
  </si>
  <si>
    <t>LYN proto-oncogene, Src family tyrosine kinase</t>
  </si>
  <si>
    <t>ILMN_2044471</t>
  </si>
  <si>
    <t>NCR3</t>
  </si>
  <si>
    <t>natural cytotoxicity triggering receptor 3</t>
  </si>
  <si>
    <t>ILMN_2279339</t>
  </si>
  <si>
    <t>ILMN_1760062</t>
  </si>
  <si>
    <t>IFI44</t>
  </si>
  <si>
    <t>interferon induced protein 44</t>
  </si>
  <si>
    <t>PLSCR1</t>
  </si>
  <si>
    <t>phospholipid scramblase 1</t>
  </si>
  <si>
    <t>TAP1</t>
  </si>
  <si>
    <t>transporter 1, ATP binding cassette subfamily B member</t>
  </si>
  <si>
    <t>SIGIRR</t>
  </si>
  <si>
    <t>single Ig and TIR domain containing</t>
  </si>
  <si>
    <t>LRRC8C</t>
  </si>
  <si>
    <t>leucine rich repeat containing 8 family member C</t>
  </si>
  <si>
    <t>ILMN_1760400</t>
  </si>
  <si>
    <t>TTI2</t>
  </si>
  <si>
    <t>TELO2 interacting protein 2</t>
  </si>
  <si>
    <t>ILMN_1662358</t>
  </si>
  <si>
    <t>MX1</t>
  </si>
  <si>
    <t>MX dynamin like GTPase 1</t>
  </si>
  <si>
    <t>RTP4</t>
  </si>
  <si>
    <t>receptor transporter protein 4</t>
  </si>
  <si>
    <t>LPL</t>
  </si>
  <si>
    <t>lipoprotein lipase</t>
  </si>
  <si>
    <t>GBP1</t>
  </si>
  <si>
    <t>guanylate binding protein 1</t>
  </si>
  <si>
    <t>ILMN_1691731</t>
  </si>
  <si>
    <t>PARP14</t>
  </si>
  <si>
    <t>poly(ADP-ribose) polymerase family member 14</t>
  </si>
  <si>
    <t>ILMN_1739734</t>
  </si>
  <si>
    <t>CLTCL1</t>
  </si>
  <si>
    <t>clathrin heavy chain like 1</t>
  </si>
  <si>
    <t>ILMN_1807981</t>
  </si>
  <si>
    <t>ILMN_2053527</t>
  </si>
  <si>
    <t>PARP9</t>
  </si>
  <si>
    <t>poly(ADP-ribose) polymerase family member 9</t>
  </si>
  <si>
    <t>ILMN_2413278</t>
  </si>
  <si>
    <t>HERC5</t>
  </si>
  <si>
    <t>HECT and RLD domain containing E3 ubiquitin protein ligase 5</t>
  </si>
  <si>
    <t>ILMN_1779252</t>
  </si>
  <si>
    <t>TRIM22</t>
  </si>
  <si>
    <t>tripartite motif containing 22</t>
  </si>
  <si>
    <t>ILMN_2286024</t>
  </si>
  <si>
    <t>CTPS2</t>
  </si>
  <si>
    <t>CTP synthase 2</t>
  </si>
  <si>
    <t>GBP4</t>
  </si>
  <si>
    <t>guanylate binding protein 4</t>
  </si>
  <si>
    <t>ILMN_1718334</t>
  </si>
  <si>
    <t>TMEM62</t>
  </si>
  <si>
    <t>transmembrane protein 62</t>
  </si>
  <si>
    <t>HESX1</t>
  </si>
  <si>
    <t>HESX homeobox 1</t>
  </si>
  <si>
    <t>ILMN_1791912</t>
  </si>
  <si>
    <t>ILMN_1712400</t>
  </si>
  <si>
    <t>SERPINB6</t>
  </si>
  <si>
    <t>serpin family B member 6</t>
  </si>
  <si>
    <t>ILMN_2062468</t>
  </si>
  <si>
    <t>IGFBP7</t>
  </si>
  <si>
    <t>insulin like growth factor binding protein 7</t>
  </si>
  <si>
    <t>ILMN_1674811</t>
  </si>
  <si>
    <t>ILMN_1742618</t>
  </si>
  <si>
    <t>ILMN_1682375</t>
  </si>
  <si>
    <t>CTU1</t>
  </si>
  <si>
    <t>cytosolic thiouridylase subunit 1</t>
  </si>
  <si>
    <t>ILMN_1811392</t>
  </si>
  <si>
    <t>ARHGAP45</t>
  </si>
  <si>
    <t>Rho GTPase activating protein 45</t>
  </si>
  <si>
    <t>ILMN_1654289</t>
  </si>
  <si>
    <t>ELK1</t>
  </si>
  <si>
    <t>ELK1, ETS transcription factor</t>
  </si>
  <si>
    <t>CHMP5</t>
  </si>
  <si>
    <t>charged multivesicular body protein 5</t>
  </si>
  <si>
    <t>ILMN_1743806</t>
  </si>
  <si>
    <t>MIF4GD</t>
  </si>
  <si>
    <t>MIF4G domain containing</t>
  </si>
  <si>
    <t>ILMN_1734483</t>
  </si>
  <si>
    <t>BSDC1</t>
  </si>
  <si>
    <t>BSD domain containing 1</t>
  </si>
  <si>
    <t>ILMN_1719627</t>
  </si>
  <si>
    <t>SLC27A3</t>
  </si>
  <si>
    <t>solute carrier family 27 member 3</t>
  </si>
  <si>
    <t>ILMN_1678729</t>
  </si>
  <si>
    <t>ILMN_1714181</t>
  </si>
  <si>
    <t>GBP5</t>
  </si>
  <si>
    <t>guanylate binding protein 5</t>
  </si>
  <si>
    <t>ILMN_1664698</t>
  </si>
  <si>
    <t>UNC119</t>
  </si>
  <si>
    <t>unc-119 lipid binding chaperone</t>
  </si>
  <si>
    <t>ILMN_1682099</t>
  </si>
  <si>
    <t>TNFAIP8L3</t>
  </si>
  <si>
    <t>TNF alpha induced protein 8 like 3</t>
  </si>
  <si>
    <t>ILMN_1699570</t>
  </si>
  <si>
    <t>ILMN_1799467</t>
  </si>
  <si>
    <t>SAMD9L</t>
  </si>
  <si>
    <t>sterile alpha motif domain containing 9 like</t>
  </si>
  <si>
    <t>ILMN_1809141</t>
  </si>
  <si>
    <t>ILMN_1695404</t>
  </si>
  <si>
    <t>LY6E</t>
  </si>
  <si>
    <t>lymphocyte antigen 6 complex, locus E</t>
  </si>
  <si>
    <t>PDE4B</t>
  </si>
  <si>
    <t>phosphodiesterase 4B</t>
  </si>
  <si>
    <t>ILMN_2285951</t>
  </si>
  <si>
    <t>MAPKAPK3</t>
  </si>
  <si>
    <t>mitogen-activated protein kinase-activated protein kinase 3</t>
  </si>
  <si>
    <t>ILMN_1773063</t>
  </si>
  <si>
    <t>ILMN_1675640</t>
  </si>
  <si>
    <t>ILMN_1811692</t>
  </si>
  <si>
    <t>FTSJ3</t>
  </si>
  <si>
    <t>FtsJ homolog 3</t>
  </si>
  <si>
    <t>ILMN_1677534</t>
  </si>
  <si>
    <t>SCAP</t>
  </si>
  <si>
    <t>SREBF chaperone</t>
  </si>
  <si>
    <t>SNAI3</t>
  </si>
  <si>
    <t>snail family transcriptional repressor 3</t>
  </si>
  <si>
    <t>ILMN_1800451</t>
  </si>
  <si>
    <t>EIF2AK2</t>
  </si>
  <si>
    <t>eukaryotic translation initiation factor 2 alpha kinase 2</t>
  </si>
  <si>
    <t>ILMN_1787844</t>
  </si>
  <si>
    <t>MYDGF</t>
  </si>
  <si>
    <t>myeloid derived growth factor</t>
  </si>
  <si>
    <t>IL15RA</t>
  </si>
  <si>
    <t>interleukin 15 receptor subunit alpha</t>
  </si>
  <si>
    <t>C5orf56</t>
  </si>
  <si>
    <t>chromosome 5 open reading frame 56</t>
  </si>
  <si>
    <t>TRIM34</t>
  </si>
  <si>
    <t>tripartite motif containing 34</t>
  </si>
  <si>
    <t>ABCG2</t>
  </si>
  <si>
    <t>ATP binding cassette subfamily G member 2 (Junior blood group)</t>
  </si>
  <si>
    <t>NRIR///CMPK2</t>
  </si>
  <si>
    <t>negative regulator of interferon response (non-protein coding)///cytidine/uridine monophosphate kinase 2</t>
  </si>
  <si>
    <t>ETV7</t>
  </si>
  <si>
    <t>ETS variant 7</t>
  </si>
  <si>
    <t>RBM43</t>
  </si>
  <si>
    <t>RNA binding motif protein 43</t>
  </si>
  <si>
    <t>CXCL11</t>
  </si>
  <si>
    <t>C-X-C motif chemokine ligand 11</t>
  </si>
  <si>
    <t>NKAIN1</t>
  </si>
  <si>
    <t>Na+/K+ transporting ATPase interacting 1</t>
  </si>
  <si>
    <t>IFI27</t>
  </si>
  <si>
    <t>interferon alpha inducible protein 27</t>
  </si>
  <si>
    <t>CISH</t>
  </si>
  <si>
    <t>cytokine inducible SH2 containing protein</t>
  </si>
  <si>
    <t>RUBCN</t>
  </si>
  <si>
    <t>RUN and cysteine rich domain containing beclin 1 interacting protein</t>
  </si>
  <si>
    <t>IFITM4P</t>
  </si>
  <si>
    <t>interferon induced transmembrane protein 4 pseudogene</t>
  </si>
  <si>
    <t>CXCL9</t>
  </si>
  <si>
    <t>C-X-C motif chemokine ligand 9</t>
  </si>
  <si>
    <t>USP18</t>
  </si>
  <si>
    <t>ubiquitin specific peptidase 18</t>
  </si>
  <si>
    <t>IFIT5</t>
  </si>
  <si>
    <t>interferon induced protein with tetratricopeptide repeats 5</t>
  </si>
  <si>
    <t>APOBEC3A</t>
  </si>
  <si>
    <t>apolipoprotein B mRNA editing enzyme catalytic subunit 3A</t>
  </si>
  <si>
    <t>C1S</t>
  </si>
  <si>
    <t>complement component 1, s subcomponent</t>
  </si>
  <si>
    <t>TCF7L1</t>
  </si>
  <si>
    <t>transcription factor 7 like 1</t>
  </si>
  <si>
    <t>IDO1</t>
  </si>
  <si>
    <t>indoleamine 2,3-dioxygenase 1</t>
  </si>
  <si>
    <t>NEURL3</t>
  </si>
  <si>
    <t>neuralized E3 ubiquitin protein ligase 3</t>
  </si>
  <si>
    <t>TGM1</t>
  </si>
  <si>
    <t>transglutaminase 1</t>
  </si>
  <si>
    <t>USP41</t>
  </si>
  <si>
    <t>ubiquitin specific peptidase 41</t>
  </si>
  <si>
    <t>PCDHB13</t>
  </si>
  <si>
    <t>protocadherin beta 13</t>
  </si>
  <si>
    <t>SNCB</t>
  </si>
  <si>
    <t>synuclein beta</t>
  </si>
  <si>
    <t>SNN</t>
  </si>
  <si>
    <t>stannin</t>
  </si>
  <si>
    <t>OXTR</t>
  </si>
  <si>
    <t>oxytocin receptor</t>
  </si>
  <si>
    <t>HPCAL4</t>
  </si>
  <si>
    <t>hippocalcin like 4</t>
  </si>
  <si>
    <t>PACSIN1</t>
  </si>
  <si>
    <t>protein kinase C and casein kinase substrate in neurons 1</t>
  </si>
  <si>
    <t>IL2RB</t>
  </si>
  <si>
    <t>interleukin 2 receptor subunit beta</t>
  </si>
  <si>
    <t>ILMN_1692602</t>
  </si>
  <si>
    <t>ILMN_1805111</t>
  </si>
  <si>
    <t>ILMN_1804929</t>
  </si>
  <si>
    <t>ILMN_2058782</t>
  </si>
  <si>
    <t>ILMN_2415170</t>
  </si>
  <si>
    <t>ILMN_1684349</t>
  </si>
  <si>
    <t>ILMN_1788251</t>
  </si>
  <si>
    <t>ILMN_1751020</t>
  </si>
  <si>
    <t>ILMN_1766950</t>
  </si>
  <si>
    <t>ILMN_1736976</t>
  </si>
  <si>
    <t>ILMN_1676128</t>
  </si>
  <si>
    <t>ILMN_1779343</t>
  </si>
  <si>
    <t>adj-logFC</t>
    <phoneticPr fontId="1" type="noConversion"/>
  </si>
  <si>
    <t>adj.p&lt;0.1</t>
    <phoneticPr fontId="1" type="noConversion"/>
  </si>
  <si>
    <t>|logFC|&gt;0.5</t>
    <phoneticPr fontId="1" type="noConversion"/>
  </si>
  <si>
    <t>adj.p&lt;0.05</t>
    <phoneticPr fontId="1" type="noConversion"/>
  </si>
  <si>
    <t>|logFC|&gt;1</t>
    <phoneticPr fontId="1" type="noConversion"/>
  </si>
  <si>
    <t>6 common elements in "List 1" and "List 2":</t>
  </si>
  <si>
    <t>ILMN_1746085</t>
    <phoneticPr fontId="1" type="noConversion"/>
  </si>
  <si>
    <t>Sample</t>
  </si>
  <si>
    <t>Title</t>
  </si>
  <si>
    <t>Value</t>
  </si>
  <si>
    <t>GSM617797</t>
  </si>
  <si>
    <t>DMSO_0.5h_rep4</t>
  </si>
  <si>
    <t>GSM617798</t>
  </si>
  <si>
    <t>DMSO_0.5h_rep5</t>
  </si>
  <si>
    <t>GSM617799</t>
  </si>
  <si>
    <t>DMSO_0.5h_rep6</t>
  </si>
  <si>
    <t>GSM617800</t>
  </si>
  <si>
    <t>DMSO_1.5h_rep1</t>
  </si>
  <si>
    <t>GSM617801</t>
  </si>
  <si>
    <t>DMSO_1.5h_rep2</t>
  </si>
  <si>
    <t>GSM617802</t>
  </si>
  <si>
    <t>DMSO_1.5h_rep3</t>
  </si>
  <si>
    <t>GSM617806</t>
  </si>
  <si>
    <t>DMSO_3h_rep1</t>
  </si>
  <si>
    <t>GSM617809</t>
  </si>
  <si>
    <t>DMSO_3h_rep4</t>
  </si>
  <si>
    <t>GSM617810</t>
  </si>
  <si>
    <t>DMSO_3h_rep5</t>
  </si>
  <si>
    <t>GSM617827</t>
  </si>
  <si>
    <t>RSG_0.5h_rep4</t>
  </si>
  <si>
    <t>GSM617828</t>
  </si>
  <si>
    <t>RSG_0.5h_rep5</t>
  </si>
  <si>
    <t>GSM617829</t>
  </si>
  <si>
    <t>RSG_0.5h_rep6</t>
  </si>
  <si>
    <t>GSM617831</t>
  </si>
  <si>
    <t>RSG_1.5h_rep2</t>
  </si>
  <si>
    <t>GSM617833</t>
  </si>
  <si>
    <t>RSG_1.5h_rep4</t>
  </si>
  <si>
    <t>GSM617834</t>
  </si>
  <si>
    <t>RSG_1.5h_rep5</t>
  </si>
  <si>
    <t>GSM617835</t>
  </si>
  <si>
    <t>RSG_3h_rep1</t>
  </si>
  <si>
    <t>GSM617839</t>
  </si>
  <si>
    <t>RSG_3h_rep5</t>
  </si>
  <si>
    <t>GSM617840</t>
  </si>
  <si>
    <t>RSG_3h_rep6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</si>
</sst>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2"/>
      <color rgb="FFFF0000"/>
      <name val="等线"/>
      <family val="4"/>
      <charset val="134"/>
      <scheme val="minor"/>
    </font>
    <font>
      <sz val="10.5"/>
      <color theme="1"/>
      <name val="DengXian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2" borderId="0" xfId="0" applyFill="1">
      <alignment vertical="center"/>
    </xf>
    <xf numFmtId="11" fontId="0" fillId="2" borderId="0" xfId="0" applyNumberFormat="1" applyFill="1">
      <alignment vertical="center"/>
    </xf>
    <xf numFmtId="0" fontId="0" fillId="0" borderId="0" xfId="0" applyFill="1">
      <alignment vertical="center"/>
    </xf>
    <xf numFmtId="11" fontId="0" fillId="0" borderId="0" xfId="0" applyNumberForma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horizontal="justify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C2DBD-5099-4840-BB22-852F41A44AF1}">
  <sheetPr filterMode="1"/>
  <dimension ref="A1:O260"/>
  <sheetViews>
    <sheetView tabSelected="1" topLeftCell="A17" workbookViewId="0">
      <selection activeCell="D255" sqref="D255:D260"/>
    </sheetView>
  </sheetViews>
  <sheetFormatPr baseColWidth="10" defaultRowHeight="16"/>
  <cols>
    <col min="1" max="16384" width="10.83203125" style="4"/>
  </cols>
  <sheetData>
    <row r="1" spans="1: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M1" s="4" t="s">
        <v>1002</v>
      </c>
    </row>
    <row r="2" spans="1:15" customFormat="1" hidden="1">
      <c r="A2" s="2" t="s">
        <v>478</v>
      </c>
      <c r="B2" s="2">
        <v>0.15870000000000001</v>
      </c>
      <c r="C2" s="2">
        <v>1.9561000000000001E-3</v>
      </c>
      <c r="D2" s="2">
        <v>-3.6685680000000001</v>
      </c>
      <c r="E2" s="2">
        <v>-1.1802600000000001</v>
      </c>
      <c r="F2" s="2">
        <v>0.56938460000000002</v>
      </c>
      <c r="G2" s="2">
        <v>542133069</v>
      </c>
      <c r="H2" s="2" t="s">
        <v>479</v>
      </c>
      <c r="I2" s="2" t="s">
        <v>480</v>
      </c>
      <c r="J2" s="2"/>
      <c r="K2" s="2"/>
      <c r="L2" s="2"/>
      <c r="M2" s="2">
        <f t="shared" ref="M2:M65" si="0">-F2</f>
        <v>-0.56938460000000002</v>
      </c>
    </row>
    <row r="3" spans="1:15">
      <c r="A3" s="4" t="s">
        <v>782</v>
      </c>
      <c r="B3" s="4">
        <v>5.9799999999999999E-2</v>
      </c>
      <c r="C3" s="4">
        <v>2.1999999999999999E-5</v>
      </c>
      <c r="D3" s="4">
        <v>-5.8229680000000004</v>
      </c>
      <c r="E3" s="4">
        <v>2.6736800000000001</v>
      </c>
      <c r="F3" s="4">
        <v>1.1712522999999999</v>
      </c>
      <c r="G3" s="4">
        <v>171460920</v>
      </c>
      <c r="H3" s="4" t="s">
        <v>783</v>
      </c>
      <c r="I3" s="4" t="s">
        <v>784</v>
      </c>
      <c r="M3" s="4">
        <f t="shared" si="0"/>
        <v>-1.1712522999999999</v>
      </c>
    </row>
    <row r="4" spans="1:15" s="2" customFormat="1" hidden="1">
      <c r="A4" s="2" t="s">
        <v>762</v>
      </c>
      <c r="B4" s="2">
        <v>0.1729</v>
      </c>
      <c r="C4" s="2">
        <v>2.6564000000000002E-3</v>
      </c>
      <c r="D4" s="2">
        <v>-3.526376</v>
      </c>
      <c r="E4" s="2">
        <v>-1.4477100000000001</v>
      </c>
      <c r="F4" s="2">
        <v>0.57167630000000003</v>
      </c>
      <c r="G4" s="2">
        <v>77732514</v>
      </c>
      <c r="H4" s="2" t="s">
        <v>763</v>
      </c>
      <c r="I4" s="2" t="s">
        <v>764</v>
      </c>
      <c r="M4" s="2">
        <f t="shared" si="0"/>
        <v>-0.57167630000000003</v>
      </c>
      <c r="N4"/>
      <c r="O4" s="2" t="s">
        <v>948</v>
      </c>
    </row>
    <row r="5" spans="1:15">
      <c r="A5" s="4" t="s">
        <v>990</v>
      </c>
      <c r="B5" s="4">
        <v>5.9799999999999999E-2</v>
      </c>
      <c r="C5" s="4">
        <v>2.4600000000000002E-5</v>
      </c>
      <c r="D5" s="4">
        <v>-5.7660929999999997</v>
      </c>
      <c r="E5" s="4">
        <v>2.5801799999999999</v>
      </c>
      <c r="F5" s="4">
        <v>0.9276008</v>
      </c>
      <c r="G5" s="4" t="s">
        <v>11</v>
      </c>
      <c r="M5" s="4">
        <f t="shared" si="0"/>
        <v>-0.9276008</v>
      </c>
    </row>
    <row r="6" spans="1:15" s="2" customFormat="1" hidden="1">
      <c r="A6" s="2" t="s">
        <v>473</v>
      </c>
      <c r="B6" s="2">
        <v>0.1221</v>
      </c>
      <c r="C6" s="2">
        <v>4.3150000000000003E-4</v>
      </c>
      <c r="D6" s="2">
        <v>-4.3737700000000004</v>
      </c>
      <c r="E6" s="2">
        <v>0.13708000000000001</v>
      </c>
      <c r="F6" s="2">
        <v>1.6871986000000001</v>
      </c>
      <c r="G6" s="2">
        <v>66932966</v>
      </c>
      <c r="H6" s="2" t="s">
        <v>474</v>
      </c>
      <c r="I6" s="2" t="s">
        <v>475</v>
      </c>
      <c r="M6" s="2">
        <f t="shared" si="0"/>
        <v>-1.6871986000000001</v>
      </c>
      <c r="N6"/>
      <c r="O6" s="2" t="s">
        <v>717</v>
      </c>
    </row>
    <row r="7" spans="1:15">
      <c r="A7" s="4" t="s">
        <v>292</v>
      </c>
      <c r="B7" s="4">
        <v>5.9799999999999999E-2</v>
      </c>
      <c r="C7" s="4">
        <v>2.73E-5</v>
      </c>
      <c r="D7" s="4">
        <v>-5.7135379999999998</v>
      </c>
      <c r="E7" s="4">
        <v>2.4933100000000001</v>
      </c>
      <c r="F7" s="4">
        <v>0.7765881</v>
      </c>
      <c r="G7" s="4">
        <v>57863256</v>
      </c>
      <c r="H7" s="4" t="s">
        <v>205</v>
      </c>
      <c r="I7" s="4" t="s">
        <v>206</v>
      </c>
      <c r="M7" s="4">
        <f t="shared" si="0"/>
        <v>-0.7765881</v>
      </c>
    </row>
    <row r="8" spans="1:15">
      <c r="A8" s="4" t="s">
        <v>993</v>
      </c>
      <c r="B8" s="4">
        <v>8.0100000000000005E-2</v>
      </c>
      <c r="C8" s="4">
        <v>7.2799999999999994E-5</v>
      </c>
      <c r="D8" s="4">
        <v>-5.2265689999999996</v>
      </c>
      <c r="E8" s="4">
        <v>1.6668499999999999</v>
      </c>
      <c r="F8" s="4">
        <v>2.0630709999999999</v>
      </c>
      <c r="G8" s="4">
        <v>572871494</v>
      </c>
      <c r="H8" s="4" t="s">
        <v>948</v>
      </c>
      <c r="I8" s="4" t="s">
        <v>949</v>
      </c>
      <c r="M8" s="4">
        <f t="shared" si="0"/>
        <v>-2.0630709999999999</v>
      </c>
    </row>
    <row r="9" spans="1:15">
      <c r="A9" s="4" t="s">
        <v>991</v>
      </c>
      <c r="B9" s="4">
        <v>5.9799999999999999E-2</v>
      </c>
      <c r="C9" s="4">
        <v>3.54E-5</v>
      </c>
      <c r="D9" s="4">
        <v>-5.5829389999999997</v>
      </c>
      <c r="E9" s="4">
        <v>2.27542</v>
      </c>
      <c r="F9" s="4">
        <v>1.7144752000000001</v>
      </c>
      <c r="G9" s="4">
        <v>335057562</v>
      </c>
      <c r="H9" s="4" t="s">
        <v>137</v>
      </c>
      <c r="I9" s="4" t="s">
        <v>138</v>
      </c>
      <c r="M9" s="4">
        <f t="shared" si="0"/>
        <v>-1.7144752000000001</v>
      </c>
    </row>
    <row r="10" spans="1:15" s="2" customFormat="1" hidden="1">
      <c r="A10" s="2" t="s">
        <v>813</v>
      </c>
      <c r="B10" s="2">
        <v>0.1595</v>
      </c>
      <c r="C10" s="2">
        <v>2.0582999999999999E-3</v>
      </c>
      <c r="D10" s="2">
        <v>-3.6449060000000002</v>
      </c>
      <c r="E10" s="2">
        <v>-1.2247699999999999</v>
      </c>
      <c r="F10" s="2">
        <v>0.60853919999999995</v>
      </c>
      <c r="G10" s="2">
        <v>166706910</v>
      </c>
      <c r="H10" s="2" t="s">
        <v>814</v>
      </c>
      <c r="I10" s="2" t="s">
        <v>815</v>
      </c>
      <c r="M10" s="2">
        <f t="shared" si="0"/>
        <v>-0.60853919999999995</v>
      </c>
      <c r="N10"/>
      <c r="O10" s="2" t="s">
        <v>948</v>
      </c>
    </row>
    <row r="11" spans="1:15">
      <c r="A11" s="4" t="s">
        <v>992</v>
      </c>
      <c r="B11" s="4">
        <v>5.9799999999999999E-2</v>
      </c>
      <c r="C11" s="4">
        <v>3.8800000000000001E-5</v>
      </c>
      <c r="D11" s="4">
        <v>-5.5373190000000001</v>
      </c>
      <c r="E11" s="4">
        <v>2.1986500000000002</v>
      </c>
      <c r="F11" s="4">
        <v>1.036014</v>
      </c>
      <c r="G11" s="4">
        <v>32307151</v>
      </c>
      <c r="H11" s="4" t="s">
        <v>982</v>
      </c>
      <c r="I11" s="4" t="s">
        <v>983</v>
      </c>
      <c r="M11" s="4">
        <f t="shared" si="0"/>
        <v>-1.036014</v>
      </c>
    </row>
    <row r="12" spans="1:15">
      <c r="A12" s="4" t="s">
        <v>43</v>
      </c>
      <c r="B12" s="4">
        <v>6.1199999999999997E-2</v>
      </c>
      <c r="C12" s="4">
        <v>4.3699999999999998E-5</v>
      </c>
      <c r="D12" s="4">
        <v>-5.4784410000000001</v>
      </c>
      <c r="E12" s="4">
        <v>2.0990700000000002</v>
      </c>
      <c r="F12" s="4">
        <v>0.95376300000000003</v>
      </c>
      <c r="G12" s="4">
        <v>118918410</v>
      </c>
      <c r="H12" s="4" t="s">
        <v>44</v>
      </c>
      <c r="I12" s="4" t="s">
        <v>45</v>
      </c>
      <c r="M12" s="4">
        <f t="shared" si="0"/>
        <v>-0.95376300000000003</v>
      </c>
    </row>
    <row r="13" spans="1:15" s="2" customFormat="1" hidden="1">
      <c r="A13" s="2" t="s">
        <v>702</v>
      </c>
      <c r="B13" s="2">
        <v>0.1537</v>
      </c>
      <c r="C13" s="2">
        <v>1.5246999999999999E-3</v>
      </c>
      <c r="D13" s="2">
        <v>-3.7843420000000001</v>
      </c>
      <c r="E13" s="2">
        <v>-0.96250999999999998</v>
      </c>
      <c r="F13" s="2">
        <v>1.0931626000000001</v>
      </c>
      <c r="G13" s="2">
        <v>400286377</v>
      </c>
      <c r="H13" s="2" t="s">
        <v>703</v>
      </c>
      <c r="I13" s="2" t="s">
        <v>704</v>
      </c>
      <c r="M13" s="2">
        <f t="shared" si="0"/>
        <v>-1.0931626000000001</v>
      </c>
      <c r="N13"/>
      <c r="O13" s="2" t="s">
        <v>828</v>
      </c>
    </row>
    <row r="14" spans="1:15">
      <c r="A14" s="4" t="s">
        <v>300</v>
      </c>
      <c r="B14" s="4">
        <v>0.08</v>
      </c>
      <c r="C14" s="4">
        <v>6.7500000000000001E-5</v>
      </c>
      <c r="D14" s="4">
        <v>-5.2634840000000001</v>
      </c>
      <c r="E14" s="4">
        <v>1.73082</v>
      </c>
      <c r="F14" s="4">
        <v>0.94907699999999995</v>
      </c>
      <c r="G14" s="4">
        <v>224548934</v>
      </c>
      <c r="H14" s="4" t="s">
        <v>301</v>
      </c>
      <c r="I14" s="4" t="s">
        <v>302</v>
      </c>
      <c r="M14" s="4">
        <f t="shared" si="0"/>
        <v>-0.94907699999999995</v>
      </c>
    </row>
    <row r="15" spans="1:15">
      <c r="A15" s="4" t="s">
        <v>1008</v>
      </c>
      <c r="B15" s="4">
        <v>5.9799999999999999E-2</v>
      </c>
      <c r="C15" s="4">
        <v>2.23E-5</v>
      </c>
      <c r="D15" s="4">
        <v>-5.8153430000000004</v>
      </c>
      <c r="E15" s="4">
        <v>2.6611799999999999</v>
      </c>
      <c r="F15" s="4">
        <v>0.52653689999999997</v>
      </c>
      <c r="G15" s="4">
        <v>62243247</v>
      </c>
      <c r="H15" s="4" t="s">
        <v>717</v>
      </c>
      <c r="I15" s="4" t="s">
        <v>718</v>
      </c>
      <c r="M15" s="4">
        <f t="shared" si="0"/>
        <v>-0.52653689999999997</v>
      </c>
    </row>
    <row r="16" spans="1:15">
      <c r="A16" s="4" t="s">
        <v>216</v>
      </c>
      <c r="B16" s="4">
        <v>8.9700000000000002E-2</v>
      </c>
      <c r="C16" s="4">
        <v>9.3200000000000002E-5</v>
      </c>
      <c r="D16" s="4">
        <v>-5.1056419999999996</v>
      </c>
      <c r="E16" s="4">
        <v>1.4558800000000001</v>
      </c>
      <c r="F16" s="4">
        <v>1.3344015</v>
      </c>
      <c r="G16" s="4">
        <v>222144291</v>
      </c>
      <c r="H16" s="4" t="s">
        <v>217</v>
      </c>
      <c r="I16" s="4" t="s">
        <v>218</v>
      </c>
      <c r="M16" s="4">
        <f t="shared" si="0"/>
        <v>-1.3344015</v>
      </c>
    </row>
    <row r="17" spans="1:13">
      <c r="A17" s="4" t="s">
        <v>526</v>
      </c>
      <c r="B17" s="4">
        <v>8.9700000000000002E-2</v>
      </c>
      <c r="C17" s="4">
        <v>9.3800000000000003E-5</v>
      </c>
      <c r="D17" s="4">
        <v>-5.1025939999999999</v>
      </c>
      <c r="E17" s="4">
        <v>1.4505399999999999</v>
      </c>
      <c r="F17" s="4">
        <v>0.70245630000000003</v>
      </c>
      <c r="G17" s="4">
        <v>48762925</v>
      </c>
      <c r="H17" s="4" t="s">
        <v>527</v>
      </c>
      <c r="I17" s="4" t="s">
        <v>528</v>
      </c>
      <c r="M17" s="4">
        <f t="shared" si="0"/>
        <v>-0.70245630000000003</v>
      </c>
    </row>
    <row r="18" spans="1:13">
      <c r="A18" s="4" t="s">
        <v>994</v>
      </c>
      <c r="B18" s="4">
        <v>8.9700000000000002E-2</v>
      </c>
      <c r="C18" s="4">
        <v>1.0349999999999999E-4</v>
      </c>
      <c r="D18" s="4">
        <v>-5.054697</v>
      </c>
      <c r="E18" s="4">
        <v>1.36636</v>
      </c>
      <c r="F18" s="4">
        <v>1.5295611</v>
      </c>
      <c r="G18" s="4">
        <v>112181165</v>
      </c>
      <c r="H18" s="4" t="s">
        <v>273</v>
      </c>
      <c r="I18" s="4" t="s">
        <v>274</v>
      </c>
      <c r="M18" s="4">
        <f t="shared" si="0"/>
        <v>-1.5295611</v>
      </c>
    </row>
    <row r="19" spans="1:13">
      <c r="A19" s="4" t="s">
        <v>289</v>
      </c>
      <c r="B19" s="4">
        <v>8.9700000000000002E-2</v>
      </c>
      <c r="C19" s="4">
        <v>1.048E-4</v>
      </c>
      <c r="D19" s="4">
        <v>-5.0487159999999998</v>
      </c>
      <c r="E19" s="4">
        <v>1.35582</v>
      </c>
      <c r="F19" s="4">
        <v>1.3573995999999999</v>
      </c>
      <c r="G19" s="4">
        <v>300116185</v>
      </c>
      <c r="H19" s="4" t="s">
        <v>290</v>
      </c>
      <c r="I19" s="4" t="s">
        <v>291</v>
      </c>
      <c r="M19" s="4">
        <f t="shared" si="0"/>
        <v>-1.3573995999999999</v>
      </c>
    </row>
    <row r="20" spans="1:13">
      <c r="A20" s="4" t="s">
        <v>639</v>
      </c>
      <c r="B20" s="4">
        <v>9.2700000000000005E-2</v>
      </c>
      <c r="C20" s="4">
        <v>1.143E-4</v>
      </c>
      <c r="D20" s="4">
        <v>-5.0068869999999999</v>
      </c>
      <c r="E20" s="4">
        <v>1.282</v>
      </c>
      <c r="F20" s="4">
        <v>0.85631619999999997</v>
      </c>
      <c r="G20" s="4">
        <v>266457267</v>
      </c>
      <c r="H20" s="4" t="s">
        <v>640</v>
      </c>
      <c r="I20" s="4" t="s">
        <v>641</v>
      </c>
      <c r="M20" s="4">
        <f t="shared" si="0"/>
        <v>-0.85631619999999997</v>
      </c>
    </row>
    <row r="21" spans="1:13">
      <c r="A21" s="4" t="s">
        <v>461</v>
      </c>
      <c r="B21" s="4">
        <v>9.98E-2</v>
      </c>
      <c r="C21" s="4">
        <v>1.2960000000000001E-4</v>
      </c>
      <c r="D21" s="4">
        <v>-4.9462650000000004</v>
      </c>
      <c r="E21" s="4">
        <v>1.1745699999999999</v>
      </c>
      <c r="F21" s="4">
        <v>0.77058649999999995</v>
      </c>
      <c r="G21" s="4">
        <v>982742429</v>
      </c>
      <c r="H21" s="4" t="s">
        <v>424</v>
      </c>
      <c r="I21" s="4" t="s">
        <v>425</v>
      </c>
      <c r="M21" s="4">
        <f t="shared" si="0"/>
        <v>-0.77058649999999995</v>
      </c>
    </row>
    <row r="22" spans="1:13" customFormat="1" hidden="1">
      <c r="A22" t="s">
        <v>915</v>
      </c>
      <c r="B22">
        <v>0.11210000000000001</v>
      </c>
      <c r="C22">
        <v>1.527E-4</v>
      </c>
      <c r="D22">
        <v>-4.8670980000000004</v>
      </c>
      <c r="E22">
        <v>1.03352</v>
      </c>
      <c r="F22">
        <v>1.0807838000000001</v>
      </c>
      <c r="G22">
        <v>992319652</v>
      </c>
      <c r="H22" t="s">
        <v>755</v>
      </c>
      <c r="I22" t="s">
        <v>756</v>
      </c>
      <c r="M22">
        <f t="shared" si="0"/>
        <v>-1.0807838000000001</v>
      </c>
    </row>
    <row r="23" spans="1:13" customFormat="1" hidden="1">
      <c r="A23" t="s">
        <v>239</v>
      </c>
      <c r="B23">
        <v>0.11360000000000001</v>
      </c>
      <c r="C23">
        <v>1.6220000000000001E-4</v>
      </c>
      <c r="D23">
        <v>-4.8383789999999998</v>
      </c>
      <c r="E23">
        <v>0.98214000000000001</v>
      </c>
      <c r="F23">
        <v>0.72525899999999999</v>
      </c>
      <c r="G23">
        <v>55749803</v>
      </c>
      <c r="H23" t="s">
        <v>240</v>
      </c>
      <c r="I23" t="s">
        <v>241</v>
      </c>
      <c r="M23">
        <f t="shared" si="0"/>
        <v>-0.72525899999999999</v>
      </c>
    </row>
    <row r="24" spans="1:13" customFormat="1" hidden="1">
      <c r="A24" t="s">
        <v>559</v>
      </c>
      <c r="B24">
        <v>0.1221</v>
      </c>
      <c r="C24">
        <v>1.861E-4</v>
      </c>
      <c r="D24">
        <v>-4.772392</v>
      </c>
      <c r="E24">
        <v>0.86368999999999996</v>
      </c>
      <c r="F24">
        <v>0.76694359999999995</v>
      </c>
      <c r="G24">
        <v>117553618</v>
      </c>
      <c r="H24" t="s">
        <v>409</v>
      </c>
      <c r="I24" t="s">
        <v>410</v>
      </c>
      <c r="M24">
        <f t="shared" si="0"/>
        <v>-0.76694359999999995</v>
      </c>
    </row>
    <row r="25" spans="1:13" customFormat="1" hidden="1">
      <c r="A25" t="s">
        <v>919</v>
      </c>
      <c r="B25">
        <v>0.1221</v>
      </c>
      <c r="C25">
        <v>2.1379999999999999E-4</v>
      </c>
      <c r="D25">
        <v>-4.7062739999999996</v>
      </c>
      <c r="E25">
        <v>0.74443999999999999</v>
      </c>
      <c r="F25">
        <v>0.49992579999999998</v>
      </c>
      <c r="G25">
        <v>987996597</v>
      </c>
      <c r="H25" t="s">
        <v>920</v>
      </c>
      <c r="I25" t="s">
        <v>921</v>
      </c>
      <c r="M25">
        <f t="shared" si="0"/>
        <v>-0.49992579999999998</v>
      </c>
    </row>
    <row r="26" spans="1:13" customFormat="1" hidden="1">
      <c r="A26" t="s">
        <v>369</v>
      </c>
      <c r="B26">
        <v>0.1221</v>
      </c>
      <c r="C26">
        <v>2.1800000000000001E-4</v>
      </c>
      <c r="D26">
        <v>-4.6970080000000003</v>
      </c>
      <c r="E26">
        <v>0.72768999999999995</v>
      </c>
      <c r="F26">
        <v>1.5818321</v>
      </c>
      <c r="G26">
        <v>41872499</v>
      </c>
      <c r="H26" t="s">
        <v>111</v>
      </c>
      <c r="I26" t="s">
        <v>112</v>
      </c>
      <c r="M26">
        <f t="shared" si="0"/>
        <v>-1.5818321</v>
      </c>
    </row>
    <row r="27" spans="1:13" customFormat="1" hidden="1">
      <c r="A27" t="s">
        <v>320</v>
      </c>
      <c r="B27">
        <v>0.1221</v>
      </c>
      <c r="C27">
        <v>2.4360000000000001E-4</v>
      </c>
      <c r="D27">
        <v>-4.6440000000000001</v>
      </c>
      <c r="E27">
        <v>0.63163999999999998</v>
      </c>
      <c r="F27">
        <v>0.72389840000000005</v>
      </c>
      <c r="G27">
        <v>34147526</v>
      </c>
      <c r="H27" t="s">
        <v>321</v>
      </c>
      <c r="I27" t="s">
        <v>322</v>
      </c>
      <c r="M27">
        <f t="shared" si="0"/>
        <v>-0.72389840000000005</v>
      </c>
    </row>
    <row r="28" spans="1:13" customFormat="1" hidden="1">
      <c r="A28" t="s">
        <v>295</v>
      </c>
      <c r="B28">
        <v>0.1221</v>
      </c>
      <c r="C28">
        <v>2.441E-4</v>
      </c>
      <c r="D28">
        <v>-4.6430980000000002</v>
      </c>
      <c r="E28">
        <v>0.63</v>
      </c>
      <c r="F28">
        <v>0.695627</v>
      </c>
      <c r="G28">
        <v>300795588</v>
      </c>
      <c r="H28" t="s">
        <v>296</v>
      </c>
      <c r="I28" t="s">
        <v>297</v>
      </c>
      <c r="M28">
        <f t="shared" si="0"/>
        <v>-0.695627</v>
      </c>
    </row>
    <row r="29" spans="1:13" customFormat="1" hidden="1">
      <c r="A29" t="s">
        <v>438</v>
      </c>
      <c r="B29">
        <v>0.1221</v>
      </c>
      <c r="C29">
        <v>2.6679999999999998E-4</v>
      </c>
      <c r="D29">
        <v>-4.600924</v>
      </c>
      <c r="E29">
        <v>0.55334000000000005</v>
      </c>
      <c r="F29">
        <v>0.96965319999999999</v>
      </c>
      <c r="G29">
        <v>974987432</v>
      </c>
      <c r="H29" t="s">
        <v>439</v>
      </c>
      <c r="I29" t="s">
        <v>440</v>
      </c>
      <c r="M29">
        <f t="shared" si="0"/>
        <v>-0.96965319999999999</v>
      </c>
    </row>
    <row r="30" spans="1:13" customFormat="1" hidden="1">
      <c r="A30" t="s">
        <v>799</v>
      </c>
      <c r="B30">
        <v>0.1221</v>
      </c>
      <c r="C30">
        <v>2.8140000000000001E-4</v>
      </c>
      <c r="D30">
        <v>-4.5755920000000003</v>
      </c>
      <c r="E30">
        <v>0.50719000000000003</v>
      </c>
      <c r="F30">
        <v>0.62454710000000002</v>
      </c>
      <c r="G30">
        <v>124494249</v>
      </c>
      <c r="H30" t="s">
        <v>800</v>
      </c>
      <c r="I30" t="s">
        <v>801</v>
      </c>
      <c r="M30">
        <f t="shared" si="0"/>
        <v>-0.62454710000000002</v>
      </c>
    </row>
    <row r="31" spans="1:13" customFormat="1" hidden="1">
      <c r="A31" t="s">
        <v>852</v>
      </c>
      <c r="B31">
        <v>0.1221</v>
      </c>
      <c r="C31">
        <v>2.9109999999999997E-4</v>
      </c>
      <c r="D31">
        <v>-4.5595249999999998</v>
      </c>
      <c r="E31">
        <v>0.47788999999999998</v>
      </c>
      <c r="F31">
        <v>0.63910129999999998</v>
      </c>
      <c r="G31">
        <v>528881093</v>
      </c>
      <c r="H31" t="s">
        <v>853</v>
      </c>
      <c r="I31" t="s">
        <v>854</v>
      </c>
      <c r="M31">
        <f t="shared" si="0"/>
        <v>-0.63910129999999998</v>
      </c>
    </row>
    <row r="32" spans="1:13" customFormat="1" hidden="1">
      <c r="A32" t="s">
        <v>614</v>
      </c>
      <c r="B32">
        <v>0.1221</v>
      </c>
      <c r="C32">
        <v>2.9730000000000002E-4</v>
      </c>
      <c r="D32">
        <v>-4.5496150000000002</v>
      </c>
      <c r="E32">
        <v>0.45979999999999999</v>
      </c>
      <c r="F32">
        <v>0.82557829999999999</v>
      </c>
      <c r="G32">
        <v>723586610</v>
      </c>
      <c r="H32" t="s">
        <v>615</v>
      </c>
      <c r="I32" t="s">
        <v>616</v>
      </c>
      <c r="M32">
        <f t="shared" si="0"/>
        <v>-0.82557829999999999</v>
      </c>
    </row>
    <row r="33" spans="1:13" customFormat="1" hidden="1">
      <c r="A33" t="s">
        <v>771</v>
      </c>
      <c r="B33">
        <v>0.1221</v>
      </c>
      <c r="C33">
        <v>3.034E-4</v>
      </c>
      <c r="D33">
        <v>-4.5399750000000001</v>
      </c>
      <c r="E33">
        <v>0.44219000000000003</v>
      </c>
      <c r="F33">
        <v>1.0587001</v>
      </c>
      <c r="G33">
        <v>540344529</v>
      </c>
      <c r="H33" t="s">
        <v>772</v>
      </c>
      <c r="I33" t="s">
        <v>773</v>
      </c>
      <c r="M33">
        <f t="shared" si="0"/>
        <v>-1.0587001</v>
      </c>
    </row>
    <row r="34" spans="1:13" customFormat="1" hidden="1">
      <c r="A34" t="s">
        <v>642</v>
      </c>
      <c r="B34">
        <v>0.1221</v>
      </c>
      <c r="C34">
        <v>3.2019999999999998E-4</v>
      </c>
      <c r="D34">
        <v>-4.5144789999999997</v>
      </c>
      <c r="E34">
        <v>0.39556999999999998</v>
      </c>
      <c r="F34">
        <v>1.2193206000000001</v>
      </c>
      <c r="G34">
        <v>112363079</v>
      </c>
      <c r="H34" t="s">
        <v>643</v>
      </c>
      <c r="I34" t="s">
        <v>644</v>
      </c>
      <c r="M34">
        <f t="shared" si="0"/>
        <v>-1.2193206000000001</v>
      </c>
    </row>
    <row r="35" spans="1:13" customFormat="1" hidden="1">
      <c r="A35" t="s">
        <v>676</v>
      </c>
      <c r="B35">
        <v>0.1221</v>
      </c>
      <c r="C35">
        <v>3.235E-4</v>
      </c>
      <c r="D35">
        <v>-4.5095809999999998</v>
      </c>
      <c r="E35">
        <v>0.38661000000000001</v>
      </c>
      <c r="F35">
        <v>0.52389450000000004</v>
      </c>
      <c r="G35">
        <v>146231981</v>
      </c>
      <c r="H35" t="s">
        <v>677</v>
      </c>
      <c r="I35" t="s">
        <v>678</v>
      </c>
      <c r="M35">
        <f t="shared" si="0"/>
        <v>-0.52389450000000004</v>
      </c>
    </row>
    <row r="36" spans="1:13" customFormat="1" hidden="1">
      <c r="A36" t="s">
        <v>536</v>
      </c>
      <c r="B36">
        <v>0.1221</v>
      </c>
      <c r="C36">
        <v>3.2650000000000002E-4</v>
      </c>
      <c r="D36">
        <v>-4.5052289999999999</v>
      </c>
      <c r="E36">
        <v>0.37863999999999998</v>
      </c>
      <c r="F36">
        <v>0.60063040000000001</v>
      </c>
      <c r="G36">
        <v>187826632</v>
      </c>
      <c r="H36" t="s">
        <v>537</v>
      </c>
      <c r="I36" t="s">
        <v>538</v>
      </c>
      <c r="M36">
        <f t="shared" si="0"/>
        <v>-0.60063040000000001</v>
      </c>
    </row>
    <row r="37" spans="1:13" customFormat="1" hidden="1">
      <c r="A37" t="s">
        <v>345</v>
      </c>
      <c r="B37">
        <v>0.1221</v>
      </c>
      <c r="C37">
        <v>3.2840000000000001E-4</v>
      </c>
      <c r="D37">
        <v>-4.50244</v>
      </c>
      <c r="E37">
        <v>0.37353999999999998</v>
      </c>
      <c r="F37">
        <v>0.77932080000000004</v>
      </c>
      <c r="G37">
        <v>735661406</v>
      </c>
      <c r="H37" t="s">
        <v>346</v>
      </c>
      <c r="I37" t="s">
        <v>347</v>
      </c>
      <c r="M37">
        <f t="shared" si="0"/>
        <v>-0.77932080000000004</v>
      </c>
    </row>
    <row r="38" spans="1:13" customFormat="1" hidden="1">
      <c r="A38" t="s">
        <v>414</v>
      </c>
      <c r="B38">
        <v>0.1221</v>
      </c>
      <c r="C38">
        <v>3.3619999999999999E-4</v>
      </c>
      <c r="D38">
        <v>-4.4913850000000002</v>
      </c>
      <c r="E38">
        <v>0.35328999999999999</v>
      </c>
      <c r="F38">
        <v>0.85405889999999995</v>
      </c>
      <c r="G38">
        <v>392506459</v>
      </c>
      <c r="H38" t="s">
        <v>415</v>
      </c>
      <c r="I38" t="s">
        <v>416</v>
      </c>
      <c r="M38">
        <f t="shared" si="0"/>
        <v>-0.85405889999999995</v>
      </c>
    </row>
    <row r="39" spans="1:13">
      <c r="A39" s="4" t="s">
        <v>699</v>
      </c>
      <c r="B39" s="4">
        <v>0.08</v>
      </c>
      <c r="C39" s="4">
        <v>6.4499999999999996E-5</v>
      </c>
      <c r="D39" s="4">
        <v>-5.2859749999999996</v>
      </c>
      <c r="E39" s="4">
        <v>1.76969</v>
      </c>
      <c r="F39" s="4">
        <v>1.0039819000000001</v>
      </c>
      <c r="G39" s="4">
        <v>193083170</v>
      </c>
      <c r="H39" s="4" t="s">
        <v>700</v>
      </c>
      <c r="I39" s="4" t="s">
        <v>701</v>
      </c>
      <c r="M39" s="4">
        <f t="shared" si="0"/>
        <v>-1.0039819000000001</v>
      </c>
    </row>
    <row r="40" spans="1:13" customFormat="1" hidden="1">
      <c r="A40" t="s">
        <v>98</v>
      </c>
      <c r="B40">
        <v>0.1221</v>
      </c>
      <c r="C40">
        <v>3.4729999999999999E-4</v>
      </c>
      <c r="D40">
        <v>4.4760749999999998</v>
      </c>
      <c r="E40">
        <v>0.32522000000000001</v>
      </c>
      <c r="G40">
        <v>733215687</v>
      </c>
      <c r="H40" t="s">
        <v>99</v>
      </c>
      <c r="I40" t="s">
        <v>100</v>
      </c>
      <c r="M40">
        <f t="shared" si="0"/>
        <v>0</v>
      </c>
    </row>
    <row r="41" spans="1:13" customFormat="1" hidden="1">
      <c r="A41" t="s">
        <v>337</v>
      </c>
      <c r="B41">
        <v>0.1221</v>
      </c>
      <c r="C41">
        <v>3.5129999999999997E-4</v>
      </c>
      <c r="D41">
        <v>-4.4706200000000003</v>
      </c>
      <c r="E41">
        <v>0.31522</v>
      </c>
      <c r="G41">
        <v>45593129</v>
      </c>
      <c r="H41" t="s">
        <v>96</v>
      </c>
      <c r="I41" t="s">
        <v>97</v>
      </c>
      <c r="M41">
        <f t="shared" si="0"/>
        <v>0</v>
      </c>
    </row>
    <row r="42" spans="1:13" customFormat="1" hidden="1">
      <c r="A42" t="s">
        <v>707</v>
      </c>
      <c r="B42">
        <v>0.1221</v>
      </c>
      <c r="C42">
        <v>3.5579999999999997E-4</v>
      </c>
      <c r="D42">
        <v>-4.4646699999999999</v>
      </c>
      <c r="E42">
        <v>0.30430000000000001</v>
      </c>
      <c r="G42">
        <v>55743133</v>
      </c>
      <c r="H42" t="s">
        <v>462</v>
      </c>
      <c r="I42" t="s">
        <v>463</v>
      </c>
      <c r="M42">
        <f t="shared" si="0"/>
        <v>0</v>
      </c>
    </row>
    <row r="43" spans="1:13" customFormat="1" hidden="1">
      <c r="A43" t="s">
        <v>533</v>
      </c>
      <c r="B43">
        <v>0.1221</v>
      </c>
      <c r="C43">
        <v>3.5809999999999998E-4</v>
      </c>
      <c r="D43">
        <v>-4.4615539999999996</v>
      </c>
      <c r="E43">
        <v>0.29858000000000001</v>
      </c>
      <c r="G43">
        <v>82734235</v>
      </c>
      <c r="H43" t="s">
        <v>534</v>
      </c>
      <c r="I43" t="s">
        <v>535</v>
      </c>
      <c r="M43">
        <f t="shared" si="0"/>
        <v>0</v>
      </c>
    </row>
    <row r="44" spans="1:13" customFormat="1" hidden="1">
      <c r="A44" t="s">
        <v>628</v>
      </c>
      <c r="B44">
        <v>0.1221</v>
      </c>
      <c r="C44">
        <v>3.8279999999999998E-4</v>
      </c>
      <c r="D44">
        <v>-4.4302149999999996</v>
      </c>
      <c r="E44">
        <v>0.24102000000000001</v>
      </c>
      <c r="G44">
        <v>207113141</v>
      </c>
      <c r="H44" t="s">
        <v>629</v>
      </c>
      <c r="I44" t="s">
        <v>630</v>
      </c>
      <c r="M44">
        <f t="shared" si="0"/>
        <v>0</v>
      </c>
    </row>
    <row r="45" spans="1:13" customFormat="1" hidden="1">
      <c r="A45" t="s">
        <v>286</v>
      </c>
      <c r="B45">
        <v>0.1221</v>
      </c>
      <c r="C45">
        <v>3.992E-4</v>
      </c>
      <c r="D45">
        <v>-4.4104479999999997</v>
      </c>
      <c r="E45">
        <v>0.20465</v>
      </c>
      <c r="G45">
        <v>189083740</v>
      </c>
      <c r="H45" t="s">
        <v>287</v>
      </c>
      <c r="I45" t="s">
        <v>288</v>
      </c>
      <c r="M45">
        <f t="shared" si="0"/>
        <v>0</v>
      </c>
    </row>
    <row r="46" spans="1:13" customFormat="1" hidden="1">
      <c r="A46" t="s">
        <v>255</v>
      </c>
      <c r="B46">
        <v>0.1221</v>
      </c>
      <c r="C46">
        <v>4.016E-4</v>
      </c>
      <c r="D46">
        <v>-4.4075300000000004</v>
      </c>
      <c r="E46">
        <v>0.19928000000000001</v>
      </c>
      <c r="G46">
        <v>313569790</v>
      </c>
      <c r="H46" t="s">
        <v>256</v>
      </c>
      <c r="I46" t="s">
        <v>257</v>
      </c>
      <c r="M46">
        <f t="shared" si="0"/>
        <v>0</v>
      </c>
    </row>
    <row r="47" spans="1:13" customFormat="1" hidden="1">
      <c r="A47" t="s">
        <v>68</v>
      </c>
      <c r="B47">
        <v>0.1221</v>
      </c>
      <c r="C47">
        <v>4.0170000000000001E-4</v>
      </c>
      <c r="D47">
        <v>-4.407451</v>
      </c>
      <c r="E47">
        <v>0.19914000000000001</v>
      </c>
      <c r="G47">
        <v>345842405</v>
      </c>
      <c r="H47" t="s">
        <v>69</v>
      </c>
      <c r="I47" t="s">
        <v>69</v>
      </c>
      <c r="M47">
        <f t="shared" si="0"/>
        <v>0</v>
      </c>
    </row>
    <row r="48" spans="1:13" customFormat="1" hidden="1">
      <c r="A48" t="s">
        <v>358</v>
      </c>
      <c r="B48">
        <v>0.1221</v>
      </c>
      <c r="C48">
        <v>4.2749999999999998E-4</v>
      </c>
      <c r="D48">
        <v>-4.3781220000000003</v>
      </c>
      <c r="E48">
        <v>0.14510999999999999</v>
      </c>
      <c r="G48" t="s">
        <v>11</v>
      </c>
      <c r="M48">
        <f t="shared" si="0"/>
        <v>0</v>
      </c>
    </row>
    <row r="49" spans="1:14">
      <c r="A49" s="4" t="s">
        <v>827</v>
      </c>
      <c r="B49" s="4">
        <v>5.9799999999999999E-2</v>
      </c>
      <c r="C49" s="4">
        <v>3.0199999999999999E-5</v>
      </c>
      <c r="D49" s="4">
        <v>-5.6628939999999997</v>
      </c>
      <c r="E49" s="4">
        <v>2.4091499999999999</v>
      </c>
      <c r="F49" s="4">
        <v>1.3271028</v>
      </c>
      <c r="G49" s="4">
        <v>544711172</v>
      </c>
      <c r="H49" s="4" t="s">
        <v>828</v>
      </c>
      <c r="I49" s="4" t="s">
        <v>829</v>
      </c>
      <c r="M49" s="4">
        <f t="shared" si="0"/>
        <v>-1.3271028</v>
      </c>
    </row>
    <row r="50" spans="1:14">
      <c r="A50" s="4" t="s">
        <v>686</v>
      </c>
      <c r="B50" s="4">
        <v>5.9799999999999999E-2</v>
      </c>
      <c r="C50" s="4">
        <v>2.65E-5</v>
      </c>
      <c r="D50" s="4">
        <v>-5.7286900000000003</v>
      </c>
      <c r="E50" s="4">
        <v>2.5184000000000002</v>
      </c>
      <c r="F50" s="4">
        <v>0.90615710000000005</v>
      </c>
      <c r="G50" s="4">
        <v>11342663</v>
      </c>
      <c r="H50" s="4" t="s">
        <v>687</v>
      </c>
      <c r="I50" s="4" t="s">
        <v>688</v>
      </c>
      <c r="M50" s="4">
        <f t="shared" si="0"/>
        <v>-0.90615710000000005</v>
      </c>
    </row>
    <row r="51" spans="1:14" s="2" customFormat="1" hidden="1">
      <c r="A51" s="2" t="s">
        <v>793</v>
      </c>
      <c r="B51" s="2">
        <v>0.1221</v>
      </c>
      <c r="C51" s="2">
        <v>4.4670000000000002E-4</v>
      </c>
      <c r="D51" s="2">
        <v>-4.357526</v>
      </c>
      <c r="E51" s="2">
        <v>0.10712000000000001</v>
      </c>
      <c r="F51" s="2">
        <v>0.97898200000000002</v>
      </c>
      <c r="G51" s="2">
        <v>74229018</v>
      </c>
      <c r="H51" s="2" t="s">
        <v>751</v>
      </c>
      <c r="I51" s="2" t="s">
        <v>752</v>
      </c>
      <c r="M51" s="2">
        <f t="shared" si="0"/>
        <v>-0.97898200000000002</v>
      </c>
      <c r="N51"/>
    </row>
    <row r="52" spans="1:14" customFormat="1" hidden="1">
      <c r="A52" t="s">
        <v>696</v>
      </c>
      <c r="B52">
        <v>0.1221</v>
      </c>
      <c r="C52">
        <v>4.574E-4</v>
      </c>
      <c r="D52">
        <v>-4.3463659999999997</v>
      </c>
      <c r="E52">
        <v>8.652E-2</v>
      </c>
      <c r="G52">
        <v>119393885</v>
      </c>
      <c r="H52" t="s">
        <v>697</v>
      </c>
      <c r="I52" t="s">
        <v>698</v>
      </c>
      <c r="M52">
        <f t="shared" si="0"/>
        <v>0</v>
      </c>
    </row>
    <row r="53" spans="1:14" customFormat="1" hidden="1">
      <c r="A53" t="s">
        <v>901</v>
      </c>
      <c r="B53">
        <v>0.1221</v>
      </c>
      <c r="C53">
        <v>4.7130000000000002E-4</v>
      </c>
      <c r="D53">
        <v>-4.3322969999999996</v>
      </c>
      <c r="E53">
        <v>6.053E-2</v>
      </c>
      <c r="G53">
        <v>345197253</v>
      </c>
      <c r="H53" t="s">
        <v>196</v>
      </c>
      <c r="I53" t="s">
        <v>197</v>
      </c>
      <c r="M53">
        <f t="shared" si="0"/>
        <v>0</v>
      </c>
    </row>
    <row r="54" spans="1:14" customFormat="1" hidden="1">
      <c r="A54" t="s">
        <v>435</v>
      </c>
      <c r="B54">
        <v>0.1221</v>
      </c>
      <c r="C54">
        <v>4.7370000000000002E-4</v>
      </c>
      <c r="D54">
        <v>-4.3299289999999999</v>
      </c>
      <c r="E54">
        <v>5.6149999999999999E-2</v>
      </c>
      <c r="G54">
        <v>292658761</v>
      </c>
      <c r="H54" t="s">
        <v>436</v>
      </c>
      <c r="I54" t="s">
        <v>437</v>
      </c>
      <c r="M54">
        <f t="shared" si="0"/>
        <v>0</v>
      </c>
    </row>
    <row r="55" spans="1:14" customFormat="1" hidden="1">
      <c r="A55" t="s">
        <v>877</v>
      </c>
      <c r="B55">
        <v>0.1221</v>
      </c>
      <c r="C55">
        <v>4.7550000000000001E-4</v>
      </c>
      <c r="D55">
        <v>-4.3281299999999998</v>
      </c>
      <c r="E55">
        <v>5.2830000000000002E-2</v>
      </c>
      <c r="G55">
        <v>380422414</v>
      </c>
      <c r="H55" t="s">
        <v>878</v>
      </c>
      <c r="I55" t="s">
        <v>879</v>
      </c>
      <c r="M55">
        <f t="shared" si="0"/>
        <v>0</v>
      </c>
    </row>
    <row r="56" spans="1:14" customFormat="1" hidden="1">
      <c r="A56" t="s">
        <v>789</v>
      </c>
      <c r="B56">
        <v>0.1221</v>
      </c>
      <c r="C56">
        <v>4.8010000000000001E-4</v>
      </c>
      <c r="D56">
        <v>-4.3236039999999996</v>
      </c>
      <c r="E56">
        <v>4.446E-2</v>
      </c>
      <c r="G56">
        <v>961513280</v>
      </c>
      <c r="H56" t="s">
        <v>406</v>
      </c>
      <c r="I56" t="s">
        <v>407</v>
      </c>
      <c r="M56">
        <f t="shared" si="0"/>
        <v>0</v>
      </c>
    </row>
    <row r="57" spans="1:14" customFormat="1" hidden="1">
      <c r="A57" t="s">
        <v>490</v>
      </c>
      <c r="B57">
        <v>0.1221</v>
      </c>
      <c r="C57">
        <v>4.8990000000000004E-4</v>
      </c>
      <c r="D57">
        <v>-4.314133</v>
      </c>
      <c r="E57">
        <v>2.6950000000000002E-2</v>
      </c>
      <c r="G57">
        <v>384367996</v>
      </c>
      <c r="H57" t="s">
        <v>491</v>
      </c>
      <c r="I57" t="s">
        <v>492</v>
      </c>
      <c r="M57">
        <f t="shared" si="0"/>
        <v>0</v>
      </c>
    </row>
    <row r="58" spans="1:14" customFormat="1" hidden="1">
      <c r="A58" t="s">
        <v>283</v>
      </c>
      <c r="B58">
        <v>0.1221</v>
      </c>
      <c r="C58">
        <v>4.9370000000000002E-4</v>
      </c>
      <c r="D58">
        <v>-4.310441</v>
      </c>
      <c r="E58">
        <v>2.0119999999999999E-2</v>
      </c>
      <c r="G58">
        <v>193083133</v>
      </c>
      <c r="H58" t="s">
        <v>284</v>
      </c>
      <c r="I58" t="s">
        <v>285</v>
      </c>
      <c r="M58">
        <f t="shared" si="0"/>
        <v>0</v>
      </c>
    </row>
    <row r="59" spans="1:14" customFormat="1" hidden="1">
      <c r="A59" t="s">
        <v>543</v>
      </c>
      <c r="B59">
        <v>0.1221</v>
      </c>
      <c r="C59">
        <v>4.9839999999999997E-4</v>
      </c>
      <c r="D59">
        <v>-4.3060669999999996</v>
      </c>
      <c r="E59">
        <v>1.2030000000000001E-2</v>
      </c>
      <c r="G59">
        <v>188497651</v>
      </c>
      <c r="H59" t="s">
        <v>544</v>
      </c>
      <c r="I59" t="s">
        <v>545</v>
      </c>
      <c r="M59">
        <f t="shared" si="0"/>
        <v>0</v>
      </c>
    </row>
    <row r="60" spans="1:14" customFormat="1" hidden="1">
      <c r="A60" t="s">
        <v>685</v>
      </c>
      <c r="B60">
        <v>0.1221</v>
      </c>
      <c r="C60">
        <v>5.0589999999999999E-4</v>
      </c>
      <c r="D60">
        <v>4.2990019999999998</v>
      </c>
      <c r="E60">
        <v>-1.0499999999999999E-3</v>
      </c>
      <c r="G60">
        <v>109633042</v>
      </c>
      <c r="H60" t="s">
        <v>457</v>
      </c>
      <c r="I60" t="s">
        <v>458</v>
      </c>
      <c r="M60">
        <f t="shared" si="0"/>
        <v>0</v>
      </c>
    </row>
    <row r="61" spans="1:14" customFormat="1" hidden="1">
      <c r="A61" t="s">
        <v>653</v>
      </c>
      <c r="B61">
        <v>0.1221</v>
      </c>
      <c r="C61">
        <v>5.1270000000000005E-4</v>
      </c>
      <c r="D61">
        <v>-4.2927910000000002</v>
      </c>
      <c r="E61">
        <v>-1.2540000000000001E-2</v>
      </c>
      <c r="G61">
        <v>60218911</v>
      </c>
      <c r="H61" t="s">
        <v>654</v>
      </c>
      <c r="I61" t="s">
        <v>655</v>
      </c>
      <c r="M61">
        <f t="shared" si="0"/>
        <v>0</v>
      </c>
    </row>
    <row r="62" spans="1:14" customFormat="1" hidden="1">
      <c r="A62" t="s">
        <v>621</v>
      </c>
      <c r="B62">
        <v>0.1221</v>
      </c>
      <c r="C62">
        <v>5.1309999999999995E-4</v>
      </c>
      <c r="D62">
        <v>-4.2923470000000004</v>
      </c>
      <c r="E62">
        <v>-1.337E-2</v>
      </c>
      <c r="G62">
        <v>1020158890</v>
      </c>
      <c r="H62" t="s">
        <v>381</v>
      </c>
      <c r="I62" t="s">
        <v>382</v>
      </c>
      <c r="M62">
        <f t="shared" si="0"/>
        <v>0</v>
      </c>
    </row>
    <row r="63" spans="1:14" customFormat="1" hidden="1">
      <c r="A63" t="s">
        <v>673</v>
      </c>
      <c r="B63">
        <v>0.1221</v>
      </c>
      <c r="C63">
        <v>5.4600000000000004E-4</v>
      </c>
      <c r="D63">
        <v>-4.2632399999999997</v>
      </c>
      <c r="E63">
        <v>-6.7290000000000003E-2</v>
      </c>
      <c r="G63">
        <v>32307160</v>
      </c>
      <c r="H63" t="s">
        <v>674</v>
      </c>
      <c r="I63" t="s">
        <v>675</v>
      </c>
      <c r="M63">
        <f t="shared" si="0"/>
        <v>0</v>
      </c>
    </row>
    <row r="64" spans="1:14" customFormat="1" hidden="1">
      <c r="A64" t="s">
        <v>631</v>
      </c>
      <c r="B64">
        <v>0.1221</v>
      </c>
      <c r="C64">
        <v>5.4659999999999995E-4</v>
      </c>
      <c r="D64">
        <v>-4.2627240000000004</v>
      </c>
      <c r="E64">
        <v>-6.8250000000000005E-2</v>
      </c>
      <c r="G64">
        <v>291219920</v>
      </c>
      <c r="H64" t="s">
        <v>632</v>
      </c>
      <c r="I64" t="s">
        <v>633</v>
      </c>
      <c r="M64">
        <f t="shared" si="0"/>
        <v>0</v>
      </c>
    </row>
    <row r="65" spans="1:13" customFormat="1" hidden="1">
      <c r="A65" t="s">
        <v>650</v>
      </c>
      <c r="B65">
        <v>0.1221</v>
      </c>
      <c r="C65">
        <v>5.4839999999999999E-4</v>
      </c>
      <c r="D65">
        <v>-4.2612230000000002</v>
      </c>
      <c r="E65">
        <v>-7.1029999999999996E-2</v>
      </c>
      <c r="G65">
        <v>359298505</v>
      </c>
      <c r="H65" t="s">
        <v>651</v>
      </c>
      <c r="I65" t="s">
        <v>652</v>
      </c>
      <c r="M65">
        <f t="shared" si="0"/>
        <v>0</v>
      </c>
    </row>
    <row r="66" spans="1:13" customFormat="1" hidden="1">
      <c r="A66" t="s">
        <v>28</v>
      </c>
      <c r="B66">
        <v>0.1221</v>
      </c>
      <c r="C66">
        <v>5.6519999999999997E-4</v>
      </c>
      <c r="D66">
        <v>-4.247045</v>
      </c>
      <c r="E66">
        <v>-9.733E-2</v>
      </c>
      <c r="G66">
        <v>722829124</v>
      </c>
      <c r="H66" t="s">
        <v>29</v>
      </c>
      <c r="I66" t="s">
        <v>30</v>
      </c>
      <c r="M66">
        <f t="shared" ref="M66:M129" si="1">-F66</f>
        <v>0</v>
      </c>
    </row>
    <row r="67" spans="1:13" customFormat="1" hidden="1">
      <c r="A67" t="s">
        <v>171</v>
      </c>
      <c r="B67">
        <v>0.1221</v>
      </c>
      <c r="C67">
        <v>5.9009999999999998E-4</v>
      </c>
      <c r="D67">
        <v>-4.2268400000000002</v>
      </c>
      <c r="E67">
        <v>-0.13483000000000001</v>
      </c>
      <c r="G67">
        <v>215598711</v>
      </c>
      <c r="H67" t="s">
        <v>172</v>
      </c>
      <c r="I67" t="s">
        <v>173</v>
      </c>
      <c r="M67">
        <f t="shared" si="1"/>
        <v>0</v>
      </c>
    </row>
    <row r="68" spans="1:13" customFormat="1" hidden="1">
      <c r="A68" t="s">
        <v>511</v>
      </c>
      <c r="B68">
        <v>0.1221</v>
      </c>
      <c r="C68">
        <v>5.9170000000000002E-4</v>
      </c>
      <c r="D68">
        <v>-4.225587</v>
      </c>
      <c r="E68">
        <v>-0.13714999999999999</v>
      </c>
      <c r="G68">
        <v>167004077</v>
      </c>
      <c r="H68" t="s">
        <v>512</v>
      </c>
      <c r="I68" t="s">
        <v>513</v>
      </c>
      <c r="M68">
        <f t="shared" si="1"/>
        <v>0</v>
      </c>
    </row>
    <row r="69" spans="1:13" customFormat="1" hidden="1">
      <c r="A69" t="s">
        <v>924</v>
      </c>
      <c r="B69">
        <v>0.1221</v>
      </c>
      <c r="C69">
        <v>6.0280000000000002E-4</v>
      </c>
      <c r="D69">
        <v>-4.2169109999999996</v>
      </c>
      <c r="E69">
        <v>-0.15326999999999999</v>
      </c>
      <c r="G69">
        <v>38146093</v>
      </c>
      <c r="H69" t="s">
        <v>106</v>
      </c>
      <c r="I69" t="s">
        <v>107</v>
      </c>
      <c r="M69">
        <f t="shared" si="1"/>
        <v>0</v>
      </c>
    </row>
    <row r="70" spans="1:13" customFormat="1" hidden="1">
      <c r="A70" t="s">
        <v>888</v>
      </c>
      <c r="B70">
        <v>0.1221</v>
      </c>
      <c r="C70">
        <v>6.0400000000000004E-4</v>
      </c>
      <c r="D70">
        <v>-4.215916</v>
      </c>
      <c r="E70">
        <v>-0.15511</v>
      </c>
      <c r="G70">
        <v>13236578</v>
      </c>
      <c r="H70" t="s">
        <v>889</v>
      </c>
      <c r="I70" t="s">
        <v>890</v>
      </c>
      <c r="M70">
        <f t="shared" si="1"/>
        <v>0</v>
      </c>
    </row>
    <row r="71" spans="1:13" customFormat="1" hidden="1">
      <c r="A71" t="s">
        <v>158</v>
      </c>
      <c r="B71">
        <v>0.1221</v>
      </c>
      <c r="C71">
        <v>6.0459999999999995E-4</v>
      </c>
      <c r="D71">
        <v>-4.2154540000000003</v>
      </c>
      <c r="E71">
        <v>-0.15597</v>
      </c>
      <c r="G71">
        <v>261490711</v>
      </c>
      <c r="H71" t="s">
        <v>159</v>
      </c>
      <c r="I71" t="s">
        <v>160</v>
      </c>
      <c r="M71">
        <f t="shared" si="1"/>
        <v>0</v>
      </c>
    </row>
    <row r="72" spans="1:13" customFormat="1" hidden="1">
      <c r="A72" t="s">
        <v>774</v>
      </c>
      <c r="B72">
        <v>0.1221</v>
      </c>
      <c r="C72">
        <v>6.0499999999999996E-4</v>
      </c>
      <c r="D72">
        <v>-4.2151379999999996</v>
      </c>
      <c r="E72">
        <v>-0.15656</v>
      </c>
      <c r="G72">
        <v>144446108</v>
      </c>
      <c r="H72" t="s">
        <v>775</v>
      </c>
      <c r="I72" t="s">
        <v>776</v>
      </c>
      <c r="M72">
        <f t="shared" si="1"/>
        <v>0</v>
      </c>
    </row>
    <row r="73" spans="1:13" customFormat="1" hidden="1">
      <c r="A73" t="s">
        <v>72</v>
      </c>
      <c r="B73">
        <v>0.1221</v>
      </c>
      <c r="C73">
        <v>6.1910000000000003E-4</v>
      </c>
      <c r="D73">
        <v>4.2043929999999996</v>
      </c>
      <c r="E73">
        <v>-0.17652999999999999</v>
      </c>
      <c r="G73">
        <v>68161519</v>
      </c>
      <c r="H73" t="s">
        <v>73</v>
      </c>
      <c r="I73" t="s">
        <v>74</v>
      </c>
      <c r="M73">
        <f t="shared" si="1"/>
        <v>0</v>
      </c>
    </row>
    <row r="74" spans="1:13" customFormat="1" hidden="1">
      <c r="A74" t="s">
        <v>568</v>
      </c>
      <c r="B74">
        <v>0.1221</v>
      </c>
      <c r="C74">
        <v>6.221E-4</v>
      </c>
      <c r="D74">
        <v>-4.202121</v>
      </c>
      <c r="E74">
        <v>-0.18074999999999999</v>
      </c>
      <c r="G74">
        <v>222136625</v>
      </c>
      <c r="H74" t="s">
        <v>569</v>
      </c>
      <c r="I74" t="s">
        <v>570</v>
      </c>
      <c r="M74">
        <f t="shared" si="1"/>
        <v>0</v>
      </c>
    </row>
    <row r="75" spans="1:13" customFormat="1" hidden="1">
      <c r="A75" t="s">
        <v>446</v>
      </c>
      <c r="B75">
        <v>0.1221</v>
      </c>
      <c r="C75">
        <v>6.2940000000000001E-4</v>
      </c>
      <c r="D75">
        <v>-4.1966900000000003</v>
      </c>
      <c r="E75">
        <v>-0.19084000000000001</v>
      </c>
      <c r="G75">
        <v>32563544</v>
      </c>
      <c r="H75" t="s">
        <v>447</v>
      </c>
      <c r="I75" t="s">
        <v>448</v>
      </c>
      <c r="M75">
        <f t="shared" si="1"/>
        <v>0</v>
      </c>
    </row>
    <row r="76" spans="1:13" customFormat="1" hidden="1">
      <c r="A76" t="s">
        <v>394</v>
      </c>
      <c r="B76">
        <v>0.1221</v>
      </c>
      <c r="C76">
        <v>6.3330000000000005E-4</v>
      </c>
      <c r="D76">
        <v>-4.1937759999999997</v>
      </c>
      <c r="E76">
        <v>-0.19625999999999999</v>
      </c>
      <c r="G76">
        <v>1007385929</v>
      </c>
      <c r="H76" t="s">
        <v>395</v>
      </c>
      <c r="I76" t="s">
        <v>396</v>
      </c>
      <c r="M76">
        <f t="shared" si="1"/>
        <v>0</v>
      </c>
    </row>
    <row r="77" spans="1:13" customFormat="1" hidden="1">
      <c r="A77" t="s">
        <v>90</v>
      </c>
      <c r="B77">
        <v>0.1221</v>
      </c>
      <c r="C77">
        <v>6.4650000000000005E-4</v>
      </c>
      <c r="D77">
        <v>-4.1840890000000002</v>
      </c>
      <c r="E77">
        <v>-0.21428</v>
      </c>
      <c r="G77">
        <v>194239665</v>
      </c>
      <c r="H77" t="s">
        <v>91</v>
      </c>
      <c r="I77" t="s">
        <v>92</v>
      </c>
      <c r="M77">
        <f t="shared" si="1"/>
        <v>0</v>
      </c>
    </row>
    <row r="78" spans="1:13" customFormat="1" hidden="1">
      <c r="A78" t="s">
        <v>605</v>
      </c>
      <c r="B78">
        <v>0.1221</v>
      </c>
      <c r="C78">
        <v>6.4720000000000001E-4</v>
      </c>
      <c r="D78">
        <v>-4.1836209999999996</v>
      </c>
      <c r="E78">
        <v>-0.21515000000000001</v>
      </c>
      <c r="G78">
        <v>51702244</v>
      </c>
      <c r="H78" t="s">
        <v>606</v>
      </c>
      <c r="I78" t="s">
        <v>607</v>
      </c>
      <c r="M78">
        <f t="shared" si="1"/>
        <v>0</v>
      </c>
    </row>
    <row r="79" spans="1:13" customFormat="1" hidden="1">
      <c r="A79" t="s">
        <v>149</v>
      </c>
      <c r="B79">
        <v>0.1221</v>
      </c>
      <c r="C79">
        <v>6.4979999999999997E-4</v>
      </c>
      <c r="D79">
        <v>-4.1817460000000004</v>
      </c>
      <c r="E79">
        <v>-0.21864</v>
      </c>
      <c r="G79">
        <v>371940848</v>
      </c>
      <c r="H79" t="s">
        <v>150</v>
      </c>
      <c r="I79" t="s">
        <v>151</v>
      </c>
      <c r="M79">
        <f t="shared" si="1"/>
        <v>0</v>
      </c>
    </row>
    <row r="80" spans="1:13" customFormat="1" hidden="1">
      <c r="A80" t="s">
        <v>411</v>
      </c>
      <c r="B80">
        <v>0.1221</v>
      </c>
      <c r="C80">
        <v>6.535E-4</v>
      </c>
      <c r="D80">
        <v>-4.1790929999999999</v>
      </c>
      <c r="E80">
        <v>-0.22356999999999999</v>
      </c>
      <c r="G80">
        <v>41327713</v>
      </c>
      <c r="H80" t="s">
        <v>412</v>
      </c>
      <c r="I80" t="s">
        <v>413</v>
      </c>
      <c r="M80">
        <f t="shared" si="1"/>
        <v>0</v>
      </c>
    </row>
    <row r="81" spans="1:13" customFormat="1" hidden="1">
      <c r="A81" t="s">
        <v>667</v>
      </c>
      <c r="B81">
        <v>0.1221</v>
      </c>
      <c r="C81">
        <v>6.6040000000000001E-4</v>
      </c>
      <c r="D81">
        <v>-4.1741729999999997</v>
      </c>
      <c r="E81">
        <v>-0.23272999999999999</v>
      </c>
      <c r="G81">
        <v>116734709</v>
      </c>
      <c r="H81" t="s">
        <v>668</v>
      </c>
      <c r="I81" t="s">
        <v>669</v>
      </c>
      <c r="M81">
        <f t="shared" si="1"/>
        <v>0</v>
      </c>
    </row>
    <row r="82" spans="1:13" customFormat="1" hidden="1">
      <c r="A82" t="s">
        <v>580</v>
      </c>
      <c r="B82">
        <v>0.1221</v>
      </c>
      <c r="C82">
        <v>6.6109999999999997E-4</v>
      </c>
      <c r="D82">
        <v>-4.1737010000000003</v>
      </c>
      <c r="E82">
        <v>-0.2336</v>
      </c>
      <c r="G82">
        <v>112382374</v>
      </c>
      <c r="H82" t="s">
        <v>581</v>
      </c>
      <c r="I82" t="s">
        <v>582</v>
      </c>
      <c r="M82">
        <f t="shared" si="1"/>
        <v>0</v>
      </c>
    </row>
    <row r="83" spans="1:13" customFormat="1" hidden="1">
      <c r="A83" t="s">
        <v>370</v>
      </c>
      <c r="B83">
        <v>0.1221</v>
      </c>
      <c r="C83">
        <v>6.6299999999999996E-4</v>
      </c>
      <c r="D83">
        <v>-4.1723460000000001</v>
      </c>
      <c r="E83">
        <v>-0.23613000000000001</v>
      </c>
      <c r="G83">
        <v>32967293</v>
      </c>
      <c r="H83" t="s">
        <v>222</v>
      </c>
      <c r="I83" t="s">
        <v>223</v>
      </c>
      <c r="M83">
        <f t="shared" si="1"/>
        <v>0</v>
      </c>
    </row>
    <row r="84" spans="1:13" customFormat="1" hidden="1">
      <c r="A84" t="s">
        <v>796</v>
      </c>
      <c r="B84">
        <v>0.1221</v>
      </c>
      <c r="C84">
        <v>6.7909999999999997E-4</v>
      </c>
      <c r="D84">
        <v>-4.1610769999999997</v>
      </c>
      <c r="E84">
        <v>-0.2571</v>
      </c>
      <c r="G84">
        <v>169403970</v>
      </c>
      <c r="H84" t="s">
        <v>797</v>
      </c>
      <c r="I84" t="s">
        <v>798</v>
      </c>
      <c r="M84">
        <f t="shared" si="1"/>
        <v>0</v>
      </c>
    </row>
    <row r="85" spans="1:13" customFormat="1" hidden="1">
      <c r="A85" t="s">
        <v>397</v>
      </c>
      <c r="B85">
        <v>0.1221</v>
      </c>
      <c r="C85">
        <v>6.8999999999999997E-4</v>
      </c>
      <c r="D85">
        <v>-4.1536549999999997</v>
      </c>
      <c r="E85">
        <v>-0.27091999999999999</v>
      </c>
      <c r="G85">
        <v>42794621</v>
      </c>
      <c r="H85" t="s">
        <v>398</v>
      </c>
      <c r="I85" t="s">
        <v>399</v>
      </c>
      <c r="M85">
        <f t="shared" si="1"/>
        <v>0</v>
      </c>
    </row>
    <row r="86" spans="1:13" customFormat="1" hidden="1">
      <c r="A86" t="s">
        <v>236</v>
      </c>
      <c r="B86">
        <v>0.1221</v>
      </c>
      <c r="C86">
        <v>6.96E-4</v>
      </c>
      <c r="D86">
        <v>-4.1496110000000002</v>
      </c>
      <c r="E86">
        <v>-0.27844999999999998</v>
      </c>
      <c r="G86">
        <v>1007354802</v>
      </c>
      <c r="H86" t="s">
        <v>237</v>
      </c>
      <c r="I86" t="s">
        <v>238</v>
      </c>
      <c r="M86">
        <f t="shared" si="1"/>
        <v>0</v>
      </c>
    </row>
    <row r="87" spans="1:13" customFormat="1" hidden="1">
      <c r="A87" t="s">
        <v>180</v>
      </c>
      <c r="B87">
        <v>0.1221</v>
      </c>
      <c r="C87">
        <v>6.9709999999999998E-4</v>
      </c>
      <c r="D87">
        <v>-4.1488750000000003</v>
      </c>
      <c r="E87">
        <v>-0.27983000000000002</v>
      </c>
      <c r="G87">
        <v>807045847</v>
      </c>
      <c r="H87" t="s">
        <v>181</v>
      </c>
      <c r="I87" t="s">
        <v>182</v>
      </c>
      <c r="M87">
        <f t="shared" si="1"/>
        <v>0</v>
      </c>
    </row>
    <row r="88" spans="1:13" customFormat="1" hidden="1">
      <c r="A88" t="s">
        <v>408</v>
      </c>
      <c r="B88">
        <v>0.1221</v>
      </c>
      <c r="C88">
        <v>7.0669999999999999E-4</v>
      </c>
      <c r="D88">
        <v>-4.142468</v>
      </c>
      <c r="E88">
        <v>-0.29176000000000002</v>
      </c>
      <c r="G88">
        <v>306035205</v>
      </c>
      <c r="H88" t="s">
        <v>298</v>
      </c>
      <c r="I88" t="s">
        <v>299</v>
      </c>
      <c r="M88">
        <f t="shared" si="1"/>
        <v>0</v>
      </c>
    </row>
    <row r="89" spans="1:13" customFormat="1" hidden="1">
      <c r="A89" t="s">
        <v>882</v>
      </c>
      <c r="B89">
        <v>0.1221</v>
      </c>
      <c r="C89">
        <v>7.0870000000000004E-4</v>
      </c>
      <c r="D89">
        <v>-4.1411579999999999</v>
      </c>
      <c r="E89">
        <v>-0.29420000000000002</v>
      </c>
      <c r="G89">
        <v>335334990</v>
      </c>
      <c r="H89" t="s">
        <v>883</v>
      </c>
      <c r="I89" t="s">
        <v>884</v>
      </c>
      <c r="M89">
        <f t="shared" si="1"/>
        <v>0</v>
      </c>
    </row>
    <row r="90" spans="1:13" customFormat="1" hidden="1">
      <c r="A90" t="s">
        <v>359</v>
      </c>
      <c r="B90">
        <v>0.1221</v>
      </c>
      <c r="C90">
        <v>7.1500000000000003E-4</v>
      </c>
      <c r="D90">
        <v>-4.1370060000000004</v>
      </c>
      <c r="E90">
        <v>-0.30193999999999999</v>
      </c>
      <c r="G90">
        <v>78000212</v>
      </c>
      <c r="H90" t="s">
        <v>224</v>
      </c>
      <c r="I90" t="s">
        <v>225</v>
      </c>
      <c r="M90">
        <f t="shared" si="1"/>
        <v>0</v>
      </c>
    </row>
    <row r="91" spans="1:13" customFormat="1" hidden="1">
      <c r="A91" t="s">
        <v>464</v>
      </c>
      <c r="B91">
        <v>0.1221</v>
      </c>
      <c r="C91">
        <v>7.2309999999999996E-4</v>
      </c>
      <c r="D91">
        <v>-4.1317469999999998</v>
      </c>
      <c r="E91">
        <v>-0.31174000000000002</v>
      </c>
      <c r="G91" t="s">
        <v>11</v>
      </c>
      <c r="M91">
        <f t="shared" si="1"/>
        <v>0</v>
      </c>
    </row>
    <row r="92" spans="1:13" customFormat="1" hidden="1">
      <c r="A92" t="s">
        <v>738</v>
      </c>
      <c r="B92">
        <v>0.1221</v>
      </c>
      <c r="C92">
        <v>7.2760000000000001E-4</v>
      </c>
      <c r="D92">
        <v>4.1288640000000001</v>
      </c>
      <c r="E92">
        <v>-0.31711</v>
      </c>
      <c r="G92">
        <v>289577087</v>
      </c>
      <c r="H92" t="s">
        <v>739</v>
      </c>
      <c r="I92" t="s">
        <v>740</v>
      </c>
      <c r="M92">
        <f t="shared" si="1"/>
        <v>0</v>
      </c>
    </row>
    <row r="93" spans="1:13" customFormat="1" hidden="1">
      <c r="A93" t="s">
        <v>898</v>
      </c>
      <c r="B93">
        <v>0.1221</v>
      </c>
      <c r="C93">
        <v>7.293E-4</v>
      </c>
      <c r="D93">
        <v>-4.1278100000000002</v>
      </c>
      <c r="E93">
        <v>-0.31907999999999997</v>
      </c>
      <c r="G93">
        <v>756140805</v>
      </c>
      <c r="H93" t="s">
        <v>899</v>
      </c>
      <c r="I93" t="s">
        <v>900</v>
      </c>
      <c r="M93">
        <f t="shared" si="1"/>
        <v>0</v>
      </c>
    </row>
    <row r="94" spans="1:13" customFormat="1" hidden="1">
      <c r="A94" t="s">
        <v>124</v>
      </c>
      <c r="B94">
        <v>0.1232</v>
      </c>
      <c r="C94">
        <v>7.4390000000000003E-4</v>
      </c>
      <c r="D94">
        <v>-4.1185530000000004</v>
      </c>
      <c r="E94">
        <v>-0.33633999999999997</v>
      </c>
      <c r="G94">
        <v>39995085</v>
      </c>
      <c r="H94" t="s">
        <v>125</v>
      </c>
      <c r="I94" t="s">
        <v>126</v>
      </c>
      <c r="M94">
        <f t="shared" si="1"/>
        <v>0</v>
      </c>
    </row>
    <row r="95" spans="1:13" customFormat="1" hidden="1">
      <c r="A95" t="s">
        <v>539</v>
      </c>
      <c r="B95">
        <v>0.1232</v>
      </c>
      <c r="C95">
        <v>7.6679999999999999E-4</v>
      </c>
      <c r="D95">
        <v>-4.1043640000000003</v>
      </c>
      <c r="E95">
        <v>-0.36280000000000001</v>
      </c>
      <c r="G95">
        <v>948284369</v>
      </c>
      <c r="H95" t="s">
        <v>540</v>
      </c>
      <c r="I95" t="s">
        <v>541</v>
      </c>
      <c r="M95">
        <f t="shared" si="1"/>
        <v>0</v>
      </c>
    </row>
    <row r="96" spans="1:13" customFormat="1" hidden="1">
      <c r="A96" t="s">
        <v>262</v>
      </c>
      <c r="B96">
        <v>0.1232</v>
      </c>
      <c r="C96">
        <v>7.8669999999999999E-4</v>
      </c>
      <c r="D96">
        <v>-4.0924199999999997</v>
      </c>
      <c r="E96">
        <v>-0.38508999999999999</v>
      </c>
      <c r="G96">
        <v>66879667</v>
      </c>
      <c r="H96" t="s">
        <v>263</v>
      </c>
      <c r="I96" t="s">
        <v>264</v>
      </c>
      <c r="M96">
        <f t="shared" si="1"/>
        <v>0</v>
      </c>
    </row>
    <row r="97" spans="1:14" customFormat="1" hidden="1">
      <c r="A97" t="s">
        <v>108</v>
      </c>
      <c r="B97">
        <v>0.1232</v>
      </c>
      <c r="C97">
        <v>7.9120000000000004E-4</v>
      </c>
      <c r="D97">
        <v>-4.0897230000000002</v>
      </c>
      <c r="E97">
        <v>-0.39012999999999998</v>
      </c>
      <c r="G97">
        <v>196049386</v>
      </c>
      <c r="H97" t="s">
        <v>109</v>
      </c>
      <c r="I97" t="s">
        <v>110</v>
      </c>
      <c r="M97">
        <f t="shared" si="1"/>
        <v>0</v>
      </c>
    </row>
    <row r="98" spans="1:14" customFormat="1" hidden="1">
      <c r="A98" t="s">
        <v>602</v>
      </c>
      <c r="B98">
        <v>0.1232</v>
      </c>
      <c r="C98">
        <v>7.9149999999999999E-4</v>
      </c>
      <c r="D98">
        <v>-4.0895770000000002</v>
      </c>
      <c r="E98">
        <v>-0.39040000000000002</v>
      </c>
      <c r="G98">
        <v>291291003</v>
      </c>
      <c r="H98" t="s">
        <v>603</v>
      </c>
      <c r="I98" t="s">
        <v>604</v>
      </c>
      <c r="M98">
        <f t="shared" si="1"/>
        <v>0</v>
      </c>
    </row>
    <row r="99" spans="1:14" customFormat="1" hidden="1">
      <c r="A99" t="s">
        <v>576</v>
      </c>
      <c r="B99">
        <v>0.1232</v>
      </c>
      <c r="C99">
        <v>8.0489999999999999E-4</v>
      </c>
      <c r="D99">
        <v>-4.0817389999999998</v>
      </c>
      <c r="E99">
        <v>-0.40503</v>
      </c>
      <c r="G99">
        <v>259490349</v>
      </c>
      <c r="H99" t="s">
        <v>547</v>
      </c>
      <c r="I99" t="s">
        <v>548</v>
      </c>
      <c r="M99">
        <f t="shared" si="1"/>
        <v>0</v>
      </c>
    </row>
    <row r="100" spans="1:14" customFormat="1" hidden="1">
      <c r="A100" t="s">
        <v>209</v>
      </c>
      <c r="B100">
        <v>0.1232</v>
      </c>
      <c r="C100">
        <v>8.0489999999999999E-4</v>
      </c>
      <c r="D100">
        <v>-4.081709</v>
      </c>
      <c r="E100">
        <v>-0.40509000000000001</v>
      </c>
      <c r="G100">
        <v>291084749</v>
      </c>
      <c r="H100" t="s">
        <v>210</v>
      </c>
      <c r="I100" t="s">
        <v>211</v>
      </c>
      <c r="M100">
        <f t="shared" si="1"/>
        <v>0</v>
      </c>
    </row>
    <row r="101" spans="1:14" customFormat="1" hidden="1">
      <c r="A101" t="s">
        <v>620</v>
      </c>
      <c r="B101">
        <v>0.1232</v>
      </c>
      <c r="C101">
        <v>8.0749999999999995E-4</v>
      </c>
      <c r="D101">
        <v>-4.080254</v>
      </c>
      <c r="E101">
        <v>-0.40781000000000001</v>
      </c>
      <c r="G101">
        <v>157502192</v>
      </c>
      <c r="H101" t="s">
        <v>426</v>
      </c>
      <c r="I101" t="s">
        <v>427</v>
      </c>
      <c r="M101">
        <f t="shared" si="1"/>
        <v>0</v>
      </c>
    </row>
    <row r="102" spans="1:14" customFormat="1" hidden="1">
      <c r="A102" t="s">
        <v>862</v>
      </c>
      <c r="B102">
        <v>0.1232</v>
      </c>
      <c r="C102">
        <v>8.0760000000000001E-4</v>
      </c>
      <c r="D102">
        <v>-4.0801740000000004</v>
      </c>
      <c r="E102">
        <v>-0.40794999999999998</v>
      </c>
      <c r="G102" t="s">
        <v>11</v>
      </c>
      <c r="M102">
        <f t="shared" si="1"/>
        <v>0</v>
      </c>
    </row>
    <row r="103" spans="1:14" customFormat="1" hidden="1">
      <c r="A103" t="s">
        <v>193</v>
      </c>
      <c r="B103">
        <v>0.12659999999999999</v>
      </c>
      <c r="C103">
        <v>8.3810000000000004E-4</v>
      </c>
      <c r="D103">
        <v>-4.0628869999999999</v>
      </c>
      <c r="E103">
        <v>-0.44024000000000002</v>
      </c>
      <c r="G103">
        <v>219802779</v>
      </c>
      <c r="H103" t="s">
        <v>194</v>
      </c>
      <c r="I103" t="s">
        <v>195</v>
      </c>
      <c r="M103">
        <f t="shared" si="1"/>
        <v>0</v>
      </c>
    </row>
    <row r="104" spans="1:14" customFormat="1" hidden="1">
      <c r="A104" t="s">
        <v>719</v>
      </c>
      <c r="B104">
        <v>0.1268</v>
      </c>
      <c r="C104">
        <v>8.5740000000000002E-4</v>
      </c>
      <c r="D104">
        <v>-4.0522609999999997</v>
      </c>
      <c r="E104">
        <v>-0.46010000000000001</v>
      </c>
      <c r="G104">
        <v>270288765</v>
      </c>
      <c r="H104" t="s">
        <v>720</v>
      </c>
      <c r="I104" t="s">
        <v>721</v>
      </c>
      <c r="M104">
        <f t="shared" si="1"/>
        <v>0</v>
      </c>
    </row>
    <row r="105" spans="1:14" s="2" customFormat="1" hidden="1">
      <c r="A105" s="2" t="s">
        <v>869</v>
      </c>
      <c r="B105" s="2">
        <v>0.1221</v>
      </c>
      <c r="C105" s="2">
        <v>3.3960000000000001E-4</v>
      </c>
      <c r="D105" s="2">
        <v>-4.4866999999999999</v>
      </c>
      <c r="E105" s="2">
        <v>0.34470000000000001</v>
      </c>
      <c r="F105" s="2">
        <v>1.4448106000000001</v>
      </c>
      <c r="G105" s="2">
        <v>387849325</v>
      </c>
      <c r="H105" s="2" t="s">
        <v>648</v>
      </c>
      <c r="I105" s="2" t="s">
        <v>649</v>
      </c>
      <c r="M105" s="2">
        <f t="shared" si="1"/>
        <v>-1.4448106000000001</v>
      </c>
      <c r="N105"/>
    </row>
    <row r="106" spans="1:14" customFormat="1" hidden="1">
      <c r="A106" t="s">
        <v>874</v>
      </c>
      <c r="B106">
        <v>0.1268</v>
      </c>
      <c r="C106">
        <v>8.9159999999999999E-4</v>
      </c>
      <c r="D106">
        <v>-4.0340379999999998</v>
      </c>
      <c r="E106">
        <v>-0.49417</v>
      </c>
      <c r="G106">
        <v>537361051</v>
      </c>
      <c r="H106" t="s">
        <v>875</v>
      </c>
      <c r="I106" t="s">
        <v>876</v>
      </c>
      <c r="M106">
        <f t="shared" si="1"/>
        <v>0</v>
      </c>
    </row>
    <row r="107" spans="1:14" customFormat="1" hidden="1">
      <c r="A107" t="s">
        <v>373</v>
      </c>
      <c r="B107">
        <v>0.1268</v>
      </c>
      <c r="C107">
        <v>8.9280000000000002E-4</v>
      </c>
      <c r="D107">
        <v>-4.0333769999999998</v>
      </c>
      <c r="E107">
        <v>-0.49540000000000001</v>
      </c>
      <c r="G107">
        <v>74272286</v>
      </c>
      <c r="H107" t="s">
        <v>374</v>
      </c>
      <c r="I107" t="s">
        <v>375</v>
      </c>
      <c r="M107">
        <f t="shared" si="1"/>
        <v>0</v>
      </c>
    </row>
    <row r="108" spans="1:14" customFormat="1" hidden="1">
      <c r="A108" t="s">
        <v>481</v>
      </c>
      <c r="B108">
        <v>0.1268</v>
      </c>
      <c r="C108">
        <v>8.9280000000000002E-4</v>
      </c>
      <c r="D108">
        <v>-4.0333610000000002</v>
      </c>
      <c r="E108">
        <v>-0.49542999999999998</v>
      </c>
      <c r="G108">
        <v>37577125</v>
      </c>
      <c r="H108" t="s">
        <v>482</v>
      </c>
      <c r="I108" t="s">
        <v>483</v>
      </c>
      <c r="M108">
        <f t="shared" si="1"/>
        <v>0</v>
      </c>
    </row>
    <row r="109" spans="1:14" customFormat="1" hidden="1">
      <c r="A109" t="s">
        <v>454</v>
      </c>
      <c r="B109">
        <v>0.1268</v>
      </c>
      <c r="C109">
        <v>9.0039999999999999E-4</v>
      </c>
      <c r="D109">
        <v>-4.0294239999999997</v>
      </c>
      <c r="E109">
        <v>-0.50280000000000002</v>
      </c>
      <c r="G109">
        <v>296317367</v>
      </c>
      <c r="H109" t="s">
        <v>327</v>
      </c>
      <c r="I109" t="s">
        <v>328</v>
      </c>
      <c r="M109">
        <f t="shared" si="1"/>
        <v>0</v>
      </c>
    </row>
    <row r="110" spans="1:14" customFormat="1" hidden="1">
      <c r="A110" t="s">
        <v>329</v>
      </c>
      <c r="B110">
        <v>0.1268</v>
      </c>
      <c r="C110">
        <v>9.0890000000000003E-4</v>
      </c>
      <c r="D110">
        <v>-4.0250729999999999</v>
      </c>
      <c r="E110">
        <v>-0.51093</v>
      </c>
      <c r="G110" t="s">
        <v>11</v>
      </c>
      <c r="M110">
        <f t="shared" si="1"/>
        <v>0</v>
      </c>
    </row>
    <row r="111" spans="1:14" customFormat="1" hidden="1">
      <c r="A111" t="s">
        <v>863</v>
      </c>
      <c r="B111">
        <v>0.1268</v>
      </c>
      <c r="C111">
        <v>9.1239999999999995E-4</v>
      </c>
      <c r="D111">
        <v>-4.023288</v>
      </c>
      <c r="E111">
        <v>-0.51427</v>
      </c>
      <c r="G111">
        <v>305682590</v>
      </c>
      <c r="H111" t="s">
        <v>864</v>
      </c>
      <c r="I111" t="s">
        <v>865</v>
      </c>
      <c r="M111">
        <f t="shared" si="1"/>
        <v>0</v>
      </c>
    </row>
    <row r="112" spans="1:14" customFormat="1" hidden="1">
      <c r="A112" t="s">
        <v>101</v>
      </c>
      <c r="B112">
        <v>0.1268</v>
      </c>
      <c r="C112">
        <v>9.1310000000000002E-4</v>
      </c>
      <c r="D112">
        <v>-4.0228830000000002</v>
      </c>
      <c r="E112">
        <v>-0.51502999999999999</v>
      </c>
      <c r="G112">
        <v>40255253</v>
      </c>
      <c r="H112" t="s">
        <v>102</v>
      </c>
      <c r="I112" t="s">
        <v>103</v>
      </c>
      <c r="M112">
        <f t="shared" si="1"/>
        <v>0</v>
      </c>
    </row>
    <row r="113" spans="1:14" customFormat="1" hidden="1">
      <c r="A113" t="s">
        <v>357</v>
      </c>
      <c r="B113">
        <v>0.1288</v>
      </c>
      <c r="C113">
        <v>9.3829999999999998E-4</v>
      </c>
      <c r="D113">
        <v>-4.0102099999999998</v>
      </c>
      <c r="E113">
        <v>-0.53874</v>
      </c>
      <c r="G113">
        <v>297591829</v>
      </c>
      <c r="H113" t="s">
        <v>145</v>
      </c>
      <c r="I113" t="s">
        <v>146</v>
      </c>
      <c r="M113">
        <f t="shared" si="1"/>
        <v>0</v>
      </c>
    </row>
    <row r="114" spans="1:14" customFormat="1" hidden="1">
      <c r="A114" t="s">
        <v>549</v>
      </c>
      <c r="B114">
        <v>0.1288</v>
      </c>
      <c r="C114">
        <v>9.4439999999999997E-4</v>
      </c>
      <c r="D114">
        <v>-4.0071820000000002</v>
      </c>
      <c r="E114">
        <v>-0.54440999999999995</v>
      </c>
      <c r="G114">
        <v>336391091</v>
      </c>
      <c r="H114" t="s">
        <v>550</v>
      </c>
      <c r="I114" t="s">
        <v>551</v>
      </c>
      <c r="M114">
        <f t="shared" si="1"/>
        <v>0</v>
      </c>
    </row>
    <row r="115" spans="1:14" customFormat="1" hidden="1">
      <c r="A115" t="s">
        <v>280</v>
      </c>
      <c r="B115">
        <v>0.13170000000000001</v>
      </c>
      <c r="C115">
        <v>9.7420000000000004E-4</v>
      </c>
      <c r="D115">
        <v>-3.992721</v>
      </c>
      <c r="E115">
        <v>-0.57147000000000003</v>
      </c>
      <c r="G115">
        <v>221316635</v>
      </c>
      <c r="H115" t="s">
        <v>281</v>
      </c>
      <c r="I115" t="s">
        <v>282</v>
      </c>
      <c r="M115">
        <f t="shared" si="1"/>
        <v>0</v>
      </c>
    </row>
    <row r="116" spans="1:14" customFormat="1" hidden="1">
      <c r="A116" t="s">
        <v>514</v>
      </c>
      <c r="B116">
        <v>0.13469999999999999</v>
      </c>
      <c r="C116">
        <v>1.0118E-3</v>
      </c>
      <c r="D116">
        <v>-3.975104</v>
      </c>
      <c r="E116">
        <v>-0.60446999999999995</v>
      </c>
      <c r="G116">
        <v>197382823</v>
      </c>
      <c r="H116" t="s">
        <v>174</v>
      </c>
      <c r="I116" t="s">
        <v>175</v>
      </c>
      <c r="M116">
        <f t="shared" si="1"/>
        <v>0</v>
      </c>
    </row>
    <row r="117" spans="1:14" customFormat="1" hidden="1">
      <c r="A117" t="s">
        <v>596</v>
      </c>
      <c r="B117">
        <v>0.13469999999999999</v>
      </c>
      <c r="C117">
        <v>1.0139000000000001E-3</v>
      </c>
      <c r="D117">
        <v>3.97411</v>
      </c>
      <c r="E117">
        <v>-0.60633000000000004</v>
      </c>
      <c r="G117">
        <v>169790795</v>
      </c>
      <c r="H117" t="s">
        <v>597</v>
      </c>
      <c r="I117" t="s">
        <v>598</v>
      </c>
      <c r="M117">
        <f t="shared" si="1"/>
        <v>0</v>
      </c>
    </row>
    <row r="118" spans="1:14" customFormat="1" hidden="1">
      <c r="A118" t="s">
        <v>542</v>
      </c>
      <c r="B118">
        <v>0.13489999999999999</v>
      </c>
      <c r="C118">
        <v>1.0280000000000001E-3</v>
      </c>
      <c r="D118">
        <v>-3.967689</v>
      </c>
      <c r="E118">
        <v>-0.61836000000000002</v>
      </c>
      <c r="G118">
        <v>219842283</v>
      </c>
      <c r="H118" t="s">
        <v>214</v>
      </c>
      <c r="I118" t="s">
        <v>215</v>
      </c>
      <c r="M118">
        <f t="shared" si="1"/>
        <v>0</v>
      </c>
    </row>
    <row r="119" spans="1:14" customFormat="1" hidden="1">
      <c r="A119" t="s">
        <v>768</v>
      </c>
      <c r="B119">
        <v>0.13489999999999999</v>
      </c>
      <c r="C119">
        <v>1.0330999999999999E-3</v>
      </c>
      <c r="D119">
        <v>-3.9653580000000002</v>
      </c>
      <c r="E119">
        <v>-0.62272000000000005</v>
      </c>
      <c r="G119">
        <v>56788357</v>
      </c>
      <c r="H119" t="s">
        <v>769</v>
      </c>
      <c r="I119" t="s">
        <v>770</v>
      </c>
      <c r="M119">
        <f t="shared" si="1"/>
        <v>0</v>
      </c>
    </row>
    <row r="120" spans="1:14" s="2" customFormat="1" hidden="1">
      <c r="A120" s="2" t="s">
        <v>836</v>
      </c>
      <c r="B120" s="2">
        <v>0.154</v>
      </c>
      <c r="C120" s="2">
        <v>1.5747000000000001E-3</v>
      </c>
      <c r="D120" s="2">
        <v>-3.769336</v>
      </c>
      <c r="E120" s="2">
        <v>-0.99072000000000005</v>
      </c>
      <c r="F120" s="2">
        <v>0.70705839999999998</v>
      </c>
      <c r="G120" s="2">
        <v>154813198</v>
      </c>
      <c r="H120" s="2" t="s">
        <v>837</v>
      </c>
      <c r="I120" s="2" t="s">
        <v>838</v>
      </c>
      <c r="M120" s="2">
        <f t="shared" si="1"/>
        <v>-0.70705839999999998</v>
      </c>
      <c r="N120"/>
    </row>
    <row r="121" spans="1:14" customFormat="1" hidden="1">
      <c r="A121" t="s">
        <v>267</v>
      </c>
      <c r="B121">
        <v>0.13700000000000001</v>
      </c>
      <c r="C121">
        <v>1.0671999999999999E-3</v>
      </c>
      <c r="D121">
        <v>-3.9502489999999999</v>
      </c>
      <c r="E121">
        <v>-0.65103999999999995</v>
      </c>
      <c r="G121">
        <v>342307086</v>
      </c>
      <c r="H121" t="s">
        <v>268</v>
      </c>
      <c r="I121" t="s">
        <v>269</v>
      </c>
      <c r="M121">
        <f t="shared" si="1"/>
        <v>0</v>
      </c>
    </row>
    <row r="122" spans="1:14" customFormat="1" hidden="1">
      <c r="A122" t="s">
        <v>139</v>
      </c>
      <c r="B122">
        <v>0.13700000000000001</v>
      </c>
      <c r="C122">
        <v>1.0758E-3</v>
      </c>
      <c r="D122">
        <v>3.946523</v>
      </c>
      <c r="E122">
        <v>-0.65802000000000005</v>
      </c>
      <c r="G122">
        <v>118572584</v>
      </c>
      <c r="H122" t="s">
        <v>140</v>
      </c>
      <c r="I122" t="s">
        <v>141</v>
      </c>
      <c r="M122">
        <f t="shared" si="1"/>
        <v>0</v>
      </c>
    </row>
    <row r="123" spans="1:14" customFormat="1" hidden="1">
      <c r="A123" t="s">
        <v>906</v>
      </c>
      <c r="B123">
        <v>0.1371</v>
      </c>
      <c r="C123">
        <v>1.0854E-3</v>
      </c>
      <c r="D123">
        <v>-3.942396</v>
      </c>
      <c r="E123">
        <v>-0.66576000000000002</v>
      </c>
      <c r="G123">
        <v>187827163</v>
      </c>
      <c r="H123" t="s">
        <v>907</v>
      </c>
      <c r="I123" t="s">
        <v>908</v>
      </c>
      <c r="M123">
        <f t="shared" si="1"/>
        <v>0</v>
      </c>
    </row>
    <row r="124" spans="1:14" customFormat="1" hidden="1">
      <c r="A124" t="s">
        <v>730</v>
      </c>
      <c r="B124">
        <v>0.1414</v>
      </c>
      <c r="C124">
        <v>1.1394E-3</v>
      </c>
      <c r="D124">
        <v>-3.9198050000000002</v>
      </c>
      <c r="E124">
        <v>-0.70811999999999997</v>
      </c>
      <c r="G124" t="s">
        <v>11</v>
      </c>
      <c r="M124">
        <f t="shared" si="1"/>
        <v>0</v>
      </c>
    </row>
    <row r="125" spans="1:14" customFormat="1" hidden="1">
      <c r="A125" t="s">
        <v>731</v>
      </c>
      <c r="B125">
        <v>0.1414</v>
      </c>
      <c r="C125">
        <v>1.1479999999999999E-3</v>
      </c>
      <c r="D125">
        <v>-3.9163070000000002</v>
      </c>
      <c r="E125">
        <v>-0.71467999999999998</v>
      </c>
      <c r="G125">
        <v>187608704</v>
      </c>
      <c r="H125" t="s">
        <v>732</v>
      </c>
      <c r="I125" t="s">
        <v>733</v>
      </c>
      <c r="M125">
        <f t="shared" si="1"/>
        <v>0</v>
      </c>
    </row>
    <row r="126" spans="1:14" customFormat="1" hidden="1">
      <c r="A126" t="s">
        <v>93</v>
      </c>
      <c r="B126">
        <v>0.1414</v>
      </c>
      <c r="C126">
        <v>1.1543E-3</v>
      </c>
      <c r="D126">
        <v>-3.9137379999999999</v>
      </c>
      <c r="E126">
        <v>-0.71950000000000003</v>
      </c>
      <c r="G126">
        <v>38569403</v>
      </c>
      <c r="H126" t="s">
        <v>94</v>
      </c>
      <c r="I126" t="s">
        <v>95</v>
      </c>
      <c r="M126">
        <f t="shared" si="1"/>
        <v>0</v>
      </c>
    </row>
    <row r="127" spans="1:14" customFormat="1" hidden="1">
      <c r="A127" t="s">
        <v>127</v>
      </c>
      <c r="B127">
        <v>0.1414</v>
      </c>
      <c r="C127">
        <v>1.1563000000000001E-3</v>
      </c>
      <c r="D127">
        <v>-3.9129489999999998</v>
      </c>
      <c r="E127">
        <v>-0.72097999999999995</v>
      </c>
      <c r="G127">
        <v>221218979</v>
      </c>
      <c r="H127" t="s">
        <v>128</v>
      </c>
      <c r="I127" t="s">
        <v>129</v>
      </c>
      <c r="M127">
        <f t="shared" si="1"/>
        <v>0</v>
      </c>
    </row>
    <row r="128" spans="1:14" customFormat="1" hidden="1">
      <c r="A128" t="s">
        <v>995</v>
      </c>
      <c r="B128">
        <v>0.14299999999999999</v>
      </c>
      <c r="C128">
        <v>1.1873000000000001E-3</v>
      </c>
      <c r="D128">
        <v>-3.9006400000000001</v>
      </c>
      <c r="E128">
        <v>-0.74407000000000001</v>
      </c>
      <c r="G128">
        <v>390979670</v>
      </c>
      <c r="H128" t="s">
        <v>988</v>
      </c>
      <c r="I128" t="s">
        <v>989</v>
      </c>
      <c r="M128">
        <f t="shared" si="1"/>
        <v>0</v>
      </c>
    </row>
    <row r="129" spans="1:13" customFormat="1" hidden="1">
      <c r="A129" t="s">
        <v>354</v>
      </c>
      <c r="B129">
        <v>0.14299999999999999</v>
      </c>
      <c r="C129">
        <v>1.1883E-3</v>
      </c>
      <c r="D129">
        <v>-3.9002189999999999</v>
      </c>
      <c r="E129">
        <v>-0.74485999999999997</v>
      </c>
      <c r="G129">
        <v>1041818013</v>
      </c>
      <c r="H129" t="s">
        <v>355</v>
      </c>
      <c r="I129" t="s">
        <v>356</v>
      </c>
      <c r="M129">
        <f t="shared" si="1"/>
        <v>0</v>
      </c>
    </row>
    <row r="130" spans="1:13" customFormat="1" hidden="1">
      <c r="A130" t="s">
        <v>914</v>
      </c>
      <c r="B130">
        <v>0.14369999999999999</v>
      </c>
      <c r="C130">
        <v>1.2033E-3</v>
      </c>
      <c r="D130">
        <v>-3.8943859999999999</v>
      </c>
      <c r="E130">
        <v>-0.75580999999999998</v>
      </c>
      <c r="G130">
        <v>335353786</v>
      </c>
      <c r="H130" t="s">
        <v>70</v>
      </c>
      <c r="I130" t="s">
        <v>71</v>
      </c>
      <c r="M130">
        <f t="shared" ref="M130:M193" si="2">-F130</f>
        <v>0</v>
      </c>
    </row>
    <row r="131" spans="1:13" customFormat="1" hidden="1">
      <c r="A131" t="s">
        <v>996</v>
      </c>
      <c r="B131">
        <v>0.1459</v>
      </c>
      <c r="C131">
        <v>1.2310000000000001E-3</v>
      </c>
      <c r="D131">
        <v>-3.88381</v>
      </c>
      <c r="E131">
        <v>-0.77566000000000002</v>
      </c>
      <c r="G131">
        <v>295842264</v>
      </c>
      <c r="H131" t="s">
        <v>980</v>
      </c>
      <c r="I131" t="s">
        <v>981</v>
      </c>
      <c r="M131">
        <f t="shared" si="2"/>
        <v>0</v>
      </c>
    </row>
    <row r="132" spans="1:13" customFormat="1" hidden="1">
      <c r="A132" t="s">
        <v>579</v>
      </c>
      <c r="B132">
        <v>0.1469</v>
      </c>
      <c r="C132">
        <v>1.2807999999999999E-3</v>
      </c>
      <c r="D132">
        <v>-3.8653689999999998</v>
      </c>
      <c r="E132">
        <v>-0.81028</v>
      </c>
      <c r="G132">
        <v>209977034</v>
      </c>
      <c r="H132" t="s">
        <v>455</v>
      </c>
      <c r="I132" t="s">
        <v>456</v>
      </c>
      <c r="M132">
        <f t="shared" si="2"/>
        <v>0</v>
      </c>
    </row>
    <row r="133" spans="1:13" customFormat="1" hidden="1">
      <c r="A133" t="s">
        <v>553</v>
      </c>
      <c r="B133">
        <v>0.1469</v>
      </c>
      <c r="C133">
        <v>1.2886E-3</v>
      </c>
      <c r="D133">
        <v>-3.8625479999999999</v>
      </c>
      <c r="E133">
        <v>-0.81557000000000002</v>
      </c>
      <c r="G133">
        <v>740086722</v>
      </c>
      <c r="H133" t="s">
        <v>554</v>
      </c>
      <c r="I133" t="s">
        <v>555</v>
      </c>
      <c r="M133">
        <f t="shared" si="2"/>
        <v>0</v>
      </c>
    </row>
    <row r="134" spans="1:13" customFormat="1" hidden="1">
      <c r="A134" t="s">
        <v>866</v>
      </c>
      <c r="B134">
        <v>0.1469</v>
      </c>
      <c r="C134">
        <v>1.2957000000000001E-3</v>
      </c>
      <c r="D134">
        <v>-3.8599869999999998</v>
      </c>
      <c r="E134">
        <v>-0.82038</v>
      </c>
      <c r="G134">
        <v>359465606</v>
      </c>
      <c r="H134" t="s">
        <v>867</v>
      </c>
      <c r="I134" t="s">
        <v>868</v>
      </c>
      <c r="M134">
        <f t="shared" si="2"/>
        <v>0</v>
      </c>
    </row>
    <row r="135" spans="1:13" customFormat="1" hidden="1">
      <c r="A135" t="s">
        <v>277</v>
      </c>
      <c r="B135">
        <v>0.1469</v>
      </c>
      <c r="C135">
        <v>1.2957000000000001E-3</v>
      </c>
      <c r="D135">
        <v>-3.859982</v>
      </c>
      <c r="E135">
        <v>-0.82038999999999995</v>
      </c>
      <c r="G135">
        <v>226371645</v>
      </c>
      <c r="H135" t="s">
        <v>278</v>
      </c>
      <c r="I135" t="s">
        <v>279</v>
      </c>
      <c r="M135">
        <f t="shared" si="2"/>
        <v>0</v>
      </c>
    </row>
    <row r="136" spans="1:13" customFormat="1" hidden="1">
      <c r="A136" t="s">
        <v>20</v>
      </c>
      <c r="B136">
        <v>0.1469</v>
      </c>
      <c r="C136">
        <v>1.2962E-3</v>
      </c>
      <c r="D136">
        <v>-3.8597990000000002</v>
      </c>
      <c r="E136">
        <v>-0.82074000000000003</v>
      </c>
      <c r="G136" t="s">
        <v>11</v>
      </c>
      <c r="M136">
        <f t="shared" si="2"/>
        <v>0</v>
      </c>
    </row>
    <row r="137" spans="1:13" customFormat="1" hidden="1">
      <c r="A137" t="s">
        <v>421</v>
      </c>
      <c r="B137">
        <v>0.1469</v>
      </c>
      <c r="C137">
        <v>1.3027E-3</v>
      </c>
      <c r="D137">
        <v>-3.857491</v>
      </c>
      <c r="E137">
        <v>-0.82506999999999997</v>
      </c>
      <c r="G137">
        <v>307344674</v>
      </c>
      <c r="H137" t="s">
        <v>422</v>
      </c>
      <c r="I137" t="s">
        <v>423</v>
      </c>
      <c r="M137">
        <f t="shared" si="2"/>
        <v>0</v>
      </c>
    </row>
    <row r="138" spans="1:13" customFormat="1" hidden="1">
      <c r="A138" t="s">
        <v>556</v>
      </c>
      <c r="B138">
        <v>0.1469</v>
      </c>
      <c r="C138">
        <v>1.3064000000000001E-3</v>
      </c>
      <c r="D138">
        <v>-3.8561670000000001</v>
      </c>
      <c r="E138">
        <v>-0.82755999999999996</v>
      </c>
      <c r="G138">
        <v>379642558</v>
      </c>
      <c r="H138" t="s">
        <v>557</v>
      </c>
      <c r="I138" t="s">
        <v>558</v>
      </c>
      <c r="M138">
        <f t="shared" si="2"/>
        <v>0</v>
      </c>
    </row>
    <row r="139" spans="1:13" customFormat="1" hidden="1">
      <c r="A139" t="s">
        <v>997</v>
      </c>
      <c r="B139">
        <v>0.1482</v>
      </c>
      <c r="C139">
        <v>1.3274000000000001E-3</v>
      </c>
      <c r="D139">
        <v>3.8487499999999999</v>
      </c>
      <c r="E139">
        <v>-0.84148999999999996</v>
      </c>
      <c r="G139">
        <v>406869265</v>
      </c>
      <c r="H139" t="s">
        <v>986</v>
      </c>
      <c r="I139" t="s">
        <v>987</v>
      </c>
      <c r="M139">
        <f t="shared" si="2"/>
        <v>0</v>
      </c>
    </row>
    <row r="140" spans="1:13" customFormat="1" hidden="1">
      <c r="A140" t="s">
        <v>505</v>
      </c>
      <c r="B140">
        <v>0.14829999999999999</v>
      </c>
      <c r="C140">
        <v>1.3377E-3</v>
      </c>
      <c r="D140">
        <v>-3.8451650000000002</v>
      </c>
      <c r="E140">
        <v>-0.84821999999999997</v>
      </c>
      <c r="G140">
        <v>342307093</v>
      </c>
      <c r="H140" t="s">
        <v>367</v>
      </c>
      <c r="I140" t="s">
        <v>368</v>
      </c>
      <c r="M140">
        <f t="shared" si="2"/>
        <v>0</v>
      </c>
    </row>
    <row r="141" spans="1:13" customFormat="1" hidden="1">
      <c r="A141" t="s">
        <v>80</v>
      </c>
      <c r="B141">
        <v>0.1497</v>
      </c>
      <c r="C141">
        <v>1.3649999999999999E-3</v>
      </c>
      <c r="D141">
        <v>-3.8357519999999998</v>
      </c>
      <c r="E141">
        <v>-0.8659</v>
      </c>
      <c r="G141">
        <v>374858036</v>
      </c>
      <c r="H141" t="s">
        <v>81</v>
      </c>
      <c r="I141" t="s">
        <v>82</v>
      </c>
      <c r="M141">
        <f t="shared" si="2"/>
        <v>0</v>
      </c>
    </row>
    <row r="142" spans="1:13" customFormat="1" hidden="1">
      <c r="A142" t="s">
        <v>790</v>
      </c>
      <c r="B142">
        <v>0.1497</v>
      </c>
      <c r="C142">
        <v>1.3837000000000001E-3</v>
      </c>
      <c r="D142">
        <v>-3.8294290000000002</v>
      </c>
      <c r="E142">
        <v>-0.87778</v>
      </c>
      <c r="G142">
        <v>218082878</v>
      </c>
      <c r="H142" t="s">
        <v>791</v>
      </c>
      <c r="I142" t="s">
        <v>792</v>
      </c>
      <c r="M142">
        <f t="shared" si="2"/>
        <v>0</v>
      </c>
    </row>
    <row r="143" spans="1:13" customFormat="1" hidden="1">
      <c r="A143" t="s">
        <v>77</v>
      </c>
      <c r="B143">
        <v>0.1497</v>
      </c>
      <c r="C143">
        <v>1.3971999999999999E-3</v>
      </c>
      <c r="D143">
        <v>-3.824913</v>
      </c>
      <c r="E143">
        <v>-0.88626000000000005</v>
      </c>
      <c r="G143">
        <v>154800486</v>
      </c>
      <c r="H143" t="s">
        <v>78</v>
      </c>
      <c r="I143" t="s">
        <v>79</v>
      </c>
      <c r="M143">
        <f t="shared" si="2"/>
        <v>0</v>
      </c>
    </row>
    <row r="144" spans="1:13" customFormat="1" hidden="1">
      <c r="A144" t="s">
        <v>115</v>
      </c>
      <c r="B144">
        <v>0.1497</v>
      </c>
      <c r="C144">
        <v>1.3977E-3</v>
      </c>
      <c r="D144">
        <v>-3.8247610000000001</v>
      </c>
      <c r="E144">
        <v>-0.88654999999999995</v>
      </c>
      <c r="G144">
        <v>182509171</v>
      </c>
      <c r="H144" t="s">
        <v>116</v>
      </c>
      <c r="I144" t="s">
        <v>117</v>
      </c>
      <c r="M144">
        <f t="shared" si="2"/>
        <v>0</v>
      </c>
    </row>
    <row r="145" spans="1:14" customFormat="1" hidden="1">
      <c r="A145" t="s">
        <v>37</v>
      </c>
      <c r="B145">
        <v>0.1497</v>
      </c>
      <c r="C145">
        <v>1.3990000000000001E-3</v>
      </c>
      <c r="D145">
        <v>3.8243130000000001</v>
      </c>
      <c r="E145">
        <v>-0.88739000000000001</v>
      </c>
      <c r="G145">
        <v>301336159</v>
      </c>
      <c r="H145" t="s">
        <v>23</v>
      </c>
      <c r="I145" t="s">
        <v>24</v>
      </c>
      <c r="M145">
        <f t="shared" si="2"/>
        <v>0</v>
      </c>
    </row>
    <row r="146" spans="1:14" customFormat="1" hidden="1">
      <c r="A146" t="s">
        <v>63</v>
      </c>
      <c r="B146">
        <v>0.1497</v>
      </c>
      <c r="C146">
        <v>1.4085E-3</v>
      </c>
      <c r="D146">
        <v>-3.8211689999999998</v>
      </c>
      <c r="E146">
        <v>-0.89329999999999998</v>
      </c>
      <c r="G146">
        <v>189011557</v>
      </c>
      <c r="H146" t="s">
        <v>64</v>
      </c>
      <c r="I146" t="s">
        <v>65</v>
      </c>
      <c r="M146">
        <f t="shared" si="2"/>
        <v>0</v>
      </c>
    </row>
    <row r="147" spans="1:14" customFormat="1" hidden="1">
      <c r="A147" t="s">
        <v>927</v>
      </c>
      <c r="B147">
        <v>0.1497</v>
      </c>
      <c r="C147">
        <v>1.4182999999999999E-3</v>
      </c>
      <c r="D147">
        <v>-3.8179460000000001</v>
      </c>
      <c r="E147">
        <v>-0.89934999999999998</v>
      </c>
      <c r="G147">
        <v>54112408</v>
      </c>
      <c r="H147" t="s">
        <v>928</v>
      </c>
      <c r="I147" t="s">
        <v>929</v>
      </c>
      <c r="M147">
        <f t="shared" si="2"/>
        <v>0</v>
      </c>
    </row>
    <row r="148" spans="1:14" customFormat="1" hidden="1">
      <c r="A148" t="s">
        <v>202</v>
      </c>
      <c r="B148">
        <v>0.14990000000000001</v>
      </c>
      <c r="C148">
        <v>1.4300000000000001E-3</v>
      </c>
      <c r="D148">
        <v>3.8141409999999998</v>
      </c>
      <c r="E148">
        <v>-0.90649999999999997</v>
      </c>
      <c r="G148">
        <v>193211423</v>
      </c>
      <c r="H148" t="s">
        <v>203</v>
      </c>
      <c r="I148" t="s">
        <v>204</v>
      </c>
      <c r="M148">
        <f t="shared" si="2"/>
        <v>0</v>
      </c>
    </row>
    <row r="149" spans="1:14" customFormat="1" hidden="1">
      <c r="A149" t="s">
        <v>17</v>
      </c>
      <c r="B149">
        <v>0.15279999999999999</v>
      </c>
      <c r="C149">
        <v>1.4681E-3</v>
      </c>
      <c r="D149">
        <v>-3.8019259999999999</v>
      </c>
      <c r="E149">
        <v>-0.92945999999999995</v>
      </c>
      <c r="G149">
        <v>567316197</v>
      </c>
      <c r="H149" t="s">
        <v>18</v>
      </c>
      <c r="I149" t="s">
        <v>19</v>
      </c>
      <c r="M149">
        <f t="shared" si="2"/>
        <v>0</v>
      </c>
    </row>
    <row r="150" spans="1:14" customFormat="1" hidden="1">
      <c r="A150" t="s">
        <v>905</v>
      </c>
      <c r="B150">
        <v>0.1532</v>
      </c>
      <c r="C150">
        <v>1.4813000000000001E-3</v>
      </c>
      <c r="D150">
        <v>-3.7977690000000002</v>
      </c>
      <c r="E150">
        <v>-0.93727000000000005</v>
      </c>
      <c r="G150" t="s">
        <v>11</v>
      </c>
      <c r="M150">
        <f t="shared" si="2"/>
        <v>0</v>
      </c>
    </row>
    <row r="151" spans="1:14" customFormat="1" hidden="1">
      <c r="A151" t="s">
        <v>270</v>
      </c>
      <c r="B151">
        <v>0.1537</v>
      </c>
      <c r="C151">
        <v>1.5016000000000001E-3</v>
      </c>
      <c r="D151">
        <v>-3.7914370000000002</v>
      </c>
      <c r="E151">
        <v>-0.94918000000000002</v>
      </c>
      <c r="G151">
        <v>263191547</v>
      </c>
      <c r="H151" t="s">
        <v>271</v>
      </c>
      <c r="I151" t="s">
        <v>272</v>
      </c>
      <c r="M151">
        <f t="shared" si="2"/>
        <v>0</v>
      </c>
    </row>
    <row r="152" spans="1:14" customFormat="1" hidden="1">
      <c r="A152" t="s">
        <v>231</v>
      </c>
      <c r="B152">
        <v>0.1537</v>
      </c>
      <c r="C152">
        <v>1.5156E-3</v>
      </c>
      <c r="D152">
        <v>-3.7871290000000002</v>
      </c>
      <c r="E152">
        <v>-0.95726999999999995</v>
      </c>
      <c r="G152">
        <v>209180445</v>
      </c>
      <c r="H152" t="s">
        <v>232</v>
      </c>
      <c r="I152" t="s">
        <v>233</v>
      </c>
      <c r="M152">
        <f t="shared" si="2"/>
        <v>0</v>
      </c>
    </row>
    <row r="153" spans="1:14" s="2" customFormat="1" hidden="1">
      <c r="A153" s="2" t="s">
        <v>843</v>
      </c>
      <c r="B153" s="2">
        <v>0.13600000000000001</v>
      </c>
      <c r="C153" s="2">
        <v>1.0499999999999999E-3</v>
      </c>
      <c r="D153" s="2">
        <v>-3.9578150000000001</v>
      </c>
      <c r="E153" s="2">
        <v>-0.63685999999999998</v>
      </c>
      <c r="F153" s="2">
        <v>0.86013980000000001</v>
      </c>
      <c r="G153" s="2">
        <v>226371705</v>
      </c>
      <c r="H153" s="2" t="s">
        <v>844</v>
      </c>
      <c r="I153" s="2" t="s">
        <v>845</v>
      </c>
      <c r="M153" s="2">
        <f t="shared" si="2"/>
        <v>-0.86013980000000001</v>
      </c>
      <c r="N153"/>
    </row>
    <row r="154" spans="1:14" customFormat="1" hidden="1">
      <c r="A154" t="s">
        <v>809</v>
      </c>
      <c r="B154">
        <v>0.1537</v>
      </c>
      <c r="C154">
        <v>1.5264E-3</v>
      </c>
      <c r="D154">
        <v>3.7838250000000002</v>
      </c>
      <c r="E154">
        <v>-0.96348</v>
      </c>
      <c r="G154">
        <v>224586862</v>
      </c>
      <c r="H154" t="s">
        <v>810</v>
      </c>
      <c r="I154" t="s">
        <v>811</v>
      </c>
      <c r="M154">
        <f t="shared" si="2"/>
        <v>0</v>
      </c>
    </row>
    <row r="155" spans="1:14" customFormat="1" hidden="1">
      <c r="A155" t="s">
        <v>846</v>
      </c>
      <c r="B155">
        <v>0.154</v>
      </c>
      <c r="C155">
        <v>1.5533000000000001E-3</v>
      </c>
      <c r="D155">
        <v>-3.775693</v>
      </c>
      <c r="E155">
        <v>-0.97877000000000003</v>
      </c>
      <c r="G155">
        <v>341604766</v>
      </c>
      <c r="H155" t="s">
        <v>152</v>
      </c>
      <c r="I155" t="s">
        <v>153</v>
      </c>
      <c r="M155">
        <f t="shared" si="2"/>
        <v>0</v>
      </c>
    </row>
    <row r="156" spans="1:14" s="2" customFormat="1" hidden="1">
      <c r="A156" s="2" t="s">
        <v>902</v>
      </c>
      <c r="B156" s="2">
        <v>0.1268</v>
      </c>
      <c r="C156" s="2">
        <v>8.8349999999999995E-4</v>
      </c>
      <c r="D156" s="2">
        <v>-4.038284</v>
      </c>
      <c r="E156" s="2">
        <v>-0.48623</v>
      </c>
      <c r="F156" s="2">
        <v>0.60446580000000005</v>
      </c>
      <c r="G156" s="2">
        <v>745399079</v>
      </c>
      <c r="H156" s="2" t="s">
        <v>903</v>
      </c>
      <c r="I156" s="2" t="s">
        <v>904</v>
      </c>
      <c r="M156" s="2">
        <f t="shared" si="2"/>
        <v>-0.60446580000000005</v>
      </c>
      <c r="N156"/>
    </row>
    <row r="157" spans="1:14" customFormat="1" hidden="1">
      <c r="A157" t="s">
        <v>306</v>
      </c>
      <c r="B157">
        <v>0.154</v>
      </c>
      <c r="C157">
        <v>1.5753E-3</v>
      </c>
      <c r="D157">
        <v>-3.7691729999999999</v>
      </c>
      <c r="E157">
        <v>-0.99102999999999997</v>
      </c>
      <c r="G157">
        <v>223468658</v>
      </c>
      <c r="H157" t="s">
        <v>307</v>
      </c>
      <c r="I157" t="s">
        <v>308</v>
      </c>
      <c r="M157">
        <f t="shared" si="2"/>
        <v>0</v>
      </c>
    </row>
    <row r="158" spans="1:14" customFormat="1" hidden="1">
      <c r="A158" t="s">
        <v>443</v>
      </c>
      <c r="B158">
        <v>0.154</v>
      </c>
      <c r="C158">
        <v>1.5763999999999999E-3</v>
      </c>
      <c r="D158">
        <v>-3.7688359999999999</v>
      </c>
      <c r="E158">
        <v>-0.99165999999999999</v>
      </c>
      <c r="G158">
        <v>558472793</v>
      </c>
      <c r="H158" t="s">
        <v>444</v>
      </c>
      <c r="I158" t="s">
        <v>445</v>
      </c>
      <c r="M158">
        <f t="shared" si="2"/>
        <v>0</v>
      </c>
    </row>
    <row r="159" spans="1:14" customFormat="1" hidden="1">
      <c r="A159" t="s">
        <v>502</v>
      </c>
      <c r="B159">
        <v>0.154</v>
      </c>
      <c r="C159">
        <v>1.5792E-3</v>
      </c>
      <c r="D159">
        <v>-3.768011</v>
      </c>
      <c r="E159">
        <v>-0.99321000000000004</v>
      </c>
      <c r="G159">
        <v>57165365</v>
      </c>
      <c r="H159" t="s">
        <v>503</v>
      </c>
      <c r="I159" t="s">
        <v>504</v>
      </c>
      <c r="M159">
        <f t="shared" si="2"/>
        <v>0</v>
      </c>
    </row>
    <row r="160" spans="1:14" customFormat="1" hidden="1">
      <c r="A160" t="s">
        <v>724</v>
      </c>
      <c r="B160">
        <v>0.15620000000000001</v>
      </c>
      <c r="C160">
        <v>1.6325999999999999E-3</v>
      </c>
      <c r="D160">
        <v>-3.7525750000000002</v>
      </c>
      <c r="E160">
        <v>-1.02224</v>
      </c>
      <c r="G160">
        <v>75677362</v>
      </c>
      <c r="H160" t="s">
        <v>725</v>
      </c>
      <c r="I160" t="s">
        <v>726</v>
      </c>
      <c r="M160">
        <f t="shared" si="2"/>
        <v>0</v>
      </c>
    </row>
    <row r="161" spans="1:13" customFormat="1" hidden="1">
      <c r="A161" t="s">
        <v>418</v>
      </c>
      <c r="B161">
        <v>0.15620000000000001</v>
      </c>
      <c r="C161">
        <v>1.6398000000000001E-3</v>
      </c>
      <c r="D161">
        <v>-3.7505169999999999</v>
      </c>
      <c r="E161">
        <v>-1.0261100000000001</v>
      </c>
      <c r="G161">
        <v>262231832</v>
      </c>
      <c r="H161" t="s">
        <v>419</v>
      </c>
      <c r="I161" t="s">
        <v>420</v>
      </c>
      <c r="M161">
        <f t="shared" si="2"/>
        <v>0</v>
      </c>
    </row>
    <row r="162" spans="1:13" customFormat="1" hidden="1">
      <c r="A162" t="s">
        <v>190</v>
      </c>
      <c r="B162">
        <v>0.15620000000000001</v>
      </c>
      <c r="C162">
        <v>1.6432E-3</v>
      </c>
      <c r="D162">
        <v>-3.7495440000000002</v>
      </c>
      <c r="E162">
        <v>-1.0279400000000001</v>
      </c>
      <c r="G162">
        <v>537361059</v>
      </c>
      <c r="H162" t="s">
        <v>191</v>
      </c>
      <c r="I162" t="s">
        <v>192</v>
      </c>
      <c r="M162">
        <f t="shared" si="2"/>
        <v>0</v>
      </c>
    </row>
    <row r="163" spans="1:13" customFormat="1" hidden="1">
      <c r="A163" t="s">
        <v>742</v>
      </c>
      <c r="B163">
        <v>0.15620000000000001</v>
      </c>
      <c r="C163">
        <v>1.6440000000000001E-3</v>
      </c>
      <c r="D163">
        <v>-3.7493219999999998</v>
      </c>
      <c r="E163">
        <v>-1.0283599999999999</v>
      </c>
      <c r="G163">
        <v>48928040</v>
      </c>
      <c r="H163" t="s">
        <v>524</v>
      </c>
      <c r="I163" t="s">
        <v>525</v>
      </c>
      <c r="M163">
        <f t="shared" si="2"/>
        <v>0</v>
      </c>
    </row>
    <row r="164" spans="1:13" customFormat="1" hidden="1">
      <c r="A164" t="s">
        <v>661</v>
      </c>
      <c r="B164">
        <v>0.15620000000000001</v>
      </c>
      <c r="C164">
        <v>1.66E-3</v>
      </c>
      <c r="D164">
        <v>-3.7448220000000001</v>
      </c>
      <c r="E164">
        <v>-1.0368200000000001</v>
      </c>
      <c r="G164">
        <v>403420578</v>
      </c>
      <c r="H164" t="s">
        <v>662</v>
      </c>
      <c r="I164" t="s">
        <v>663</v>
      </c>
      <c r="M164">
        <f t="shared" si="2"/>
        <v>0</v>
      </c>
    </row>
    <row r="165" spans="1:13" customFormat="1" hidden="1">
      <c r="A165" t="s">
        <v>670</v>
      </c>
      <c r="B165">
        <v>0.15620000000000001</v>
      </c>
      <c r="C165">
        <v>1.663E-3</v>
      </c>
      <c r="D165">
        <v>-3.7440060000000002</v>
      </c>
      <c r="E165">
        <v>-1.0383500000000001</v>
      </c>
      <c r="G165">
        <v>341865545</v>
      </c>
      <c r="H165" t="s">
        <v>229</v>
      </c>
      <c r="I165" t="s">
        <v>230</v>
      </c>
      <c r="M165">
        <f t="shared" si="2"/>
        <v>0</v>
      </c>
    </row>
    <row r="166" spans="1:13" customFormat="1" hidden="1">
      <c r="A166" t="s">
        <v>765</v>
      </c>
      <c r="B166">
        <v>0.15759999999999999</v>
      </c>
      <c r="C166">
        <v>1.6872E-3</v>
      </c>
      <c r="D166">
        <v>-3.737282</v>
      </c>
      <c r="E166">
        <v>-1.0509999999999999</v>
      </c>
      <c r="G166">
        <v>285397307</v>
      </c>
      <c r="H166" t="s">
        <v>48</v>
      </c>
      <c r="I166" t="s">
        <v>49</v>
      </c>
      <c r="M166">
        <f t="shared" si="2"/>
        <v>0</v>
      </c>
    </row>
    <row r="167" spans="1:13" customFormat="1" hidden="1">
      <c r="A167" t="s">
        <v>38</v>
      </c>
      <c r="B167">
        <v>0.158</v>
      </c>
      <c r="C167">
        <v>1.7030999999999999E-3</v>
      </c>
      <c r="D167">
        <v>-3.732917</v>
      </c>
      <c r="E167">
        <v>-1.05921</v>
      </c>
      <c r="G167">
        <v>146231949</v>
      </c>
      <c r="H167" t="s">
        <v>39</v>
      </c>
      <c r="I167" t="s">
        <v>40</v>
      </c>
      <c r="M167">
        <f t="shared" si="2"/>
        <v>0</v>
      </c>
    </row>
    <row r="168" spans="1:13" customFormat="1" hidden="1">
      <c r="A168" t="s">
        <v>185</v>
      </c>
      <c r="B168">
        <v>0.158</v>
      </c>
      <c r="C168">
        <v>1.7289E-3</v>
      </c>
      <c r="D168">
        <v>-3.7259310000000001</v>
      </c>
      <c r="E168">
        <v>-1.0723499999999999</v>
      </c>
      <c r="G168" t="s">
        <v>11</v>
      </c>
      <c r="M168">
        <f t="shared" si="2"/>
        <v>0</v>
      </c>
    </row>
    <row r="169" spans="1:13" customFormat="1" hidden="1">
      <c r="A169" t="s">
        <v>689</v>
      </c>
      <c r="B169">
        <v>0.158</v>
      </c>
      <c r="C169">
        <v>1.7440999999999999E-3</v>
      </c>
      <c r="D169">
        <v>-3.7218830000000001</v>
      </c>
      <c r="E169">
        <v>-1.07996</v>
      </c>
      <c r="G169">
        <v>50659067</v>
      </c>
      <c r="H169" t="s">
        <v>147</v>
      </c>
      <c r="I169" t="s">
        <v>148</v>
      </c>
      <c r="M169">
        <f t="shared" si="2"/>
        <v>0</v>
      </c>
    </row>
    <row r="170" spans="1:13" customFormat="1" hidden="1">
      <c r="A170" t="s">
        <v>376</v>
      </c>
      <c r="B170">
        <v>0.158</v>
      </c>
      <c r="C170">
        <v>1.7462999999999999E-3</v>
      </c>
      <c r="D170">
        <v>-3.7212939999999999</v>
      </c>
      <c r="E170">
        <v>-1.08107</v>
      </c>
      <c r="G170">
        <v>451327621</v>
      </c>
      <c r="H170" t="s">
        <v>377</v>
      </c>
      <c r="I170" t="s">
        <v>378</v>
      </c>
      <c r="M170">
        <f t="shared" si="2"/>
        <v>0</v>
      </c>
    </row>
    <row r="171" spans="1:13" customFormat="1" hidden="1">
      <c r="A171" t="s">
        <v>634</v>
      </c>
      <c r="B171">
        <v>0.158</v>
      </c>
      <c r="C171">
        <v>1.7493999999999999E-3</v>
      </c>
      <c r="D171">
        <v>-3.7204470000000001</v>
      </c>
      <c r="E171">
        <v>-1.08266</v>
      </c>
      <c r="G171">
        <v>206725538</v>
      </c>
      <c r="H171" t="s">
        <v>635</v>
      </c>
      <c r="I171" t="s">
        <v>636</v>
      </c>
      <c r="M171">
        <f t="shared" si="2"/>
        <v>0</v>
      </c>
    </row>
    <row r="172" spans="1:13" customFormat="1" hidden="1">
      <c r="A172" t="s">
        <v>417</v>
      </c>
      <c r="B172">
        <v>0.158</v>
      </c>
      <c r="C172">
        <v>1.7531999999999999E-3</v>
      </c>
      <c r="D172">
        <v>-3.719455</v>
      </c>
      <c r="E172">
        <v>-1.08453</v>
      </c>
      <c r="G172" t="s">
        <v>11</v>
      </c>
      <c r="M172">
        <f t="shared" si="2"/>
        <v>0</v>
      </c>
    </row>
    <row r="173" spans="1:13" customFormat="1" hidden="1">
      <c r="A173" t="s">
        <v>529</v>
      </c>
      <c r="B173">
        <v>0.1583</v>
      </c>
      <c r="C173">
        <v>1.7833E-3</v>
      </c>
      <c r="D173">
        <v>-3.7115399999999998</v>
      </c>
      <c r="E173">
        <v>-1.0994200000000001</v>
      </c>
      <c r="G173" t="s">
        <v>11</v>
      </c>
      <c r="M173">
        <f t="shared" si="2"/>
        <v>0</v>
      </c>
    </row>
    <row r="174" spans="1:13" customFormat="1" hidden="1">
      <c r="A174" t="s">
        <v>812</v>
      </c>
      <c r="B174">
        <v>0.1583</v>
      </c>
      <c r="C174">
        <v>1.7959E-3</v>
      </c>
      <c r="D174">
        <v>3.7082670000000002</v>
      </c>
      <c r="E174">
        <v>-1.1055699999999999</v>
      </c>
      <c r="G174">
        <v>395455086</v>
      </c>
      <c r="H174" t="s">
        <v>734</v>
      </c>
      <c r="I174" t="s">
        <v>735</v>
      </c>
      <c r="M174">
        <f t="shared" si="2"/>
        <v>0</v>
      </c>
    </row>
    <row r="175" spans="1:13" customFormat="1" hidden="1">
      <c r="A175" t="s">
        <v>871</v>
      </c>
      <c r="B175">
        <v>0.1583</v>
      </c>
      <c r="C175">
        <v>1.7971E-3</v>
      </c>
      <c r="D175">
        <v>-3.707973</v>
      </c>
      <c r="E175">
        <v>-1.1061300000000001</v>
      </c>
      <c r="G175">
        <v>222537718</v>
      </c>
      <c r="H175" t="s">
        <v>872</v>
      </c>
      <c r="I175" t="s">
        <v>873</v>
      </c>
      <c r="M175">
        <f t="shared" si="2"/>
        <v>0</v>
      </c>
    </row>
    <row r="176" spans="1:13" customFormat="1" hidden="1">
      <c r="A176" t="s">
        <v>242</v>
      </c>
      <c r="B176">
        <v>0.1583</v>
      </c>
      <c r="C176">
        <v>1.8005E-3</v>
      </c>
      <c r="D176">
        <v>-3.7070799999999999</v>
      </c>
      <c r="E176">
        <v>-1.10781</v>
      </c>
      <c r="G176">
        <v>948284443</v>
      </c>
      <c r="H176" t="s">
        <v>243</v>
      </c>
      <c r="I176" t="s">
        <v>244</v>
      </c>
      <c r="M176">
        <f t="shared" si="2"/>
        <v>0</v>
      </c>
    </row>
    <row r="177" spans="1:14" customFormat="1" hidden="1">
      <c r="A177" t="s">
        <v>885</v>
      </c>
      <c r="B177">
        <v>0.1583</v>
      </c>
      <c r="C177">
        <v>1.8112E-3</v>
      </c>
      <c r="D177">
        <v>-3.7043339999999998</v>
      </c>
      <c r="E177">
        <v>-1.11297</v>
      </c>
      <c r="G177">
        <v>665821172</v>
      </c>
      <c r="H177" t="s">
        <v>886</v>
      </c>
      <c r="I177" t="s">
        <v>887</v>
      </c>
      <c r="M177">
        <f t="shared" si="2"/>
        <v>0</v>
      </c>
    </row>
    <row r="178" spans="1:14" customFormat="1" hidden="1">
      <c r="A178" t="s">
        <v>360</v>
      </c>
      <c r="B178">
        <v>0.1583</v>
      </c>
      <c r="C178">
        <v>1.8282999999999999E-3</v>
      </c>
      <c r="D178">
        <v>-3.6999559999999998</v>
      </c>
      <c r="E178">
        <v>-1.12121</v>
      </c>
      <c r="G178">
        <v>28872733</v>
      </c>
      <c r="H178" t="s">
        <v>361</v>
      </c>
      <c r="I178" t="s">
        <v>362</v>
      </c>
      <c r="M178">
        <f t="shared" si="2"/>
        <v>0</v>
      </c>
    </row>
    <row r="179" spans="1:14" customFormat="1" hidden="1">
      <c r="A179" t="s">
        <v>727</v>
      </c>
      <c r="B179">
        <v>0.1583</v>
      </c>
      <c r="C179">
        <v>1.8284E-3</v>
      </c>
      <c r="D179">
        <v>-3.6999339999999998</v>
      </c>
      <c r="E179">
        <v>-1.1212500000000001</v>
      </c>
      <c r="G179">
        <v>67782348</v>
      </c>
      <c r="H179" t="s">
        <v>728</v>
      </c>
      <c r="I179" t="s">
        <v>729</v>
      </c>
      <c r="M179">
        <f t="shared" si="2"/>
        <v>0</v>
      </c>
    </row>
    <row r="180" spans="1:14" customFormat="1" hidden="1">
      <c r="A180" t="s">
        <v>757</v>
      </c>
      <c r="B180">
        <v>0.15870000000000001</v>
      </c>
      <c r="C180">
        <v>1.8568E-3</v>
      </c>
      <c r="D180">
        <v>-3.692787</v>
      </c>
      <c r="E180">
        <v>-1.13469</v>
      </c>
      <c r="G180">
        <v>751368133</v>
      </c>
      <c r="H180" t="s">
        <v>758</v>
      </c>
      <c r="I180" t="s">
        <v>759</v>
      </c>
      <c r="M180">
        <f t="shared" si="2"/>
        <v>0</v>
      </c>
    </row>
    <row r="181" spans="1:14" customFormat="1" hidden="1">
      <c r="A181" t="s">
        <v>824</v>
      </c>
      <c r="B181">
        <v>0.15870000000000001</v>
      </c>
      <c r="C181">
        <v>1.8619000000000001E-3</v>
      </c>
      <c r="D181">
        <v>-3.6915089999999999</v>
      </c>
      <c r="E181">
        <v>-1.1371</v>
      </c>
      <c r="G181">
        <v>387942385</v>
      </c>
      <c r="H181" t="s">
        <v>825</v>
      </c>
      <c r="I181" t="s">
        <v>826</v>
      </c>
      <c r="M181">
        <f t="shared" si="2"/>
        <v>0</v>
      </c>
    </row>
    <row r="182" spans="1:14" customFormat="1" hidden="1">
      <c r="A182" t="s">
        <v>198</v>
      </c>
      <c r="B182">
        <v>0.15870000000000001</v>
      </c>
      <c r="C182">
        <v>1.9047999999999999E-3</v>
      </c>
      <c r="D182">
        <v>-3.6809289999999999</v>
      </c>
      <c r="E182">
        <v>-1.157</v>
      </c>
      <c r="G182">
        <v>1012443718</v>
      </c>
      <c r="H182" t="s">
        <v>59</v>
      </c>
      <c r="I182" t="s">
        <v>60</v>
      </c>
      <c r="M182">
        <f t="shared" si="2"/>
        <v>0</v>
      </c>
    </row>
    <row r="183" spans="1:14" customFormat="1" hidden="1">
      <c r="A183" t="s">
        <v>351</v>
      </c>
      <c r="B183">
        <v>0.15870000000000001</v>
      </c>
      <c r="C183">
        <v>1.9085E-3</v>
      </c>
      <c r="D183">
        <v>3.6800199999999998</v>
      </c>
      <c r="E183">
        <v>-1.1587099999999999</v>
      </c>
      <c r="G183">
        <v>109715838</v>
      </c>
      <c r="H183" t="s">
        <v>352</v>
      </c>
      <c r="I183" t="s">
        <v>353</v>
      </c>
      <c r="M183">
        <f t="shared" si="2"/>
        <v>0</v>
      </c>
    </row>
    <row r="184" spans="1:14" customFormat="1" hidden="1">
      <c r="A184" t="s">
        <v>998</v>
      </c>
      <c r="B184">
        <v>0.15870000000000001</v>
      </c>
      <c r="C184">
        <v>1.9096E-3</v>
      </c>
      <c r="D184">
        <v>3.679751</v>
      </c>
      <c r="E184">
        <v>-1.1592199999999999</v>
      </c>
      <c r="G184">
        <v>523425742</v>
      </c>
      <c r="H184" t="s">
        <v>976</v>
      </c>
      <c r="I184" t="s">
        <v>977</v>
      </c>
      <c r="M184">
        <f t="shared" si="2"/>
        <v>0</v>
      </c>
    </row>
    <row r="185" spans="1:14" customFormat="1" hidden="1">
      <c r="A185" t="s">
        <v>892</v>
      </c>
      <c r="B185">
        <v>0.15870000000000001</v>
      </c>
      <c r="C185">
        <v>1.928E-3</v>
      </c>
      <c r="D185">
        <v>-3.6753019999999998</v>
      </c>
      <c r="E185">
        <v>-1.1675899999999999</v>
      </c>
      <c r="G185" t="s">
        <v>11</v>
      </c>
      <c r="M185">
        <f t="shared" si="2"/>
        <v>0</v>
      </c>
    </row>
    <row r="186" spans="1:14" customFormat="1" hidden="1">
      <c r="A186" t="s">
        <v>330</v>
      </c>
      <c r="B186">
        <v>0.15870000000000001</v>
      </c>
      <c r="C186">
        <v>1.9399E-3</v>
      </c>
      <c r="D186">
        <v>-3.67245</v>
      </c>
      <c r="E186">
        <v>-1.1729499999999999</v>
      </c>
      <c r="G186">
        <v>261824029</v>
      </c>
      <c r="H186" t="s">
        <v>331</v>
      </c>
      <c r="I186" t="s">
        <v>332</v>
      </c>
      <c r="M186">
        <f t="shared" si="2"/>
        <v>0</v>
      </c>
    </row>
    <row r="187" spans="1:14" customFormat="1" hidden="1">
      <c r="A187" t="s">
        <v>391</v>
      </c>
      <c r="B187">
        <v>0.15870000000000001</v>
      </c>
      <c r="C187">
        <v>1.9559999999999998E-3</v>
      </c>
      <c r="D187">
        <v>-3.6686040000000002</v>
      </c>
      <c r="E187">
        <v>-1.1801900000000001</v>
      </c>
      <c r="G187">
        <v>357933592</v>
      </c>
      <c r="H187" t="s">
        <v>392</v>
      </c>
      <c r="I187" t="s">
        <v>393</v>
      </c>
      <c r="M187">
        <f t="shared" si="2"/>
        <v>0</v>
      </c>
    </row>
    <row r="188" spans="1:14" s="2" customFormat="1" hidden="1">
      <c r="A188" s="2" t="s">
        <v>849</v>
      </c>
      <c r="B188" s="2">
        <v>0.1221</v>
      </c>
      <c r="C188" s="2">
        <v>4.3389999999999998E-4</v>
      </c>
      <c r="D188" s="2">
        <v>-4.3711289999999998</v>
      </c>
      <c r="E188" s="2">
        <v>0.13220999999999999</v>
      </c>
      <c r="F188" s="2">
        <v>1.4128803000000001</v>
      </c>
      <c r="G188" s="2">
        <v>313760627</v>
      </c>
      <c r="H188" s="2" t="s">
        <v>850</v>
      </c>
      <c r="I188" s="2" t="s">
        <v>851</v>
      </c>
      <c r="M188" s="2">
        <f t="shared" si="2"/>
        <v>-1.4128803000000001</v>
      </c>
      <c r="N188"/>
    </row>
    <row r="189" spans="1:14" customFormat="1" hidden="1">
      <c r="A189" t="s">
        <v>741</v>
      </c>
      <c r="B189">
        <v>0.15870000000000001</v>
      </c>
      <c r="C189">
        <v>1.9567E-3</v>
      </c>
      <c r="D189">
        <v>-3.6684299999999999</v>
      </c>
      <c r="E189">
        <v>-1.18052</v>
      </c>
      <c r="G189">
        <v>41872428</v>
      </c>
      <c r="H189" t="s">
        <v>671</v>
      </c>
      <c r="I189" t="s">
        <v>672</v>
      </c>
      <c r="M189">
        <f t="shared" si="2"/>
        <v>0</v>
      </c>
    </row>
    <row r="190" spans="1:14" customFormat="1" hidden="1">
      <c r="A190" t="s">
        <v>34</v>
      </c>
      <c r="B190">
        <v>0.15870000000000001</v>
      </c>
      <c r="C190">
        <v>1.9645999999999999E-3</v>
      </c>
      <c r="D190">
        <v>-3.666563</v>
      </c>
      <c r="E190">
        <v>-1.1840299999999999</v>
      </c>
      <c r="G190">
        <v>395627634</v>
      </c>
      <c r="H190" t="s">
        <v>35</v>
      </c>
      <c r="I190" t="s">
        <v>36</v>
      </c>
      <c r="M190">
        <f t="shared" si="2"/>
        <v>0</v>
      </c>
    </row>
    <row r="191" spans="1:14" customFormat="1" hidden="1">
      <c r="A191" t="s">
        <v>891</v>
      </c>
      <c r="B191">
        <v>0.15870000000000001</v>
      </c>
      <c r="C191">
        <v>1.9729999999999999E-3</v>
      </c>
      <c r="D191">
        <v>-3.6645810000000001</v>
      </c>
      <c r="E191">
        <v>-1.1877599999999999</v>
      </c>
      <c r="G191">
        <v>83641898</v>
      </c>
      <c r="H191" t="s">
        <v>258</v>
      </c>
      <c r="I191" t="s">
        <v>259</v>
      </c>
      <c r="M191">
        <f t="shared" si="2"/>
        <v>0</v>
      </c>
    </row>
    <row r="192" spans="1:14" customFormat="1" hidden="1">
      <c r="A192" t="s">
        <v>999</v>
      </c>
      <c r="B192">
        <v>0.15870000000000001</v>
      </c>
      <c r="C192">
        <v>1.9735E-3</v>
      </c>
      <c r="D192">
        <v>-3.6644540000000001</v>
      </c>
      <c r="E192">
        <v>-1.1879900000000001</v>
      </c>
      <c r="G192">
        <v>538260574</v>
      </c>
      <c r="H192" t="s">
        <v>984</v>
      </c>
      <c r="I192" t="s">
        <v>985</v>
      </c>
      <c r="M192">
        <f t="shared" si="2"/>
        <v>0</v>
      </c>
    </row>
    <row r="193" spans="1:13" customFormat="1" hidden="1">
      <c r="A193" t="s">
        <v>777</v>
      </c>
      <c r="B193">
        <v>0.15870000000000001</v>
      </c>
      <c r="C193">
        <v>1.9864000000000001E-3</v>
      </c>
      <c r="D193">
        <v>-3.6614260000000001</v>
      </c>
      <c r="E193">
        <v>-1.1936899999999999</v>
      </c>
      <c r="G193">
        <v>17017987</v>
      </c>
      <c r="H193" t="s">
        <v>778</v>
      </c>
      <c r="I193" t="s">
        <v>779</v>
      </c>
      <c r="M193">
        <f t="shared" si="2"/>
        <v>0</v>
      </c>
    </row>
    <row r="194" spans="1:13" customFormat="1" hidden="1">
      <c r="A194" t="s">
        <v>839</v>
      </c>
      <c r="B194">
        <v>0.15870000000000001</v>
      </c>
      <c r="C194">
        <v>1.9978999999999999E-3</v>
      </c>
      <c r="D194">
        <v>-3.6587619999999998</v>
      </c>
      <c r="E194">
        <v>-1.1987000000000001</v>
      </c>
      <c r="G194">
        <v>242246984</v>
      </c>
      <c r="H194" t="s">
        <v>840</v>
      </c>
      <c r="I194" t="s">
        <v>841</v>
      </c>
      <c r="M194">
        <f t="shared" ref="M194:M236" si="3">-F194</f>
        <v>0</v>
      </c>
    </row>
    <row r="195" spans="1:13" customFormat="1" hidden="1">
      <c r="A195" t="s">
        <v>745</v>
      </c>
      <c r="B195">
        <v>0.15870000000000001</v>
      </c>
      <c r="C195">
        <v>1.9987E-3</v>
      </c>
      <c r="D195">
        <v>-3.6585610000000002</v>
      </c>
      <c r="E195">
        <v>-1.1990799999999999</v>
      </c>
      <c r="G195">
        <v>544063428</v>
      </c>
      <c r="H195" t="s">
        <v>176</v>
      </c>
      <c r="I195" t="s">
        <v>177</v>
      </c>
      <c r="M195">
        <f t="shared" si="3"/>
        <v>0</v>
      </c>
    </row>
    <row r="196" spans="1:13" customFormat="1" hidden="1">
      <c r="A196" t="s">
        <v>664</v>
      </c>
      <c r="B196">
        <v>0.1595</v>
      </c>
      <c r="C196">
        <v>2.0181999999999999E-3</v>
      </c>
      <c r="D196">
        <v>-3.6540620000000001</v>
      </c>
      <c r="E196">
        <v>-1.2075400000000001</v>
      </c>
      <c r="G196">
        <v>527317352</v>
      </c>
      <c r="H196" t="s">
        <v>404</v>
      </c>
      <c r="I196" t="s">
        <v>405</v>
      </c>
      <c r="M196">
        <f t="shared" si="3"/>
        <v>0</v>
      </c>
    </row>
    <row r="197" spans="1:13" customFormat="1" hidden="1">
      <c r="A197" t="s">
        <v>748</v>
      </c>
      <c r="B197">
        <v>0.1595</v>
      </c>
      <c r="C197">
        <v>2.0289000000000001E-3</v>
      </c>
      <c r="D197">
        <v>-3.6515879999999998</v>
      </c>
      <c r="E197">
        <v>-1.2121999999999999</v>
      </c>
      <c r="G197">
        <v>209693469</v>
      </c>
      <c r="H197" t="s">
        <v>749</v>
      </c>
      <c r="I197" t="s">
        <v>750</v>
      </c>
      <c r="M197">
        <f t="shared" si="3"/>
        <v>0</v>
      </c>
    </row>
    <row r="198" spans="1:13">
      <c r="A198" s="4" t="s">
        <v>870</v>
      </c>
      <c r="B198" s="4">
        <v>5.9799999999999999E-2</v>
      </c>
      <c r="C198" s="4">
        <v>3.7400000000000001E-5</v>
      </c>
      <c r="D198" s="4">
        <v>-5.5556279999999996</v>
      </c>
      <c r="E198" s="4">
        <v>2.2294999999999998</v>
      </c>
      <c r="F198" s="4">
        <v>0.82698850000000002</v>
      </c>
      <c r="G198" s="4">
        <v>378925605</v>
      </c>
      <c r="H198" s="4" t="s">
        <v>794</v>
      </c>
      <c r="I198" s="4" t="s">
        <v>795</v>
      </c>
      <c r="M198" s="4">
        <f t="shared" si="3"/>
        <v>-0.82698850000000002</v>
      </c>
    </row>
    <row r="199" spans="1:13" customFormat="1" hidden="1">
      <c r="A199" t="s">
        <v>344</v>
      </c>
      <c r="B199">
        <v>0.1595</v>
      </c>
      <c r="C199">
        <v>2.0600000000000002E-3</v>
      </c>
      <c r="D199">
        <v>3.6445319999999999</v>
      </c>
      <c r="E199">
        <v>-1.2254700000000001</v>
      </c>
      <c r="G199">
        <v>953514566</v>
      </c>
      <c r="H199" t="s">
        <v>314</v>
      </c>
      <c r="I199" t="s">
        <v>315</v>
      </c>
      <c r="M199">
        <f t="shared" si="3"/>
        <v>0</v>
      </c>
    </row>
    <row r="200" spans="1:13" customFormat="1" hidden="1">
      <c r="A200" t="s">
        <v>50</v>
      </c>
      <c r="B200">
        <v>0.1595</v>
      </c>
      <c r="C200">
        <v>2.0600000000000002E-3</v>
      </c>
      <c r="D200">
        <v>-3.6445289999999999</v>
      </c>
      <c r="E200">
        <v>-1.2254799999999999</v>
      </c>
      <c r="G200">
        <v>197085593</v>
      </c>
      <c r="H200" t="s">
        <v>51</v>
      </c>
      <c r="I200" t="s">
        <v>52</v>
      </c>
      <c r="M200">
        <f t="shared" si="3"/>
        <v>0</v>
      </c>
    </row>
    <row r="201" spans="1:13" customFormat="1" hidden="1">
      <c r="A201" t="s">
        <v>593</v>
      </c>
      <c r="B201">
        <v>0.15959999999999999</v>
      </c>
      <c r="C201">
        <v>2.0828000000000001E-3</v>
      </c>
      <c r="D201">
        <v>-3.6394090000000001</v>
      </c>
      <c r="E201">
        <v>-1.2351099999999999</v>
      </c>
      <c r="G201">
        <v>362999005</v>
      </c>
      <c r="H201" t="s">
        <v>594</v>
      </c>
      <c r="I201" t="s">
        <v>595</v>
      </c>
      <c r="M201">
        <f t="shared" si="3"/>
        <v>0</v>
      </c>
    </row>
    <row r="202" spans="1:13" customFormat="1" hidden="1">
      <c r="A202" t="s">
        <v>451</v>
      </c>
      <c r="B202">
        <v>0.15959999999999999</v>
      </c>
      <c r="C202">
        <v>2.0833000000000002E-3</v>
      </c>
      <c r="D202">
        <v>-3.6393110000000002</v>
      </c>
      <c r="E202">
        <v>-1.2353000000000001</v>
      </c>
      <c r="G202">
        <v>304766649</v>
      </c>
      <c r="H202" t="s">
        <v>452</v>
      </c>
      <c r="I202" t="s">
        <v>453</v>
      </c>
      <c r="M202">
        <f t="shared" si="3"/>
        <v>0</v>
      </c>
    </row>
    <row r="203" spans="1:13" customFormat="1" hidden="1">
      <c r="A203" t="s">
        <v>911</v>
      </c>
      <c r="B203">
        <v>0.15959999999999999</v>
      </c>
      <c r="C203">
        <v>2.0988999999999999E-3</v>
      </c>
      <c r="D203">
        <v>3.6358429999999999</v>
      </c>
      <c r="E203">
        <v>-1.2418199999999999</v>
      </c>
      <c r="G203" t="s">
        <v>11</v>
      </c>
      <c r="M203">
        <f t="shared" si="3"/>
        <v>0</v>
      </c>
    </row>
    <row r="204" spans="1:13" customFormat="1" hidden="1">
      <c r="A204" t="s">
        <v>599</v>
      </c>
      <c r="B204">
        <v>0.15959999999999999</v>
      </c>
      <c r="C204">
        <v>2.1029E-3</v>
      </c>
      <c r="D204">
        <v>-3.6349529999999999</v>
      </c>
      <c r="E204">
        <v>-1.2435</v>
      </c>
      <c r="G204">
        <v>142976756</v>
      </c>
      <c r="H204" t="s">
        <v>600</v>
      </c>
      <c r="I204" t="s">
        <v>601</v>
      </c>
      <c r="M204">
        <f t="shared" si="3"/>
        <v>0</v>
      </c>
    </row>
    <row r="205" spans="1:13" customFormat="1" hidden="1">
      <c r="A205" t="s">
        <v>506</v>
      </c>
      <c r="B205">
        <v>0.16009999999999999</v>
      </c>
      <c r="C205">
        <v>2.1194E-3</v>
      </c>
      <c r="D205">
        <v>-3.6313149999999998</v>
      </c>
      <c r="E205">
        <v>-1.25034</v>
      </c>
      <c r="G205">
        <v>313747515</v>
      </c>
      <c r="H205" t="s">
        <v>507</v>
      </c>
      <c r="I205" t="s">
        <v>508</v>
      </c>
      <c r="M205">
        <f t="shared" si="3"/>
        <v>0</v>
      </c>
    </row>
    <row r="206" spans="1:13" customFormat="1" hidden="1">
      <c r="A206" t="s">
        <v>530</v>
      </c>
      <c r="B206">
        <v>0.16300000000000001</v>
      </c>
      <c r="C206">
        <v>2.1738999999999999E-3</v>
      </c>
      <c r="D206">
        <v>3.6195240000000002</v>
      </c>
      <c r="E206">
        <v>-1.2725200000000001</v>
      </c>
      <c r="G206">
        <v>522838260</v>
      </c>
      <c r="H206" t="s">
        <v>531</v>
      </c>
      <c r="I206" t="s">
        <v>532</v>
      </c>
      <c r="M206">
        <f t="shared" si="3"/>
        <v>0</v>
      </c>
    </row>
    <row r="207" spans="1:13" customFormat="1" hidden="1">
      <c r="A207" t="s">
        <v>386</v>
      </c>
      <c r="B207">
        <v>0.16300000000000001</v>
      </c>
      <c r="C207">
        <v>2.1798E-3</v>
      </c>
      <c r="D207">
        <v>-3.618271</v>
      </c>
      <c r="E207">
        <v>-1.27488</v>
      </c>
      <c r="G207">
        <v>310832448</v>
      </c>
      <c r="H207" t="s">
        <v>387</v>
      </c>
      <c r="I207" t="s">
        <v>388</v>
      </c>
      <c r="M207">
        <f t="shared" si="3"/>
        <v>0</v>
      </c>
    </row>
    <row r="208" spans="1:13" customFormat="1" hidden="1">
      <c r="A208" t="s">
        <v>589</v>
      </c>
      <c r="B208">
        <v>0.16350000000000001</v>
      </c>
      <c r="C208">
        <v>2.2033000000000001E-3</v>
      </c>
      <c r="D208">
        <v>-3.6132810000000002</v>
      </c>
      <c r="E208">
        <v>-1.28427</v>
      </c>
      <c r="G208">
        <v>292781511</v>
      </c>
      <c r="H208" t="s">
        <v>509</v>
      </c>
      <c r="I208" t="s">
        <v>510</v>
      </c>
      <c r="M208">
        <f t="shared" si="3"/>
        <v>0</v>
      </c>
    </row>
    <row r="209" spans="1:13" customFormat="1" hidden="1">
      <c r="A209" t="s">
        <v>842</v>
      </c>
      <c r="B209">
        <v>0.16350000000000001</v>
      </c>
      <c r="C209">
        <v>2.2154000000000002E-3</v>
      </c>
      <c r="D209">
        <v>-3.6107369999999999</v>
      </c>
      <c r="E209">
        <v>-1.28905</v>
      </c>
      <c r="G209">
        <v>205277444</v>
      </c>
      <c r="H209" t="s">
        <v>820</v>
      </c>
      <c r="I209" t="s">
        <v>821</v>
      </c>
      <c r="M209">
        <f t="shared" si="3"/>
        <v>0</v>
      </c>
    </row>
    <row r="210" spans="1:13" customFormat="1" hidden="1">
      <c r="A210" t="s">
        <v>857</v>
      </c>
      <c r="B210">
        <v>0.16350000000000001</v>
      </c>
      <c r="C210">
        <v>2.2284000000000002E-3</v>
      </c>
      <c r="D210">
        <v>-3.6080299999999998</v>
      </c>
      <c r="E210">
        <v>-1.2941400000000001</v>
      </c>
      <c r="G210">
        <v>1023300831</v>
      </c>
      <c r="H210" t="s">
        <v>665</v>
      </c>
      <c r="I210" t="s">
        <v>666</v>
      </c>
      <c r="M210">
        <f t="shared" si="3"/>
        <v>0</v>
      </c>
    </row>
    <row r="211" spans="1:13" customFormat="1" hidden="1">
      <c r="A211" t="s">
        <v>226</v>
      </c>
      <c r="B211">
        <v>0.16350000000000001</v>
      </c>
      <c r="C211">
        <v>2.2338000000000002E-3</v>
      </c>
      <c r="D211">
        <v>-3.6069019999999998</v>
      </c>
      <c r="E211">
        <v>-1.29627</v>
      </c>
      <c r="G211">
        <v>300863121</v>
      </c>
      <c r="H211" t="s">
        <v>227</v>
      </c>
      <c r="I211" t="s">
        <v>228</v>
      </c>
      <c r="M211">
        <f t="shared" si="3"/>
        <v>0</v>
      </c>
    </row>
    <row r="212" spans="1:13" customFormat="1" hidden="1">
      <c r="A212" t="s">
        <v>590</v>
      </c>
      <c r="B212">
        <v>0.16350000000000001</v>
      </c>
      <c r="C212">
        <v>2.2390999999999999E-3</v>
      </c>
      <c r="D212">
        <v>-3.6057990000000002</v>
      </c>
      <c r="E212">
        <v>-1.29834</v>
      </c>
      <c r="G212">
        <v>190194419</v>
      </c>
      <c r="H212" t="s">
        <v>591</v>
      </c>
      <c r="I212" t="s">
        <v>592</v>
      </c>
      <c r="M212">
        <f t="shared" si="3"/>
        <v>0</v>
      </c>
    </row>
    <row r="213" spans="1:13" customFormat="1" hidden="1">
      <c r="A213" t="s">
        <v>1000</v>
      </c>
      <c r="B213">
        <v>0.16550000000000001</v>
      </c>
      <c r="C213">
        <v>2.2770999999999998E-3</v>
      </c>
      <c r="D213">
        <v>3.5979760000000001</v>
      </c>
      <c r="E213">
        <v>-1.3130599999999999</v>
      </c>
      <c r="G213">
        <v>28559070</v>
      </c>
      <c r="H213" t="s">
        <v>83</v>
      </c>
      <c r="I213" t="s">
        <v>84</v>
      </c>
      <c r="M213">
        <f t="shared" si="3"/>
        <v>0</v>
      </c>
    </row>
    <row r="214" spans="1:13" customFormat="1" hidden="1">
      <c r="A214" t="s">
        <v>161</v>
      </c>
      <c r="B214">
        <v>0.1658</v>
      </c>
      <c r="C214">
        <v>2.2921E-3</v>
      </c>
      <c r="D214">
        <v>-3.5949170000000001</v>
      </c>
      <c r="E214">
        <v>-1.31881</v>
      </c>
      <c r="G214">
        <v>46592914</v>
      </c>
      <c r="H214" t="s">
        <v>53</v>
      </c>
      <c r="I214" t="s">
        <v>54</v>
      </c>
      <c r="M214">
        <f t="shared" si="3"/>
        <v>0</v>
      </c>
    </row>
    <row r="215" spans="1:13" customFormat="1" hidden="1">
      <c r="A215" t="s">
        <v>340</v>
      </c>
      <c r="B215">
        <v>0.1666</v>
      </c>
      <c r="C215">
        <v>2.3159999999999999E-3</v>
      </c>
      <c r="D215">
        <v>-3.5901160000000001</v>
      </c>
      <c r="E215">
        <v>-1.3278399999999999</v>
      </c>
      <c r="G215">
        <v>208879434</v>
      </c>
      <c r="H215" t="s">
        <v>325</v>
      </c>
      <c r="I215" t="s">
        <v>326</v>
      </c>
      <c r="M215">
        <f t="shared" si="3"/>
        <v>0</v>
      </c>
    </row>
    <row r="216" spans="1:13" customFormat="1" hidden="1">
      <c r="A216" t="s">
        <v>658</v>
      </c>
      <c r="B216">
        <v>0.1666</v>
      </c>
      <c r="C216">
        <v>2.3245000000000002E-3</v>
      </c>
      <c r="D216">
        <v>-3.5883949999999998</v>
      </c>
      <c r="E216">
        <v>-1.33108</v>
      </c>
      <c r="G216">
        <v>331284142</v>
      </c>
      <c r="H216" t="s">
        <v>659</v>
      </c>
      <c r="I216" t="s">
        <v>660</v>
      </c>
      <c r="M216">
        <f t="shared" si="3"/>
        <v>0</v>
      </c>
    </row>
    <row r="217" spans="1:13" customFormat="1" hidden="1">
      <c r="A217" t="s">
        <v>252</v>
      </c>
      <c r="B217">
        <v>0.16669999999999999</v>
      </c>
      <c r="C217">
        <v>2.3417999999999998E-3</v>
      </c>
      <c r="D217">
        <v>-3.5849570000000002</v>
      </c>
      <c r="E217">
        <v>-1.33755</v>
      </c>
      <c r="G217">
        <v>40316914</v>
      </c>
      <c r="H217" t="s">
        <v>253</v>
      </c>
      <c r="I217" t="s">
        <v>254</v>
      </c>
      <c r="M217">
        <f t="shared" si="3"/>
        <v>0</v>
      </c>
    </row>
    <row r="218" spans="1:13" customFormat="1" hidden="1">
      <c r="A218" t="s">
        <v>85</v>
      </c>
      <c r="B218">
        <v>0.16669999999999999</v>
      </c>
      <c r="C218">
        <v>2.3471999999999998E-3</v>
      </c>
      <c r="D218">
        <v>-3.5838860000000001</v>
      </c>
      <c r="E218">
        <v>-1.3395600000000001</v>
      </c>
      <c r="G218">
        <v>261878477</v>
      </c>
      <c r="H218" t="s">
        <v>86</v>
      </c>
      <c r="I218" t="s">
        <v>87</v>
      </c>
      <c r="M218">
        <f t="shared" si="3"/>
        <v>0</v>
      </c>
    </row>
    <row r="219" spans="1:13" customFormat="1" hidden="1">
      <c r="A219" t="s">
        <v>495</v>
      </c>
      <c r="B219">
        <v>0.16689999999999999</v>
      </c>
      <c r="C219">
        <v>2.3671E-3</v>
      </c>
      <c r="D219">
        <v>-3.5799639999999999</v>
      </c>
      <c r="E219">
        <v>-1.34694</v>
      </c>
      <c r="G219">
        <v>126091140</v>
      </c>
      <c r="H219" t="s">
        <v>496</v>
      </c>
      <c r="I219" t="s">
        <v>497</v>
      </c>
      <c r="M219">
        <f t="shared" si="3"/>
        <v>0</v>
      </c>
    </row>
    <row r="220" spans="1:13" customFormat="1" hidden="1">
      <c r="A220" t="s">
        <v>708</v>
      </c>
      <c r="B220">
        <v>0.16689999999999999</v>
      </c>
      <c r="C220">
        <v>2.3716000000000002E-3</v>
      </c>
      <c r="D220">
        <v>-3.5790860000000002</v>
      </c>
      <c r="E220">
        <v>-1.34859</v>
      </c>
      <c r="G220">
        <v>115387092</v>
      </c>
      <c r="H220" t="s">
        <v>709</v>
      </c>
      <c r="I220" t="s">
        <v>710</v>
      </c>
      <c r="M220">
        <f t="shared" si="3"/>
        <v>0</v>
      </c>
    </row>
    <row r="221" spans="1:13" customFormat="1" hidden="1">
      <c r="A221" t="s">
        <v>895</v>
      </c>
      <c r="B221">
        <v>0.16839999999999999</v>
      </c>
      <c r="C221">
        <v>2.4042999999999998E-3</v>
      </c>
      <c r="D221">
        <v>-3.5727259999999998</v>
      </c>
      <c r="E221">
        <v>-1.3605499999999999</v>
      </c>
      <c r="G221">
        <v>224809226</v>
      </c>
      <c r="H221" t="s">
        <v>896</v>
      </c>
      <c r="I221" t="s">
        <v>897</v>
      </c>
      <c r="M221">
        <f t="shared" si="3"/>
        <v>0</v>
      </c>
    </row>
    <row r="222" spans="1:13" customFormat="1" hidden="1">
      <c r="A222" t="s">
        <v>552</v>
      </c>
      <c r="B222">
        <v>0.1686</v>
      </c>
      <c r="C222">
        <v>2.4187000000000002E-3</v>
      </c>
      <c r="D222">
        <v>-3.569947</v>
      </c>
      <c r="E222">
        <v>-1.36578</v>
      </c>
      <c r="G222">
        <v>62865622</v>
      </c>
      <c r="H222" t="s">
        <v>46</v>
      </c>
      <c r="I222" t="s">
        <v>47</v>
      </c>
      <c r="M222">
        <f t="shared" si="3"/>
        <v>0</v>
      </c>
    </row>
    <row r="223" spans="1:13" customFormat="1" hidden="1">
      <c r="A223" t="s">
        <v>383</v>
      </c>
      <c r="B223">
        <v>0.16880000000000001</v>
      </c>
      <c r="C223">
        <v>2.4318999999999999E-3</v>
      </c>
      <c r="D223">
        <v>-3.5674060000000001</v>
      </c>
      <c r="E223">
        <v>-1.37056</v>
      </c>
      <c r="G223">
        <v>40288292</v>
      </c>
      <c r="H223" t="s">
        <v>384</v>
      </c>
      <c r="I223" t="s">
        <v>385</v>
      </c>
      <c r="M223">
        <f t="shared" si="3"/>
        <v>0</v>
      </c>
    </row>
    <row r="224" spans="1:13" customFormat="1" hidden="1">
      <c r="A224" t="s">
        <v>199</v>
      </c>
      <c r="B224">
        <v>0.17019999999999999</v>
      </c>
      <c r="C224">
        <v>2.4627999999999998E-3</v>
      </c>
      <c r="D224">
        <v>-3.5615480000000002</v>
      </c>
      <c r="E224">
        <v>-1.38157</v>
      </c>
      <c r="G224">
        <v>401461822</v>
      </c>
      <c r="H224" t="s">
        <v>200</v>
      </c>
      <c r="I224" t="s">
        <v>201</v>
      </c>
      <c r="M224">
        <f t="shared" si="3"/>
        <v>0</v>
      </c>
    </row>
    <row r="225" spans="1:13" customFormat="1" hidden="1">
      <c r="A225" t="s">
        <v>348</v>
      </c>
      <c r="B225">
        <v>0.1704</v>
      </c>
      <c r="C225">
        <v>2.4867000000000001E-3</v>
      </c>
      <c r="D225">
        <v>-3.5570569999999999</v>
      </c>
      <c r="E225">
        <v>-1.39002</v>
      </c>
      <c r="G225">
        <v>298104108</v>
      </c>
      <c r="H225" t="s">
        <v>349</v>
      </c>
      <c r="I225" t="s">
        <v>350</v>
      </c>
      <c r="M225">
        <f t="shared" si="3"/>
        <v>0</v>
      </c>
    </row>
    <row r="226" spans="1:13" customFormat="1" hidden="1">
      <c r="A226" t="s">
        <v>1001</v>
      </c>
      <c r="B226">
        <v>0.1704</v>
      </c>
      <c r="C226">
        <v>2.5025E-3</v>
      </c>
      <c r="D226">
        <v>3.554106</v>
      </c>
      <c r="E226">
        <v>-1.39557</v>
      </c>
      <c r="G226">
        <v>966751429</v>
      </c>
      <c r="H226" t="s">
        <v>978</v>
      </c>
      <c r="I226" t="s">
        <v>979</v>
      </c>
      <c r="M226">
        <f t="shared" si="3"/>
        <v>0</v>
      </c>
    </row>
    <row r="227" spans="1:13" customFormat="1" hidden="1">
      <c r="A227" t="s">
        <v>470</v>
      </c>
      <c r="B227">
        <v>0.1704</v>
      </c>
      <c r="C227">
        <v>2.5073000000000001E-3</v>
      </c>
      <c r="D227">
        <v>-3.5532219999999999</v>
      </c>
      <c r="E227">
        <v>-1.39723</v>
      </c>
      <c r="G227">
        <v>970949396</v>
      </c>
      <c r="H227" t="s">
        <v>471</v>
      </c>
      <c r="I227" t="s">
        <v>472</v>
      </c>
      <c r="M227">
        <f t="shared" si="3"/>
        <v>0</v>
      </c>
    </row>
    <row r="228" spans="1:13" customFormat="1" hidden="1">
      <c r="A228" t="s">
        <v>916</v>
      </c>
      <c r="B228">
        <v>0.1704</v>
      </c>
      <c r="C228">
        <v>2.5130999999999999E-3</v>
      </c>
      <c r="D228">
        <v>-3.552149</v>
      </c>
      <c r="E228">
        <v>-1.3992500000000001</v>
      </c>
      <c r="G228">
        <v>194097364</v>
      </c>
      <c r="H228" t="s">
        <v>917</v>
      </c>
      <c r="I228" t="s">
        <v>918</v>
      </c>
      <c r="M228">
        <f t="shared" si="3"/>
        <v>0</v>
      </c>
    </row>
    <row r="229" spans="1:13" customFormat="1" hidden="1">
      <c r="A229" t="s">
        <v>428</v>
      </c>
      <c r="B229">
        <v>0.1704</v>
      </c>
      <c r="C229">
        <v>2.5225999999999998E-3</v>
      </c>
      <c r="D229">
        <v>-3.550386</v>
      </c>
      <c r="E229">
        <v>-1.40256</v>
      </c>
      <c r="G229">
        <v>56550122</v>
      </c>
      <c r="H229" t="s">
        <v>429</v>
      </c>
      <c r="I229" t="s">
        <v>430</v>
      </c>
      <c r="M229">
        <f t="shared" si="3"/>
        <v>0</v>
      </c>
    </row>
    <row r="230" spans="1:13" customFormat="1" hidden="1">
      <c r="A230" t="s">
        <v>617</v>
      </c>
      <c r="B230">
        <v>0.1704</v>
      </c>
      <c r="C230">
        <v>2.5327000000000001E-3</v>
      </c>
      <c r="D230">
        <v>-3.548546</v>
      </c>
      <c r="E230">
        <v>-1.40602</v>
      </c>
      <c r="G230">
        <v>301069363</v>
      </c>
      <c r="H230" t="s">
        <v>618</v>
      </c>
      <c r="I230" t="s">
        <v>619</v>
      </c>
      <c r="M230">
        <f t="shared" si="3"/>
        <v>0</v>
      </c>
    </row>
    <row r="231" spans="1:13" customFormat="1" hidden="1">
      <c r="A231" t="s">
        <v>714</v>
      </c>
      <c r="B231">
        <v>0.17230000000000001</v>
      </c>
      <c r="C231">
        <v>2.5712999999999999E-3</v>
      </c>
      <c r="D231">
        <v>-3.5415070000000002</v>
      </c>
      <c r="E231">
        <v>-1.41926</v>
      </c>
      <c r="G231">
        <v>149999367</v>
      </c>
      <c r="H231" t="s">
        <v>715</v>
      </c>
      <c r="I231" t="s">
        <v>716</v>
      </c>
      <c r="M231">
        <f t="shared" si="3"/>
        <v>0</v>
      </c>
    </row>
    <row r="232" spans="1:13" customFormat="1" hidden="1">
      <c r="A232" t="s">
        <v>25</v>
      </c>
      <c r="B232">
        <v>0.1729</v>
      </c>
      <c r="C232">
        <v>2.6226000000000001E-3</v>
      </c>
      <c r="D232">
        <v>-3.5323150000000001</v>
      </c>
      <c r="E232">
        <v>-1.4365399999999999</v>
      </c>
      <c r="G232">
        <v>336285427</v>
      </c>
      <c r="H232" t="s">
        <v>26</v>
      </c>
      <c r="I232" t="s">
        <v>27</v>
      </c>
      <c r="M232">
        <f t="shared" si="3"/>
        <v>0</v>
      </c>
    </row>
    <row r="233" spans="1:13" customFormat="1" hidden="1">
      <c r="A233" t="s">
        <v>341</v>
      </c>
      <c r="B233">
        <v>0.1729</v>
      </c>
      <c r="C233">
        <v>2.6275999999999999E-3</v>
      </c>
      <c r="D233">
        <v>-3.5314450000000002</v>
      </c>
      <c r="E233">
        <v>-1.43818</v>
      </c>
      <c r="G233">
        <v>961513279</v>
      </c>
      <c r="H233" t="s">
        <v>342</v>
      </c>
      <c r="I233" t="s">
        <v>343</v>
      </c>
      <c r="M233">
        <f t="shared" si="3"/>
        <v>0</v>
      </c>
    </row>
    <row r="234" spans="1:13" customFormat="1" hidden="1">
      <c r="A234" t="s">
        <v>219</v>
      </c>
      <c r="B234">
        <v>0.1729</v>
      </c>
      <c r="C234">
        <v>2.6462E-3</v>
      </c>
      <c r="D234">
        <v>-3.5281549999999999</v>
      </c>
      <c r="E234">
        <v>-1.4443600000000001</v>
      </c>
      <c r="G234">
        <v>532691748</v>
      </c>
      <c r="H234" t="s">
        <v>183</v>
      </c>
      <c r="I234" t="s">
        <v>184</v>
      </c>
      <c r="M234">
        <f t="shared" si="3"/>
        <v>0</v>
      </c>
    </row>
    <row r="235" spans="1:13" customFormat="1" hidden="1">
      <c r="A235" t="s">
        <v>162</v>
      </c>
      <c r="B235">
        <v>0.1729</v>
      </c>
      <c r="C235">
        <v>2.6508999999999999E-3</v>
      </c>
      <c r="D235">
        <v>3.5273270000000001</v>
      </c>
      <c r="E235">
        <v>-1.4459200000000001</v>
      </c>
      <c r="G235" t="s">
        <v>11</v>
      </c>
      <c r="M235">
        <f t="shared" si="3"/>
        <v>0</v>
      </c>
    </row>
    <row r="236" spans="1:13" s="2" customFormat="1" hidden="1">
      <c r="A236" t="s">
        <v>303</v>
      </c>
      <c r="B236">
        <v>5.9799999999999999E-2</v>
      </c>
      <c r="C236">
        <v>2.0299999999999999E-5</v>
      </c>
      <c r="D236">
        <v>-5.863022</v>
      </c>
      <c r="E236">
        <v>2.7391999999999999</v>
      </c>
      <c r="F236"/>
      <c r="G236">
        <v>296434212</v>
      </c>
      <c r="H236" t="s">
        <v>304</v>
      </c>
      <c r="I236" t="s">
        <v>305</v>
      </c>
      <c r="J236"/>
      <c r="K236"/>
      <c r="L236"/>
      <c r="M236">
        <f t="shared" si="3"/>
        <v>0</v>
      </c>
    </row>
    <row r="237" spans="1:13" customFormat="1" hidden="1">
      <c r="A237" t="s">
        <v>142</v>
      </c>
      <c r="B237">
        <v>0.1729</v>
      </c>
      <c r="C237">
        <v>2.6565E-3</v>
      </c>
      <c r="D237">
        <v>-3.5263580000000001</v>
      </c>
      <c r="E237">
        <v>-1.44774</v>
      </c>
      <c r="G237">
        <v>661902937</v>
      </c>
      <c r="H237" t="s">
        <v>143</v>
      </c>
      <c r="I237" t="s">
        <v>144</v>
      </c>
      <c r="M237">
        <f t="shared" ref="M237:M251" si="4">-F237</f>
        <v>0</v>
      </c>
    </row>
    <row r="238" spans="1:13" customFormat="1" hidden="1">
      <c r="A238" t="s">
        <v>679</v>
      </c>
      <c r="B238">
        <v>0.1729</v>
      </c>
      <c r="C238">
        <v>2.6597999999999999E-3</v>
      </c>
      <c r="D238">
        <v>-3.525766</v>
      </c>
      <c r="E238">
        <v>-1.44885</v>
      </c>
      <c r="G238">
        <v>30410791</v>
      </c>
      <c r="H238" t="s">
        <v>680</v>
      </c>
      <c r="I238" t="s">
        <v>681</v>
      </c>
      <c r="M238">
        <f t="shared" si="4"/>
        <v>0</v>
      </c>
    </row>
    <row r="239" spans="1:13" customFormat="1" hidden="1">
      <c r="A239" t="s">
        <v>245</v>
      </c>
      <c r="B239">
        <v>0.17419999999999999</v>
      </c>
      <c r="C239">
        <v>2.6946000000000001E-3</v>
      </c>
      <c r="D239">
        <v>-3.51973</v>
      </c>
      <c r="E239">
        <v>-1.4601999999999999</v>
      </c>
      <c r="G239">
        <v>62945416</v>
      </c>
      <c r="H239" t="s">
        <v>246</v>
      </c>
      <c r="I239" t="s">
        <v>247</v>
      </c>
      <c r="M239">
        <f t="shared" si="4"/>
        <v>0</v>
      </c>
    </row>
    <row r="240" spans="1:13" customFormat="1" hidden="1">
      <c r="A240" t="s">
        <v>647</v>
      </c>
      <c r="B240">
        <v>0.17419999999999999</v>
      </c>
      <c r="C240">
        <v>2.7020999999999998E-3</v>
      </c>
      <c r="D240">
        <v>-3.5184380000000002</v>
      </c>
      <c r="E240">
        <v>-1.4626300000000001</v>
      </c>
      <c r="G240">
        <v>38708312</v>
      </c>
      <c r="H240" t="s">
        <v>333</v>
      </c>
      <c r="I240" t="s">
        <v>334</v>
      </c>
      <c r="M240">
        <f t="shared" si="4"/>
        <v>0</v>
      </c>
    </row>
    <row r="241" spans="1:13" customFormat="1" hidden="1">
      <c r="A241" t="s">
        <v>309</v>
      </c>
      <c r="B241">
        <v>0.17460000000000001</v>
      </c>
      <c r="C241">
        <v>2.7271000000000001E-3</v>
      </c>
      <c r="D241">
        <v>-3.5141650000000002</v>
      </c>
      <c r="E241">
        <v>-1.4706600000000001</v>
      </c>
      <c r="G241">
        <v>217416361</v>
      </c>
      <c r="H241" t="s">
        <v>310</v>
      </c>
      <c r="I241" t="s">
        <v>311</v>
      </c>
      <c r="M241">
        <f t="shared" si="4"/>
        <v>0</v>
      </c>
    </row>
    <row r="242" spans="1:13" customFormat="1" hidden="1">
      <c r="A242" t="s">
        <v>682</v>
      </c>
      <c r="B242">
        <v>0.17460000000000001</v>
      </c>
      <c r="C242">
        <v>2.7301999999999999E-3</v>
      </c>
      <c r="D242">
        <v>-3.5136259999999999</v>
      </c>
      <c r="E242">
        <v>-1.47167</v>
      </c>
      <c r="G242">
        <v>316983127</v>
      </c>
      <c r="H242" t="s">
        <v>683</v>
      </c>
      <c r="I242" t="s">
        <v>684</v>
      </c>
      <c r="M242">
        <f t="shared" si="4"/>
        <v>0</v>
      </c>
    </row>
    <row r="243" spans="1:13" customFormat="1" hidden="1">
      <c r="A243" t="s">
        <v>573</v>
      </c>
      <c r="B243">
        <v>0.17519999999999999</v>
      </c>
      <c r="C243">
        <v>2.7512999999999999E-3</v>
      </c>
      <c r="D243">
        <v>-3.5100549999999999</v>
      </c>
      <c r="E243">
        <v>-1.4783900000000001</v>
      </c>
      <c r="G243">
        <v>325651859</v>
      </c>
      <c r="H243" t="s">
        <v>574</v>
      </c>
      <c r="I243" t="s">
        <v>575</v>
      </c>
      <c r="M243">
        <f t="shared" si="4"/>
        <v>0</v>
      </c>
    </row>
    <row r="244" spans="1:13" customFormat="1" hidden="1">
      <c r="A244" t="s">
        <v>465</v>
      </c>
      <c r="B244">
        <v>0.1784</v>
      </c>
      <c r="C244">
        <v>2.8132999999999999E-3</v>
      </c>
      <c r="D244">
        <v>-3.4996800000000001</v>
      </c>
      <c r="E244">
        <v>-1.4978800000000001</v>
      </c>
      <c r="G244">
        <v>460417280</v>
      </c>
      <c r="H244" t="s">
        <v>466</v>
      </c>
      <c r="I244" t="s">
        <v>467</v>
      </c>
      <c r="M244">
        <f t="shared" si="4"/>
        <v>0</v>
      </c>
    </row>
    <row r="245" spans="1:13" customFormat="1" hidden="1">
      <c r="A245" t="s">
        <v>31</v>
      </c>
      <c r="B245">
        <v>0.1789</v>
      </c>
      <c r="C245">
        <v>2.8370000000000001E-3</v>
      </c>
      <c r="D245">
        <v>-3.4957780000000001</v>
      </c>
      <c r="E245">
        <v>-1.50522</v>
      </c>
      <c r="G245">
        <v>537361062</v>
      </c>
      <c r="H245" t="s">
        <v>32</v>
      </c>
      <c r="I245" t="s">
        <v>33</v>
      </c>
      <c r="M245">
        <f t="shared" si="4"/>
        <v>0</v>
      </c>
    </row>
    <row r="246" spans="1:13" customFormat="1" hidden="1">
      <c r="A246" t="s">
        <v>711</v>
      </c>
      <c r="B246">
        <v>0.1789</v>
      </c>
      <c r="C246">
        <v>2.8454000000000001E-3</v>
      </c>
      <c r="D246">
        <v>3.4944109999999999</v>
      </c>
      <c r="E246">
        <v>-1.50779</v>
      </c>
      <c r="G246">
        <v>296011074</v>
      </c>
      <c r="H246" t="s">
        <v>712</v>
      </c>
      <c r="I246" t="s">
        <v>713</v>
      </c>
      <c r="M246">
        <f t="shared" si="4"/>
        <v>0</v>
      </c>
    </row>
    <row r="247" spans="1:13" customFormat="1" hidden="1">
      <c r="A247" t="s">
        <v>12</v>
      </c>
      <c r="B247">
        <v>0.18</v>
      </c>
      <c r="C247">
        <v>2.9026999999999998E-3</v>
      </c>
      <c r="D247">
        <v>-3.4851329999999998</v>
      </c>
      <c r="E247">
        <v>-1.52522</v>
      </c>
      <c r="G247">
        <v>38505203</v>
      </c>
      <c r="H247" t="s">
        <v>13</v>
      </c>
      <c r="I247" t="s">
        <v>14</v>
      </c>
      <c r="M247">
        <f t="shared" si="4"/>
        <v>0</v>
      </c>
    </row>
    <row r="248" spans="1:13" customFormat="1" hidden="1">
      <c r="A248" t="s">
        <v>521</v>
      </c>
      <c r="B248">
        <v>0.18</v>
      </c>
      <c r="C248">
        <v>2.9334000000000001E-3</v>
      </c>
      <c r="D248">
        <v>3.4802430000000002</v>
      </c>
      <c r="E248">
        <v>-1.5344100000000001</v>
      </c>
      <c r="G248">
        <v>387849367</v>
      </c>
      <c r="H248" t="s">
        <v>522</v>
      </c>
      <c r="I248" t="s">
        <v>523</v>
      </c>
      <c r="M248">
        <f t="shared" si="4"/>
        <v>0</v>
      </c>
    </row>
    <row r="249" spans="1:13" customFormat="1" hidden="1">
      <c r="A249" t="s">
        <v>802</v>
      </c>
      <c r="B249">
        <v>0.18</v>
      </c>
      <c r="C249">
        <v>2.9386E-3</v>
      </c>
      <c r="D249">
        <v>-3.4794239999999999</v>
      </c>
      <c r="E249">
        <v>-1.5359499999999999</v>
      </c>
      <c r="G249">
        <v>400153772</v>
      </c>
      <c r="H249" t="s">
        <v>803</v>
      </c>
      <c r="I249" t="s">
        <v>804</v>
      </c>
      <c r="M249">
        <f t="shared" si="4"/>
        <v>0</v>
      </c>
    </row>
    <row r="250" spans="1:13" customFormat="1" hidden="1">
      <c r="A250" t="s">
        <v>130</v>
      </c>
      <c r="B250">
        <v>0.18</v>
      </c>
      <c r="C250">
        <v>2.9450000000000001E-3</v>
      </c>
      <c r="D250">
        <v>3.478405</v>
      </c>
      <c r="E250">
        <v>-1.53786</v>
      </c>
      <c r="G250">
        <v>114431235</v>
      </c>
      <c r="H250" t="s">
        <v>131</v>
      </c>
      <c r="I250" t="s">
        <v>132</v>
      </c>
      <c r="M250">
        <f t="shared" si="4"/>
        <v>0</v>
      </c>
    </row>
    <row r="251" spans="1:13" customFormat="1" hidden="1">
      <c r="A251" t="s">
        <v>546</v>
      </c>
      <c r="B251">
        <v>0.18</v>
      </c>
      <c r="C251">
        <v>2.9968999999999998E-3</v>
      </c>
      <c r="D251">
        <v>-3.4702850000000001</v>
      </c>
      <c r="E251">
        <v>-1.55311</v>
      </c>
      <c r="G251">
        <v>51479142</v>
      </c>
      <c r="H251" t="s">
        <v>154</v>
      </c>
      <c r="I251" t="s">
        <v>155</v>
      </c>
      <c r="M251">
        <f t="shared" si="4"/>
        <v>0</v>
      </c>
    </row>
    <row r="254" spans="1:13">
      <c r="A254" s="7" t="s">
        <v>1003</v>
      </c>
      <c r="B254" s="7" t="s">
        <v>1004</v>
      </c>
      <c r="D254" s="4" t="s">
        <v>1007</v>
      </c>
    </row>
    <row r="255" spans="1:13">
      <c r="D255" s="4" t="s">
        <v>948</v>
      </c>
    </row>
    <row r="256" spans="1:13">
      <c r="D256" s="4" t="s">
        <v>717</v>
      </c>
    </row>
    <row r="257" spans="4:4">
      <c r="D257" s="4" t="s">
        <v>700</v>
      </c>
    </row>
    <row r="258" spans="4:4">
      <c r="D258" s="4" t="s">
        <v>828</v>
      </c>
    </row>
    <row r="259" spans="4:4">
      <c r="D259" s="4" t="s">
        <v>687</v>
      </c>
    </row>
    <row r="260" spans="4:4">
      <c r="D260" s="4" t="s">
        <v>794</v>
      </c>
    </row>
  </sheetData>
  <autoFilter ref="A1:N251" xr:uid="{3E9BB45B-277A-FC4E-9B39-56D676FA814C}">
    <filterColumn colId="1">
      <customFilters>
        <customFilter operator="lessThanOrEqual" val="0.1"/>
      </customFilters>
    </filterColumn>
    <filterColumn colId="5">
      <customFilters>
        <customFilter operator="greaterThanOrEqual" val="0.5"/>
        <customFilter operator="lessThanOrEqual" val="0.5"/>
      </customFilters>
    </filterColumn>
  </autoFilter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001FA-F2B7-EF4F-B0B0-A11953B38341}">
  <dimension ref="A1:C19"/>
  <sheetViews>
    <sheetView workbookViewId="0">
      <selection activeCell="D14" sqref="D14"/>
    </sheetView>
  </sheetViews>
  <sheetFormatPr baseColWidth="10" defaultRowHeight="16"/>
  <cols>
    <col min="2" max="2" width="19.5" customWidth="1"/>
    <col min="3" max="3" width="12.6640625" customWidth="1"/>
  </cols>
  <sheetData>
    <row r="1" spans="1:3">
      <c r="A1" s="8" t="s">
        <v>1009</v>
      </c>
      <c r="B1" s="8" t="s">
        <v>1010</v>
      </c>
      <c r="C1" s="8" t="s">
        <v>1011</v>
      </c>
    </row>
    <row r="2" spans="1:3">
      <c r="A2" s="8" t="s">
        <v>1012</v>
      </c>
      <c r="B2" s="8" t="s">
        <v>1013</v>
      </c>
      <c r="C2" s="8">
        <v>722.08500000000004</v>
      </c>
    </row>
    <row r="3" spans="1:3">
      <c r="A3" s="8" t="s">
        <v>1014</v>
      </c>
      <c r="B3" s="8" t="s">
        <v>1015</v>
      </c>
      <c r="C3" s="8">
        <v>668.87300000000005</v>
      </c>
    </row>
    <row r="4" spans="1:3">
      <c r="A4" s="8" t="s">
        <v>1016</v>
      </c>
      <c r="B4" s="8" t="s">
        <v>1017</v>
      </c>
      <c r="C4" s="8">
        <v>737.17899999999997</v>
      </c>
    </row>
    <row r="5" spans="1:3">
      <c r="A5" s="8" t="s">
        <v>1018</v>
      </c>
      <c r="B5" s="8" t="s">
        <v>1019</v>
      </c>
      <c r="C5" s="8">
        <v>837.55799999999999</v>
      </c>
    </row>
    <row r="6" spans="1:3">
      <c r="A6" s="8" t="s">
        <v>1020</v>
      </c>
      <c r="B6" s="8" t="s">
        <v>1021</v>
      </c>
      <c r="C6" s="8">
        <v>785.43899999999996</v>
      </c>
    </row>
    <row r="7" spans="1:3">
      <c r="A7" s="8" t="s">
        <v>1022</v>
      </c>
      <c r="B7" s="8" t="s">
        <v>1023</v>
      </c>
      <c r="C7" s="8">
        <v>711.74900000000002</v>
      </c>
    </row>
    <row r="8" spans="1:3">
      <c r="A8" s="8" t="s">
        <v>1024</v>
      </c>
      <c r="B8" s="8" t="s">
        <v>1025</v>
      </c>
      <c r="C8" s="8">
        <v>722.51300000000003</v>
      </c>
    </row>
    <row r="9" spans="1:3">
      <c r="A9" s="8" t="s">
        <v>1026</v>
      </c>
      <c r="B9" s="8" t="s">
        <v>1027</v>
      </c>
      <c r="C9" s="8">
        <v>704.05200000000002</v>
      </c>
    </row>
    <row r="10" spans="1:3">
      <c r="A10" s="8" t="s">
        <v>1028</v>
      </c>
      <c r="B10" s="8" t="s">
        <v>1029</v>
      </c>
      <c r="C10" s="8">
        <v>593.25199999999995</v>
      </c>
    </row>
    <row r="11" spans="1:3">
      <c r="A11" s="8" t="s">
        <v>1030</v>
      </c>
      <c r="B11" s="8" t="s">
        <v>1031</v>
      </c>
      <c r="C11" s="8">
        <v>953.23599999999999</v>
      </c>
    </row>
    <row r="12" spans="1:3">
      <c r="A12" s="8" t="s">
        <v>1032</v>
      </c>
      <c r="B12" s="8" t="s">
        <v>1033</v>
      </c>
      <c r="C12" s="8">
        <v>971.69299999999998</v>
      </c>
    </row>
    <row r="13" spans="1:3">
      <c r="A13" s="8" t="s">
        <v>1034</v>
      </c>
      <c r="B13" s="8" t="s">
        <v>1035</v>
      </c>
      <c r="C13" s="8">
        <v>1091.1500000000001</v>
      </c>
    </row>
    <row r="14" spans="1:3">
      <c r="A14" s="8" t="s">
        <v>1036</v>
      </c>
      <c r="B14" s="8" t="s">
        <v>1037</v>
      </c>
      <c r="C14" s="8">
        <v>1000.42</v>
      </c>
    </row>
    <row r="15" spans="1:3">
      <c r="A15" s="8" t="s">
        <v>1038</v>
      </c>
      <c r="B15" s="8" t="s">
        <v>1039</v>
      </c>
      <c r="C15" s="8">
        <v>918.49699999999996</v>
      </c>
    </row>
    <row r="16" spans="1:3">
      <c r="A16" s="8" t="s">
        <v>1040</v>
      </c>
      <c r="B16" s="8" t="s">
        <v>1041</v>
      </c>
      <c r="C16" s="8">
        <v>819.09100000000001</v>
      </c>
    </row>
    <row r="17" spans="1:3">
      <c r="A17" s="8" t="s">
        <v>1042</v>
      </c>
      <c r="B17" s="8" t="s">
        <v>1043</v>
      </c>
      <c r="C17" s="8">
        <v>798.3</v>
      </c>
    </row>
    <row r="18" spans="1:3">
      <c r="A18" s="8" t="s">
        <v>1044</v>
      </c>
      <c r="B18" s="8" t="s">
        <v>1045</v>
      </c>
      <c r="C18" s="8">
        <v>781.09500000000003</v>
      </c>
    </row>
    <row r="19" spans="1:3">
      <c r="A19" s="8" t="s">
        <v>1046</v>
      </c>
      <c r="B19" s="8" t="s">
        <v>1047</v>
      </c>
      <c r="C19" s="8">
        <v>1045.99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FC1BC-68AC-A34B-BEB7-086E7EAFA2EF}">
  <sheetPr filterMode="1"/>
  <dimension ref="A1:L255"/>
  <sheetViews>
    <sheetView topLeftCell="A69" workbookViewId="0">
      <selection activeCell="M107" sqref="M107"/>
    </sheetView>
  </sheetViews>
  <sheetFormatPr baseColWidth="10" defaultRowHeight="1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L1" t="e">
        <f>-LOG10 p-value</f>
        <v>#NAME?</v>
      </c>
    </row>
    <row r="2" spans="1:12">
      <c r="A2">
        <v>9007</v>
      </c>
      <c r="B2">
        <v>3.9799999999999998E-5</v>
      </c>
      <c r="C2" s="1">
        <v>1.25E-9</v>
      </c>
      <c r="D2" s="1">
        <v>34.4</v>
      </c>
      <c r="E2">
        <v>11.681153</v>
      </c>
      <c r="F2">
        <v>6.14</v>
      </c>
      <c r="G2" t="s">
        <v>834</v>
      </c>
      <c r="H2" t="s">
        <v>835</v>
      </c>
      <c r="L2">
        <f>-LOG10(C2)</f>
        <v>8.9030899869919438</v>
      </c>
    </row>
    <row r="3" spans="1:12">
      <c r="A3">
        <v>28224</v>
      </c>
      <c r="B3">
        <v>3.9799999999999998E-5</v>
      </c>
      <c r="C3" s="1">
        <v>2.0799999999999998E-9</v>
      </c>
      <c r="D3" s="1">
        <v>32.200000000000003</v>
      </c>
      <c r="E3">
        <v>11.383234</v>
      </c>
      <c r="F3">
        <v>6.72</v>
      </c>
      <c r="G3" t="s">
        <v>855</v>
      </c>
      <c r="H3" t="s">
        <v>856</v>
      </c>
      <c r="L3">
        <f t="shared" ref="L3:L66" si="0">-LOG10(C3)</f>
        <v>8.681936665037238</v>
      </c>
    </row>
    <row r="4" spans="1:12">
      <c r="A4">
        <v>3619</v>
      </c>
      <c r="B4">
        <v>3.9799999999999998E-5</v>
      </c>
      <c r="C4" s="1">
        <v>3.3200000000000001E-9</v>
      </c>
      <c r="D4" s="1">
        <v>30.2</v>
      </c>
      <c r="E4">
        <v>11.092116000000001</v>
      </c>
      <c r="F4">
        <v>4.38</v>
      </c>
      <c r="G4" t="s">
        <v>133</v>
      </c>
      <c r="H4" t="s">
        <v>134</v>
      </c>
      <c r="L4">
        <f t="shared" si="0"/>
        <v>8.4788619162959638</v>
      </c>
    </row>
    <row r="5" spans="1:12" s="2" customFormat="1">
      <c r="A5" s="2">
        <v>41995</v>
      </c>
      <c r="B5" s="2">
        <v>2.163E-4</v>
      </c>
      <c r="C5" s="3">
        <v>4.6400000000000003E-7</v>
      </c>
      <c r="D5" s="3">
        <v>15.6</v>
      </c>
      <c r="E5" s="2">
        <v>7.1491020000000001</v>
      </c>
      <c r="F5" s="2">
        <v>2.37</v>
      </c>
      <c r="G5" s="2" t="s">
        <v>479</v>
      </c>
      <c r="H5" s="2" t="s">
        <v>480</v>
      </c>
      <c r="L5" s="2">
        <f t="shared" si="0"/>
        <v>6.3334820194451193</v>
      </c>
    </row>
    <row r="6" spans="1:12">
      <c r="A6">
        <v>17853</v>
      </c>
      <c r="B6">
        <v>3.9799999999999998E-5</v>
      </c>
      <c r="C6" s="1">
        <v>5.8999999999999999E-9</v>
      </c>
      <c r="D6" s="1">
        <v>28</v>
      </c>
      <c r="E6">
        <v>10.712709</v>
      </c>
      <c r="F6">
        <v>6.95</v>
      </c>
      <c r="G6" t="s">
        <v>834</v>
      </c>
      <c r="H6" t="s">
        <v>835</v>
      </c>
      <c r="L6">
        <f t="shared" si="0"/>
        <v>8.2291479883578553</v>
      </c>
    </row>
    <row r="7" spans="1:12">
      <c r="A7">
        <v>18554</v>
      </c>
      <c r="B7">
        <v>3.9799999999999998E-5</v>
      </c>
      <c r="C7" s="1">
        <v>5.9399999999999998E-9</v>
      </c>
      <c r="D7" s="1">
        <v>28</v>
      </c>
      <c r="E7">
        <v>10.708743</v>
      </c>
      <c r="F7">
        <v>5.5</v>
      </c>
      <c r="G7" t="s">
        <v>860</v>
      </c>
      <c r="H7" t="s">
        <v>861</v>
      </c>
      <c r="L7">
        <f t="shared" si="0"/>
        <v>8.2262135550188074</v>
      </c>
    </row>
    <row r="8" spans="1:12">
      <c r="A8">
        <v>35582</v>
      </c>
      <c r="B8">
        <v>3.9799999999999998E-5</v>
      </c>
      <c r="C8" s="1">
        <v>6.9500000000000002E-9</v>
      </c>
      <c r="D8" s="1">
        <v>27.4</v>
      </c>
      <c r="E8">
        <v>10.600339</v>
      </c>
      <c r="F8">
        <v>5.18</v>
      </c>
      <c r="G8" t="s">
        <v>860</v>
      </c>
      <c r="H8" t="s">
        <v>861</v>
      </c>
      <c r="L8">
        <f t="shared" si="0"/>
        <v>8.1580151954098863</v>
      </c>
    </row>
    <row r="9" spans="1:12">
      <c r="A9">
        <v>6668</v>
      </c>
      <c r="B9">
        <v>3.9799999999999998E-5</v>
      </c>
      <c r="C9" s="1">
        <v>7.0399999999999997E-9</v>
      </c>
      <c r="D9" s="1">
        <v>27.4</v>
      </c>
      <c r="E9">
        <v>10.592052000000001</v>
      </c>
      <c r="F9">
        <v>4.87</v>
      </c>
      <c r="G9" t="s">
        <v>265</v>
      </c>
      <c r="H9" t="s">
        <v>266</v>
      </c>
      <c r="L9">
        <f t="shared" si="0"/>
        <v>8.1524273408578871</v>
      </c>
    </row>
    <row r="10" spans="1:12">
      <c r="A10">
        <v>42173</v>
      </c>
      <c r="B10">
        <v>4.0800000000000002E-5</v>
      </c>
      <c r="C10" s="1">
        <v>8.1199999999999993E-9</v>
      </c>
      <c r="D10" s="1">
        <v>26.9</v>
      </c>
      <c r="E10">
        <v>10.491939</v>
      </c>
      <c r="F10">
        <v>3</v>
      </c>
      <c r="G10" t="s">
        <v>624</v>
      </c>
      <c r="H10" t="s">
        <v>625</v>
      </c>
      <c r="L10">
        <f t="shared" si="0"/>
        <v>8.0904439707588249</v>
      </c>
    </row>
    <row r="11" spans="1:12">
      <c r="A11">
        <v>23461</v>
      </c>
      <c r="B11">
        <v>5.3499999999999999E-5</v>
      </c>
      <c r="C11" s="1">
        <v>1.24E-8</v>
      </c>
      <c r="D11" s="1">
        <v>25.4</v>
      </c>
      <c r="E11">
        <v>10.185900999999999</v>
      </c>
      <c r="F11">
        <v>3.01</v>
      </c>
      <c r="G11" t="s">
        <v>932</v>
      </c>
      <c r="H11" t="s">
        <v>933</v>
      </c>
      <c r="L11">
        <f t="shared" si="0"/>
        <v>7.9065783148377653</v>
      </c>
    </row>
    <row r="12" spans="1:12">
      <c r="A12">
        <v>27306</v>
      </c>
      <c r="B12">
        <v>5.3499999999999999E-5</v>
      </c>
      <c r="C12" s="1">
        <v>1.3000000000000001E-8</v>
      </c>
      <c r="D12" s="1">
        <v>25.2</v>
      </c>
      <c r="E12">
        <v>10.153126</v>
      </c>
      <c r="F12">
        <v>3.35</v>
      </c>
      <c r="G12" t="s">
        <v>318</v>
      </c>
      <c r="H12" t="s">
        <v>319</v>
      </c>
      <c r="L12">
        <f t="shared" si="0"/>
        <v>7.8860566476931631</v>
      </c>
    </row>
    <row r="13" spans="1:12">
      <c r="A13">
        <v>19052</v>
      </c>
      <c r="B13">
        <v>5.5600000000000003E-5</v>
      </c>
      <c r="C13" s="1">
        <v>1.6899999999999999E-8</v>
      </c>
      <c r="D13" s="1">
        <v>24.4</v>
      </c>
      <c r="E13">
        <v>9.9600240000000007</v>
      </c>
      <c r="F13">
        <v>5.42</v>
      </c>
      <c r="L13">
        <f t="shared" si="0"/>
        <v>7.7721132953863261</v>
      </c>
    </row>
    <row r="14" spans="1:12">
      <c r="A14">
        <v>18338</v>
      </c>
      <c r="B14">
        <v>5.5600000000000003E-5</v>
      </c>
      <c r="C14" s="1">
        <v>1.9099999999999999E-8</v>
      </c>
      <c r="D14" s="1">
        <v>24</v>
      </c>
      <c r="E14">
        <v>9.8652359999999994</v>
      </c>
      <c r="F14">
        <v>5.0999999999999996</v>
      </c>
      <c r="G14" t="s">
        <v>564</v>
      </c>
      <c r="H14" t="s">
        <v>565</v>
      </c>
      <c r="L14">
        <f t="shared" si="0"/>
        <v>7.7189666327522728</v>
      </c>
    </row>
    <row r="15" spans="1:12">
      <c r="A15">
        <v>28018</v>
      </c>
      <c r="B15">
        <v>5.5600000000000003E-5</v>
      </c>
      <c r="C15" s="1">
        <v>1.9099999999999999E-8</v>
      </c>
      <c r="D15" s="1">
        <v>24</v>
      </c>
      <c r="E15">
        <v>9.8652219999999993</v>
      </c>
      <c r="F15">
        <v>3.24</v>
      </c>
      <c r="G15" t="s">
        <v>571</v>
      </c>
      <c r="H15" t="s">
        <v>572</v>
      </c>
      <c r="L15">
        <f t="shared" si="0"/>
        <v>7.7189666327522728</v>
      </c>
    </row>
    <row r="16" spans="1:12">
      <c r="A16">
        <v>29410</v>
      </c>
      <c r="B16">
        <v>5.5600000000000003E-5</v>
      </c>
      <c r="C16" s="1">
        <v>1.99E-8</v>
      </c>
      <c r="D16" s="1">
        <v>23.8</v>
      </c>
      <c r="E16">
        <v>9.8356049999999993</v>
      </c>
      <c r="F16">
        <v>2.41</v>
      </c>
      <c r="G16" t="s">
        <v>566</v>
      </c>
      <c r="H16" t="s">
        <v>567</v>
      </c>
      <c r="L16">
        <f t="shared" si="0"/>
        <v>7.7011469235902936</v>
      </c>
    </row>
    <row r="17" spans="1:12">
      <c r="A17">
        <v>26050</v>
      </c>
      <c r="B17">
        <v>5.5600000000000003E-5</v>
      </c>
      <c r="C17" s="1">
        <v>2.0599999999999999E-8</v>
      </c>
      <c r="D17" s="1">
        <v>23.7</v>
      </c>
      <c r="E17">
        <v>9.8089639999999996</v>
      </c>
      <c r="F17">
        <v>4.47</v>
      </c>
      <c r="L17">
        <f t="shared" si="0"/>
        <v>7.6861327796308467</v>
      </c>
    </row>
    <row r="18" spans="1:12">
      <c r="A18">
        <v>35130</v>
      </c>
      <c r="B18">
        <v>5.5600000000000003E-5</v>
      </c>
      <c r="C18" s="1">
        <v>2.0899999999999999E-8</v>
      </c>
      <c r="D18" s="1">
        <v>23.7</v>
      </c>
      <c r="E18">
        <v>9.7975270000000005</v>
      </c>
      <c r="F18">
        <v>3.12</v>
      </c>
      <c r="G18" t="s">
        <v>934</v>
      </c>
      <c r="H18" t="s">
        <v>935</v>
      </c>
      <c r="L18">
        <f t="shared" si="0"/>
        <v>7.6798537138889458</v>
      </c>
    </row>
    <row r="19" spans="1:12">
      <c r="A19">
        <v>21912</v>
      </c>
      <c r="B19">
        <v>6.3100000000000002E-5</v>
      </c>
      <c r="C19" s="1">
        <v>2.51E-8</v>
      </c>
      <c r="D19" s="1">
        <v>23.1</v>
      </c>
      <c r="E19">
        <v>9.6567760000000007</v>
      </c>
      <c r="F19">
        <v>4.57</v>
      </c>
      <c r="G19" t="s">
        <v>855</v>
      </c>
      <c r="H19" t="s">
        <v>856</v>
      </c>
      <c r="L19">
        <f t="shared" si="0"/>
        <v>7.6003262785189616</v>
      </c>
    </row>
    <row r="20" spans="1:12">
      <c r="A20">
        <v>20420</v>
      </c>
      <c r="B20">
        <v>7.4800000000000002E-5</v>
      </c>
      <c r="C20" s="1">
        <v>3.1400000000000003E-8</v>
      </c>
      <c r="D20" s="1">
        <v>22.4</v>
      </c>
      <c r="E20">
        <v>9.4805390000000003</v>
      </c>
      <c r="F20">
        <v>6.04</v>
      </c>
      <c r="G20" t="s">
        <v>402</v>
      </c>
      <c r="H20" t="s">
        <v>403</v>
      </c>
      <c r="L20">
        <f t="shared" si="0"/>
        <v>7.5030703519267847</v>
      </c>
    </row>
    <row r="21" spans="1:12">
      <c r="A21">
        <v>535</v>
      </c>
      <c r="B21">
        <v>8.3300000000000005E-5</v>
      </c>
      <c r="C21" s="1">
        <v>3.6799999999999999E-8</v>
      </c>
      <c r="D21" s="1">
        <v>22</v>
      </c>
      <c r="E21">
        <v>9.3538789999999992</v>
      </c>
      <c r="F21">
        <v>5.99</v>
      </c>
      <c r="G21" t="s">
        <v>402</v>
      </c>
      <c r="H21" t="s">
        <v>403</v>
      </c>
      <c r="L21">
        <f t="shared" si="0"/>
        <v>7.4341521813264819</v>
      </c>
    </row>
    <row r="22" spans="1:12">
      <c r="A22">
        <v>38902</v>
      </c>
      <c r="B22">
        <v>8.4699999999999999E-5</v>
      </c>
      <c r="C22" s="1">
        <v>4.1899999999999998E-8</v>
      </c>
      <c r="D22" s="1">
        <v>21.6</v>
      </c>
      <c r="E22">
        <v>9.2510390000000005</v>
      </c>
      <c r="F22">
        <v>3.6</v>
      </c>
      <c r="G22" t="s">
        <v>61</v>
      </c>
      <c r="H22" t="s">
        <v>62</v>
      </c>
      <c r="L22">
        <f t="shared" si="0"/>
        <v>7.3777859770337049</v>
      </c>
    </row>
    <row r="23" spans="1:12" s="2" customFormat="1">
      <c r="A23" s="2">
        <v>42420</v>
      </c>
      <c r="B23" s="2">
        <v>2.0029999999999999E-4</v>
      </c>
      <c r="C23" s="3">
        <v>4.1100000000000001E-7</v>
      </c>
      <c r="D23" s="3">
        <v>15.9</v>
      </c>
      <c r="E23" s="2">
        <v>7.2618359999999997</v>
      </c>
      <c r="F23" s="2">
        <v>4.7300000000000004</v>
      </c>
      <c r="G23" s="2" t="s">
        <v>763</v>
      </c>
      <c r="H23" s="2" t="s">
        <v>764</v>
      </c>
      <c r="L23" s="2">
        <f t="shared" si="0"/>
        <v>6.3861581781239307</v>
      </c>
    </row>
    <row r="24" spans="1:12">
      <c r="A24">
        <v>26511</v>
      </c>
      <c r="B24">
        <v>8.4699999999999999E-5</v>
      </c>
      <c r="C24" s="1">
        <v>4.6000000000000002E-8</v>
      </c>
      <c r="D24" s="1">
        <v>21.3</v>
      </c>
      <c r="E24">
        <v>9.1741700000000002</v>
      </c>
      <c r="F24">
        <v>2.4500000000000002</v>
      </c>
      <c r="L24">
        <f t="shared" si="0"/>
        <v>7.3372421683184257</v>
      </c>
    </row>
    <row r="25" spans="1:12">
      <c r="A25">
        <v>35471</v>
      </c>
      <c r="B25">
        <v>8.4699999999999999E-5</v>
      </c>
      <c r="C25" s="1">
        <v>4.6700000000000001E-8</v>
      </c>
      <c r="D25" s="1">
        <v>21.3</v>
      </c>
      <c r="E25">
        <v>9.1629280000000008</v>
      </c>
      <c r="F25">
        <v>5.95</v>
      </c>
      <c r="G25" t="s">
        <v>402</v>
      </c>
      <c r="H25" t="s">
        <v>403</v>
      </c>
      <c r="L25">
        <f t="shared" si="0"/>
        <v>7.3306831194338882</v>
      </c>
    </row>
    <row r="26" spans="1:12">
      <c r="A26">
        <v>39258</v>
      </c>
      <c r="B26">
        <v>8.4699999999999999E-5</v>
      </c>
      <c r="C26" s="1">
        <v>4.8400000000000003E-8</v>
      </c>
      <c r="D26" s="1">
        <v>21.2</v>
      </c>
      <c r="E26">
        <v>9.1331439999999997</v>
      </c>
      <c r="F26">
        <v>2.73</v>
      </c>
      <c r="L26">
        <f t="shared" si="0"/>
        <v>7.3151546383555877</v>
      </c>
    </row>
    <row r="27" spans="1:12" hidden="1">
      <c r="A27">
        <v>27030</v>
      </c>
      <c r="B27">
        <v>8.4699999999999999E-5</v>
      </c>
      <c r="C27" s="1">
        <v>5.1300000000000003E-8</v>
      </c>
      <c r="D27" s="1">
        <v>-21</v>
      </c>
      <c r="E27">
        <v>9.0858299999999996</v>
      </c>
      <c r="F27">
        <v>-2.62</v>
      </c>
      <c r="G27" t="s">
        <v>936</v>
      </c>
      <c r="H27" t="s">
        <v>937</v>
      </c>
      <c r="L27">
        <f t="shared" si="0"/>
        <v>7.2898826348881833</v>
      </c>
    </row>
    <row r="28" spans="1:12">
      <c r="A28">
        <v>3479</v>
      </c>
      <c r="B28">
        <v>8.4699999999999999E-5</v>
      </c>
      <c r="C28" s="1">
        <v>5.2199999999999998E-8</v>
      </c>
      <c r="D28" s="1">
        <v>21</v>
      </c>
      <c r="E28">
        <v>9.0711150000000007</v>
      </c>
      <c r="F28">
        <v>2.9</v>
      </c>
      <c r="G28" t="s">
        <v>746</v>
      </c>
      <c r="H28" t="s">
        <v>747</v>
      </c>
      <c r="L28">
        <f t="shared" si="0"/>
        <v>7.2823294969977379</v>
      </c>
    </row>
    <row r="29" spans="1:12">
      <c r="A29">
        <v>3426</v>
      </c>
      <c r="B29">
        <v>8.4699999999999999E-5</v>
      </c>
      <c r="C29" s="1">
        <v>5.25E-8</v>
      </c>
      <c r="D29" s="1">
        <v>21</v>
      </c>
      <c r="E29">
        <v>9.0669970000000006</v>
      </c>
      <c r="F29">
        <v>5.89</v>
      </c>
      <c r="G29" t="s">
        <v>402</v>
      </c>
      <c r="H29" t="s">
        <v>403</v>
      </c>
      <c r="L29">
        <f t="shared" si="0"/>
        <v>7.279840696594043</v>
      </c>
    </row>
    <row r="30" spans="1:12">
      <c r="A30">
        <v>5641</v>
      </c>
      <c r="B30">
        <v>8.5000000000000006E-5</v>
      </c>
      <c r="C30" s="1">
        <v>5.7100000000000002E-8</v>
      </c>
      <c r="D30" s="1">
        <v>20.7</v>
      </c>
      <c r="E30">
        <v>8.9970470000000002</v>
      </c>
      <c r="F30">
        <v>2.67</v>
      </c>
      <c r="G30" t="s">
        <v>178</v>
      </c>
      <c r="H30" t="s">
        <v>179</v>
      </c>
      <c r="L30">
        <f t="shared" si="0"/>
        <v>7.2433638917541519</v>
      </c>
    </row>
    <row r="31" spans="1:12">
      <c r="A31">
        <v>27403</v>
      </c>
      <c r="B31">
        <v>8.5000000000000006E-5</v>
      </c>
      <c r="C31" s="1">
        <v>5.9699999999999999E-8</v>
      </c>
      <c r="D31" s="1">
        <v>20.6</v>
      </c>
      <c r="E31">
        <v>8.9600340000000003</v>
      </c>
      <c r="F31">
        <v>3.8</v>
      </c>
      <c r="G31" t="s">
        <v>656</v>
      </c>
      <c r="H31" t="s">
        <v>657</v>
      </c>
      <c r="L31">
        <f t="shared" si="0"/>
        <v>7.224025668870631</v>
      </c>
    </row>
    <row r="32" spans="1:12">
      <c r="A32">
        <v>30389</v>
      </c>
      <c r="B32">
        <v>8.5000000000000006E-5</v>
      </c>
      <c r="C32" s="1">
        <v>5.9699999999999999E-8</v>
      </c>
      <c r="D32" s="1">
        <v>20.6</v>
      </c>
      <c r="E32">
        <v>8.9595660000000006</v>
      </c>
      <c r="F32">
        <v>6.27</v>
      </c>
      <c r="G32" t="s">
        <v>938</v>
      </c>
      <c r="H32" t="s">
        <v>939</v>
      </c>
      <c r="L32">
        <f t="shared" si="0"/>
        <v>7.224025668870631</v>
      </c>
    </row>
    <row r="33" spans="1:12" s="2" customFormat="1">
      <c r="A33" s="2">
        <v>37204</v>
      </c>
      <c r="B33" s="2">
        <v>2.7766000000000002E-3</v>
      </c>
      <c r="C33" s="3">
        <v>3.6100000000000003E-5</v>
      </c>
      <c r="D33" s="2">
        <v>8.56</v>
      </c>
      <c r="E33" s="2">
        <v>2.795299</v>
      </c>
      <c r="F33" s="2">
        <v>2.25</v>
      </c>
      <c r="G33" s="2" t="s">
        <v>474</v>
      </c>
      <c r="H33" s="2" t="s">
        <v>475</v>
      </c>
      <c r="L33" s="2">
        <f t="shared" si="0"/>
        <v>4.4424927980943423</v>
      </c>
    </row>
    <row r="34" spans="1:12" hidden="1">
      <c r="A34">
        <v>2331</v>
      </c>
      <c r="B34">
        <v>1.0289999999999999E-4</v>
      </c>
      <c r="C34" s="1">
        <v>8.0400000000000005E-8</v>
      </c>
      <c r="D34" s="1">
        <v>-19.8</v>
      </c>
      <c r="E34">
        <v>8.7105899999999998</v>
      </c>
      <c r="F34">
        <v>-2.4</v>
      </c>
      <c r="G34" t="s">
        <v>250</v>
      </c>
      <c r="H34" t="s">
        <v>251</v>
      </c>
      <c r="L34">
        <f t="shared" si="0"/>
        <v>7.0947439512515489</v>
      </c>
    </row>
    <row r="35" spans="1:12" s="2" customFormat="1">
      <c r="A35" s="2">
        <v>39459</v>
      </c>
      <c r="B35" s="2">
        <v>2.3690000000000001E-4</v>
      </c>
      <c r="C35" s="3">
        <v>5.6599999999999996E-7</v>
      </c>
      <c r="D35" s="3">
        <v>15.2</v>
      </c>
      <c r="E35" s="2">
        <v>6.9625519999999996</v>
      </c>
      <c r="F35" s="2">
        <v>5.08</v>
      </c>
      <c r="G35" s="2" t="s">
        <v>948</v>
      </c>
      <c r="H35" s="2" t="s">
        <v>949</v>
      </c>
      <c r="L35" s="2">
        <f t="shared" si="0"/>
        <v>6.247183568811729</v>
      </c>
    </row>
    <row r="36" spans="1:12">
      <c r="A36">
        <v>16239</v>
      </c>
      <c r="B36">
        <v>1.0289999999999999E-4</v>
      </c>
      <c r="C36" s="1">
        <v>8.6400000000000006E-8</v>
      </c>
      <c r="D36" s="1">
        <v>19.600000000000001</v>
      </c>
      <c r="E36">
        <v>8.6494630000000008</v>
      </c>
      <c r="F36">
        <v>2.39</v>
      </c>
      <c r="G36" t="s">
        <v>220</v>
      </c>
      <c r="H36" t="s">
        <v>221</v>
      </c>
      <c r="L36">
        <f t="shared" si="0"/>
        <v>7.0634862575211068</v>
      </c>
    </row>
    <row r="37" spans="1:12">
      <c r="A37">
        <v>11250</v>
      </c>
      <c r="B37">
        <v>1.0289999999999999E-4</v>
      </c>
      <c r="C37" s="1">
        <v>8.79E-8</v>
      </c>
      <c r="D37" s="1">
        <v>19.600000000000001</v>
      </c>
      <c r="E37">
        <v>8.6353159999999995</v>
      </c>
      <c r="F37">
        <v>6.12</v>
      </c>
      <c r="G37" t="s">
        <v>402</v>
      </c>
      <c r="H37" t="s">
        <v>403</v>
      </c>
      <c r="L37">
        <f t="shared" si="0"/>
        <v>7.0560111249262283</v>
      </c>
    </row>
    <row r="38" spans="1:12">
      <c r="A38">
        <v>25574</v>
      </c>
      <c r="B38">
        <v>1.0289999999999999E-4</v>
      </c>
      <c r="C38" s="1">
        <v>9.0499999999999996E-8</v>
      </c>
      <c r="D38" s="1">
        <v>19.5</v>
      </c>
      <c r="E38">
        <v>8.6099029999999992</v>
      </c>
      <c r="F38">
        <v>5.92</v>
      </c>
      <c r="G38" t="s">
        <v>402</v>
      </c>
      <c r="H38" t="s">
        <v>403</v>
      </c>
      <c r="L38">
        <f t="shared" si="0"/>
        <v>7.0433514207947967</v>
      </c>
    </row>
    <row r="39" spans="1:12">
      <c r="A39">
        <v>14025</v>
      </c>
      <c r="B39">
        <v>1.0289999999999999E-4</v>
      </c>
      <c r="C39" s="1">
        <v>9.0499999999999996E-8</v>
      </c>
      <c r="D39" s="1">
        <v>19.5</v>
      </c>
      <c r="E39">
        <v>8.6098549999999996</v>
      </c>
      <c r="F39">
        <v>2.48</v>
      </c>
      <c r="G39" t="s">
        <v>488</v>
      </c>
      <c r="H39" t="s">
        <v>489</v>
      </c>
      <c r="L39">
        <f t="shared" si="0"/>
        <v>7.0433514207947967</v>
      </c>
    </row>
    <row r="40" spans="1:12" hidden="1">
      <c r="A40">
        <v>19522</v>
      </c>
      <c r="B40">
        <v>1.0289999999999999E-4</v>
      </c>
      <c r="C40" s="1">
        <v>9.16E-8</v>
      </c>
      <c r="D40" s="1">
        <v>-19.5</v>
      </c>
      <c r="E40">
        <v>8.6000580000000006</v>
      </c>
      <c r="F40">
        <v>-5.65</v>
      </c>
      <c r="G40" t="s">
        <v>21</v>
      </c>
      <c r="H40" t="s">
        <v>22</v>
      </c>
      <c r="L40">
        <f t="shared" si="0"/>
        <v>7.03810452633215</v>
      </c>
    </row>
    <row r="41" spans="1:12" hidden="1">
      <c r="A41">
        <v>3923</v>
      </c>
      <c r="B41">
        <v>1.0289999999999999E-4</v>
      </c>
      <c r="C41" s="1">
        <v>9.5200000000000005E-8</v>
      </c>
      <c r="D41" s="1">
        <v>-19.399999999999999</v>
      </c>
      <c r="E41">
        <v>8.5672700000000006</v>
      </c>
      <c r="F41">
        <v>-2.5</v>
      </c>
      <c r="G41" t="s">
        <v>250</v>
      </c>
      <c r="H41" t="s">
        <v>251</v>
      </c>
      <c r="L41">
        <f t="shared" si="0"/>
        <v>7.0213630516155252</v>
      </c>
    </row>
    <row r="42" spans="1:12">
      <c r="A42">
        <v>1337</v>
      </c>
      <c r="B42">
        <v>1.0289999999999999E-4</v>
      </c>
      <c r="C42" s="1">
        <v>9.5399999999999994E-8</v>
      </c>
      <c r="D42" s="1">
        <v>19.3</v>
      </c>
      <c r="E42">
        <v>8.5647819999999992</v>
      </c>
      <c r="F42">
        <v>5.04</v>
      </c>
      <c r="G42" t="s">
        <v>940</v>
      </c>
      <c r="H42" t="s">
        <v>941</v>
      </c>
      <c r="L42">
        <f t="shared" si="0"/>
        <v>7.0204516252959053</v>
      </c>
    </row>
    <row r="43" spans="1:12">
      <c r="A43">
        <v>29275</v>
      </c>
      <c r="B43">
        <v>1.0289999999999999E-4</v>
      </c>
      <c r="C43" s="1">
        <v>9.5599999999999996E-8</v>
      </c>
      <c r="D43" s="1">
        <v>19.3</v>
      </c>
      <c r="E43">
        <v>8.5634610000000002</v>
      </c>
      <c r="F43">
        <v>3.46</v>
      </c>
      <c r="G43" t="s">
        <v>837</v>
      </c>
      <c r="H43" t="s">
        <v>838</v>
      </c>
      <c r="L43">
        <f t="shared" si="0"/>
        <v>7.0195421077238995</v>
      </c>
    </row>
    <row r="44" spans="1:12">
      <c r="A44">
        <v>27204</v>
      </c>
      <c r="B44">
        <v>1.047E-4</v>
      </c>
      <c r="C44" s="1">
        <v>9.9600000000000005E-8</v>
      </c>
      <c r="D44" s="1">
        <v>19.2</v>
      </c>
      <c r="E44">
        <v>8.5284320000000005</v>
      </c>
      <c r="F44">
        <v>4.07</v>
      </c>
      <c r="G44" t="s">
        <v>441</v>
      </c>
      <c r="H44" t="s">
        <v>442</v>
      </c>
      <c r="L44">
        <f t="shared" si="0"/>
        <v>7.0017406615763012</v>
      </c>
    </row>
    <row r="45" spans="1:12">
      <c r="A45">
        <v>20850</v>
      </c>
      <c r="B45">
        <v>1.0739999999999999E-4</v>
      </c>
      <c r="C45" s="1">
        <v>1.04E-7</v>
      </c>
      <c r="D45" s="1">
        <v>19.100000000000001</v>
      </c>
      <c r="E45">
        <v>8.4870760000000001</v>
      </c>
      <c r="F45">
        <v>4.08</v>
      </c>
      <c r="G45" t="s">
        <v>837</v>
      </c>
      <c r="H45" t="s">
        <v>838</v>
      </c>
      <c r="L45">
        <f t="shared" si="0"/>
        <v>6.9829666607012193</v>
      </c>
    </row>
    <row r="46" spans="1:12">
      <c r="A46">
        <v>24127</v>
      </c>
      <c r="B46">
        <v>1.081E-4</v>
      </c>
      <c r="C46" s="1">
        <v>1.08E-7</v>
      </c>
      <c r="D46" s="1">
        <v>19</v>
      </c>
      <c r="E46">
        <v>8.4583320000000004</v>
      </c>
      <c r="F46">
        <v>4.5</v>
      </c>
      <c r="G46" t="s">
        <v>794</v>
      </c>
      <c r="H46" t="s">
        <v>795</v>
      </c>
      <c r="L46">
        <f t="shared" si="0"/>
        <v>6.9665762445130506</v>
      </c>
    </row>
    <row r="47" spans="1:12">
      <c r="A47">
        <v>14617</v>
      </c>
      <c r="B47">
        <v>1.081E-4</v>
      </c>
      <c r="C47" s="1">
        <v>1.11E-7</v>
      </c>
      <c r="D47" s="1">
        <v>19</v>
      </c>
      <c r="E47">
        <v>8.4368630000000007</v>
      </c>
      <c r="F47">
        <v>4.4800000000000004</v>
      </c>
      <c r="G47" t="s">
        <v>493</v>
      </c>
      <c r="H47" t="s">
        <v>494</v>
      </c>
      <c r="L47">
        <f t="shared" si="0"/>
        <v>6.9546770212133424</v>
      </c>
    </row>
    <row r="48" spans="1:12">
      <c r="A48">
        <v>43507</v>
      </c>
      <c r="B48">
        <v>1.081E-4</v>
      </c>
      <c r="C48" s="1">
        <v>1.12E-7</v>
      </c>
      <c r="D48" s="1">
        <v>18.899999999999999</v>
      </c>
      <c r="E48">
        <v>8.4241130000000002</v>
      </c>
      <c r="F48">
        <v>3.42</v>
      </c>
      <c r="G48" t="s">
        <v>318</v>
      </c>
      <c r="H48" t="s">
        <v>319</v>
      </c>
      <c r="L48">
        <f t="shared" si="0"/>
        <v>6.9507819773298181</v>
      </c>
    </row>
    <row r="49" spans="1:12">
      <c r="A49">
        <v>4361</v>
      </c>
      <c r="B49">
        <v>1.093E-4</v>
      </c>
      <c r="C49" s="1">
        <v>1.1899999999999999E-7</v>
      </c>
      <c r="D49" s="1">
        <v>18.8</v>
      </c>
      <c r="E49">
        <v>8.3765579999999993</v>
      </c>
      <c r="F49">
        <v>3.28</v>
      </c>
      <c r="L49">
        <f t="shared" si="0"/>
        <v>6.924453038607469</v>
      </c>
    </row>
    <row r="50" spans="1:12" hidden="1">
      <c r="A50">
        <v>20274</v>
      </c>
      <c r="B50">
        <v>1.093E-4</v>
      </c>
      <c r="C50" s="1">
        <v>1.1999999999999999E-7</v>
      </c>
      <c r="D50" s="1">
        <v>-18.8</v>
      </c>
      <c r="E50">
        <v>8.3671699999999998</v>
      </c>
      <c r="F50">
        <v>-2.56</v>
      </c>
      <c r="G50" t="s">
        <v>250</v>
      </c>
      <c r="H50" t="s">
        <v>251</v>
      </c>
      <c r="L50">
        <f t="shared" si="0"/>
        <v>6.9208187539523749</v>
      </c>
    </row>
    <row r="51" spans="1:12">
      <c r="A51">
        <v>36824</v>
      </c>
      <c r="B51">
        <v>1.093E-4</v>
      </c>
      <c r="C51" s="1">
        <v>1.2100000000000001E-7</v>
      </c>
      <c r="D51" s="1">
        <v>18.7</v>
      </c>
      <c r="E51">
        <v>8.3615580000000005</v>
      </c>
      <c r="F51">
        <v>6.01</v>
      </c>
      <c r="G51" t="s">
        <v>402</v>
      </c>
      <c r="H51" t="s">
        <v>403</v>
      </c>
      <c r="L51">
        <f t="shared" si="0"/>
        <v>6.9172146296835502</v>
      </c>
    </row>
    <row r="52" spans="1:12">
      <c r="A52">
        <v>34284</v>
      </c>
      <c r="B52">
        <v>1.142E-4</v>
      </c>
      <c r="C52" s="1">
        <v>1.3E-7</v>
      </c>
      <c r="D52" s="1">
        <v>18.600000000000001</v>
      </c>
      <c r="E52">
        <v>8.3005469999999999</v>
      </c>
      <c r="F52">
        <v>2.87</v>
      </c>
      <c r="G52" t="s">
        <v>66</v>
      </c>
      <c r="H52" t="s">
        <v>67</v>
      </c>
      <c r="L52">
        <f t="shared" si="0"/>
        <v>6.8860566476931631</v>
      </c>
    </row>
    <row r="53" spans="1:12">
      <c r="A53">
        <v>22818</v>
      </c>
      <c r="B53">
        <v>1.142E-4</v>
      </c>
      <c r="C53" s="1">
        <v>1.31E-7</v>
      </c>
      <c r="D53" s="1">
        <v>18.5</v>
      </c>
      <c r="E53">
        <v>8.2888389999999994</v>
      </c>
      <c r="F53">
        <v>3.17</v>
      </c>
      <c r="G53" t="s">
        <v>818</v>
      </c>
      <c r="H53" t="s">
        <v>819</v>
      </c>
      <c r="L53">
        <f t="shared" si="0"/>
        <v>6.8827287043442356</v>
      </c>
    </row>
    <row r="54" spans="1:12" hidden="1">
      <c r="A54">
        <v>11021</v>
      </c>
      <c r="B54">
        <v>1.187E-4</v>
      </c>
      <c r="C54" s="1">
        <v>1.4000000000000001E-7</v>
      </c>
      <c r="D54" s="1">
        <v>-18.399999999999999</v>
      </c>
      <c r="E54">
        <v>8.2348689999999998</v>
      </c>
      <c r="F54">
        <v>-2.4300000000000002</v>
      </c>
      <c r="G54" t="s">
        <v>250</v>
      </c>
      <c r="H54" t="s">
        <v>251</v>
      </c>
      <c r="L54">
        <f t="shared" si="0"/>
        <v>6.8538719643217618</v>
      </c>
    </row>
    <row r="55" spans="1:12" hidden="1">
      <c r="A55">
        <v>14378</v>
      </c>
      <c r="B55">
        <v>1.187E-4</v>
      </c>
      <c r="C55" s="1">
        <v>1.42E-7</v>
      </c>
      <c r="D55" s="1">
        <v>-18.3</v>
      </c>
      <c r="E55">
        <v>8.2348689999999998</v>
      </c>
      <c r="F55">
        <v>-2.44</v>
      </c>
      <c r="G55" t="s">
        <v>250</v>
      </c>
      <c r="H55" t="s">
        <v>251</v>
      </c>
      <c r="L55">
        <f t="shared" si="0"/>
        <v>6.8477116556169433</v>
      </c>
    </row>
    <row r="56" spans="1:12">
      <c r="A56">
        <v>35696</v>
      </c>
      <c r="B56">
        <v>1.284E-4</v>
      </c>
      <c r="C56" s="1">
        <v>1.5599999999999999E-7</v>
      </c>
      <c r="D56" s="1">
        <v>18.100000000000001</v>
      </c>
      <c r="E56">
        <v>8.136946</v>
      </c>
      <c r="F56">
        <v>5.95</v>
      </c>
      <c r="G56" t="s">
        <v>850</v>
      </c>
      <c r="H56" t="s">
        <v>851</v>
      </c>
      <c r="L56">
        <f t="shared" si="0"/>
        <v>6.8068754016455388</v>
      </c>
    </row>
    <row r="57" spans="1:12" hidden="1">
      <c r="A57">
        <v>45088</v>
      </c>
      <c r="B57">
        <v>1.4789999999999999E-4</v>
      </c>
      <c r="C57" s="1">
        <v>1.8300000000000001E-7</v>
      </c>
      <c r="D57" s="1">
        <v>-17.7</v>
      </c>
      <c r="E57">
        <v>8.2348689999999998</v>
      </c>
      <c r="F57">
        <v>-3.39</v>
      </c>
      <c r="G57" t="s">
        <v>610</v>
      </c>
      <c r="H57" t="s">
        <v>611</v>
      </c>
      <c r="L57">
        <f t="shared" si="0"/>
        <v>6.7375489102695703</v>
      </c>
    </row>
    <row r="58" spans="1:12">
      <c r="A58">
        <v>20349</v>
      </c>
      <c r="B58">
        <v>1.5339999999999999E-4</v>
      </c>
      <c r="C58" s="1">
        <v>1.9999999999999999E-7</v>
      </c>
      <c r="D58" s="1">
        <v>17.5</v>
      </c>
      <c r="E58">
        <v>7.9179570000000004</v>
      </c>
      <c r="F58">
        <v>4.91</v>
      </c>
      <c r="G58" t="s">
        <v>583</v>
      </c>
      <c r="H58" t="s">
        <v>584</v>
      </c>
      <c r="L58">
        <f t="shared" si="0"/>
        <v>6.6989700043360187</v>
      </c>
    </row>
    <row r="59" spans="1:12">
      <c r="A59">
        <v>6413</v>
      </c>
      <c r="B59">
        <v>1.5339999999999999E-4</v>
      </c>
      <c r="C59" s="1">
        <v>2.0200000000000001E-7</v>
      </c>
      <c r="D59" s="1">
        <v>17.5</v>
      </c>
      <c r="E59">
        <v>7.9101169999999996</v>
      </c>
      <c r="F59">
        <v>3.3</v>
      </c>
      <c r="G59" t="s">
        <v>371</v>
      </c>
      <c r="H59" t="s">
        <v>372</v>
      </c>
      <c r="L59">
        <f t="shared" si="0"/>
        <v>6.6946486305533766</v>
      </c>
    </row>
    <row r="60" spans="1:12">
      <c r="A60">
        <v>43594</v>
      </c>
      <c r="B60">
        <v>1.5339999999999999E-4</v>
      </c>
      <c r="C60" s="1">
        <v>2.03E-7</v>
      </c>
      <c r="D60" s="1">
        <v>17.5</v>
      </c>
      <c r="E60">
        <v>7.9029129999999999</v>
      </c>
      <c r="F60">
        <v>6.05</v>
      </c>
      <c r="G60" t="s">
        <v>402</v>
      </c>
      <c r="H60" t="s">
        <v>403</v>
      </c>
      <c r="L60">
        <f t="shared" si="0"/>
        <v>6.6925039620867874</v>
      </c>
    </row>
    <row r="61" spans="1:12" hidden="1">
      <c r="A61">
        <v>22034</v>
      </c>
      <c r="B61">
        <v>1.5339999999999999E-4</v>
      </c>
      <c r="C61" s="1">
        <v>2.0800000000000001E-7</v>
      </c>
      <c r="D61" s="1">
        <v>-17.399999999999999</v>
      </c>
      <c r="E61">
        <v>8.2348689999999998</v>
      </c>
      <c r="F61">
        <v>-2.48</v>
      </c>
      <c r="G61" t="s">
        <v>250</v>
      </c>
      <c r="H61" t="s">
        <v>251</v>
      </c>
      <c r="L61">
        <f t="shared" si="0"/>
        <v>6.681936665037238</v>
      </c>
    </row>
    <row r="62" spans="1:12">
      <c r="A62">
        <v>42344</v>
      </c>
      <c r="B62">
        <v>1.5339999999999999E-4</v>
      </c>
      <c r="C62" s="1">
        <v>2.1199999999999999E-7</v>
      </c>
      <c r="D62" s="1">
        <v>17.399999999999999</v>
      </c>
      <c r="E62">
        <v>7.8666229999999997</v>
      </c>
      <c r="F62">
        <v>2.85</v>
      </c>
      <c r="G62" t="s">
        <v>785</v>
      </c>
      <c r="H62" t="s">
        <v>786</v>
      </c>
      <c r="L62">
        <f t="shared" si="0"/>
        <v>6.6736641390712483</v>
      </c>
    </row>
    <row r="63" spans="1:12" hidden="1">
      <c r="A63">
        <v>37656</v>
      </c>
      <c r="B63">
        <v>1.5339999999999999E-4</v>
      </c>
      <c r="C63" s="1">
        <v>2.1199999999999999E-7</v>
      </c>
      <c r="D63" s="1">
        <v>-17.399999999999999</v>
      </c>
      <c r="E63">
        <v>8.2348689999999998</v>
      </c>
      <c r="F63">
        <v>-2.23</v>
      </c>
      <c r="G63" t="s">
        <v>922</v>
      </c>
      <c r="H63" t="s">
        <v>923</v>
      </c>
      <c r="L63">
        <f t="shared" si="0"/>
        <v>6.6736641390712483</v>
      </c>
    </row>
    <row r="64" spans="1:12">
      <c r="A64">
        <v>4763</v>
      </c>
      <c r="B64">
        <v>1.5339999999999999E-4</v>
      </c>
      <c r="C64" s="1">
        <v>2.1500000000000001E-7</v>
      </c>
      <c r="D64" s="1">
        <v>17.399999999999999</v>
      </c>
      <c r="E64">
        <v>7.8537340000000002</v>
      </c>
      <c r="F64">
        <v>3.44</v>
      </c>
      <c r="G64" t="s">
        <v>785</v>
      </c>
      <c r="H64" t="s">
        <v>786</v>
      </c>
      <c r="L64">
        <f t="shared" si="0"/>
        <v>6.6675615400843951</v>
      </c>
    </row>
    <row r="65" spans="1:12">
      <c r="A65">
        <v>18564</v>
      </c>
      <c r="B65">
        <v>1.5339999999999999E-4</v>
      </c>
      <c r="C65" s="1">
        <v>2.2000000000000001E-7</v>
      </c>
      <c r="D65" s="1">
        <v>17.3</v>
      </c>
      <c r="E65">
        <v>7.8326919999999998</v>
      </c>
      <c r="F65">
        <v>3.74</v>
      </c>
      <c r="G65" t="s">
        <v>656</v>
      </c>
      <c r="H65" t="s">
        <v>657</v>
      </c>
      <c r="L65">
        <f t="shared" si="0"/>
        <v>6.6575773191777934</v>
      </c>
    </row>
    <row r="66" spans="1:12" hidden="1">
      <c r="A66">
        <v>17604</v>
      </c>
      <c r="B66">
        <v>1.5339999999999999E-4</v>
      </c>
      <c r="C66" s="1">
        <v>2.2399999999999999E-7</v>
      </c>
      <c r="D66" s="1">
        <v>-17.3</v>
      </c>
      <c r="E66">
        <v>8.2348689999999998</v>
      </c>
      <c r="F66">
        <v>-2.9</v>
      </c>
      <c r="G66" t="s">
        <v>459</v>
      </c>
      <c r="H66" t="s">
        <v>460</v>
      </c>
      <c r="L66">
        <f t="shared" si="0"/>
        <v>6.6497519816658368</v>
      </c>
    </row>
    <row r="67" spans="1:12">
      <c r="A67">
        <v>19571</v>
      </c>
      <c r="B67">
        <v>1.5339999999999999E-4</v>
      </c>
      <c r="C67" s="1">
        <v>2.2399999999999999E-7</v>
      </c>
      <c r="D67" s="1">
        <v>17.3</v>
      </c>
      <c r="E67">
        <v>7.8138990000000002</v>
      </c>
      <c r="F67">
        <v>3.6</v>
      </c>
      <c r="G67" t="s">
        <v>433</v>
      </c>
      <c r="H67" t="s">
        <v>434</v>
      </c>
      <c r="L67">
        <f t="shared" ref="L67:L130" si="1">-LOG10(C67)</f>
        <v>6.6497519816658368</v>
      </c>
    </row>
    <row r="68" spans="1:12">
      <c r="A68">
        <v>29952</v>
      </c>
      <c r="B68">
        <v>1.5339999999999999E-4</v>
      </c>
      <c r="C68" s="1">
        <v>2.2700000000000001E-7</v>
      </c>
      <c r="D68" s="1">
        <v>17.2</v>
      </c>
      <c r="E68">
        <v>7.8026039999999997</v>
      </c>
      <c r="F68">
        <v>3.49</v>
      </c>
      <c r="G68" t="s">
        <v>468</v>
      </c>
      <c r="H68" t="s">
        <v>469</v>
      </c>
      <c r="L68">
        <f t="shared" si="1"/>
        <v>6.6439741428068775</v>
      </c>
    </row>
    <row r="69" spans="1:12">
      <c r="A69">
        <v>12069</v>
      </c>
      <c r="B69">
        <v>1.572E-4</v>
      </c>
      <c r="C69" s="1">
        <v>2.36E-7</v>
      </c>
      <c r="D69" s="1">
        <v>17.100000000000001</v>
      </c>
      <c r="E69">
        <v>7.7672619999999997</v>
      </c>
      <c r="F69">
        <v>3.22</v>
      </c>
      <c r="L69">
        <f t="shared" si="1"/>
        <v>6.6270879970298937</v>
      </c>
    </row>
    <row r="70" spans="1:12">
      <c r="A70">
        <v>25427</v>
      </c>
      <c r="B70">
        <v>1.6349999999999999E-4</v>
      </c>
      <c r="C70" s="1">
        <v>2.4900000000000002E-7</v>
      </c>
      <c r="D70" s="1">
        <v>17</v>
      </c>
      <c r="E70">
        <v>7.7189410000000001</v>
      </c>
      <c r="F70">
        <v>2.85</v>
      </c>
      <c r="G70" t="s">
        <v>785</v>
      </c>
      <c r="H70" t="s">
        <v>786</v>
      </c>
      <c r="L70">
        <f t="shared" si="1"/>
        <v>6.6038006529042637</v>
      </c>
    </row>
    <row r="71" spans="1:12">
      <c r="A71">
        <v>41655</v>
      </c>
      <c r="B71">
        <v>1.65E-4</v>
      </c>
      <c r="C71" s="1">
        <v>2.5800000000000001E-7</v>
      </c>
      <c r="D71" s="1">
        <v>16.899999999999999</v>
      </c>
      <c r="E71">
        <v>7.6897580000000003</v>
      </c>
      <c r="F71">
        <v>3.59</v>
      </c>
      <c r="L71">
        <f t="shared" si="1"/>
        <v>6.5883802940367699</v>
      </c>
    </row>
    <row r="72" spans="1:12" hidden="1">
      <c r="A72">
        <v>43918</v>
      </c>
      <c r="B72">
        <v>1.65E-4</v>
      </c>
      <c r="C72" s="1">
        <v>2.5899999999999998E-7</v>
      </c>
      <c r="D72" s="1">
        <v>-16.899999999999999</v>
      </c>
      <c r="E72">
        <v>8.2348689999999998</v>
      </c>
      <c r="F72">
        <v>-2.95</v>
      </c>
      <c r="G72" t="s">
        <v>743</v>
      </c>
      <c r="H72" t="s">
        <v>744</v>
      </c>
      <c r="L72">
        <f t="shared" si="1"/>
        <v>6.5867002359187481</v>
      </c>
    </row>
    <row r="73" spans="1:12">
      <c r="A73">
        <v>7356</v>
      </c>
      <c r="B73">
        <v>1.7000000000000001E-4</v>
      </c>
      <c r="C73" s="1">
        <v>2.7399999999999999E-7</v>
      </c>
      <c r="D73" s="1">
        <v>16.8</v>
      </c>
      <c r="E73">
        <v>7.6331030000000002</v>
      </c>
      <c r="F73">
        <v>2.4300000000000002</v>
      </c>
      <c r="L73">
        <f t="shared" si="1"/>
        <v>6.5622494371796121</v>
      </c>
    </row>
    <row r="74" spans="1:12">
      <c r="A74">
        <v>29771</v>
      </c>
      <c r="B74">
        <v>1.7000000000000001E-4</v>
      </c>
      <c r="C74" s="1">
        <v>2.7399999999999999E-7</v>
      </c>
      <c r="D74" s="1">
        <v>16.8</v>
      </c>
      <c r="E74">
        <v>7.6323299999999996</v>
      </c>
      <c r="F74">
        <v>2.82</v>
      </c>
      <c r="G74" t="s">
        <v>785</v>
      </c>
      <c r="H74" t="s">
        <v>786</v>
      </c>
      <c r="L74">
        <f t="shared" si="1"/>
        <v>6.5622494371796121</v>
      </c>
    </row>
    <row r="75" spans="1:12" s="4" customFormat="1">
      <c r="A75" s="4">
        <v>20381</v>
      </c>
      <c r="B75" s="4">
        <v>1.719E-4</v>
      </c>
      <c r="C75" s="5">
        <v>2.8299999999999998E-7</v>
      </c>
      <c r="D75" s="5">
        <v>16.7</v>
      </c>
      <c r="E75" s="4">
        <v>7.6039279999999998</v>
      </c>
      <c r="F75" s="4">
        <v>5.29</v>
      </c>
      <c r="G75" s="4" t="s">
        <v>687</v>
      </c>
      <c r="H75" s="4" t="s">
        <v>688</v>
      </c>
      <c r="L75" s="4">
        <f t="shared" si="1"/>
        <v>6.5482135644757102</v>
      </c>
    </row>
    <row r="76" spans="1:12">
      <c r="A76">
        <v>32773</v>
      </c>
      <c r="B76">
        <v>1.719E-4</v>
      </c>
      <c r="C76" s="1">
        <v>2.8500000000000002E-7</v>
      </c>
      <c r="D76" s="1">
        <v>16.7</v>
      </c>
      <c r="E76">
        <v>7.5973300000000004</v>
      </c>
      <c r="F76">
        <v>3.54</v>
      </c>
      <c r="G76" t="s">
        <v>816</v>
      </c>
      <c r="H76" t="s">
        <v>817</v>
      </c>
      <c r="L76">
        <f t="shared" si="1"/>
        <v>6.5451551399914898</v>
      </c>
    </row>
    <row r="77" spans="1:12">
      <c r="A77">
        <v>14070</v>
      </c>
      <c r="B77">
        <v>1.7780000000000001E-4</v>
      </c>
      <c r="C77" s="1">
        <v>2.9900000000000002E-7</v>
      </c>
      <c r="D77" s="1">
        <v>16.600000000000001</v>
      </c>
      <c r="E77">
        <v>7.5550179999999996</v>
      </c>
      <c r="F77">
        <v>4.0199999999999996</v>
      </c>
      <c r="G77" t="s">
        <v>637</v>
      </c>
      <c r="H77" t="s">
        <v>638</v>
      </c>
      <c r="L77">
        <f t="shared" si="1"/>
        <v>6.52432881167557</v>
      </c>
    </row>
    <row r="78" spans="1:12">
      <c r="A78">
        <v>41264</v>
      </c>
      <c r="B78">
        <v>1.7819999999999999E-4</v>
      </c>
      <c r="C78" s="1">
        <v>3.03E-7</v>
      </c>
      <c r="D78" s="1">
        <v>16.600000000000001</v>
      </c>
      <c r="E78">
        <v>7.5407419999999998</v>
      </c>
      <c r="F78">
        <v>2.98</v>
      </c>
      <c r="L78">
        <f t="shared" si="1"/>
        <v>6.5185573714976952</v>
      </c>
    </row>
    <row r="79" spans="1:12" hidden="1">
      <c r="A79">
        <v>9645</v>
      </c>
      <c r="B79">
        <v>1.8230000000000001E-4</v>
      </c>
      <c r="C79" s="1">
        <v>3.1899999999999998E-7</v>
      </c>
      <c r="D79" s="1">
        <v>-16.5</v>
      </c>
      <c r="E79">
        <v>7.4962249999999999</v>
      </c>
      <c r="F79">
        <v>-1.98</v>
      </c>
      <c r="G79" t="s">
        <v>722</v>
      </c>
      <c r="H79" t="s">
        <v>723</v>
      </c>
      <c r="L79">
        <f t="shared" si="1"/>
        <v>6.496209316942819</v>
      </c>
    </row>
    <row r="80" spans="1:12">
      <c r="A80">
        <v>28786</v>
      </c>
      <c r="B80">
        <v>1.8230000000000001E-4</v>
      </c>
      <c r="C80" s="1">
        <v>3.22E-7</v>
      </c>
      <c r="D80" s="1">
        <v>16.399999999999999</v>
      </c>
      <c r="E80">
        <v>7.4876370000000003</v>
      </c>
      <c r="F80">
        <v>5.83</v>
      </c>
      <c r="G80" t="s">
        <v>694</v>
      </c>
      <c r="H80" t="s">
        <v>695</v>
      </c>
      <c r="L80">
        <f t="shared" si="1"/>
        <v>6.4921441283041688</v>
      </c>
    </row>
    <row r="81" spans="1:12">
      <c r="A81">
        <v>42521</v>
      </c>
      <c r="B81">
        <v>1.8230000000000001E-4</v>
      </c>
      <c r="C81" s="1">
        <v>3.2300000000000002E-7</v>
      </c>
      <c r="D81" s="1">
        <v>16.399999999999999</v>
      </c>
      <c r="E81">
        <v>7.4848710000000001</v>
      </c>
      <c r="F81">
        <v>3.09</v>
      </c>
      <c r="G81" t="s">
        <v>577</v>
      </c>
      <c r="H81" t="s">
        <v>578</v>
      </c>
      <c r="L81">
        <f t="shared" si="1"/>
        <v>6.490797477668897</v>
      </c>
    </row>
    <row r="82" spans="1:12">
      <c r="A82">
        <v>33150</v>
      </c>
      <c r="B82">
        <v>1.9770000000000001E-4</v>
      </c>
      <c r="C82" s="1">
        <v>3.6199999999999999E-7</v>
      </c>
      <c r="D82" s="1">
        <v>16.2</v>
      </c>
      <c r="E82">
        <v>7.3796489999999997</v>
      </c>
      <c r="F82">
        <v>1.76</v>
      </c>
      <c r="G82" t="s">
        <v>113</v>
      </c>
      <c r="H82" t="s">
        <v>114</v>
      </c>
      <c r="L82">
        <f t="shared" si="1"/>
        <v>6.4412914294668342</v>
      </c>
    </row>
    <row r="83" spans="1:12">
      <c r="A83">
        <v>18372</v>
      </c>
      <c r="B83">
        <v>1.9770000000000001E-4</v>
      </c>
      <c r="C83" s="1">
        <v>3.6699999999999999E-7</v>
      </c>
      <c r="D83" s="1">
        <v>16.100000000000001</v>
      </c>
      <c r="E83">
        <v>7.3674739999999996</v>
      </c>
      <c r="F83">
        <v>2.92</v>
      </c>
      <c r="G83" t="s">
        <v>942</v>
      </c>
      <c r="H83" t="s">
        <v>943</v>
      </c>
      <c r="L83">
        <f t="shared" si="1"/>
        <v>6.4353339357479102</v>
      </c>
    </row>
    <row r="84" spans="1:12">
      <c r="A84">
        <v>7460</v>
      </c>
      <c r="B84">
        <v>1.9770000000000001E-4</v>
      </c>
      <c r="C84" s="1">
        <v>3.6899999999999998E-7</v>
      </c>
      <c r="D84" s="1">
        <v>16.100000000000001</v>
      </c>
      <c r="E84">
        <v>7.3603899999999998</v>
      </c>
      <c r="F84">
        <v>3.8</v>
      </c>
      <c r="G84" t="s">
        <v>486</v>
      </c>
      <c r="H84" t="s">
        <v>487</v>
      </c>
      <c r="L84">
        <f t="shared" si="1"/>
        <v>6.4329736338409393</v>
      </c>
    </row>
    <row r="85" spans="1:12">
      <c r="A85">
        <v>13395</v>
      </c>
      <c r="B85">
        <v>1.9770000000000001E-4</v>
      </c>
      <c r="C85" s="1">
        <v>3.7E-7</v>
      </c>
      <c r="D85" s="1">
        <v>16.100000000000001</v>
      </c>
      <c r="E85">
        <v>7.3585849999999997</v>
      </c>
      <c r="F85">
        <v>6.15</v>
      </c>
      <c r="G85" t="s">
        <v>944</v>
      </c>
      <c r="H85" t="s">
        <v>945</v>
      </c>
      <c r="L85">
        <f t="shared" si="1"/>
        <v>6.431798275933005</v>
      </c>
    </row>
    <row r="86" spans="1:12">
      <c r="A86">
        <v>32970</v>
      </c>
      <c r="B86">
        <v>1.9770000000000001E-4</v>
      </c>
      <c r="C86" s="1">
        <v>3.72E-7</v>
      </c>
      <c r="D86" s="1">
        <v>16.100000000000001</v>
      </c>
      <c r="E86">
        <v>7.354914</v>
      </c>
      <c r="F86">
        <v>5.46</v>
      </c>
      <c r="G86" t="s">
        <v>946</v>
      </c>
      <c r="H86" t="s">
        <v>947</v>
      </c>
      <c r="L86">
        <f t="shared" si="1"/>
        <v>6.4294570601181027</v>
      </c>
    </row>
    <row r="87" spans="1:12">
      <c r="A87">
        <v>30437</v>
      </c>
      <c r="B87">
        <v>1.9909999999999999E-4</v>
      </c>
      <c r="C87" s="1">
        <v>3.8099999999999998E-7</v>
      </c>
      <c r="D87" s="1">
        <v>16.100000000000001</v>
      </c>
      <c r="E87">
        <v>7.3320670000000003</v>
      </c>
      <c r="F87">
        <v>2.83</v>
      </c>
      <c r="G87" t="s">
        <v>785</v>
      </c>
      <c r="H87" t="s">
        <v>786</v>
      </c>
      <c r="L87">
        <f t="shared" si="1"/>
        <v>6.419075024324381</v>
      </c>
    </row>
    <row r="88" spans="1:12">
      <c r="A88">
        <v>17377</v>
      </c>
      <c r="B88">
        <v>1.9909999999999999E-4</v>
      </c>
      <c r="C88" s="1">
        <v>3.8500000000000002E-7</v>
      </c>
      <c r="D88" s="1">
        <v>16</v>
      </c>
      <c r="E88">
        <v>7.3213809999999997</v>
      </c>
      <c r="F88">
        <v>2.87</v>
      </c>
      <c r="G88" t="s">
        <v>55</v>
      </c>
      <c r="H88" t="s">
        <v>56</v>
      </c>
      <c r="L88">
        <f t="shared" si="1"/>
        <v>6.414539270491499</v>
      </c>
    </row>
    <row r="89" spans="1:12">
      <c r="A89">
        <v>37967</v>
      </c>
      <c r="B89">
        <v>1.9909999999999999E-4</v>
      </c>
      <c r="C89" s="1">
        <v>3.9000000000000002E-7</v>
      </c>
      <c r="D89" s="1">
        <v>16</v>
      </c>
      <c r="E89">
        <v>7.310505</v>
      </c>
      <c r="F89">
        <v>2.89</v>
      </c>
      <c r="G89" t="s">
        <v>785</v>
      </c>
      <c r="H89" t="s">
        <v>786</v>
      </c>
      <c r="L89">
        <f t="shared" si="1"/>
        <v>6.4089353929735005</v>
      </c>
    </row>
    <row r="90" spans="1:12">
      <c r="A90">
        <v>19958</v>
      </c>
      <c r="B90">
        <v>1.9909999999999999E-4</v>
      </c>
      <c r="C90" s="1">
        <v>3.9299999999999999E-7</v>
      </c>
      <c r="D90" s="1">
        <v>16</v>
      </c>
      <c r="E90">
        <v>7.3031379999999997</v>
      </c>
      <c r="F90">
        <v>3.35</v>
      </c>
      <c r="G90" t="s">
        <v>830</v>
      </c>
      <c r="H90" t="s">
        <v>831</v>
      </c>
      <c r="L90">
        <f t="shared" si="1"/>
        <v>6.405607449624573</v>
      </c>
    </row>
    <row r="91" spans="1:12">
      <c r="A91">
        <v>33247</v>
      </c>
      <c r="B91">
        <v>1.9909999999999999E-4</v>
      </c>
      <c r="C91" s="1">
        <v>3.96E-7</v>
      </c>
      <c r="D91" s="1">
        <v>16</v>
      </c>
      <c r="E91">
        <v>7.2954730000000003</v>
      </c>
      <c r="F91">
        <v>5.61</v>
      </c>
      <c r="G91" t="s">
        <v>944</v>
      </c>
      <c r="H91" t="s">
        <v>945</v>
      </c>
      <c r="L91">
        <f t="shared" si="1"/>
        <v>6.4023048140744878</v>
      </c>
    </row>
    <row r="92" spans="1:12" hidden="1">
      <c r="A92">
        <v>8008</v>
      </c>
      <c r="B92">
        <v>2.0029999999999999E-4</v>
      </c>
      <c r="C92" s="1">
        <v>4.1100000000000001E-7</v>
      </c>
      <c r="D92" s="1">
        <v>-15.9</v>
      </c>
      <c r="E92">
        <v>8.2348689999999998</v>
      </c>
      <c r="F92">
        <v>-2.19</v>
      </c>
      <c r="G92" t="s">
        <v>822</v>
      </c>
      <c r="H92" t="s">
        <v>823</v>
      </c>
      <c r="L92">
        <f t="shared" si="1"/>
        <v>6.3861581781239307</v>
      </c>
    </row>
    <row r="93" spans="1:12" s="2" customFormat="1">
      <c r="A93" s="2">
        <v>3847</v>
      </c>
      <c r="B93" s="2">
        <v>8.0130000000000002E-4</v>
      </c>
      <c r="C93" s="3">
        <v>4.7400000000000004E-6</v>
      </c>
      <c r="D93" s="3">
        <v>11.4</v>
      </c>
      <c r="E93" s="2">
        <v>4.887435</v>
      </c>
      <c r="F93" s="2">
        <v>4.59</v>
      </c>
      <c r="G93" s="2" t="s">
        <v>814</v>
      </c>
      <c r="H93" s="2" t="s">
        <v>815</v>
      </c>
      <c r="L93" s="2">
        <f t="shared" si="1"/>
        <v>5.3242216583259152</v>
      </c>
    </row>
    <row r="94" spans="1:12">
      <c r="A94">
        <v>985</v>
      </c>
      <c r="B94">
        <v>2.0029999999999999E-4</v>
      </c>
      <c r="C94" s="1">
        <v>4.1600000000000002E-7</v>
      </c>
      <c r="D94" s="1">
        <v>15.9</v>
      </c>
      <c r="E94">
        <v>7.2504229999999996</v>
      </c>
      <c r="F94">
        <v>3.35</v>
      </c>
      <c r="G94" t="s">
        <v>75</v>
      </c>
      <c r="H94" t="s">
        <v>76</v>
      </c>
      <c r="L94">
        <f t="shared" si="1"/>
        <v>6.3809066693732577</v>
      </c>
    </row>
    <row r="95" spans="1:12">
      <c r="A95">
        <v>20148</v>
      </c>
      <c r="B95">
        <v>2.0029999999999999E-4</v>
      </c>
      <c r="C95" s="1">
        <v>4.1600000000000002E-7</v>
      </c>
      <c r="D95" s="1">
        <v>15.9</v>
      </c>
      <c r="E95">
        <v>7.2499250000000002</v>
      </c>
      <c r="F95">
        <v>2.37</v>
      </c>
      <c r="G95" t="s">
        <v>632</v>
      </c>
      <c r="H95" t="s">
        <v>633</v>
      </c>
      <c r="L95">
        <f t="shared" si="1"/>
        <v>6.3809066693732577</v>
      </c>
    </row>
    <row r="96" spans="1:12">
      <c r="A96">
        <v>15819</v>
      </c>
      <c r="B96">
        <v>2.0049999999999999E-4</v>
      </c>
      <c r="C96" s="1">
        <v>4.2100000000000002E-7</v>
      </c>
      <c r="D96" s="1">
        <v>15.8</v>
      </c>
      <c r="E96">
        <v>7.2390059999999998</v>
      </c>
      <c r="F96">
        <v>2.9</v>
      </c>
      <c r="G96" t="s">
        <v>785</v>
      </c>
      <c r="H96" t="s">
        <v>786</v>
      </c>
      <c r="L96">
        <f t="shared" si="1"/>
        <v>6.3757179041643317</v>
      </c>
    </row>
    <row r="97" spans="1:12">
      <c r="A97">
        <v>3928</v>
      </c>
      <c r="B97">
        <v>2.1240000000000001E-4</v>
      </c>
      <c r="C97" s="1">
        <v>4.51E-7</v>
      </c>
      <c r="D97" s="1">
        <v>15.7</v>
      </c>
      <c r="E97">
        <v>7.175573</v>
      </c>
      <c r="F97">
        <v>2.41</v>
      </c>
      <c r="G97" t="s">
        <v>389</v>
      </c>
      <c r="H97" t="s">
        <v>390</v>
      </c>
      <c r="L97">
        <f t="shared" si="1"/>
        <v>6.3458234581220392</v>
      </c>
    </row>
    <row r="98" spans="1:12" s="2" customFormat="1">
      <c r="A98" s="2">
        <v>26785</v>
      </c>
      <c r="B98" s="2">
        <v>3.8892000000000002E-3</v>
      </c>
      <c r="C98" s="3">
        <v>6.3E-5</v>
      </c>
      <c r="D98" s="2">
        <v>7.9</v>
      </c>
      <c r="E98" s="2">
        <v>2.2100059999999999</v>
      </c>
      <c r="F98" s="2">
        <v>4.1500000000000004</v>
      </c>
      <c r="G98" s="2" t="s">
        <v>703</v>
      </c>
      <c r="H98" s="2" t="s">
        <v>704</v>
      </c>
      <c r="L98" s="2">
        <f t="shared" si="1"/>
        <v>4.2006594505464179</v>
      </c>
    </row>
    <row r="99" spans="1:12">
      <c r="A99">
        <v>2759</v>
      </c>
      <c r="B99">
        <v>2.1819999999999999E-4</v>
      </c>
      <c r="C99" s="1">
        <v>4.7300000000000001E-7</v>
      </c>
      <c r="D99" s="1">
        <v>15.6</v>
      </c>
      <c r="E99">
        <v>7.1313170000000001</v>
      </c>
      <c r="F99">
        <v>2.4500000000000002</v>
      </c>
      <c r="G99" t="s">
        <v>560</v>
      </c>
      <c r="H99" t="s">
        <v>561</v>
      </c>
      <c r="L99">
        <f t="shared" si="1"/>
        <v>6.3251388592621884</v>
      </c>
    </row>
    <row r="100" spans="1:12">
      <c r="A100">
        <v>946</v>
      </c>
      <c r="B100">
        <v>2.2159999999999999E-4</v>
      </c>
      <c r="C100" s="1">
        <v>4.8500000000000002E-7</v>
      </c>
      <c r="D100" s="1">
        <v>15.5</v>
      </c>
      <c r="E100">
        <v>7.1077199999999996</v>
      </c>
      <c r="F100">
        <v>1.82</v>
      </c>
      <c r="G100" t="s">
        <v>379</v>
      </c>
      <c r="H100" t="s">
        <v>380</v>
      </c>
      <c r="L100">
        <f t="shared" si="1"/>
        <v>6.314258261397736</v>
      </c>
    </row>
    <row r="101" spans="1:12">
      <c r="A101">
        <v>22099</v>
      </c>
      <c r="B101">
        <v>2.2249999999999999E-4</v>
      </c>
      <c r="C101" s="1">
        <v>4.9200000000000001E-7</v>
      </c>
      <c r="D101" s="1">
        <v>15.5</v>
      </c>
      <c r="E101">
        <v>7.0944909999999997</v>
      </c>
      <c r="F101">
        <v>1.71</v>
      </c>
      <c r="L101">
        <f t="shared" si="1"/>
        <v>6.3080348972326394</v>
      </c>
    </row>
    <row r="102" spans="1:12">
      <c r="A102">
        <v>14168</v>
      </c>
      <c r="B102">
        <v>2.3049999999999999E-4</v>
      </c>
      <c r="C102" s="1">
        <v>5.1500000000000005E-7</v>
      </c>
      <c r="D102" s="1">
        <v>15.4</v>
      </c>
      <c r="E102">
        <v>7.0519860000000003</v>
      </c>
      <c r="F102">
        <v>4.74</v>
      </c>
      <c r="G102" t="s">
        <v>893</v>
      </c>
      <c r="H102" t="s">
        <v>894</v>
      </c>
      <c r="L102">
        <f t="shared" si="1"/>
        <v>6.2881927709588092</v>
      </c>
    </row>
    <row r="103" spans="1:12">
      <c r="A103">
        <v>24587</v>
      </c>
      <c r="B103">
        <v>2.318E-4</v>
      </c>
      <c r="C103" s="1">
        <v>5.2300000000000001E-7</v>
      </c>
      <c r="D103" s="1">
        <v>15.4</v>
      </c>
      <c r="E103">
        <v>7.0375500000000004</v>
      </c>
      <c r="F103">
        <v>2.86</v>
      </c>
      <c r="G103" t="s">
        <v>785</v>
      </c>
      <c r="H103" t="s">
        <v>786</v>
      </c>
      <c r="L103">
        <f t="shared" si="1"/>
        <v>6.2814983111327258</v>
      </c>
    </row>
    <row r="104" spans="1:12">
      <c r="A104">
        <v>14433</v>
      </c>
      <c r="B104">
        <v>2.3690000000000001E-4</v>
      </c>
      <c r="C104" s="1">
        <v>5.4700000000000001E-7</v>
      </c>
      <c r="D104" s="1">
        <v>15.3</v>
      </c>
      <c r="E104">
        <v>6.996048</v>
      </c>
      <c r="F104">
        <v>2.69</v>
      </c>
      <c r="G104" t="s">
        <v>488</v>
      </c>
      <c r="H104" t="s">
        <v>489</v>
      </c>
      <c r="L104">
        <f t="shared" si="1"/>
        <v>6.2620126736665691</v>
      </c>
    </row>
    <row r="105" spans="1:12">
      <c r="A105">
        <v>43193</v>
      </c>
      <c r="B105">
        <v>2.3690000000000001E-4</v>
      </c>
      <c r="C105" s="1">
        <v>5.51E-7</v>
      </c>
      <c r="D105" s="1">
        <v>15.3</v>
      </c>
      <c r="E105">
        <v>6.9886520000000001</v>
      </c>
      <c r="F105">
        <v>3.22</v>
      </c>
      <c r="G105" t="s">
        <v>934</v>
      </c>
      <c r="H105" t="s">
        <v>935</v>
      </c>
      <c r="L105">
        <f t="shared" si="1"/>
        <v>6.2588484011482146</v>
      </c>
    </row>
    <row r="106" spans="1:12">
      <c r="A106">
        <v>30080</v>
      </c>
      <c r="B106">
        <v>2.3690000000000001E-4</v>
      </c>
      <c r="C106" s="1">
        <v>5.5599999999999995E-7</v>
      </c>
      <c r="D106" s="1">
        <v>15.3</v>
      </c>
      <c r="E106">
        <v>6.9803110000000004</v>
      </c>
      <c r="F106">
        <v>3.09</v>
      </c>
      <c r="L106">
        <f t="shared" si="1"/>
        <v>6.2549252084179425</v>
      </c>
    </row>
    <row r="107" spans="1:12">
      <c r="A107">
        <v>20905</v>
      </c>
      <c r="B107">
        <v>2.3690000000000001E-4</v>
      </c>
      <c r="C107" s="1">
        <v>5.5599999999999995E-7</v>
      </c>
      <c r="D107" s="1">
        <v>15.3</v>
      </c>
      <c r="E107">
        <v>6.9796339999999999</v>
      </c>
      <c r="F107">
        <v>6.46</v>
      </c>
      <c r="G107" t="s">
        <v>847</v>
      </c>
      <c r="H107" t="s">
        <v>848</v>
      </c>
      <c r="L107">
        <f t="shared" si="1"/>
        <v>6.2549252084179425</v>
      </c>
    </row>
    <row r="108" spans="1:12" hidden="1">
      <c r="A108">
        <v>29194</v>
      </c>
      <c r="B108">
        <v>2.3690000000000001E-4</v>
      </c>
      <c r="C108" s="1">
        <v>5.6400000000000002E-7</v>
      </c>
      <c r="D108" s="1">
        <v>-15.2</v>
      </c>
      <c r="E108">
        <v>8.2348689999999998</v>
      </c>
      <c r="F108">
        <v>-2.5099999999999998</v>
      </c>
      <c r="G108" t="s">
        <v>250</v>
      </c>
      <c r="H108" t="s">
        <v>251</v>
      </c>
      <c r="L108">
        <f t="shared" si="1"/>
        <v>6.2487208960166578</v>
      </c>
    </row>
    <row r="109" spans="1:12" s="2" customFormat="1">
      <c r="A109" s="2">
        <v>39611</v>
      </c>
      <c r="B109" s="2">
        <v>1.0054E-3</v>
      </c>
      <c r="C109" s="3">
        <v>7.3599999999999998E-6</v>
      </c>
      <c r="D109" s="3">
        <v>10.7</v>
      </c>
      <c r="E109" s="2">
        <v>4.4413749999999999</v>
      </c>
      <c r="F109" s="2">
        <v>2.02</v>
      </c>
      <c r="G109" s="2" t="s">
        <v>717</v>
      </c>
      <c r="H109" s="2" t="s">
        <v>718</v>
      </c>
      <c r="L109" s="2">
        <f t="shared" si="1"/>
        <v>5.1331221856625016</v>
      </c>
    </row>
    <row r="110" spans="1:12">
      <c r="A110">
        <v>36112</v>
      </c>
      <c r="B110">
        <v>2.3690000000000001E-4</v>
      </c>
      <c r="C110" s="1">
        <v>5.7100000000000002E-7</v>
      </c>
      <c r="D110" s="1">
        <v>15.2</v>
      </c>
      <c r="E110">
        <v>6.954955</v>
      </c>
      <c r="F110">
        <v>5.24</v>
      </c>
      <c r="G110" t="s">
        <v>948</v>
      </c>
      <c r="H110" t="s">
        <v>949</v>
      </c>
      <c r="L110">
        <f t="shared" si="1"/>
        <v>6.2433638917541519</v>
      </c>
    </row>
    <row r="111" spans="1:12">
      <c r="A111">
        <v>27923</v>
      </c>
      <c r="B111">
        <v>2.3699999999999999E-4</v>
      </c>
      <c r="C111" s="1">
        <v>5.7599999999999997E-7</v>
      </c>
      <c r="D111" s="1">
        <v>15.2</v>
      </c>
      <c r="E111">
        <v>6.9461000000000004</v>
      </c>
      <c r="F111">
        <v>2.2200000000000002</v>
      </c>
      <c r="G111" t="s">
        <v>753</v>
      </c>
      <c r="H111" t="s">
        <v>754</v>
      </c>
      <c r="L111">
        <f t="shared" si="1"/>
        <v>6.2395775165767882</v>
      </c>
    </row>
    <row r="112" spans="1:12">
      <c r="A112">
        <v>32648</v>
      </c>
      <c r="B112">
        <v>2.4000000000000001E-4</v>
      </c>
      <c r="C112" s="1">
        <v>5.8899999999999999E-7</v>
      </c>
      <c r="D112" s="1">
        <v>15.1</v>
      </c>
      <c r="E112">
        <v>6.9254540000000002</v>
      </c>
      <c r="F112">
        <v>5.21</v>
      </c>
      <c r="G112" t="s">
        <v>948</v>
      </c>
      <c r="H112" t="s">
        <v>949</v>
      </c>
      <c r="L112">
        <f t="shared" si="1"/>
        <v>6.2298847052128981</v>
      </c>
    </row>
    <row r="113" spans="1:12">
      <c r="A113">
        <v>18180</v>
      </c>
      <c r="B113">
        <v>2.4240000000000001E-4</v>
      </c>
      <c r="C113" s="1">
        <v>6.0699999999999997E-7</v>
      </c>
      <c r="D113" s="1">
        <v>15.1</v>
      </c>
      <c r="E113">
        <v>6.8980540000000001</v>
      </c>
      <c r="F113">
        <v>1.7</v>
      </c>
      <c r="G113" t="s">
        <v>275</v>
      </c>
      <c r="H113" t="s">
        <v>276</v>
      </c>
      <c r="L113">
        <f t="shared" si="1"/>
        <v>6.2168113089247425</v>
      </c>
    </row>
    <row r="114" spans="1:12" hidden="1">
      <c r="A114">
        <v>19459</v>
      </c>
      <c r="B114">
        <v>2.4240000000000001E-4</v>
      </c>
      <c r="C114" s="1">
        <v>6.1699999999999998E-7</v>
      </c>
      <c r="D114" s="1">
        <v>-15</v>
      </c>
      <c r="E114">
        <v>8.2348689999999998</v>
      </c>
      <c r="F114">
        <v>-3.81</v>
      </c>
      <c r="G114" t="s">
        <v>950</v>
      </c>
      <c r="H114" t="s">
        <v>951</v>
      </c>
      <c r="L114">
        <f t="shared" si="1"/>
        <v>6.209714835966758</v>
      </c>
    </row>
    <row r="115" spans="1:12">
      <c r="A115">
        <v>810</v>
      </c>
      <c r="B115">
        <v>2.4240000000000001E-4</v>
      </c>
      <c r="C115" s="1">
        <v>6.2300000000000001E-7</v>
      </c>
      <c r="D115" s="1">
        <v>15</v>
      </c>
      <c r="E115">
        <v>6.8724439999999998</v>
      </c>
      <c r="F115">
        <v>6.84</v>
      </c>
      <c r="G115" t="s">
        <v>694</v>
      </c>
      <c r="H115" t="s">
        <v>695</v>
      </c>
      <c r="L115">
        <f t="shared" si="1"/>
        <v>6.2055119533408307</v>
      </c>
    </row>
    <row r="116" spans="1:12">
      <c r="A116">
        <v>39470</v>
      </c>
      <c r="B116">
        <v>2.4240000000000001E-4</v>
      </c>
      <c r="C116" s="1">
        <v>6.2600000000000002E-7</v>
      </c>
      <c r="D116" s="1">
        <v>15</v>
      </c>
      <c r="E116">
        <v>6.8683100000000001</v>
      </c>
      <c r="F116">
        <v>5.13</v>
      </c>
      <c r="G116" t="s">
        <v>948</v>
      </c>
      <c r="H116" t="s">
        <v>949</v>
      </c>
      <c r="L116">
        <f t="shared" si="1"/>
        <v>6.2034256667895704</v>
      </c>
    </row>
    <row r="117" spans="1:12">
      <c r="A117">
        <v>9399</v>
      </c>
      <c r="B117">
        <v>2.4240000000000001E-4</v>
      </c>
      <c r="C117" s="1">
        <v>6.3200000000000005E-7</v>
      </c>
      <c r="D117" s="1">
        <v>15</v>
      </c>
      <c r="E117">
        <v>6.8597169999999998</v>
      </c>
      <c r="F117">
        <v>2.82</v>
      </c>
      <c r="G117" t="s">
        <v>626</v>
      </c>
      <c r="H117" t="s">
        <v>627</v>
      </c>
      <c r="L117">
        <f t="shared" si="1"/>
        <v>6.1992829217176153</v>
      </c>
    </row>
    <row r="118" spans="1:12">
      <c r="A118">
        <v>24321</v>
      </c>
      <c r="B118">
        <v>2.4240000000000001E-4</v>
      </c>
      <c r="C118" s="1">
        <v>6.4000000000000001E-7</v>
      </c>
      <c r="D118" s="1">
        <v>15</v>
      </c>
      <c r="E118">
        <v>6.8468330000000002</v>
      </c>
      <c r="F118">
        <v>4.04</v>
      </c>
      <c r="G118" t="s">
        <v>493</v>
      </c>
      <c r="H118" t="s">
        <v>494</v>
      </c>
      <c r="L118">
        <f t="shared" si="1"/>
        <v>6.1938200260161125</v>
      </c>
    </row>
    <row r="119" spans="1:12">
      <c r="A119">
        <v>37262</v>
      </c>
      <c r="B119">
        <v>2.4240000000000001E-4</v>
      </c>
      <c r="C119" s="1">
        <v>6.4099999999999998E-7</v>
      </c>
      <c r="D119" s="1">
        <v>15</v>
      </c>
      <c r="E119">
        <v>6.8459839999999996</v>
      </c>
      <c r="F119">
        <v>5.14</v>
      </c>
      <c r="G119" t="s">
        <v>948</v>
      </c>
      <c r="H119" t="s">
        <v>949</v>
      </c>
      <c r="L119">
        <f t="shared" si="1"/>
        <v>6.1931419704811823</v>
      </c>
    </row>
    <row r="120" spans="1:12">
      <c r="A120">
        <v>30993</v>
      </c>
      <c r="B120">
        <v>2.4240000000000001E-4</v>
      </c>
      <c r="C120" s="1">
        <v>6.4300000000000003E-7</v>
      </c>
      <c r="D120" s="1">
        <v>15</v>
      </c>
      <c r="E120">
        <v>6.8437469999999996</v>
      </c>
      <c r="F120">
        <v>3.29</v>
      </c>
      <c r="G120" t="s">
        <v>787</v>
      </c>
      <c r="H120" t="s">
        <v>788</v>
      </c>
      <c r="L120">
        <f t="shared" si="1"/>
        <v>6.1917890270757781</v>
      </c>
    </row>
    <row r="121" spans="1:12">
      <c r="A121">
        <v>34006</v>
      </c>
      <c r="B121">
        <v>2.4240000000000001E-4</v>
      </c>
      <c r="C121" s="1">
        <v>6.4799999999999998E-7</v>
      </c>
      <c r="D121" s="1">
        <v>15</v>
      </c>
      <c r="E121">
        <v>6.8361049999999999</v>
      </c>
      <c r="F121">
        <v>5.16</v>
      </c>
      <c r="G121" t="s">
        <v>948</v>
      </c>
      <c r="H121" t="s">
        <v>949</v>
      </c>
      <c r="L121">
        <f t="shared" si="1"/>
        <v>6.1884249941294067</v>
      </c>
    </row>
    <row r="122" spans="1:12">
      <c r="A122">
        <v>20119</v>
      </c>
      <c r="B122">
        <v>2.4240000000000001E-4</v>
      </c>
      <c r="C122" s="1">
        <v>6.5000000000000002E-7</v>
      </c>
      <c r="D122" s="1">
        <v>14.9</v>
      </c>
      <c r="E122">
        <v>6.832732</v>
      </c>
      <c r="F122">
        <v>2.38</v>
      </c>
      <c r="G122" t="s">
        <v>120</v>
      </c>
      <c r="H122" t="s">
        <v>121</v>
      </c>
      <c r="L122">
        <f t="shared" si="1"/>
        <v>6.1870866433571443</v>
      </c>
    </row>
    <row r="123" spans="1:12">
      <c r="A123">
        <v>25357</v>
      </c>
      <c r="B123">
        <v>2.4240000000000001E-4</v>
      </c>
      <c r="C123" s="1">
        <v>6.5600000000000005E-7</v>
      </c>
      <c r="D123" s="1">
        <v>14.9</v>
      </c>
      <c r="E123">
        <v>6.8239979999999996</v>
      </c>
      <c r="F123">
        <v>4.7699999999999996</v>
      </c>
      <c r="G123" t="s">
        <v>948</v>
      </c>
      <c r="H123" t="s">
        <v>949</v>
      </c>
      <c r="L123">
        <f t="shared" si="1"/>
        <v>6.1830961606243395</v>
      </c>
    </row>
    <row r="124" spans="1:12" hidden="1">
      <c r="A124">
        <v>7311</v>
      </c>
      <c r="B124">
        <v>2.4240000000000001E-4</v>
      </c>
      <c r="C124" s="1">
        <v>6.5899999999999996E-7</v>
      </c>
      <c r="D124" s="1">
        <v>-14.9</v>
      </c>
      <c r="E124">
        <v>6.8192019999999998</v>
      </c>
      <c r="F124">
        <v>-1.92</v>
      </c>
      <c r="G124" t="s">
        <v>316</v>
      </c>
      <c r="H124" t="s">
        <v>317</v>
      </c>
      <c r="L124">
        <f t="shared" si="1"/>
        <v>6.1811145854059903</v>
      </c>
    </row>
    <row r="125" spans="1:12">
      <c r="A125">
        <v>33720</v>
      </c>
      <c r="B125">
        <v>2.43E-4</v>
      </c>
      <c r="C125" s="1">
        <v>6.6599999999999996E-7</v>
      </c>
      <c r="D125" s="1">
        <v>14.9</v>
      </c>
      <c r="E125">
        <v>6.80924</v>
      </c>
      <c r="F125">
        <v>1.96</v>
      </c>
      <c r="G125" t="s">
        <v>260</v>
      </c>
      <c r="H125" t="s">
        <v>261</v>
      </c>
      <c r="L125">
        <f t="shared" si="1"/>
        <v>6.1765257708296986</v>
      </c>
    </row>
    <row r="126" spans="1:12">
      <c r="A126">
        <v>17329</v>
      </c>
      <c r="B126">
        <v>2.4780000000000001E-4</v>
      </c>
      <c r="C126" s="1">
        <v>6.8500000000000001E-7</v>
      </c>
      <c r="D126" s="1">
        <v>14.8</v>
      </c>
      <c r="E126">
        <v>6.7831780000000004</v>
      </c>
      <c r="F126">
        <v>5.0999999999999996</v>
      </c>
      <c r="G126" t="s">
        <v>766</v>
      </c>
      <c r="H126" t="s">
        <v>767</v>
      </c>
      <c r="L126">
        <f t="shared" si="1"/>
        <v>6.1643094285075746</v>
      </c>
    </row>
    <row r="127" spans="1:12">
      <c r="A127">
        <v>35314</v>
      </c>
      <c r="B127">
        <v>2.4820000000000002E-4</v>
      </c>
      <c r="C127" s="1">
        <v>6.92E-7</v>
      </c>
      <c r="D127" s="1">
        <v>14.8</v>
      </c>
      <c r="E127">
        <v>6.7741030000000002</v>
      </c>
      <c r="F127">
        <v>1.99</v>
      </c>
      <c r="G127" t="s">
        <v>104</v>
      </c>
      <c r="H127" t="s">
        <v>105</v>
      </c>
      <c r="L127">
        <f t="shared" si="1"/>
        <v>6.1598939055432425</v>
      </c>
    </row>
    <row r="128" spans="1:12">
      <c r="A128">
        <v>33345</v>
      </c>
      <c r="B128">
        <v>2.4879999999999998E-4</v>
      </c>
      <c r="C128" s="1">
        <v>7.0399999999999995E-7</v>
      </c>
      <c r="D128" s="1">
        <v>14.8</v>
      </c>
      <c r="E128">
        <v>6.7570170000000003</v>
      </c>
      <c r="F128">
        <v>4.4400000000000004</v>
      </c>
      <c r="G128" t="s">
        <v>75</v>
      </c>
      <c r="H128" t="s">
        <v>76</v>
      </c>
      <c r="L128">
        <f t="shared" si="1"/>
        <v>6.152427340857888</v>
      </c>
    </row>
    <row r="129" spans="1:12">
      <c r="A129">
        <v>21171</v>
      </c>
      <c r="B129">
        <v>2.4879999999999998E-4</v>
      </c>
      <c r="C129" s="1">
        <v>7.0399999999999995E-7</v>
      </c>
      <c r="D129" s="1">
        <v>14.8</v>
      </c>
      <c r="E129">
        <v>6.7568910000000004</v>
      </c>
      <c r="F129">
        <v>2.38</v>
      </c>
      <c r="G129" t="s">
        <v>156</v>
      </c>
      <c r="H129" t="s">
        <v>157</v>
      </c>
      <c r="L129">
        <f t="shared" si="1"/>
        <v>6.152427340857888</v>
      </c>
    </row>
    <row r="130" spans="1:12" hidden="1">
      <c r="A130">
        <v>37926</v>
      </c>
      <c r="B130">
        <v>2.5099999999999998E-4</v>
      </c>
      <c r="C130" s="1">
        <v>7.1800000000000005E-7</v>
      </c>
      <c r="D130" s="1">
        <v>-14.7</v>
      </c>
      <c r="E130">
        <v>8.2348689999999998</v>
      </c>
      <c r="F130">
        <v>-2.06</v>
      </c>
      <c r="G130" t="s">
        <v>169</v>
      </c>
      <c r="H130" t="s">
        <v>170</v>
      </c>
      <c r="L130">
        <f t="shared" si="1"/>
        <v>6.1438755557576998</v>
      </c>
    </row>
    <row r="131" spans="1:12">
      <c r="A131">
        <v>7521</v>
      </c>
      <c r="B131">
        <v>2.5099999999999998E-4</v>
      </c>
      <c r="C131" s="1">
        <v>7.2200000000000003E-7</v>
      </c>
      <c r="D131" s="1">
        <v>14.7</v>
      </c>
      <c r="E131">
        <v>6.7337899999999999</v>
      </c>
      <c r="F131">
        <v>4.91</v>
      </c>
      <c r="L131">
        <f t="shared" ref="L131:L194" si="2">-LOG10(C131)</f>
        <v>6.141462802430361</v>
      </c>
    </row>
    <row r="132" spans="1:12">
      <c r="A132">
        <v>33341</v>
      </c>
      <c r="B132">
        <v>2.5779999999999998E-4</v>
      </c>
      <c r="C132" s="1">
        <v>7.4900000000000005E-7</v>
      </c>
      <c r="D132" s="1">
        <v>14.7</v>
      </c>
      <c r="E132">
        <v>6.6986020000000002</v>
      </c>
      <c r="F132">
        <v>1.79</v>
      </c>
      <c r="G132" t="s">
        <v>858</v>
      </c>
      <c r="H132" t="s">
        <v>859</v>
      </c>
      <c r="L132">
        <f t="shared" si="2"/>
        <v>6.1255181823005334</v>
      </c>
    </row>
    <row r="133" spans="1:12">
      <c r="A133">
        <v>7341</v>
      </c>
      <c r="B133">
        <v>2.5779999999999998E-4</v>
      </c>
      <c r="C133" s="1">
        <v>7.5300000000000003E-7</v>
      </c>
      <c r="D133" s="1">
        <v>14.7</v>
      </c>
      <c r="E133">
        <v>6.6940590000000002</v>
      </c>
      <c r="F133">
        <v>2.81</v>
      </c>
      <c r="G133" t="s">
        <v>500</v>
      </c>
      <c r="H133" t="s">
        <v>501</v>
      </c>
      <c r="L133">
        <f t="shared" si="2"/>
        <v>6.123205023799299</v>
      </c>
    </row>
    <row r="134" spans="1:12">
      <c r="A134">
        <v>18883</v>
      </c>
      <c r="B134">
        <v>2.6259999999999999E-4</v>
      </c>
      <c r="C134" s="1">
        <v>7.7499999999999999E-7</v>
      </c>
      <c r="D134" s="1">
        <v>14.6</v>
      </c>
      <c r="E134">
        <v>6.6662109999999997</v>
      </c>
      <c r="F134">
        <v>1.78</v>
      </c>
      <c r="G134" t="s">
        <v>335</v>
      </c>
      <c r="H134" t="s">
        <v>336</v>
      </c>
      <c r="L134">
        <f t="shared" si="2"/>
        <v>6.1106982974936894</v>
      </c>
    </row>
    <row r="135" spans="1:12">
      <c r="A135">
        <v>3771</v>
      </c>
      <c r="B135">
        <v>2.6259999999999999E-4</v>
      </c>
      <c r="C135" s="1">
        <v>7.8199999999999999E-7</v>
      </c>
      <c r="D135" s="1">
        <v>14.6</v>
      </c>
      <c r="E135">
        <v>6.657197</v>
      </c>
      <c r="F135">
        <v>5.1100000000000003</v>
      </c>
      <c r="G135" t="s">
        <v>948</v>
      </c>
      <c r="H135" t="s">
        <v>949</v>
      </c>
      <c r="L135">
        <f t="shared" si="2"/>
        <v>6.1067932469401516</v>
      </c>
    </row>
    <row r="136" spans="1:12">
      <c r="A136">
        <v>30048</v>
      </c>
      <c r="B136">
        <v>2.6259999999999999E-4</v>
      </c>
      <c r="C136" s="1">
        <v>7.8400000000000003E-7</v>
      </c>
      <c r="D136" s="1">
        <v>14.6</v>
      </c>
      <c r="E136">
        <v>6.6549319999999996</v>
      </c>
      <c r="F136">
        <v>1.99</v>
      </c>
      <c r="G136" t="s">
        <v>952</v>
      </c>
      <c r="H136" t="s">
        <v>953</v>
      </c>
      <c r="L136">
        <f t="shared" si="2"/>
        <v>6.1056839373155611</v>
      </c>
    </row>
    <row r="137" spans="1:12">
      <c r="A137">
        <v>31381</v>
      </c>
      <c r="B137">
        <v>2.6370000000000001E-4</v>
      </c>
      <c r="C137" s="1">
        <v>7.9800000000000003E-7</v>
      </c>
      <c r="D137" s="1">
        <v>14.5</v>
      </c>
      <c r="E137">
        <v>6.6380809999999997</v>
      </c>
      <c r="F137">
        <v>2.35</v>
      </c>
      <c r="G137" t="s">
        <v>120</v>
      </c>
      <c r="H137" t="s">
        <v>121</v>
      </c>
      <c r="L137">
        <f t="shared" si="2"/>
        <v>6.0979971086492704</v>
      </c>
    </row>
    <row r="138" spans="1:12">
      <c r="A138">
        <v>22249</v>
      </c>
      <c r="B138">
        <v>2.6370000000000001E-4</v>
      </c>
      <c r="C138" s="1">
        <v>8.0200000000000001E-7</v>
      </c>
      <c r="D138" s="1">
        <v>14.5</v>
      </c>
      <c r="E138">
        <v>6.6338549999999996</v>
      </c>
      <c r="F138">
        <v>3.38</v>
      </c>
      <c r="G138" t="s">
        <v>188</v>
      </c>
      <c r="H138" t="s">
        <v>189</v>
      </c>
      <c r="L138">
        <f t="shared" si="2"/>
        <v>6.0958256317158366</v>
      </c>
    </row>
    <row r="139" spans="1:12">
      <c r="A139">
        <v>453</v>
      </c>
      <c r="B139">
        <v>2.6370000000000001E-4</v>
      </c>
      <c r="C139" s="1">
        <v>8.0500000000000002E-7</v>
      </c>
      <c r="D139" s="1">
        <v>14.5</v>
      </c>
      <c r="E139">
        <v>6.6301810000000003</v>
      </c>
      <c r="F139">
        <v>2.72</v>
      </c>
      <c r="G139" t="s">
        <v>293</v>
      </c>
      <c r="H139" t="s">
        <v>294</v>
      </c>
      <c r="L139">
        <f t="shared" si="2"/>
        <v>6.0942041196321313</v>
      </c>
    </row>
    <row r="140" spans="1:12">
      <c r="A140">
        <v>28985</v>
      </c>
      <c r="B140">
        <v>2.7119999999999998E-4</v>
      </c>
      <c r="C140" s="1">
        <v>8.3399999999999998E-7</v>
      </c>
      <c r="D140" s="1">
        <v>14.4</v>
      </c>
      <c r="E140">
        <v>6.5965930000000004</v>
      </c>
      <c r="F140">
        <v>3.71</v>
      </c>
      <c r="L140">
        <f t="shared" si="2"/>
        <v>6.0788339493622612</v>
      </c>
    </row>
    <row r="141" spans="1:12">
      <c r="A141">
        <v>17740</v>
      </c>
      <c r="B141">
        <v>2.8130000000000001E-4</v>
      </c>
      <c r="C141" s="1">
        <v>8.71E-7</v>
      </c>
      <c r="D141" s="1">
        <v>14.4</v>
      </c>
      <c r="E141">
        <v>6.5548089999999997</v>
      </c>
      <c r="F141">
        <v>2.41</v>
      </c>
      <c r="G141" t="s">
        <v>120</v>
      </c>
      <c r="H141" t="s">
        <v>121</v>
      </c>
      <c r="L141">
        <f t="shared" si="2"/>
        <v>6.0599818449923371</v>
      </c>
    </row>
    <row r="142" spans="1:12">
      <c r="A142">
        <v>8138</v>
      </c>
      <c r="B142">
        <v>2.8269999999999999E-4</v>
      </c>
      <c r="C142" s="1">
        <v>8.85E-7</v>
      </c>
      <c r="D142" s="1">
        <v>14.3</v>
      </c>
      <c r="E142">
        <v>6.5390540000000001</v>
      </c>
      <c r="F142">
        <v>4.01</v>
      </c>
      <c r="G142" t="s">
        <v>612</v>
      </c>
      <c r="H142" t="s">
        <v>613</v>
      </c>
      <c r="L142">
        <f t="shared" si="2"/>
        <v>6.0530567293021749</v>
      </c>
    </row>
    <row r="143" spans="1:12">
      <c r="A143">
        <v>4610</v>
      </c>
      <c r="B143">
        <v>2.8269999999999999E-4</v>
      </c>
      <c r="C143" s="1">
        <v>8.8800000000000001E-7</v>
      </c>
      <c r="D143" s="1">
        <v>14.3</v>
      </c>
      <c r="E143">
        <v>6.5365799999999998</v>
      </c>
      <c r="F143">
        <v>2.9</v>
      </c>
      <c r="G143" t="s">
        <v>785</v>
      </c>
      <c r="H143" t="s">
        <v>786</v>
      </c>
      <c r="L143">
        <f t="shared" si="2"/>
        <v>6.0515870342213987</v>
      </c>
    </row>
    <row r="144" spans="1:12">
      <c r="A144">
        <v>14061</v>
      </c>
      <c r="B144">
        <v>2.8289999999999999E-4</v>
      </c>
      <c r="C144" s="1">
        <v>8.9500000000000001E-7</v>
      </c>
      <c r="D144" s="1">
        <v>14.3</v>
      </c>
      <c r="E144">
        <v>6.5289720000000004</v>
      </c>
      <c r="F144">
        <v>2.36</v>
      </c>
      <c r="G144" t="s">
        <v>120</v>
      </c>
      <c r="H144" t="s">
        <v>121</v>
      </c>
      <c r="L144">
        <f t="shared" si="2"/>
        <v>6.0481769646840879</v>
      </c>
    </row>
    <row r="145" spans="1:12">
      <c r="A145">
        <v>21149</v>
      </c>
      <c r="B145">
        <v>2.8929999999999998E-4</v>
      </c>
      <c r="C145" s="1">
        <v>9.2099999999999995E-7</v>
      </c>
      <c r="D145" s="1">
        <v>14.3</v>
      </c>
      <c r="E145">
        <v>6.5010979999999998</v>
      </c>
      <c r="F145">
        <v>1.8</v>
      </c>
      <c r="G145" t="s">
        <v>293</v>
      </c>
      <c r="H145" t="s">
        <v>294</v>
      </c>
      <c r="L145">
        <f t="shared" si="2"/>
        <v>6.0357403698031513</v>
      </c>
    </row>
    <row r="146" spans="1:12">
      <c r="A146">
        <v>23456</v>
      </c>
      <c r="B146">
        <v>2.9369999999999998E-4</v>
      </c>
      <c r="C146" s="1">
        <v>9.4399999999999998E-7</v>
      </c>
      <c r="D146" s="1">
        <v>14.2</v>
      </c>
      <c r="E146">
        <v>6.4780540000000002</v>
      </c>
      <c r="F146">
        <v>2.9</v>
      </c>
      <c r="G146" t="s">
        <v>338</v>
      </c>
      <c r="H146" t="s">
        <v>339</v>
      </c>
      <c r="L146">
        <f t="shared" si="2"/>
        <v>6.0250280057019312</v>
      </c>
    </row>
    <row r="147" spans="1:12">
      <c r="A147">
        <v>6469</v>
      </c>
      <c r="B147">
        <v>2.9369999999999998E-4</v>
      </c>
      <c r="C147" s="1">
        <v>9.4799999999999997E-7</v>
      </c>
      <c r="D147" s="1">
        <v>14.2</v>
      </c>
      <c r="E147">
        <v>6.4734109999999996</v>
      </c>
      <c r="F147">
        <v>2.23</v>
      </c>
      <c r="G147" t="s">
        <v>431</v>
      </c>
      <c r="H147" t="s">
        <v>432</v>
      </c>
      <c r="L147">
        <f t="shared" si="2"/>
        <v>6.023191662661934</v>
      </c>
    </row>
    <row r="148" spans="1:12">
      <c r="A148">
        <v>11341</v>
      </c>
      <c r="B148">
        <v>3.0739999999999999E-4</v>
      </c>
      <c r="C148" s="1">
        <v>9.9900000000000009E-7</v>
      </c>
      <c r="D148" s="1">
        <v>14.1</v>
      </c>
      <c r="E148">
        <v>6.4230919999999996</v>
      </c>
      <c r="F148">
        <v>3.2</v>
      </c>
      <c r="G148" t="s">
        <v>632</v>
      </c>
      <c r="H148" t="s">
        <v>633</v>
      </c>
      <c r="L148">
        <f t="shared" si="2"/>
        <v>6.0004345117740172</v>
      </c>
    </row>
    <row r="149" spans="1:12">
      <c r="A149">
        <v>4122</v>
      </c>
      <c r="B149">
        <v>3.1720000000000001E-4</v>
      </c>
      <c r="C149" s="1">
        <v>1.04E-6</v>
      </c>
      <c r="D149" s="1">
        <v>14</v>
      </c>
      <c r="E149">
        <v>6.386228</v>
      </c>
      <c r="F149">
        <v>2.19</v>
      </c>
      <c r="G149" t="s">
        <v>312</v>
      </c>
      <c r="H149" t="s">
        <v>313</v>
      </c>
      <c r="L149">
        <f t="shared" si="2"/>
        <v>5.9829666607012193</v>
      </c>
    </row>
    <row r="150" spans="1:12">
      <c r="A150">
        <v>467</v>
      </c>
      <c r="B150">
        <v>3.1869999999999999E-4</v>
      </c>
      <c r="C150" s="1">
        <v>1.0699999999999999E-6</v>
      </c>
      <c r="D150" s="1">
        <v>14</v>
      </c>
      <c r="E150">
        <v>6.3607589999999998</v>
      </c>
      <c r="F150">
        <v>3.74</v>
      </c>
      <c r="G150" t="s">
        <v>449</v>
      </c>
      <c r="H150" t="s">
        <v>450</v>
      </c>
      <c r="L150">
        <f t="shared" si="2"/>
        <v>5.9706162223147903</v>
      </c>
    </row>
    <row r="151" spans="1:12">
      <c r="A151">
        <v>23349</v>
      </c>
      <c r="B151">
        <v>3.1869999999999999E-4</v>
      </c>
      <c r="C151" s="1">
        <v>1.0699999999999999E-6</v>
      </c>
      <c r="D151" s="1">
        <v>14</v>
      </c>
      <c r="E151">
        <v>6.3585039999999999</v>
      </c>
      <c r="F151">
        <v>1.8</v>
      </c>
      <c r="L151">
        <f t="shared" si="2"/>
        <v>5.9706162223147903</v>
      </c>
    </row>
    <row r="152" spans="1:12" hidden="1">
      <c r="A152">
        <v>4555</v>
      </c>
      <c r="B152">
        <v>3.1869999999999999E-4</v>
      </c>
      <c r="C152" s="1">
        <v>1.0699999999999999E-6</v>
      </c>
      <c r="D152" s="1">
        <v>-14</v>
      </c>
      <c r="E152">
        <v>6.3577870000000001</v>
      </c>
      <c r="F152">
        <v>-1.94</v>
      </c>
      <c r="G152" t="s">
        <v>41</v>
      </c>
      <c r="H152" t="s">
        <v>42</v>
      </c>
      <c r="L152">
        <f t="shared" si="2"/>
        <v>5.9706162223147903</v>
      </c>
    </row>
    <row r="153" spans="1:12">
      <c r="A153">
        <v>16100</v>
      </c>
      <c r="B153">
        <v>3.1869999999999999E-4</v>
      </c>
      <c r="C153" s="1">
        <v>1.0699999999999999E-6</v>
      </c>
      <c r="D153" s="1">
        <v>14</v>
      </c>
      <c r="E153">
        <v>6.3561160000000001</v>
      </c>
      <c r="F153">
        <v>1.79</v>
      </c>
      <c r="G153" t="s">
        <v>275</v>
      </c>
      <c r="H153" t="s">
        <v>276</v>
      </c>
      <c r="L153">
        <f t="shared" si="2"/>
        <v>5.9706162223147903</v>
      </c>
    </row>
    <row r="154" spans="1:12" hidden="1">
      <c r="A154">
        <v>44192</v>
      </c>
      <c r="B154">
        <v>3.2029999999999998E-4</v>
      </c>
      <c r="C154" s="1">
        <v>1.08E-6</v>
      </c>
      <c r="D154" s="1">
        <v>-13.9</v>
      </c>
      <c r="E154">
        <v>8.2348689999999998</v>
      </c>
      <c r="F154">
        <v>-3.42</v>
      </c>
      <c r="G154" t="s">
        <v>248</v>
      </c>
      <c r="H154" t="s">
        <v>249</v>
      </c>
      <c r="L154">
        <f t="shared" si="2"/>
        <v>5.9665762445130506</v>
      </c>
    </row>
    <row r="155" spans="1:12">
      <c r="A155">
        <v>9211</v>
      </c>
      <c r="B155">
        <v>3.257E-4</v>
      </c>
      <c r="C155" s="1">
        <v>1.11E-6</v>
      </c>
      <c r="D155" s="1">
        <v>13.9</v>
      </c>
      <c r="E155">
        <v>6.3190090000000003</v>
      </c>
      <c r="F155">
        <v>5.1100000000000003</v>
      </c>
      <c r="G155" t="s">
        <v>948</v>
      </c>
      <c r="H155" t="s">
        <v>949</v>
      </c>
      <c r="L155">
        <f t="shared" si="2"/>
        <v>5.9546770212133424</v>
      </c>
    </row>
    <row r="156" spans="1:12">
      <c r="A156">
        <v>2885</v>
      </c>
      <c r="B156">
        <v>3.257E-4</v>
      </c>
      <c r="C156" s="1">
        <v>1.1200000000000001E-6</v>
      </c>
      <c r="D156" s="1">
        <v>13.9</v>
      </c>
      <c r="E156">
        <v>6.3158830000000004</v>
      </c>
      <c r="F156">
        <v>2.2599999999999998</v>
      </c>
      <c r="G156" t="s">
        <v>135</v>
      </c>
      <c r="H156" t="s">
        <v>136</v>
      </c>
      <c r="L156">
        <f t="shared" si="2"/>
        <v>5.9507819773298181</v>
      </c>
    </row>
    <row r="157" spans="1:12">
      <c r="A157">
        <v>8190</v>
      </c>
      <c r="B157">
        <v>3.257E-4</v>
      </c>
      <c r="C157" s="1">
        <v>1.13E-6</v>
      </c>
      <c r="D157" s="1">
        <v>13.9</v>
      </c>
      <c r="E157">
        <v>6.3083819999999999</v>
      </c>
      <c r="F157">
        <v>2.3199999999999998</v>
      </c>
      <c r="G157" t="s">
        <v>120</v>
      </c>
      <c r="H157" t="s">
        <v>121</v>
      </c>
      <c r="L157">
        <f t="shared" si="2"/>
        <v>5.9469215565165801</v>
      </c>
    </row>
    <row r="158" spans="1:12">
      <c r="A158">
        <v>10009</v>
      </c>
      <c r="B158">
        <v>3.257E-4</v>
      </c>
      <c r="C158" s="1">
        <v>1.13E-6</v>
      </c>
      <c r="D158" s="1">
        <v>13.9</v>
      </c>
      <c r="E158">
        <v>6.3037720000000004</v>
      </c>
      <c r="F158">
        <v>2.1800000000000002</v>
      </c>
      <c r="G158" t="s">
        <v>486</v>
      </c>
      <c r="H158" t="s">
        <v>487</v>
      </c>
      <c r="L158">
        <f t="shared" si="2"/>
        <v>5.9469215565165801</v>
      </c>
    </row>
    <row r="159" spans="1:12">
      <c r="A159">
        <v>39330</v>
      </c>
      <c r="B159">
        <v>3.3320000000000002E-4</v>
      </c>
      <c r="C159" s="1">
        <v>1.17E-6</v>
      </c>
      <c r="D159" s="1">
        <v>13.8</v>
      </c>
      <c r="E159">
        <v>6.270905</v>
      </c>
      <c r="F159">
        <v>3.26</v>
      </c>
      <c r="G159" t="s">
        <v>954</v>
      </c>
      <c r="H159" t="s">
        <v>955</v>
      </c>
      <c r="L159">
        <f t="shared" si="2"/>
        <v>5.9318141382538387</v>
      </c>
    </row>
    <row r="160" spans="1:12" s="2" customFormat="1">
      <c r="A160" s="2">
        <v>44378</v>
      </c>
      <c r="B160" s="2">
        <v>4.994E-4</v>
      </c>
      <c r="C160" s="3">
        <v>2.1799999999999999E-6</v>
      </c>
      <c r="D160" s="3">
        <v>12.7</v>
      </c>
      <c r="E160" s="2">
        <v>5.66486</v>
      </c>
      <c r="F160" s="2">
        <v>3.9</v>
      </c>
      <c r="G160" s="2" t="s">
        <v>700</v>
      </c>
      <c r="H160" s="2" t="s">
        <v>701</v>
      </c>
      <c r="L160" s="2">
        <f t="shared" si="2"/>
        <v>5.6615435063953949</v>
      </c>
    </row>
    <row r="161" spans="1:12">
      <c r="A161">
        <v>3813</v>
      </c>
      <c r="B161">
        <v>3.3869999999999999E-4</v>
      </c>
      <c r="C161" s="1">
        <v>1.1999999999999999E-6</v>
      </c>
      <c r="D161" s="1">
        <v>13.8</v>
      </c>
      <c r="E161">
        <v>6.2477609999999997</v>
      </c>
      <c r="F161">
        <v>6.83</v>
      </c>
      <c r="G161" t="s">
        <v>956</v>
      </c>
      <c r="H161" t="s">
        <v>957</v>
      </c>
      <c r="L161">
        <f t="shared" si="2"/>
        <v>5.9208187539523749</v>
      </c>
    </row>
    <row r="162" spans="1:12">
      <c r="A162">
        <v>32030</v>
      </c>
      <c r="B162">
        <v>3.3960000000000001E-4</v>
      </c>
      <c r="C162" s="1">
        <v>1.2100000000000001E-6</v>
      </c>
      <c r="D162" s="1">
        <v>13.7</v>
      </c>
      <c r="E162">
        <v>6.2390889999999999</v>
      </c>
      <c r="F162">
        <v>2.42</v>
      </c>
      <c r="G162" t="s">
        <v>753</v>
      </c>
      <c r="H162" t="s">
        <v>754</v>
      </c>
      <c r="L162">
        <f t="shared" si="2"/>
        <v>5.9172146296835502</v>
      </c>
    </row>
    <row r="163" spans="1:12">
      <c r="A163">
        <v>33028</v>
      </c>
      <c r="B163">
        <v>3.4519999999999999E-4</v>
      </c>
      <c r="C163" s="1">
        <v>1.24E-6</v>
      </c>
      <c r="D163" s="1">
        <v>13.7</v>
      </c>
      <c r="E163">
        <v>6.2173259999999999</v>
      </c>
      <c r="F163">
        <v>3.71</v>
      </c>
      <c r="G163" t="s">
        <v>958</v>
      </c>
      <c r="H163" t="s">
        <v>959</v>
      </c>
      <c r="L163">
        <f t="shared" si="2"/>
        <v>5.9065783148377653</v>
      </c>
    </row>
    <row r="164" spans="1:12">
      <c r="A164">
        <v>30684</v>
      </c>
      <c r="B164">
        <v>3.502E-4</v>
      </c>
      <c r="C164" s="1">
        <v>1.26E-6</v>
      </c>
      <c r="D164" s="1">
        <v>13.7</v>
      </c>
      <c r="E164">
        <v>6.1973190000000002</v>
      </c>
      <c r="F164">
        <v>1.4</v>
      </c>
      <c r="L164">
        <f t="shared" si="2"/>
        <v>5.8996294548824375</v>
      </c>
    </row>
    <row r="165" spans="1:12">
      <c r="A165">
        <v>39792</v>
      </c>
      <c r="B165">
        <v>3.523E-4</v>
      </c>
      <c r="C165" s="1">
        <v>1.28E-6</v>
      </c>
      <c r="D165" s="1">
        <v>13.6</v>
      </c>
      <c r="E165">
        <v>6.185689</v>
      </c>
      <c r="F165">
        <v>2.37</v>
      </c>
      <c r="G165" t="s">
        <v>120</v>
      </c>
      <c r="H165" t="s">
        <v>121</v>
      </c>
      <c r="L165">
        <f t="shared" si="2"/>
        <v>5.8927900303521312</v>
      </c>
    </row>
    <row r="166" spans="1:12">
      <c r="A166">
        <v>34442</v>
      </c>
      <c r="B166">
        <v>3.525E-4</v>
      </c>
      <c r="C166" s="1">
        <v>1.2899999999999999E-6</v>
      </c>
      <c r="D166" s="1">
        <v>13.6</v>
      </c>
      <c r="E166">
        <v>6.1791780000000003</v>
      </c>
      <c r="F166">
        <v>3.78</v>
      </c>
      <c r="G166" t="s">
        <v>960</v>
      </c>
      <c r="H166" t="s">
        <v>961</v>
      </c>
      <c r="L166">
        <f t="shared" si="2"/>
        <v>5.8894102897007512</v>
      </c>
    </row>
    <row r="167" spans="1:12">
      <c r="A167">
        <v>43771</v>
      </c>
      <c r="B167">
        <v>3.5300000000000002E-4</v>
      </c>
      <c r="C167" s="1">
        <v>1.3E-6</v>
      </c>
      <c r="D167" s="1">
        <v>13.6</v>
      </c>
      <c r="E167">
        <v>6.1694760000000004</v>
      </c>
      <c r="F167">
        <v>2.91</v>
      </c>
      <c r="G167" t="s">
        <v>785</v>
      </c>
      <c r="H167" t="s">
        <v>786</v>
      </c>
      <c r="L167">
        <f t="shared" si="2"/>
        <v>5.8860566476931631</v>
      </c>
    </row>
    <row r="168" spans="1:12">
      <c r="A168">
        <v>30949</v>
      </c>
      <c r="B168">
        <v>3.5300000000000002E-4</v>
      </c>
      <c r="C168" s="1">
        <v>1.3E-6</v>
      </c>
      <c r="D168" s="1">
        <v>13.6</v>
      </c>
      <c r="E168">
        <v>6.1660570000000003</v>
      </c>
      <c r="F168">
        <v>1.58</v>
      </c>
      <c r="G168" t="s">
        <v>113</v>
      </c>
      <c r="H168" t="s">
        <v>114</v>
      </c>
      <c r="L168">
        <f t="shared" si="2"/>
        <v>5.8860566476931631</v>
      </c>
    </row>
    <row r="169" spans="1:12">
      <c r="A169">
        <v>26668</v>
      </c>
      <c r="B169">
        <v>3.6010000000000003E-4</v>
      </c>
      <c r="C169" s="1">
        <v>1.3400000000000001E-6</v>
      </c>
      <c r="D169" s="1">
        <v>13.5</v>
      </c>
      <c r="E169">
        <v>6.1410169999999997</v>
      </c>
      <c r="F169">
        <v>2.73</v>
      </c>
      <c r="L169">
        <f t="shared" si="2"/>
        <v>5.8728952016351927</v>
      </c>
    </row>
    <row r="170" spans="1:12">
      <c r="A170">
        <v>32798</v>
      </c>
      <c r="B170">
        <v>3.6479999999999998E-4</v>
      </c>
      <c r="C170" s="1">
        <v>1.37E-6</v>
      </c>
      <c r="D170" s="1">
        <v>13.5</v>
      </c>
      <c r="E170">
        <v>6.1169849999999997</v>
      </c>
      <c r="F170">
        <v>1.61</v>
      </c>
      <c r="G170" t="s">
        <v>780</v>
      </c>
      <c r="H170" t="s">
        <v>781</v>
      </c>
      <c r="L170">
        <f t="shared" si="2"/>
        <v>5.8632794328435933</v>
      </c>
    </row>
    <row r="171" spans="1:12">
      <c r="A171">
        <v>18984</v>
      </c>
      <c r="B171">
        <v>3.6479999999999998E-4</v>
      </c>
      <c r="C171" s="1">
        <v>1.3799999999999999E-6</v>
      </c>
      <c r="D171" s="1">
        <v>13.5</v>
      </c>
      <c r="E171">
        <v>6.1123070000000004</v>
      </c>
      <c r="F171">
        <v>3.27</v>
      </c>
      <c r="G171" t="s">
        <v>925</v>
      </c>
      <c r="H171" t="s">
        <v>926</v>
      </c>
      <c r="L171">
        <f t="shared" si="2"/>
        <v>5.8601209135987631</v>
      </c>
    </row>
    <row r="172" spans="1:12">
      <c r="A172">
        <v>27366</v>
      </c>
      <c r="B172">
        <v>3.6479999999999998E-4</v>
      </c>
      <c r="C172" s="1">
        <v>1.3799999999999999E-6</v>
      </c>
      <c r="D172" s="1">
        <v>13.5</v>
      </c>
      <c r="E172">
        <v>6.1112460000000004</v>
      </c>
      <c r="F172">
        <v>1.98</v>
      </c>
      <c r="G172" t="s">
        <v>484</v>
      </c>
      <c r="H172" t="s">
        <v>485</v>
      </c>
      <c r="L172">
        <f t="shared" si="2"/>
        <v>5.8601209135987631</v>
      </c>
    </row>
    <row r="173" spans="1:12" hidden="1">
      <c r="A173">
        <v>1894</v>
      </c>
      <c r="B173">
        <v>3.6979999999999999E-4</v>
      </c>
      <c r="C173" s="1">
        <v>1.4100000000000001E-6</v>
      </c>
      <c r="D173" s="1">
        <v>-13.5</v>
      </c>
      <c r="E173">
        <v>8.2348689999999998</v>
      </c>
      <c r="F173">
        <v>-3.21</v>
      </c>
      <c r="G173" t="s">
        <v>950</v>
      </c>
      <c r="H173" t="s">
        <v>951</v>
      </c>
      <c r="L173">
        <f t="shared" si="2"/>
        <v>5.8507808873446203</v>
      </c>
    </row>
    <row r="174" spans="1:12">
      <c r="A174">
        <v>27950</v>
      </c>
      <c r="B174">
        <v>3.701E-4</v>
      </c>
      <c r="C174" s="1">
        <v>1.42E-6</v>
      </c>
      <c r="D174" s="1">
        <v>13.4</v>
      </c>
      <c r="E174">
        <v>6.0860099999999999</v>
      </c>
      <c r="F174">
        <v>2.38</v>
      </c>
      <c r="G174" t="s">
        <v>120</v>
      </c>
      <c r="H174" t="s">
        <v>121</v>
      </c>
      <c r="L174">
        <f t="shared" si="2"/>
        <v>5.8477116556169433</v>
      </c>
    </row>
    <row r="175" spans="1:12" hidden="1">
      <c r="A175">
        <v>3691</v>
      </c>
      <c r="B175">
        <v>3.7609999999999998E-4</v>
      </c>
      <c r="C175" s="1">
        <v>1.4500000000000001E-6</v>
      </c>
      <c r="D175" s="1">
        <v>-13.4</v>
      </c>
      <c r="E175">
        <v>8.2348689999999998</v>
      </c>
      <c r="F175">
        <v>-2.08</v>
      </c>
      <c r="G175" t="s">
        <v>88</v>
      </c>
      <c r="H175" t="s">
        <v>89</v>
      </c>
      <c r="L175">
        <f t="shared" si="2"/>
        <v>5.8386319977650247</v>
      </c>
    </row>
    <row r="176" spans="1:12">
      <c r="A176">
        <v>13606</v>
      </c>
      <c r="B176">
        <v>3.8039999999999998E-4</v>
      </c>
      <c r="C176" s="1">
        <v>1.4699999999999999E-6</v>
      </c>
      <c r="D176" s="1">
        <v>13.4</v>
      </c>
      <c r="E176">
        <v>6.047847</v>
      </c>
      <c r="F176">
        <v>3.06</v>
      </c>
      <c r="G176" t="s">
        <v>637</v>
      </c>
      <c r="H176" t="s">
        <v>638</v>
      </c>
      <c r="L176">
        <f t="shared" si="2"/>
        <v>5.8326826652518236</v>
      </c>
    </row>
    <row r="177" spans="1:12">
      <c r="A177">
        <v>7743</v>
      </c>
      <c r="B177">
        <v>3.8630000000000001E-4</v>
      </c>
      <c r="C177" s="1">
        <v>1.5E-6</v>
      </c>
      <c r="D177" s="1">
        <v>13.3</v>
      </c>
      <c r="E177">
        <v>6.0274299999999998</v>
      </c>
      <c r="F177">
        <v>2.3199999999999998</v>
      </c>
      <c r="G177" t="s">
        <v>120</v>
      </c>
      <c r="H177" t="s">
        <v>121</v>
      </c>
      <c r="L177">
        <f t="shared" si="2"/>
        <v>5.8239087409443187</v>
      </c>
    </row>
    <row r="178" spans="1:12" hidden="1">
      <c r="A178">
        <v>2153</v>
      </c>
      <c r="B178">
        <v>3.9649999999999999E-4</v>
      </c>
      <c r="C178" s="1">
        <v>1.55E-6</v>
      </c>
      <c r="D178" s="1">
        <v>-13.3</v>
      </c>
      <c r="E178">
        <v>5.9964950000000004</v>
      </c>
      <c r="F178">
        <v>-1.36</v>
      </c>
      <c r="G178" t="s">
        <v>118</v>
      </c>
      <c r="H178" t="s">
        <v>119</v>
      </c>
      <c r="L178">
        <f t="shared" si="2"/>
        <v>5.8096683018297082</v>
      </c>
    </row>
    <row r="179" spans="1:12">
      <c r="A179">
        <v>32101</v>
      </c>
      <c r="B179">
        <v>4.2020000000000002E-4</v>
      </c>
      <c r="C179" s="1">
        <v>1.66E-6</v>
      </c>
      <c r="D179" s="1">
        <v>13.2</v>
      </c>
      <c r="E179">
        <v>5.929303</v>
      </c>
      <c r="F179">
        <v>2.29</v>
      </c>
      <c r="G179" t="s">
        <v>212</v>
      </c>
      <c r="H179" t="s">
        <v>213</v>
      </c>
      <c r="L179">
        <f t="shared" si="2"/>
        <v>5.779891911959945</v>
      </c>
    </row>
    <row r="180" spans="1:12">
      <c r="A180">
        <v>15928</v>
      </c>
      <c r="B180">
        <v>4.2020000000000002E-4</v>
      </c>
      <c r="C180" s="1">
        <v>1.6700000000000001E-6</v>
      </c>
      <c r="D180" s="1">
        <v>13.1</v>
      </c>
      <c r="E180">
        <v>5.9262689999999996</v>
      </c>
      <c r="F180">
        <v>2.2400000000000002</v>
      </c>
      <c r="G180" t="s">
        <v>626</v>
      </c>
      <c r="H180" t="s">
        <v>627</v>
      </c>
      <c r="L180">
        <f t="shared" si="2"/>
        <v>5.7772835288524167</v>
      </c>
    </row>
    <row r="181" spans="1:12">
      <c r="A181">
        <v>7481</v>
      </c>
      <c r="B181">
        <v>4.2020000000000002E-4</v>
      </c>
      <c r="C181" s="1">
        <v>1.6700000000000001E-6</v>
      </c>
      <c r="D181" s="1">
        <v>13.1</v>
      </c>
      <c r="E181">
        <v>5.923368</v>
      </c>
      <c r="F181">
        <v>6.06</v>
      </c>
      <c r="G181" t="s">
        <v>962</v>
      </c>
      <c r="H181" t="s">
        <v>963</v>
      </c>
      <c r="L181">
        <f t="shared" si="2"/>
        <v>5.7772835288524167</v>
      </c>
    </row>
    <row r="182" spans="1:12">
      <c r="A182">
        <v>21137</v>
      </c>
      <c r="B182">
        <v>4.2109999999999999E-4</v>
      </c>
      <c r="C182" s="1">
        <v>1.6899999999999999E-6</v>
      </c>
      <c r="D182" s="1">
        <v>13.1</v>
      </c>
      <c r="E182">
        <v>5.9158200000000001</v>
      </c>
      <c r="F182">
        <v>1.63</v>
      </c>
      <c r="G182" t="s">
        <v>880</v>
      </c>
      <c r="H182" t="s">
        <v>881</v>
      </c>
      <c r="L182">
        <f t="shared" si="2"/>
        <v>5.7721132953863261</v>
      </c>
    </row>
    <row r="183" spans="1:12">
      <c r="A183">
        <v>5930</v>
      </c>
      <c r="B183">
        <v>4.214E-4</v>
      </c>
      <c r="C183" s="1">
        <v>1.7E-6</v>
      </c>
      <c r="D183" s="1">
        <v>13.1</v>
      </c>
      <c r="E183">
        <v>5.9096590000000004</v>
      </c>
      <c r="F183">
        <v>5.18</v>
      </c>
      <c r="G183" t="s">
        <v>948</v>
      </c>
      <c r="H183" t="s">
        <v>949</v>
      </c>
      <c r="L183">
        <f t="shared" si="2"/>
        <v>5.7695510786217259</v>
      </c>
    </row>
    <row r="184" spans="1:12">
      <c r="A184">
        <v>17302</v>
      </c>
      <c r="B184">
        <v>4.3219999999999999E-4</v>
      </c>
      <c r="C184" s="1">
        <v>1.75E-6</v>
      </c>
      <c r="D184" s="1">
        <v>13.1</v>
      </c>
      <c r="E184">
        <v>5.8791209999999996</v>
      </c>
      <c r="F184">
        <v>6.14</v>
      </c>
      <c r="G184" t="s">
        <v>805</v>
      </c>
      <c r="H184" t="s">
        <v>806</v>
      </c>
      <c r="L184">
        <f t="shared" si="2"/>
        <v>5.7569619513137056</v>
      </c>
    </row>
    <row r="185" spans="1:12">
      <c r="A185">
        <v>22691</v>
      </c>
      <c r="B185">
        <v>4.3219999999999999E-4</v>
      </c>
      <c r="C185" s="1">
        <v>1.7600000000000001E-6</v>
      </c>
      <c r="D185" s="1">
        <v>13.1</v>
      </c>
      <c r="E185">
        <v>5.8742020000000004</v>
      </c>
      <c r="F185">
        <v>1.89</v>
      </c>
      <c r="G185" t="s">
        <v>690</v>
      </c>
      <c r="H185" t="s">
        <v>691</v>
      </c>
      <c r="L185">
        <f t="shared" si="2"/>
        <v>5.7544873321858505</v>
      </c>
    </row>
    <row r="186" spans="1:12">
      <c r="A186">
        <v>4475</v>
      </c>
      <c r="B186">
        <v>4.3639999999999998E-4</v>
      </c>
      <c r="C186" s="1">
        <v>1.79E-6</v>
      </c>
      <c r="D186" s="1">
        <v>13</v>
      </c>
      <c r="E186">
        <v>5.8594410000000003</v>
      </c>
      <c r="F186">
        <v>2.77</v>
      </c>
      <c r="L186">
        <f t="shared" si="2"/>
        <v>5.7471469690201067</v>
      </c>
    </row>
    <row r="187" spans="1:12">
      <c r="A187">
        <v>15510</v>
      </c>
      <c r="B187">
        <v>4.4359999999999999E-4</v>
      </c>
      <c r="C187" s="1">
        <v>1.8300000000000001E-6</v>
      </c>
      <c r="D187" s="1">
        <v>13</v>
      </c>
      <c r="E187">
        <v>5.8327790000000004</v>
      </c>
      <c r="F187">
        <v>2.4500000000000002</v>
      </c>
      <c r="G187" t="s">
        <v>363</v>
      </c>
      <c r="H187" t="s">
        <v>364</v>
      </c>
      <c r="L187">
        <f t="shared" si="2"/>
        <v>5.7375489102695703</v>
      </c>
    </row>
    <row r="188" spans="1:12">
      <c r="A188">
        <v>1928</v>
      </c>
      <c r="B188">
        <v>4.4359999999999999E-4</v>
      </c>
      <c r="C188" s="1">
        <v>1.8300000000000001E-6</v>
      </c>
      <c r="D188" s="1">
        <v>13</v>
      </c>
      <c r="E188">
        <v>5.8326750000000001</v>
      </c>
      <c r="F188">
        <v>2.83</v>
      </c>
      <c r="G188" t="s">
        <v>785</v>
      </c>
      <c r="H188" t="s">
        <v>786</v>
      </c>
      <c r="L188">
        <f t="shared" si="2"/>
        <v>5.7375489102695703</v>
      </c>
    </row>
    <row r="189" spans="1:12" hidden="1">
      <c r="A189">
        <v>2977</v>
      </c>
      <c r="B189">
        <v>4.439E-4</v>
      </c>
      <c r="C189" s="1">
        <v>1.8500000000000001E-6</v>
      </c>
      <c r="D189" s="1">
        <v>-13</v>
      </c>
      <c r="E189">
        <v>5.8269169999999999</v>
      </c>
      <c r="F189">
        <v>-1.87</v>
      </c>
      <c r="G189" t="s">
        <v>608</v>
      </c>
      <c r="H189" t="s">
        <v>609</v>
      </c>
      <c r="L189">
        <f t="shared" si="2"/>
        <v>5.7328282715969863</v>
      </c>
    </row>
    <row r="190" spans="1:12">
      <c r="A190">
        <v>13026</v>
      </c>
      <c r="B190">
        <v>4.5249999999999999E-4</v>
      </c>
      <c r="C190" s="1">
        <v>1.9E-6</v>
      </c>
      <c r="D190" s="1">
        <v>12.9</v>
      </c>
      <c r="E190">
        <v>5.7984879999999999</v>
      </c>
      <c r="F190">
        <v>2.96</v>
      </c>
      <c r="G190" t="s">
        <v>958</v>
      </c>
      <c r="H190" t="s">
        <v>959</v>
      </c>
      <c r="L190">
        <f t="shared" si="2"/>
        <v>5.7212463990471711</v>
      </c>
    </row>
    <row r="191" spans="1:12">
      <c r="A191">
        <v>3511</v>
      </c>
      <c r="B191">
        <v>4.5249999999999999E-4</v>
      </c>
      <c r="C191" s="1">
        <v>1.9E-6</v>
      </c>
      <c r="D191" s="1">
        <v>12.9</v>
      </c>
      <c r="E191">
        <v>5.7975279999999998</v>
      </c>
      <c r="F191">
        <v>2.8</v>
      </c>
      <c r="G191" t="s">
        <v>234</v>
      </c>
      <c r="H191" t="s">
        <v>235</v>
      </c>
      <c r="L191">
        <f t="shared" si="2"/>
        <v>5.7212463990471711</v>
      </c>
    </row>
    <row r="192" spans="1:12">
      <c r="A192">
        <v>39116</v>
      </c>
      <c r="B192">
        <v>4.6020000000000002E-4</v>
      </c>
      <c r="C192" s="1">
        <v>1.9400000000000001E-6</v>
      </c>
      <c r="D192" s="1">
        <v>12.9</v>
      </c>
      <c r="E192">
        <v>5.7759179999999999</v>
      </c>
      <c r="F192">
        <v>2.35</v>
      </c>
      <c r="G192" t="s">
        <v>120</v>
      </c>
      <c r="H192" t="s">
        <v>121</v>
      </c>
      <c r="L192">
        <f t="shared" si="2"/>
        <v>5.7121982700697735</v>
      </c>
    </row>
    <row r="193" spans="1:12" hidden="1">
      <c r="A193">
        <v>5492</v>
      </c>
      <c r="B193">
        <v>4.7619999999999997E-4</v>
      </c>
      <c r="C193" s="1">
        <v>2.0200000000000001E-6</v>
      </c>
      <c r="D193" s="1">
        <v>-12.8</v>
      </c>
      <c r="E193">
        <v>5.7370039999999998</v>
      </c>
      <c r="F193">
        <v>-1.75</v>
      </c>
      <c r="G193" t="s">
        <v>912</v>
      </c>
      <c r="H193" t="s">
        <v>913</v>
      </c>
      <c r="L193">
        <f t="shared" si="2"/>
        <v>5.6946486305533766</v>
      </c>
    </row>
    <row r="194" spans="1:12" hidden="1">
      <c r="A194">
        <v>30614</v>
      </c>
      <c r="B194">
        <v>4.7820000000000002E-4</v>
      </c>
      <c r="C194" s="1">
        <v>2.04E-6</v>
      </c>
      <c r="D194" s="1">
        <v>-12.8</v>
      </c>
      <c r="E194">
        <v>8.2348689999999998</v>
      </c>
      <c r="F194">
        <v>-2.06</v>
      </c>
      <c r="G194" t="s">
        <v>248</v>
      </c>
      <c r="H194" t="s">
        <v>249</v>
      </c>
      <c r="L194">
        <f t="shared" si="2"/>
        <v>5.6903698325741017</v>
      </c>
    </row>
    <row r="195" spans="1:12">
      <c r="A195">
        <v>6340</v>
      </c>
      <c r="B195">
        <v>4.8220000000000001E-4</v>
      </c>
      <c r="C195" s="1">
        <v>2.0700000000000001E-6</v>
      </c>
      <c r="D195" s="1">
        <v>12.8</v>
      </c>
      <c r="E195">
        <v>5.7126210000000004</v>
      </c>
      <c r="F195">
        <v>3.66</v>
      </c>
      <c r="G195" t="s">
        <v>964</v>
      </c>
      <c r="H195" t="s">
        <v>965</v>
      </c>
      <c r="L195">
        <f t="shared" ref="L195:L250" si="3">-LOG10(C195)</f>
        <v>5.6840296545430826</v>
      </c>
    </row>
    <row r="196" spans="1:12">
      <c r="A196">
        <v>18304</v>
      </c>
      <c r="B196">
        <v>4.8220000000000001E-4</v>
      </c>
      <c r="C196" s="1">
        <v>2.08E-6</v>
      </c>
      <c r="D196" s="1">
        <v>12.8</v>
      </c>
      <c r="E196">
        <v>5.7095219999999998</v>
      </c>
      <c r="F196">
        <v>1.44</v>
      </c>
      <c r="G196" t="s">
        <v>498</v>
      </c>
      <c r="H196" t="s">
        <v>499</v>
      </c>
      <c r="L196">
        <f t="shared" si="3"/>
        <v>5.681936665037238</v>
      </c>
    </row>
    <row r="197" spans="1:12">
      <c r="A197">
        <v>25402</v>
      </c>
      <c r="B197">
        <v>4.994E-4</v>
      </c>
      <c r="C197" s="1">
        <v>2.17E-6</v>
      </c>
      <c r="D197" s="1">
        <v>12.7</v>
      </c>
      <c r="E197">
        <v>5.6663889999999997</v>
      </c>
      <c r="F197">
        <v>3.67</v>
      </c>
      <c r="G197" t="s">
        <v>656</v>
      </c>
      <c r="H197" t="s">
        <v>657</v>
      </c>
      <c r="L197">
        <f t="shared" si="3"/>
        <v>5.6635402661514709</v>
      </c>
    </row>
    <row r="198" spans="1:12" s="2" customFormat="1">
      <c r="A198" s="2">
        <v>31255</v>
      </c>
      <c r="B198" s="2">
        <v>4.4146999999999997E-3</v>
      </c>
      <c r="C198" s="3">
        <v>7.5599999999999994E-5</v>
      </c>
      <c r="D198" s="2">
        <v>7.69</v>
      </c>
      <c r="E198" s="2">
        <v>2.0171730000000001</v>
      </c>
      <c r="F198" s="2">
        <v>3.13</v>
      </c>
      <c r="G198" s="2" t="s">
        <v>828</v>
      </c>
      <c r="H198" s="2" t="s">
        <v>829</v>
      </c>
      <c r="L198" s="2">
        <f t="shared" si="3"/>
        <v>4.1214782044987937</v>
      </c>
    </row>
    <row r="199" spans="1:12">
      <c r="A199">
        <v>30858</v>
      </c>
      <c r="B199">
        <v>5.086E-4</v>
      </c>
      <c r="C199" s="1">
        <v>2.2400000000000002E-6</v>
      </c>
      <c r="D199" s="1">
        <v>12.6</v>
      </c>
      <c r="E199">
        <v>5.6382139999999996</v>
      </c>
      <c r="F199">
        <v>1.83</v>
      </c>
      <c r="G199" t="s">
        <v>55</v>
      </c>
      <c r="H199" t="s">
        <v>56</v>
      </c>
      <c r="L199">
        <f t="shared" si="3"/>
        <v>5.6497519816658368</v>
      </c>
    </row>
    <row r="200" spans="1:12" hidden="1">
      <c r="A200">
        <v>32565</v>
      </c>
      <c r="B200">
        <v>5.086E-4</v>
      </c>
      <c r="C200" s="1">
        <v>2.2500000000000001E-6</v>
      </c>
      <c r="D200" s="1">
        <v>-12.6</v>
      </c>
      <c r="E200">
        <v>8.2348689999999998</v>
      </c>
      <c r="F200">
        <v>-2.88</v>
      </c>
      <c r="G200" t="s">
        <v>165</v>
      </c>
      <c r="H200" t="s">
        <v>166</v>
      </c>
      <c r="L200">
        <f t="shared" si="3"/>
        <v>5.6478174818886373</v>
      </c>
    </row>
    <row r="201" spans="1:12">
      <c r="A201">
        <v>25618</v>
      </c>
      <c r="B201">
        <v>5.086E-4</v>
      </c>
      <c r="C201" s="1">
        <v>2.2500000000000001E-6</v>
      </c>
      <c r="D201" s="1">
        <v>12.6</v>
      </c>
      <c r="E201">
        <v>5.6299580000000002</v>
      </c>
      <c r="F201">
        <v>2.1</v>
      </c>
      <c r="G201" t="s">
        <v>952</v>
      </c>
      <c r="H201" t="s">
        <v>953</v>
      </c>
      <c r="L201">
        <f t="shared" si="3"/>
        <v>5.6478174818886373</v>
      </c>
    </row>
    <row r="202" spans="1:12">
      <c r="A202">
        <v>36822</v>
      </c>
      <c r="B202">
        <v>5.086E-4</v>
      </c>
      <c r="C202" s="1">
        <v>2.26E-6</v>
      </c>
      <c r="D202" s="1">
        <v>12.6</v>
      </c>
      <c r="E202">
        <v>5.6269929999999997</v>
      </c>
      <c r="F202">
        <v>1.76</v>
      </c>
      <c r="G202" t="s">
        <v>186</v>
      </c>
      <c r="H202" t="s">
        <v>187</v>
      </c>
      <c r="L202">
        <f t="shared" si="3"/>
        <v>5.6458915608525988</v>
      </c>
    </row>
    <row r="203" spans="1:12">
      <c r="A203">
        <v>37528</v>
      </c>
      <c r="B203">
        <v>5.176E-4</v>
      </c>
      <c r="C203" s="1">
        <v>2.3099999999999999E-6</v>
      </c>
      <c r="D203" s="1">
        <v>12.6</v>
      </c>
      <c r="E203">
        <v>5.6047570000000002</v>
      </c>
      <c r="F203">
        <v>2.7</v>
      </c>
      <c r="G203" t="s">
        <v>932</v>
      </c>
      <c r="H203" t="s">
        <v>933</v>
      </c>
      <c r="L203">
        <f t="shared" si="3"/>
        <v>5.636388020107856</v>
      </c>
    </row>
    <row r="204" spans="1:12">
      <c r="A204">
        <v>25227</v>
      </c>
      <c r="B204">
        <v>5.2519999999999997E-4</v>
      </c>
      <c r="C204" s="1">
        <v>2.3599999999999999E-6</v>
      </c>
      <c r="D204" s="1">
        <v>12.5</v>
      </c>
      <c r="E204">
        <v>5.585432</v>
      </c>
      <c r="F204">
        <v>1.82</v>
      </c>
      <c r="G204" t="s">
        <v>163</v>
      </c>
      <c r="H204" t="s">
        <v>164</v>
      </c>
      <c r="L204">
        <f t="shared" si="3"/>
        <v>5.6270879970298937</v>
      </c>
    </row>
    <row r="205" spans="1:12">
      <c r="A205">
        <v>34454</v>
      </c>
      <c r="B205">
        <v>5.285E-4</v>
      </c>
      <c r="C205" s="1">
        <v>2.3800000000000001E-6</v>
      </c>
      <c r="D205" s="1">
        <v>12.5</v>
      </c>
      <c r="E205">
        <v>5.5743280000000004</v>
      </c>
      <c r="F205">
        <v>1.66</v>
      </c>
      <c r="G205" t="s">
        <v>736</v>
      </c>
      <c r="H205" t="s">
        <v>737</v>
      </c>
      <c r="L205">
        <f t="shared" si="3"/>
        <v>5.6234230429434877</v>
      </c>
    </row>
    <row r="206" spans="1:12">
      <c r="A206">
        <v>20537</v>
      </c>
      <c r="B206">
        <v>5.3510000000000005E-4</v>
      </c>
      <c r="C206" s="1">
        <v>2.43E-6</v>
      </c>
      <c r="D206" s="1">
        <v>12.5</v>
      </c>
      <c r="E206">
        <v>5.557283</v>
      </c>
      <c r="F206">
        <v>2.13</v>
      </c>
      <c r="G206" t="s">
        <v>365</v>
      </c>
      <c r="H206" t="s">
        <v>366</v>
      </c>
      <c r="L206">
        <f t="shared" si="3"/>
        <v>5.6143937264016879</v>
      </c>
    </row>
    <row r="207" spans="1:12">
      <c r="A207">
        <v>35591</v>
      </c>
      <c r="B207">
        <v>5.4060000000000002E-4</v>
      </c>
      <c r="C207" s="1">
        <v>2.4600000000000002E-6</v>
      </c>
      <c r="D207" s="1">
        <v>12.5</v>
      </c>
      <c r="E207">
        <v>5.542287</v>
      </c>
      <c r="F207">
        <v>2.02</v>
      </c>
      <c r="L207">
        <f t="shared" si="3"/>
        <v>5.6090648928966207</v>
      </c>
    </row>
    <row r="208" spans="1:12">
      <c r="A208">
        <v>1492</v>
      </c>
      <c r="B208">
        <v>5.4540000000000003E-4</v>
      </c>
      <c r="C208" s="1">
        <v>2.5000000000000002E-6</v>
      </c>
      <c r="D208" s="1">
        <v>12.4</v>
      </c>
      <c r="E208">
        <v>5.5275629999999998</v>
      </c>
      <c r="F208">
        <v>4.34</v>
      </c>
      <c r="G208" t="s">
        <v>909</v>
      </c>
      <c r="H208" t="s">
        <v>910</v>
      </c>
      <c r="L208">
        <f t="shared" si="3"/>
        <v>5.6020599913279625</v>
      </c>
    </row>
    <row r="209" spans="1:12">
      <c r="A209">
        <v>12147</v>
      </c>
      <c r="B209">
        <v>5.4540000000000003E-4</v>
      </c>
      <c r="C209" s="1">
        <v>2.5100000000000001E-6</v>
      </c>
      <c r="D209" s="1">
        <v>12.4</v>
      </c>
      <c r="E209">
        <v>5.5239919999999998</v>
      </c>
      <c r="F209">
        <v>1.48</v>
      </c>
      <c r="G209" t="s">
        <v>645</v>
      </c>
      <c r="H209" t="s">
        <v>646</v>
      </c>
      <c r="L209">
        <f t="shared" si="3"/>
        <v>5.6003262785189616</v>
      </c>
    </row>
    <row r="210" spans="1:12">
      <c r="A210">
        <v>27650</v>
      </c>
      <c r="B210">
        <v>5.4540000000000003E-4</v>
      </c>
      <c r="C210" s="1">
        <v>2.52E-6</v>
      </c>
      <c r="D210" s="1">
        <v>12.4</v>
      </c>
      <c r="E210">
        <v>5.5192810000000003</v>
      </c>
      <c r="F210">
        <v>3.42</v>
      </c>
      <c r="G210" t="s">
        <v>637</v>
      </c>
      <c r="H210" t="s">
        <v>638</v>
      </c>
      <c r="L210">
        <f t="shared" si="3"/>
        <v>5.5985994592184563</v>
      </c>
    </row>
    <row r="211" spans="1:12">
      <c r="A211">
        <v>38858</v>
      </c>
      <c r="B211">
        <v>5.5699999999999999E-4</v>
      </c>
      <c r="C211" s="1">
        <v>2.6000000000000001E-6</v>
      </c>
      <c r="D211" s="1">
        <v>12.4</v>
      </c>
      <c r="E211">
        <v>5.488696</v>
      </c>
      <c r="F211">
        <v>2.0699999999999998</v>
      </c>
      <c r="G211" t="s">
        <v>562</v>
      </c>
      <c r="H211" t="s">
        <v>563</v>
      </c>
      <c r="L211">
        <f t="shared" si="3"/>
        <v>5.5850266520291818</v>
      </c>
    </row>
    <row r="212" spans="1:12">
      <c r="A212">
        <v>14240</v>
      </c>
      <c r="B212">
        <v>5.5699999999999999E-4</v>
      </c>
      <c r="C212" s="1">
        <v>2.61E-6</v>
      </c>
      <c r="D212" s="1">
        <v>12.4</v>
      </c>
      <c r="E212">
        <v>5.4852939999999997</v>
      </c>
      <c r="F212">
        <v>2.34</v>
      </c>
      <c r="G212" t="s">
        <v>966</v>
      </c>
      <c r="H212" t="s">
        <v>967</v>
      </c>
      <c r="L212">
        <f t="shared" si="3"/>
        <v>5.5833594926617192</v>
      </c>
    </row>
    <row r="213" spans="1:12">
      <c r="A213">
        <v>28425</v>
      </c>
      <c r="B213">
        <v>5.5699999999999999E-4</v>
      </c>
      <c r="C213" s="1">
        <v>2.6199999999999999E-6</v>
      </c>
      <c r="D213" s="1">
        <v>12.4</v>
      </c>
      <c r="E213">
        <v>5.4822189999999997</v>
      </c>
      <c r="F213">
        <v>2.13</v>
      </c>
      <c r="G213" t="s">
        <v>760</v>
      </c>
      <c r="H213" t="s">
        <v>761</v>
      </c>
      <c r="L213">
        <f t="shared" si="3"/>
        <v>5.5816987086802543</v>
      </c>
    </row>
    <row r="214" spans="1:12" hidden="1">
      <c r="A214">
        <v>8883</v>
      </c>
      <c r="B214">
        <v>5.5699999999999999E-4</v>
      </c>
      <c r="C214" s="1">
        <v>2.6199999999999999E-6</v>
      </c>
      <c r="D214" s="1">
        <v>-12.4</v>
      </c>
      <c r="E214">
        <v>8.2348689999999998</v>
      </c>
      <c r="F214">
        <v>-5.29</v>
      </c>
      <c r="G214" t="s">
        <v>21</v>
      </c>
      <c r="H214" t="s">
        <v>22</v>
      </c>
      <c r="L214">
        <f t="shared" si="3"/>
        <v>5.5816987086802543</v>
      </c>
    </row>
    <row r="215" spans="1:12">
      <c r="A215">
        <v>17693</v>
      </c>
      <c r="B215">
        <v>5.7930000000000004E-4</v>
      </c>
      <c r="C215" s="1">
        <v>2.7499999999999999E-6</v>
      </c>
      <c r="D215" s="1">
        <v>12.3</v>
      </c>
      <c r="E215">
        <v>5.4319550000000003</v>
      </c>
      <c r="F215">
        <v>1.84</v>
      </c>
      <c r="G215" t="s">
        <v>622</v>
      </c>
      <c r="H215" t="s">
        <v>623</v>
      </c>
      <c r="L215">
        <f t="shared" si="3"/>
        <v>5.5606673061697371</v>
      </c>
    </row>
    <row r="216" spans="1:12">
      <c r="A216">
        <v>7529</v>
      </c>
      <c r="B216">
        <v>5.7930000000000004E-4</v>
      </c>
      <c r="C216" s="1">
        <v>2.7499999999999999E-6</v>
      </c>
      <c r="D216" s="1">
        <v>12.3</v>
      </c>
      <c r="E216">
        <v>5.431184</v>
      </c>
      <c r="F216">
        <v>6.45</v>
      </c>
      <c r="G216" t="s">
        <v>968</v>
      </c>
      <c r="H216" t="s">
        <v>969</v>
      </c>
      <c r="L216">
        <f t="shared" si="3"/>
        <v>5.5606673061697371</v>
      </c>
    </row>
    <row r="217" spans="1:12" hidden="1">
      <c r="A217">
        <v>38540</v>
      </c>
      <c r="B217">
        <v>5.8609999999999999E-4</v>
      </c>
      <c r="C217" s="1">
        <v>2.8200000000000001E-6</v>
      </c>
      <c r="D217" s="1">
        <v>-12.2</v>
      </c>
      <c r="E217">
        <v>5.4094389999999999</v>
      </c>
      <c r="F217">
        <v>-1.49</v>
      </c>
      <c r="G217" t="s">
        <v>207</v>
      </c>
      <c r="H217" t="s">
        <v>208</v>
      </c>
      <c r="L217">
        <f t="shared" si="3"/>
        <v>5.5497508916806391</v>
      </c>
    </row>
    <row r="218" spans="1:12">
      <c r="A218">
        <v>31658</v>
      </c>
      <c r="B218">
        <v>5.8609999999999999E-4</v>
      </c>
      <c r="C218" s="1">
        <v>2.83E-6</v>
      </c>
      <c r="D218" s="1">
        <v>12.2</v>
      </c>
      <c r="E218">
        <v>5.404528</v>
      </c>
      <c r="F218">
        <v>4.79</v>
      </c>
      <c r="G218" t="s">
        <v>970</v>
      </c>
      <c r="H218" t="s">
        <v>971</v>
      </c>
      <c r="L218">
        <f t="shared" si="3"/>
        <v>5.5482135644757093</v>
      </c>
    </row>
    <row r="219" spans="1:12">
      <c r="A219">
        <v>12130</v>
      </c>
      <c r="B219">
        <v>5.8609999999999999E-4</v>
      </c>
      <c r="C219" s="1">
        <v>2.83E-6</v>
      </c>
      <c r="D219" s="1">
        <v>12.2</v>
      </c>
      <c r="E219">
        <v>5.4045110000000003</v>
      </c>
      <c r="F219">
        <v>1.3</v>
      </c>
      <c r="G219" t="s">
        <v>692</v>
      </c>
      <c r="H219" t="s">
        <v>693</v>
      </c>
      <c r="L219">
        <f t="shared" si="3"/>
        <v>5.5482135644757093</v>
      </c>
    </row>
    <row r="220" spans="1:12">
      <c r="A220">
        <v>13760</v>
      </c>
      <c r="B220">
        <v>5.8609999999999999E-4</v>
      </c>
      <c r="C220" s="1">
        <v>2.8399999999999999E-6</v>
      </c>
      <c r="D220" s="1">
        <v>12.2</v>
      </c>
      <c r="E220">
        <v>5.4013049999999998</v>
      </c>
      <c r="F220">
        <v>2.82</v>
      </c>
      <c r="G220" t="s">
        <v>585</v>
      </c>
      <c r="H220" t="s">
        <v>586</v>
      </c>
      <c r="L220">
        <f t="shared" si="3"/>
        <v>5.546681659952962</v>
      </c>
    </row>
    <row r="221" spans="1:12">
      <c r="A221">
        <v>12042</v>
      </c>
      <c r="B221">
        <v>5.8770000000000003E-4</v>
      </c>
      <c r="C221" s="1">
        <v>2.8600000000000001E-6</v>
      </c>
      <c r="D221" s="1">
        <v>12.2</v>
      </c>
      <c r="E221">
        <v>5.3941080000000001</v>
      </c>
      <c r="F221">
        <v>1.7</v>
      </c>
      <c r="G221" t="s">
        <v>972</v>
      </c>
      <c r="H221" t="s">
        <v>973</v>
      </c>
      <c r="L221">
        <f t="shared" si="3"/>
        <v>5.5436339668709573</v>
      </c>
    </row>
    <row r="222" spans="1:12" hidden="1">
      <c r="A222">
        <v>17562</v>
      </c>
      <c r="B222">
        <v>6.0320000000000003E-4</v>
      </c>
      <c r="C222" s="1">
        <v>2.9500000000000001E-6</v>
      </c>
      <c r="D222" s="1">
        <v>-12.2</v>
      </c>
      <c r="E222">
        <v>8.2348689999999998</v>
      </c>
      <c r="F222">
        <v>-2.56</v>
      </c>
      <c r="G222" t="s">
        <v>323</v>
      </c>
      <c r="H222" t="s">
        <v>324</v>
      </c>
      <c r="L222">
        <f t="shared" si="3"/>
        <v>5.5301779840218366</v>
      </c>
    </row>
    <row r="223" spans="1:12">
      <c r="A223">
        <v>23315</v>
      </c>
      <c r="B223">
        <v>6.0689999999999995E-4</v>
      </c>
      <c r="C223" s="1">
        <v>2.9799999999999998E-6</v>
      </c>
      <c r="D223" s="1">
        <v>12.1</v>
      </c>
      <c r="E223">
        <v>5.3529799999999996</v>
      </c>
      <c r="F223">
        <v>1.6</v>
      </c>
      <c r="G223" t="s">
        <v>587</v>
      </c>
      <c r="H223" t="s">
        <v>588</v>
      </c>
      <c r="L223">
        <f t="shared" si="3"/>
        <v>5.5257837359237447</v>
      </c>
    </row>
    <row r="224" spans="1:12">
      <c r="A224">
        <v>6600</v>
      </c>
      <c r="B224">
        <v>6.2189999999999999E-4</v>
      </c>
      <c r="C224" s="1">
        <v>3.0699999999999998E-6</v>
      </c>
      <c r="D224" s="1">
        <v>12.1</v>
      </c>
      <c r="E224">
        <v>5.3241449999999997</v>
      </c>
      <c r="F224">
        <v>2.4300000000000002</v>
      </c>
      <c r="G224" t="s">
        <v>120</v>
      </c>
      <c r="H224" t="s">
        <v>121</v>
      </c>
      <c r="L224">
        <f t="shared" si="3"/>
        <v>5.5128616245228139</v>
      </c>
    </row>
    <row r="225" spans="1:12">
      <c r="A225">
        <v>4989</v>
      </c>
      <c r="B225">
        <v>6.2189999999999999E-4</v>
      </c>
      <c r="C225" s="1">
        <v>3.1E-6</v>
      </c>
      <c r="D225" s="1">
        <v>12.1</v>
      </c>
      <c r="E225">
        <v>5.3138290000000001</v>
      </c>
      <c r="F225">
        <v>1.61</v>
      </c>
      <c r="G225" t="s">
        <v>645</v>
      </c>
      <c r="H225" t="s">
        <v>646</v>
      </c>
      <c r="L225">
        <f t="shared" si="3"/>
        <v>5.5086383061657269</v>
      </c>
    </row>
    <row r="226" spans="1:12">
      <c r="A226">
        <v>37385</v>
      </c>
      <c r="B226">
        <v>6.2189999999999999E-4</v>
      </c>
      <c r="C226" s="1">
        <v>3.1300000000000001E-6</v>
      </c>
      <c r="D226" s="1">
        <v>12.1</v>
      </c>
      <c r="E226">
        <v>5.3036979999999998</v>
      </c>
      <c r="F226">
        <v>5.41</v>
      </c>
      <c r="L226">
        <f t="shared" si="3"/>
        <v>5.5044556624535517</v>
      </c>
    </row>
    <row r="227" spans="1:12">
      <c r="A227">
        <v>39661</v>
      </c>
      <c r="B227">
        <v>6.2189999999999999E-4</v>
      </c>
      <c r="C227" s="1">
        <v>3.1300000000000001E-6</v>
      </c>
      <c r="D227" s="1">
        <v>12.1</v>
      </c>
      <c r="E227">
        <v>5.3030929999999996</v>
      </c>
      <c r="F227">
        <v>1.33</v>
      </c>
      <c r="G227" t="s">
        <v>122</v>
      </c>
      <c r="H227" t="s">
        <v>123</v>
      </c>
      <c r="L227">
        <f t="shared" si="3"/>
        <v>5.5044556624535517</v>
      </c>
    </row>
    <row r="228" spans="1:12">
      <c r="A228">
        <v>25342</v>
      </c>
      <c r="B228">
        <v>6.2189999999999999E-4</v>
      </c>
      <c r="C228" s="1">
        <v>3.14E-6</v>
      </c>
      <c r="D228" s="1">
        <v>12.1</v>
      </c>
      <c r="E228">
        <v>5.2993410000000001</v>
      </c>
      <c r="F228">
        <v>1.56</v>
      </c>
      <c r="L228">
        <f t="shared" si="3"/>
        <v>5.5030703519267847</v>
      </c>
    </row>
    <row r="229" spans="1:12">
      <c r="A229">
        <v>28421</v>
      </c>
      <c r="B229">
        <v>6.2189999999999999E-4</v>
      </c>
      <c r="C229" s="1">
        <v>3.1499999999999999E-6</v>
      </c>
      <c r="D229" s="1">
        <v>12.1</v>
      </c>
      <c r="E229">
        <v>5.2989410000000001</v>
      </c>
      <c r="F229">
        <v>2.2999999999999998</v>
      </c>
      <c r="G229" t="s">
        <v>9</v>
      </c>
      <c r="H229" t="s">
        <v>10</v>
      </c>
      <c r="L229">
        <f t="shared" si="3"/>
        <v>5.5016894462103991</v>
      </c>
    </row>
    <row r="230" spans="1:12">
      <c r="A230">
        <v>23842</v>
      </c>
      <c r="B230">
        <v>6.2189999999999999E-4</v>
      </c>
      <c r="C230" s="1">
        <v>3.1499999999999999E-6</v>
      </c>
      <c r="D230" s="1">
        <v>12.1</v>
      </c>
      <c r="E230">
        <v>5.2977819999999998</v>
      </c>
      <c r="F230">
        <v>1.61</v>
      </c>
      <c r="G230" t="s">
        <v>476</v>
      </c>
      <c r="H230" t="s">
        <v>477</v>
      </c>
      <c r="L230">
        <f t="shared" si="3"/>
        <v>5.5016894462103991</v>
      </c>
    </row>
    <row r="231" spans="1:12">
      <c r="A231">
        <v>37950</v>
      </c>
      <c r="B231">
        <v>6.2399999999999999E-4</v>
      </c>
      <c r="C231" s="1">
        <v>3.1700000000000001E-6</v>
      </c>
      <c r="D231" s="1">
        <v>12</v>
      </c>
      <c r="E231">
        <v>5.2900879999999999</v>
      </c>
      <c r="F231">
        <v>3.09</v>
      </c>
      <c r="G231" t="s">
        <v>930</v>
      </c>
      <c r="H231" t="s">
        <v>931</v>
      </c>
      <c r="L231">
        <f t="shared" si="3"/>
        <v>5.4989407377822488</v>
      </c>
    </row>
    <row r="232" spans="1:12">
      <c r="A232">
        <v>29987</v>
      </c>
      <c r="B232">
        <v>6.3650000000000002E-4</v>
      </c>
      <c r="C232" s="1">
        <v>3.2600000000000001E-6</v>
      </c>
      <c r="D232" s="1">
        <v>12</v>
      </c>
      <c r="E232">
        <v>5.263058</v>
      </c>
      <c r="F232">
        <v>1.8</v>
      </c>
      <c r="G232" t="s">
        <v>167</v>
      </c>
      <c r="H232" t="s">
        <v>168</v>
      </c>
      <c r="L232">
        <f t="shared" si="3"/>
        <v>5.4867823999320606</v>
      </c>
    </row>
    <row r="233" spans="1:12">
      <c r="A233">
        <v>32884</v>
      </c>
      <c r="B233">
        <v>6.3650000000000002E-4</v>
      </c>
      <c r="C233" s="1">
        <v>3.2799999999999999E-6</v>
      </c>
      <c r="D233" s="1">
        <v>12</v>
      </c>
      <c r="E233">
        <v>5.2562449999999998</v>
      </c>
      <c r="F233">
        <v>2.13</v>
      </c>
      <c r="G233" t="s">
        <v>517</v>
      </c>
      <c r="H233" t="s">
        <v>518</v>
      </c>
      <c r="L233">
        <f t="shared" si="3"/>
        <v>5.4841261562883208</v>
      </c>
    </row>
    <row r="234" spans="1:12">
      <c r="A234">
        <v>470</v>
      </c>
      <c r="B234">
        <v>6.3650000000000002E-4</v>
      </c>
      <c r="C234" s="1">
        <v>3.3000000000000002E-6</v>
      </c>
      <c r="D234" s="1">
        <v>12</v>
      </c>
      <c r="E234">
        <v>5.2511340000000004</v>
      </c>
      <c r="F234">
        <v>4.12</v>
      </c>
      <c r="L234">
        <f t="shared" si="3"/>
        <v>5.4814860601221129</v>
      </c>
    </row>
    <row r="235" spans="1:12">
      <c r="A235">
        <v>10747</v>
      </c>
      <c r="B235">
        <v>6.3650000000000002E-4</v>
      </c>
      <c r="C235" s="1">
        <v>3.3000000000000002E-6</v>
      </c>
      <c r="D235" s="1">
        <v>12</v>
      </c>
      <c r="E235">
        <v>5.2503070000000003</v>
      </c>
      <c r="F235">
        <v>1.5</v>
      </c>
      <c r="G235" t="s">
        <v>400</v>
      </c>
      <c r="H235" t="s">
        <v>401</v>
      </c>
      <c r="L235">
        <f t="shared" si="3"/>
        <v>5.4814860601221129</v>
      </c>
    </row>
    <row r="236" spans="1:12">
      <c r="A236">
        <v>9112</v>
      </c>
      <c r="B236">
        <v>6.3650000000000002E-4</v>
      </c>
      <c r="C236" s="1">
        <v>3.3100000000000001E-6</v>
      </c>
      <c r="D236" s="1">
        <v>12</v>
      </c>
      <c r="E236">
        <v>5.2487760000000003</v>
      </c>
      <c r="F236">
        <v>2.44</v>
      </c>
      <c r="G236" t="s">
        <v>585</v>
      </c>
      <c r="H236" t="s">
        <v>586</v>
      </c>
      <c r="L236">
        <f t="shared" si="3"/>
        <v>5.4801720062242811</v>
      </c>
    </row>
    <row r="237" spans="1:12">
      <c r="A237">
        <v>13598</v>
      </c>
      <c r="B237">
        <v>6.6239999999999995E-4</v>
      </c>
      <c r="C237" s="1">
        <v>3.4599999999999999E-6</v>
      </c>
      <c r="D237" s="1">
        <v>11.9</v>
      </c>
      <c r="E237">
        <v>5.2045849999999998</v>
      </c>
      <c r="F237">
        <v>1.51</v>
      </c>
      <c r="G237" t="s">
        <v>515</v>
      </c>
      <c r="H237" t="s">
        <v>516</v>
      </c>
      <c r="L237">
        <f t="shared" si="3"/>
        <v>5.4609239012072237</v>
      </c>
    </row>
    <row r="238" spans="1:12">
      <c r="A238">
        <v>26526</v>
      </c>
      <c r="B238">
        <v>6.6239999999999995E-4</v>
      </c>
      <c r="C238" s="1">
        <v>3.4699999999999998E-6</v>
      </c>
      <c r="D238" s="1">
        <v>11.9</v>
      </c>
      <c r="E238">
        <v>5.2003880000000002</v>
      </c>
      <c r="F238">
        <v>1.74</v>
      </c>
      <c r="G238" t="s">
        <v>705</v>
      </c>
      <c r="H238" t="s">
        <v>706</v>
      </c>
      <c r="L238">
        <f t="shared" si="3"/>
        <v>5.459670525209126</v>
      </c>
    </row>
    <row r="239" spans="1:12">
      <c r="A239">
        <v>9539</v>
      </c>
      <c r="B239">
        <v>6.736E-4</v>
      </c>
      <c r="C239" s="1">
        <v>3.5499999999999999E-6</v>
      </c>
      <c r="D239" s="1">
        <v>11.9</v>
      </c>
      <c r="E239">
        <v>5.179354</v>
      </c>
      <c r="F239">
        <v>2.08</v>
      </c>
      <c r="G239" t="s">
        <v>15</v>
      </c>
      <c r="H239" t="s">
        <v>16</v>
      </c>
      <c r="L239">
        <f t="shared" si="3"/>
        <v>5.4497716469449058</v>
      </c>
    </row>
    <row r="240" spans="1:12">
      <c r="A240">
        <v>30612</v>
      </c>
      <c r="B240">
        <v>6.7909999999999997E-4</v>
      </c>
      <c r="C240" s="1">
        <v>3.5899999999999999E-6</v>
      </c>
      <c r="D240" s="1">
        <v>11.8</v>
      </c>
      <c r="E240">
        <v>5.1662129999999999</v>
      </c>
      <c r="F240">
        <v>1.81</v>
      </c>
      <c r="G240" t="s">
        <v>379</v>
      </c>
      <c r="H240" t="s">
        <v>380</v>
      </c>
      <c r="L240">
        <f t="shared" si="3"/>
        <v>5.4449055514216811</v>
      </c>
    </row>
    <row r="241" spans="1:12">
      <c r="A241">
        <v>40815</v>
      </c>
      <c r="B241">
        <v>6.7909999999999997E-4</v>
      </c>
      <c r="C241" s="1">
        <v>3.5999999999999998E-6</v>
      </c>
      <c r="D241" s="1">
        <v>11.8</v>
      </c>
      <c r="E241">
        <v>5.1628290000000003</v>
      </c>
      <c r="F241">
        <v>2.42</v>
      </c>
      <c r="L241">
        <f t="shared" si="3"/>
        <v>5.4436974992327132</v>
      </c>
    </row>
    <row r="242" spans="1:12">
      <c r="A242">
        <v>36665</v>
      </c>
      <c r="B242">
        <v>6.8190000000000004E-4</v>
      </c>
      <c r="C242" s="1">
        <v>3.63E-6</v>
      </c>
      <c r="D242" s="1">
        <v>11.8</v>
      </c>
      <c r="E242">
        <v>5.1545930000000002</v>
      </c>
      <c r="F242">
        <v>2.41</v>
      </c>
      <c r="G242" t="s">
        <v>566</v>
      </c>
      <c r="H242" t="s">
        <v>567</v>
      </c>
      <c r="L242">
        <f t="shared" si="3"/>
        <v>5.4400933749638876</v>
      </c>
    </row>
    <row r="243" spans="1:12">
      <c r="A243">
        <v>23150</v>
      </c>
      <c r="B243">
        <v>6.9490000000000003E-4</v>
      </c>
      <c r="C243" s="1">
        <v>3.72E-6</v>
      </c>
      <c r="D243" s="1">
        <v>11.8</v>
      </c>
      <c r="E243">
        <v>5.131475</v>
      </c>
      <c r="F243">
        <v>1.71</v>
      </c>
      <c r="G243" t="s">
        <v>974</v>
      </c>
      <c r="H243" t="s">
        <v>975</v>
      </c>
      <c r="L243">
        <f t="shared" si="3"/>
        <v>5.4294570601181027</v>
      </c>
    </row>
    <row r="244" spans="1:12" hidden="1">
      <c r="A244">
        <v>19833</v>
      </c>
      <c r="B244">
        <v>7.0180000000000004E-4</v>
      </c>
      <c r="C244" s="1">
        <v>3.7699999999999999E-6</v>
      </c>
      <c r="D244" s="1">
        <v>-11.8</v>
      </c>
      <c r="E244">
        <v>8.2348689999999998</v>
      </c>
      <c r="F244">
        <v>-2.0699999999999998</v>
      </c>
      <c r="G244" t="s">
        <v>832</v>
      </c>
      <c r="H244" t="s">
        <v>833</v>
      </c>
      <c r="L244">
        <f t="shared" si="3"/>
        <v>5.4236586497942074</v>
      </c>
    </row>
    <row r="245" spans="1:12">
      <c r="A245">
        <v>16362</v>
      </c>
      <c r="B245">
        <v>7.0859999999999999E-4</v>
      </c>
      <c r="C245" s="1">
        <v>3.8199999999999998E-6</v>
      </c>
      <c r="D245" s="1">
        <v>11.7</v>
      </c>
      <c r="E245">
        <v>5.1036330000000003</v>
      </c>
      <c r="F245">
        <v>3.55</v>
      </c>
      <c r="G245" t="s">
        <v>637</v>
      </c>
      <c r="H245" t="s">
        <v>638</v>
      </c>
      <c r="L245">
        <f t="shared" si="3"/>
        <v>5.4179366370882915</v>
      </c>
    </row>
    <row r="246" spans="1:12">
      <c r="A246">
        <v>31053</v>
      </c>
      <c r="B246">
        <v>7.3329999999999999E-4</v>
      </c>
      <c r="C246" s="1">
        <v>3.9899999999999999E-6</v>
      </c>
      <c r="D246" s="1">
        <v>11.7</v>
      </c>
      <c r="E246">
        <v>5.0614800000000004</v>
      </c>
      <c r="F246">
        <v>1.71</v>
      </c>
      <c r="G246" t="s">
        <v>807</v>
      </c>
      <c r="H246" t="s">
        <v>808</v>
      </c>
      <c r="L246">
        <f t="shared" si="3"/>
        <v>5.3990271043132516</v>
      </c>
    </row>
    <row r="247" spans="1:12" hidden="1">
      <c r="A247">
        <v>27626</v>
      </c>
      <c r="B247">
        <v>7.3329999999999999E-4</v>
      </c>
      <c r="C247" s="1">
        <v>3.9899999999999999E-6</v>
      </c>
      <c r="D247" s="1">
        <v>-11.7</v>
      </c>
      <c r="E247">
        <v>5.0610730000000004</v>
      </c>
      <c r="F247">
        <v>-1.75</v>
      </c>
      <c r="L247">
        <f t="shared" si="3"/>
        <v>5.3990271043132516</v>
      </c>
    </row>
    <row r="248" spans="1:12">
      <c r="A248">
        <v>16209</v>
      </c>
      <c r="B248">
        <v>7.4879999999999999E-4</v>
      </c>
      <c r="C248" s="1">
        <v>4.0899999999999998E-6</v>
      </c>
      <c r="D248" s="1">
        <v>11.6</v>
      </c>
      <c r="E248">
        <v>5.0359800000000003</v>
      </c>
      <c r="F248">
        <v>2.06</v>
      </c>
      <c r="G248" t="s">
        <v>560</v>
      </c>
      <c r="H248" t="s">
        <v>561</v>
      </c>
      <c r="L248">
        <f t="shared" si="3"/>
        <v>5.3882766919926581</v>
      </c>
    </row>
    <row r="249" spans="1:12">
      <c r="A249">
        <v>23803</v>
      </c>
      <c r="B249">
        <v>7.5520000000000003E-4</v>
      </c>
      <c r="C249" s="1">
        <v>4.1400000000000002E-6</v>
      </c>
      <c r="D249" s="1">
        <v>11.6</v>
      </c>
      <c r="E249">
        <v>5.0233809999999997</v>
      </c>
      <c r="F249">
        <v>2.36</v>
      </c>
      <c r="G249" t="s">
        <v>57</v>
      </c>
      <c r="H249" t="s">
        <v>58</v>
      </c>
      <c r="L249">
        <f t="shared" si="3"/>
        <v>5.3829996588791014</v>
      </c>
    </row>
    <row r="250" spans="1:12">
      <c r="A250">
        <v>34787</v>
      </c>
      <c r="B250">
        <v>7.5699999999999997E-4</v>
      </c>
      <c r="C250" s="1">
        <v>4.1699999999999999E-6</v>
      </c>
      <c r="D250" s="1">
        <v>11.6</v>
      </c>
      <c r="E250">
        <v>5.016947</v>
      </c>
      <c r="F250">
        <v>1.49</v>
      </c>
      <c r="G250" t="s">
        <v>519</v>
      </c>
      <c r="H250" t="s">
        <v>520</v>
      </c>
      <c r="L250">
        <f t="shared" si="3"/>
        <v>5.3798639450262424</v>
      </c>
    </row>
    <row r="255" spans="1:12">
      <c r="A255" s="6" t="s">
        <v>1005</v>
      </c>
      <c r="B255" s="6" t="s">
        <v>1006</v>
      </c>
    </row>
  </sheetData>
  <autoFilter ref="A1:L250" xr:uid="{B1AABEA4-34C8-F346-B4C5-8A6CF234EE9B}">
    <filterColumn colId="1">
      <customFilters>
        <customFilter operator="lessThanOrEqual" val="0.05"/>
      </customFilters>
    </filterColumn>
    <filterColumn colId="5">
      <customFilters>
        <customFilter operator="greaterThanOrEqual" val="1"/>
      </customFilters>
    </filterColumn>
  </autoFilter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GSE25608top250</vt:lpstr>
      <vt:lpstr>Sheet1</vt:lpstr>
      <vt:lpstr>GSE52292.top250</vt:lpstr>
      <vt:lpstr>Sheet1!_GoBack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2024-05-06T08:41:17Z</dcterms:created>
  <dcterms:modified xsi:type="dcterms:W3CDTF">2024-06-01T09:50:24Z</dcterms:modified>
</cp:coreProperties>
</file>