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/Users/shunyang/Downloads/"/>
    </mc:Choice>
  </mc:AlternateContent>
  <xr:revisionPtr revIDLastSave="0" documentId="13_ncr:1_{D955C354-07F8-634E-9CC2-417E7729B2AB}" xr6:coauthVersionLast="45" xr6:coauthVersionMax="45" xr10:uidLastSave="{00000000-0000-0000-0000-000000000000}"/>
  <bookViews>
    <workbookView xWindow="76180" yWindow="1100" windowWidth="33600" windowHeight="19120" xr2:uid="{00000000-000D-0000-FFFF-FFFF00000000}"/>
  </bookViews>
  <sheets>
    <sheet name="Information" sheetId="3" r:id="rId1"/>
    <sheet name="Database" sheetId="2" r:id="rId2"/>
    <sheet name="ClassyFire" sheetId="17" r:id="rId3"/>
    <sheet name="2-nonene conformers" sheetId="12" r:id="rId4"/>
    <sheet name="adamantane conformers" sheetId="14" r:id="rId5"/>
    <sheet name="Parameter settings" sheetId="11" r:id="rId6"/>
    <sheet name="SuperClass" sheetId="20" r:id="rId7"/>
    <sheet name="Class" sheetId="19" r:id="rId8"/>
  </sheets>
  <definedNames>
    <definedName name="_xlnm._FilterDatabase" localSheetId="4" hidden="1">'adamantane conformers'!$A$1:$D$1</definedName>
    <definedName name="_xlnm._FilterDatabase" localSheetId="7" hidden="1">Class!$A$1:$D$1</definedName>
    <definedName name="_xlnm._FilterDatabase" localSheetId="2" hidden="1">ClassyFire!$A$1:$S$1</definedName>
    <definedName name="_xlnm._FilterDatabase" localSheetId="1" hidden="1">Database!$A$1:$S$454</definedName>
  </definedNames>
  <calcPr calcId="191029"/>
  <pivotCaches>
    <pivotCache cacheId="2" r:id="rId9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57" i="17" l="1"/>
  <c r="M456" i="17"/>
  <c r="M455" i="17"/>
  <c r="M454" i="17"/>
  <c r="M453" i="17"/>
  <c r="M452" i="17"/>
  <c r="M451" i="17"/>
  <c r="M450" i="17"/>
  <c r="M449" i="17"/>
  <c r="M448" i="17"/>
  <c r="M447" i="17"/>
  <c r="M446" i="17"/>
  <c r="M445" i="17"/>
  <c r="M444" i="17"/>
  <c r="M443" i="17"/>
  <c r="M442" i="17"/>
  <c r="M441" i="17"/>
  <c r="M440" i="17"/>
  <c r="M439" i="17"/>
  <c r="M438" i="17"/>
  <c r="M437" i="17"/>
  <c r="M436" i="17"/>
  <c r="M435" i="17"/>
  <c r="M434" i="17"/>
  <c r="M433" i="17"/>
  <c r="M432" i="17"/>
  <c r="M431" i="17"/>
  <c r="M430" i="17"/>
  <c r="M429" i="17"/>
  <c r="M428" i="17"/>
  <c r="M427" i="17"/>
  <c r="M426" i="17"/>
  <c r="M425" i="17"/>
  <c r="M424" i="17"/>
  <c r="M423" i="17"/>
  <c r="M422" i="17"/>
  <c r="M421" i="17"/>
  <c r="M420" i="17"/>
  <c r="M419" i="17"/>
  <c r="M418" i="17"/>
  <c r="M417" i="17"/>
  <c r="M416" i="17"/>
  <c r="M415" i="17"/>
  <c r="M414" i="17"/>
  <c r="M413" i="17"/>
  <c r="M412" i="17"/>
  <c r="M411" i="17"/>
  <c r="M410" i="17"/>
  <c r="M409" i="17"/>
  <c r="M408" i="17"/>
  <c r="M407" i="17"/>
  <c r="M406" i="17"/>
  <c r="M405" i="17"/>
  <c r="M404" i="17"/>
  <c r="M403" i="17"/>
  <c r="M402" i="17"/>
  <c r="M401" i="17"/>
  <c r="M400" i="17"/>
  <c r="M399" i="17"/>
  <c r="M398" i="17"/>
  <c r="M397" i="17"/>
  <c r="M396" i="17"/>
  <c r="M395" i="17"/>
  <c r="M394" i="17"/>
  <c r="M393" i="17"/>
  <c r="M392" i="17"/>
  <c r="M391" i="17"/>
  <c r="M390" i="17"/>
  <c r="M389" i="17"/>
  <c r="M388" i="17"/>
  <c r="M387" i="17"/>
  <c r="M386" i="17"/>
  <c r="M385" i="17"/>
  <c r="M384" i="17"/>
  <c r="M383" i="17"/>
  <c r="M382" i="17"/>
  <c r="M381" i="17"/>
  <c r="M380" i="17"/>
  <c r="M379" i="17"/>
  <c r="M378" i="17"/>
  <c r="M377" i="17"/>
  <c r="M376" i="17"/>
  <c r="M375" i="17"/>
  <c r="M374" i="17"/>
  <c r="M373" i="17"/>
  <c r="M372" i="17"/>
  <c r="M371" i="17"/>
  <c r="M370" i="17"/>
  <c r="M369" i="17"/>
  <c r="M368" i="17"/>
  <c r="M367" i="17"/>
  <c r="M366" i="17"/>
  <c r="M365" i="17"/>
  <c r="M364" i="17"/>
  <c r="M363" i="17"/>
  <c r="M362" i="17"/>
  <c r="M361" i="17"/>
  <c r="M360" i="17"/>
  <c r="M359" i="17"/>
  <c r="M358" i="17"/>
  <c r="M357" i="17"/>
  <c r="M356" i="17"/>
  <c r="M355" i="17"/>
  <c r="M354" i="17"/>
  <c r="M353" i="17"/>
  <c r="M352" i="17"/>
  <c r="M351" i="17"/>
  <c r="M350" i="17"/>
  <c r="M349" i="17"/>
  <c r="M348" i="17"/>
  <c r="M347" i="17"/>
  <c r="M346" i="17"/>
  <c r="M345" i="17"/>
  <c r="M344" i="17"/>
  <c r="M343" i="17"/>
  <c r="M342" i="17"/>
  <c r="M341" i="17"/>
  <c r="M340" i="17"/>
  <c r="M339" i="17"/>
  <c r="M338" i="17"/>
  <c r="M337" i="17"/>
  <c r="M336" i="17"/>
  <c r="M335" i="17"/>
  <c r="M334" i="17"/>
  <c r="M333" i="17"/>
  <c r="M332" i="17"/>
  <c r="M331" i="17"/>
  <c r="M330" i="17"/>
  <c r="M329" i="17"/>
  <c r="M328" i="17"/>
  <c r="M327" i="17"/>
  <c r="M326" i="17"/>
  <c r="M325" i="17"/>
  <c r="M324" i="17"/>
  <c r="M323" i="17"/>
  <c r="M322" i="17"/>
  <c r="M321" i="17"/>
  <c r="M320" i="17"/>
  <c r="M319" i="17"/>
  <c r="M318" i="17"/>
  <c r="M317" i="17"/>
  <c r="M316" i="17"/>
  <c r="M315" i="17"/>
  <c r="M314" i="17"/>
  <c r="M313" i="17"/>
  <c r="M312" i="17"/>
  <c r="M311" i="17"/>
  <c r="M310" i="17"/>
  <c r="M309" i="17"/>
  <c r="M308" i="17"/>
  <c r="M307" i="17"/>
  <c r="M306" i="17"/>
  <c r="M305" i="17"/>
  <c r="M304" i="17"/>
  <c r="M303" i="17"/>
  <c r="M302" i="17"/>
  <c r="M301" i="17"/>
  <c r="M300" i="17"/>
  <c r="M299" i="17"/>
  <c r="M298" i="17"/>
  <c r="M297" i="17"/>
  <c r="M296" i="17"/>
  <c r="M295" i="17"/>
  <c r="M294" i="17"/>
  <c r="M293" i="17"/>
  <c r="M292" i="17"/>
  <c r="M291" i="17"/>
  <c r="M290" i="17"/>
  <c r="M289" i="17"/>
  <c r="M288" i="17"/>
  <c r="M287" i="17"/>
  <c r="M286" i="17"/>
  <c r="M285" i="17"/>
  <c r="M284" i="17"/>
  <c r="M283" i="17"/>
  <c r="M282" i="17"/>
  <c r="M281" i="17"/>
  <c r="M280" i="17"/>
  <c r="M279" i="17"/>
  <c r="M278" i="17"/>
  <c r="M277" i="17"/>
  <c r="M276" i="17"/>
  <c r="M275" i="17"/>
  <c r="M274" i="17"/>
  <c r="M273" i="17"/>
  <c r="M272" i="17"/>
  <c r="M271" i="17"/>
  <c r="M270" i="17"/>
  <c r="M269" i="17"/>
  <c r="M268" i="17"/>
  <c r="M267" i="17"/>
  <c r="M266" i="17"/>
  <c r="M265" i="17"/>
  <c r="M264" i="17"/>
  <c r="M263" i="17"/>
  <c r="M262" i="17"/>
  <c r="M261" i="17"/>
  <c r="M260" i="17"/>
  <c r="M259" i="17"/>
  <c r="M258" i="17"/>
  <c r="M257" i="17"/>
  <c r="M256" i="17"/>
  <c r="M255" i="17"/>
  <c r="M254" i="17"/>
  <c r="M253" i="17"/>
  <c r="M252" i="17"/>
  <c r="M251" i="17"/>
  <c r="M250" i="17"/>
  <c r="M249" i="17"/>
  <c r="M248" i="17"/>
  <c r="M247" i="17"/>
  <c r="M246" i="17"/>
  <c r="M245" i="17"/>
  <c r="M244" i="17"/>
  <c r="M243" i="17"/>
  <c r="M242" i="17"/>
  <c r="M241" i="17"/>
  <c r="M240" i="17"/>
  <c r="M239" i="17"/>
  <c r="M238" i="17"/>
  <c r="M237" i="17"/>
  <c r="M236" i="17"/>
  <c r="M235" i="17"/>
  <c r="M234" i="17"/>
  <c r="M233" i="17"/>
  <c r="M232" i="17"/>
  <c r="M231" i="17"/>
  <c r="M230" i="17"/>
  <c r="M229" i="17"/>
  <c r="M228" i="17"/>
  <c r="M227" i="17"/>
  <c r="M226" i="17"/>
  <c r="M225" i="17"/>
  <c r="M224" i="17"/>
  <c r="M223" i="17"/>
  <c r="M222" i="17"/>
  <c r="M221" i="17"/>
  <c r="M220" i="17"/>
  <c r="M219" i="17"/>
  <c r="M218" i="17"/>
  <c r="M217" i="17"/>
  <c r="M216" i="17"/>
  <c r="M215" i="17"/>
  <c r="M214" i="17"/>
  <c r="M213" i="17"/>
  <c r="M212" i="17"/>
  <c r="M211" i="17"/>
  <c r="M210" i="17"/>
  <c r="M209" i="17"/>
  <c r="M208" i="17"/>
  <c r="M207" i="17"/>
  <c r="M206" i="17"/>
  <c r="M205" i="17"/>
  <c r="M204" i="17"/>
  <c r="M203" i="17"/>
  <c r="M202" i="17"/>
  <c r="M201" i="17"/>
  <c r="M200" i="17"/>
  <c r="M199" i="17"/>
  <c r="M198" i="17"/>
  <c r="M197" i="17"/>
  <c r="M196" i="17"/>
  <c r="M195" i="17"/>
  <c r="M194" i="17"/>
  <c r="M193" i="17"/>
  <c r="M192" i="17"/>
  <c r="M191" i="17"/>
  <c r="M190" i="17"/>
  <c r="M189" i="17"/>
  <c r="M188" i="17"/>
  <c r="M187" i="17"/>
  <c r="M186" i="17"/>
  <c r="M185" i="17"/>
  <c r="M184" i="17"/>
  <c r="M183" i="17"/>
  <c r="M182" i="17"/>
  <c r="M181" i="17"/>
  <c r="M180" i="17"/>
  <c r="M179" i="17"/>
  <c r="M178" i="17"/>
  <c r="M177" i="17"/>
  <c r="M176" i="17"/>
  <c r="M175" i="17"/>
  <c r="M174" i="17"/>
  <c r="M173" i="17"/>
  <c r="M172" i="17"/>
  <c r="M171" i="17"/>
  <c r="M170" i="17"/>
  <c r="M169" i="17"/>
  <c r="M168" i="17"/>
  <c r="M167" i="17"/>
  <c r="M166" i="17"/>
  <c r="M165" i="17"/>
  <c r="M164" i="17"/>
  <c r="M163" i="17"/>
  <c r="M162" i="17"/>
  <c r="M161" i="17"/>
  <c r="M160" i="17"/>
  <c r="M159" i="17"/>
  <c r="M158" i="17"/>
  <c r="M157" i="17"/>
  <c r="M156" i="17"/>
  <c r="M155" i="17"/>
  <c r="M154" i="17"/>
  <c r="M153" i="17"/>
  <c r="M152" i="17"/>
  <c r="M151" i="17"/>
  <c r="M150" i="17"/>
  <c r="M149" i="17"/>
  <c r="M148" i="17"/>
  <c r="M147" i="17"/>
  <c r="M146" i="17"/>
  <c r="M145" i="17"/>
  <c r="M144" i="17"/>
  <c r="M143" i="17"/>
  <c r="M142" i="17"/>
  <c r="M141" i="17"/>
  <c r="M140" i="17"/>
  <c r="M139" i="17"/>
  <c r="M138" i="17"/>
  <c r="M137" i="17"/>
  <c r="M136" i="17"/>
  <c r="M135" i="17"/>
  <c r="M134" i="17"/>
  <c r="M133" i="17"/>
  <c r="M132" i="17"/>
  <c r="M131" i="17"/>
  <c r="M130" i="17"/>
  <c r="M129" i="17"/>
  <c r="M128" i="17"/>
  <c r="M127" i="17"/>
  <c r="M126" i="17"/>
  <c r="M125" i="17"/>
  <c r="M124" i="17"/>
  <c r="M123" i="17"/>
  <c r="M122" i="17"/>
  <c r="M121" i="17"/>
  <c r="M120" i="17"/>
  <c r="M119" i="17"/>
  <c r="M118" i="17"/>
  <c r="M117" i="17"/>
  <c r="M116" i="17"/>
  <c r="M115" i="17"/>
  <c r="M114" i="17"/>
  <c r="M113" i="17"/>
  <c r="M112" i="17"/>
  <c r="M111" i="17"/>
  <c r="M110" i="17"/>
  <c r="M109" i="17"/>
  <c r="M108" i="17"/>
  <c r="M107" i="17"/>
  <c r="M106" i="17"/>
  <c r="M105" i="17"/>
  <c r="M104" i="17"/>
  <c r="M103" i="17"/>
  <c r="M102" i="17"/>
  <c r="M101" i="17"/>
  <c r="M100" i="17"/>
  <c r="M99" i="17"/>
  <c r="M98" i="17"/>
  <c r="M97" i="17"/>
  <c r="M96" i="17"/>
  <c r="M95" i="17"/>
  <c r="M94" i="17"/>
  <c r="M93" i="17"/>
  <c r="M92" i="17"/>
  <c r="M91" i="17"/>
  <c r="M90" i="17"/>
  <c r="M89" i="17"/>
  <c r="M88" i="17"/>
  <c r="M87" i="17"/>
  <c r="M86" i="17"/>
  <c r="M85" i="17"/>
  <c r="M84" i="17"/>
  <c r="M83" i="17"/>
  <c r="M82" i="17"/>
  <c r="M81" i="17"/>
  <c r="M80" i="17"/>
  <c r="M79" i="17"/>
  <c r="M78" i="17"/>
  <c r="M77" i="17"/>
  <c r="M76" i="17"/>
  <c r="M75" i="17"/>
  <c r="M74" i="17"/>
  <c r="M73" i="17"/>
  <c r="M72" i="17"/>
  <c r="M71" i="17"/>
  <c r="M70" i="17"/>
  <c r="M69" i="17"/>
  <c r="M68" i="17"/>
  <c r="M67" i="17"/>
  <c r="M66" i="17"/>
  <c r="M65" i="17"/>
  <c r="M64" i="17"/>
  <c r="M63" i="17"/>
  <c r="M62" i="17"/>
  <c r="M61" i="17"/>
  <c r="M60" i="17"/>
  <c r="M59" i="17"/>
  <c r="M58" i="17"/>
  <c r="M57" i="17"/>
  <c r="M56" i="17"/>
  <c r="M55" i="17"/>
  <c r="M54" i="17"/>
  <c r="M53" i="17"/>
  <c r="M52" i="17"/>
  <c r="M51" i="17"/>
  <c r="M50" i="17"/>
  <c r="M49" i="17"/>
  <c r="M48" i="17"/>
  <c r="M47" i="17"/>
  <c r="M46" i="17"/>
  <c r="M45" i="17"/>
  <c r="M44" i="17"/>
  <c r="M43" i="17"/>
  <c r="M42" i="17"/>
  <c r="M41" i="17"/>
  <c r="M40" i="17"/>
  <c r="M39" i="17"/>
  <c r="M38" i="17"/>
  <c r="M37" i="17"/>
  <c r="M36" i="17"/>
  <c r="M35" i="17"/>
  <c r="M34" i="17"/>
  <c r="M33" i="17"/>
  <c r="M32" i="17"/>
  <c r="M31" i="17"/>
  <c r="M30" i="17"/>
  <c r="M29" i="17"/>
  <c r="M28" i="17"/>
  <c r="M27" i="17"/>
  <c r="M26" i="17"/>
  <c r="M25" i="17"/>
  <c r="M24" i="17"/>
  <c r="M23" i="17"/>
  <c r="M22" i="17"/>
  <c r="M21" i="17"/>
  <c r="M20" i="17"/>
  <c r="M19" i="17"/>
  <c r="M18" i="17"/>
  <c r="M17" i="17"/>
  <c r="M16" i="17"/>
  <c r="M15" i="17"/>
  <c r="M14" i="17"/>
  <c r="M13" i="17"/>
  <c r="M12" i="17"/>
  <c r="M11" i="17"/>
  <c r="M10" i="17"/>
  <c r="M9" i="17"/>
  <c r="M8" i="17"/>
  <c r="M7" i="17"/>
  <c r="M6" i="17"/>
  <c r="M5" i="17"/>
  <c r="M4" i="17"/>
  <c r="M3" i="17"/>
  <c r="M2" i="17"/>
  <c r="Q11" i="11" l="1"/>
  <c r="Q4" i="11"/>
  <c r="K9" i="11"/>
  <c r="K4" i="11"/>
  <c r="E11" i="11"/>
</calcChain>
</file>

<file path=xl/sharedStrings.xml><?xml version="1.0" encoding="utf-8"?>
<sst xmlns="http://schemas.openxmlformats.org/spreadsheetml/2006/main" count="7775" uniqueCount="2201">
  <si>
    <t xml:space="preserve">Inchikey </t>
  </si>
  <si>
    <t>Short</t>
  </si>
  <si>
    <t>Mass</t>
  </si>
  <si>
    <t>Match</t>
  </si>
  <si>
    <t>R.match</t>
  </si>
  <si>
    <t>Prob</t>
  </si>
  <si>
    <t>Rank</t>
  </si>
  <si>
    <t>name</t>
  </si>
  <si>
    <t>3-Cyclobutene-1,2-dione</t>
  </si>
  <si>
    <t>RGBVWCQARBEPPW-UHFFFAOYSA-N</t>
  </si>
  <si>
    <t>1-Carboxycyclopropane-2-acetic acid (E), </t>
  </si>
  <si>
    <t>UXTUIDNFTDLRIX-UHFFFAOYSA-N</t>
  </si>
  <si>
    <t>1-Carboxycyclopropane-2-acetic acid (Z)</t>
  </si>
  <si>
    <t>4-Vinylcyclohexene diepoxide (isomer 2)</t>
  </si>
  <si>
    <t>OECTYKWYRCHAKR-UHFFFAOYSA-N   </t>
  </si>
  <si>
    <t>Ethoxyacetylene</t>
  </si>
  <si>
    <t>WMYNMYVRWWCRPS-UHFFFAOYSA-N  </t>
  </si>
  <si>
    <t> 3,8-Dioxatricyclo[5.1.0.0(2,4)]octane, 4-ethenyl-</t>
  </si>
  <si>
    <t>JNYASWYZHOGSHZ-UHFFFAOYSA-N</t>
  </si>
  <si>
    <t>4-Hydroxyadamantan-2-one</t>
  </si>
  <si>
    <t>MDHZLHGRJCMNLA-UHFFFAOYSA-N </t>
  </si>
  <si>
    <t>Bicyclo[3.2.2]non-3-en-2-one, 6,7-epoxy-</t>
  </si>
  <si>
    <t>YAMYUSZFVNTKPG-UHFFFAOYSA-N</t>
  </si>
  <si>
    <t>1,3-Butadiene-1-carboxylic acid</t>
  </si>
  <si>
    <t>SDVVLIIVFBKBMG-ONEGZZNKSA-N   </t>
  </si>
  <si>
    <t>2-Butenoic acid, 4-oxo-</t>
  </si>
  <si>
    <t>ZOIRMVZWDRLJPI-OWOJBTEDSA-N   </t>
  </si>
  <si>
    <t>1,1-Cyclobutanedicarboxylic acid</t>
  </si>
  <si>
    <t>CCQPAEQGAVNNIA-UHFFFAOYSA-N </t>
  </si>
  <si>
    <t>Spirohexane-1-carboxylic acid, ethyl ester</t>
  </si>
  <si>
    <t>NMHNCGKWEZUMIX-UHFFFAOYSA-N </t>
  </si>
  <si>
    <t>2-Butene ozonide</t>
  </si>
  <si>
    <t>MYHLVTYWMZRDMZ-UHFFFAOYSA-N   </t>
  </si>
  <si>
    <t>1,3-Dimethyl-2-oxabicyclo(4.1.0)hept-3-en-5-one</t>
  </si>
  <si>
    <t>GZOUQKLFUKOBFC-UHFFFAOYSA-N </t>
  </si>
  <si>
    <t>1,3,4-Hexatriene, 3-methoxy-</t>
  </si>
  <si>
    <t>STCWNOWVXWSYAF-UHFFFAOYSA-N </t>
  </si>
  <si>
    <t>Succinic anhydride</t>
  </si>
  <si>
    <t>RINCXYDBBGOEEQ-UHFFFAOYSA-N  </t>
  </si>
  <si>
    <t>1,4-Dioxane-2,5-dione, 3,6-dimethyl-</t>
  </si>
  <si>
    <t>JJTUDXZGHPGLLC-UHFFFAOYSA-N  </t>
  </si>
  <si>
    <t>Propylene Carbonate</t>
  </si>
  <si>
    <t>RUOJZAUFBMNUDX-UHFFFAOYSA-N  </t>
  </si>
  <si>
    <t>Propylene oxide</t>
  </si>
  <si>
    <t>GOOHAUXETOMSMM-UHFFFAOYSA-N </t>
  </si>
  <si>
    <t>Trimethylene oxide</t>
  </si>
  <si>
    <t>AHHWIHXENZJRFG-UHFFFAOYSA-N  </t>
  </si>
  <si>
    <t>1,4-Dioxane</t>
  </si>
  <si>
    <t>RYHBNJHYFVUHQT-UHFFFAOYSA-N </t>
  </si>
  <si>
    <t>7-Oxabicyclo[4.2.1]nona-2,4-dien-8-one</t>
  </si>
  <si>
    <t>GFUHHAFPAPLHDR-UHFFFAOYSA-N </t>
  </si>
  <si>
    <t>1,4-Cyclohexanedione</t>
  </si>
  <si>
    <t>DCZFGQYXRKMVFG-UHFFFAOYSA-N </t>
  </si>
  <si>
    <t>Ethylene oxide</t>
  </si>
  <si>
    <t>IAYPIBMASNFSPL-UHFFFAOYSA-N </t>
  </si>
  <si>
    <t>2,5-Methano-2H-furo[3,2-b]pyran-8-one, hexahydro-</t>
  </si>
  <si>
    <t>QDHIMWQUHRGIEV-UHFFFAOYSA-N   </t>
  </si>
  <si>
    <t>2,3-Dioxabicyclo[2.2.2]octane</t>
  </si>
  <si>
    <t>BFPOIBUGVNVNKU-UHFFFAOYSA-N </t>
  </si>
  <si>
    <t>Propylene ozonide</t>
  </si>
  <si>
    <t>IZHVFAKMAKGJLM-UHFFFAOYSA-N  </t>
  </si>
  <si>
    <t>Propanal</t>
  </si>
  <si>
    <t>NBBJYMSMWIIQGU-UHFFFAOYSA-N </t>
  </si>
  <si>
    <t>1,2,4-Trioxolane</t>
  </si>
  <si>
    <t>RZYIPLSVRHWROD-UHFFFAOYSA-N </t>
  </si>
  <si>
    <t>2-Propynoic acid, 3-(1-hydroxycyclohexyl)-, methyl ester</t>
  </si>
  <si>
    <t>LVUQPCAQXKXOEE-UHFFFAOYSA-N </t>
  </si>
  <si>
    <t>Furan, 2,5-dihydro-3-methyl-</t>
  </si>
  <si>
    <t>GSDYNJRRFBBEJS-UHFFFAOYSA-N </t>
  </si>
  <si>
    <t>2,8,4,6-(Epoxyethanediylidenoxy)[1,3]dioxino[5,4-d]-1,3-dioxin, tetrahydro-</t>
  </si>
  <si>
    <t>HHYYYQCRMPRQHX-UHFFFAOYSA-N </t>
  </si>
  <si>
    <t>1,3-Dioxolan-2-one</t>
  </si>
  <si>
    <t>KMTRUDSVKNLOMY-UHFFFAOYSA-N </t>
  </si>
  <si>
    <t>3,4-Furandicarboxylic acid</t>
  </si>
  <si>
    <t>SYLAFCZSYRXBJF-UHFFFAOYSA-N </t>
  </si>
  <si>
    <t>cis-7-Ethoxycarbonyl-bicyclo(4,3,0)non-3,7-diene</t>
  </si>
  <si>
    <t>AGGBUZDFXBQJIY-NXEZZACHSA-N</t>
  </si>
  <si>
    <t>2(3H)-Furanone, 5-ethoxydihydro-</t>
  </si>
  <si>
    <t>RGFKJRWDZOGFEG-UHFFFAOYSA-N </t>
  </si>
  <si>
    <t>Methyl oxane-2-carboxylate</t>
  </si>
  <si>
    <t>MHZRCUVVJMWSMP-UHFFFAOYSA-N  </t>
  </si>
  <si>
    <t>Cyclopropanecarboxylic acid, 2-phenyl-, ethyl ester, cis-</t>
  </si>
  <si>
    <t>SRGUIJLJERBBCM-UHFFFAOYSA-N </t>
  </si>
  <si>
    <t> 1-(3-Phenyl-bicyclo[1.1.1]pent-1-yl)-propan-1-one</t>
  </si>
  <si>
    <t>UBUUYJMRKQFFLA-UHFFFAOYSA-N </t>
  </si>
  <si>
    <t>Benzaldehyde, 4-(1,3-dioxolan-2-yl)-</t>
  </si>
  <si>
    <t>XXTKORQHKOYXIH-UHFFFAOYSA-N</t>
  </si>
  <si>
    <t>1,3-Dioxolane-4,5-dione</t>
  </si>
  <si>
    <t>IVJSVTUVNPAOTO-UHFFFAOYSA-N </t>
  </si>
  <si>
    <t>DL-Arabinose</t>
  </si>
  <si>
    <t>SRBFZHDQGSBBOR-UHFFFAOYSA-N  </t>
  </si>
  <si>
    <t>Glycolaldehyde dimer</t>
  </si>
  <si>
    <t>ATFVTAOSZBVGHC-UHFFFAOYSA-N </t>
  </si>
  <si>
    <t>1,3-Dihydroxyacetone dimer</t>
  </si>
  <si>
    <t>KEQUNHIAUQQPAC-UHFFFAOYSA-N </t>
  </si>
  <si>
    <t>1,3-dioxane-5,5-dimethanol, 2-methyl-</t>
  </si>
  <si>
    <t>QYSOFXYWZFPSCB-UHFFFAOYSA-N </t>
  </si>
  <si>
    <t>D(+)-Talose</t>
  </si>
  <si>
    <t>WQZGKKKJIJFFOK-UHFFFAOYSA-N </t>
  </si>
  <si>
    <t>1,3,5-Trioxane</t>
  </si>
  <si>
    <t>BGJSXRVXTHVRSN-UHFFFAOYSA-N   </t>
  </si>
  <si>
    <t>Cyclobutane-3,4-dione, 1,1-dihydroxy-2,2-dimethoxy-</t>
  </si>
  <si>
    <t>RDDFXEXZZMNBNN-UHFFFAOYSA-N </t>
  </si>
  <si>
    <t>2H-Benzocyclohepten-2-one, 3,4,4a,5,6,7,8,9-octahydro-</t>
  </si>
  <si>
    <t>GWGBQUOWRUBYTJ-UHFFFAOYSA-N  </t>
  </si>
  <si>
    <t>7-Oxabicyclo[4.1.0]heptane, 2-methylene-</t>
  </si>
  <si>
    <t>RBGPCWFDIPYZNK-UHFFFAOYSA-N  </t>
  </si>
  <si>
    <t>2-Cyclopenten-1-one, 5-hydroxy-2,3-dimethyl-</t>
  </si>
  <si>
    <t>GOTCNQYWFYTGJN-UHFFFAOYSA-N  </t>
  </si>
  <si>
    <t>Cyclobutanone, 2-methyl-2-oxiranyl-</t>
  </si>
  <si>
    <t>FRZGGKAGDGVHBI-UHFFFAOYSA-N  </t>
  </si>
  <si>
    <t>Bicyclo[2.2.1]heptan-2-ol, 2-(1-cyclopenten-1-yl)-</t>
  </si>
  <si>
    <t>UEFLEQZTKKQMBA-UHFFFAOYSA-N  </t>
  </si>
  <si>
    <t>Cyclopropanecarboxylic acid</t>
  </si>
  <si>
    <t>YMGUBTXCNDTFJI-UHFFFAOYSA-N  </t>
  </si>
  <si>
    <t>Oxirane, ethenyl-</t>
  </si>
  <si>
    <t>GXBYFVGCMPJVJX-UHFFFAOYSA-N  </t>
  </si>
  <si>
    <t>2-Methyl-2-vinyloxirane</t>
  </si>
  <si>
    <t>FVCDMHWSPLRYAB-UHFFFAOYSA-N  </t>
  </si>
  <si>
    <t>2-Oxabicyclo[2.2.0]hex-5-en-3-one</t>
  </si>
  <si>
    <t>QAVYTTBRXJVSNJ-UHFFFAOYSA-N </t>
  </si>
  <si>
    <t>2-Methyl-3,4-epoxy-1-butene</t>
  </si>
  <si>
    <t>JZQHTTYHPIAPCZ-UHFFFAOYSA-N </t>
  </si>
  <si>
    <t>3-Cyclobutene-1,2-dione, 3,4-dimethyl-</t>
  </si>
  <si>
    <t>XSPNWUVAVYEPBO-UHFFFAOYSA-N  </t>
  </si>
  <si>
    <t> 2-Methyl-3-vinyl-oxirane</t>
  </si>
  <si>
    <t>SZERAFCDZCHRQS-UHFFFAOYSA-N  </t>
  </si>
  <si>
    <t>9-(S)-Methyl-δ-5(10)-octalin-1,6-dione</t>
  </si>
  <si>
    <t>DNHDRUMZDHWHKG-NSHDSACASA-N  </t>
  </si>
  <si>
    <t>2,3-Diformylphenol</t>
  </si>
  <si>
    <t>VSGACYFHLPVUQM-UHFFFAOYSA-N </t>
  </si>
  <si>
    <t>Spiropentanoic acid, methyl ester</t>
  </si>
  <si>
    <t>ICLNWIYCFZWTPE-UHFFFAOYSA-N </t>
  </si>
  <si>
    <t>2,5-Furandione, 3-methyl-</t>
  </si>
  <si>
    <t>AYKYXWQEBUNJCN-UHFFFAOYSA-N  </t>
  </si>
  <si>
    <t>4H-Cyclopenta[3,4]cyclobuta[1,2-b]furan-4-one, 3a,3b,5,6,6a,6b-hexahydro-</t>
  </si>
  <si>
    <t>SLQIRJLLGUWLOC-UHFFFAOYSA-N </t>
  </si>
  <si>
    <t>2H-Pyran-2-one</t>
  </si>
  <si>
    <t>ZPSJGADGUYYRKE-UHFFFAOYSA-N  </t>
  </si>
  <si>
    <t>2(5H)-Oxepinone, 6,7-dihydro-</t>
  </si>
  <si>
    <t>QKRUPRBAQFNCCY-UHFFFAOYSA-N  </t>
  </si>
  <si>
    <t>2,5-Cyclooctadien-1-ol</t>
  </si>
  <si>
    <t>GAJWLWOIFZSYOW-PQZOIKATSA-N </t>
  </si>
  <si>
    <t>2,5-Cyclooctadien-1-one</t>
  </si>
  <si>
    <t>RRGABRVOWQSLPI-PQZOIKATSA-N </t>
  </si>
  <si>
    <t>1-Cyclohexene-1-methanol</t>
  </si>
  <si>
    <t>QBJOHGAEIAUULA-UHFFFAOYSA-N  </t>
  </si>
  <si>
    <t>1-Cyclohexenylacetic acid</t>
  </si>
  <si>
    <t>KDFBPHXESBPHTK-UHFFFAOYSA-N </t>
  </si>
  <si>
    <t>1-Methoxy-1-buten-3-yne</t>
  </si>
  <si>
    <t>VTWTUVLDYHBQTC-SNAWJCMRSA-N </t>
  </si>
  <si>
    <t>2-Cyclohexen-1-one, 2-methyl-</t>
  </si>
  <si>
    <t>LKTNAAYQZJAXCJ-UHFFFAOYSA-N </t>
  </si>
  <si>
    <t>Ethyl 1-(2-propynyl)-2-oxocyclopentanecarboxylate</t>
  </si>
  <si>
    <t>SGKFFLPUDHYUQQ-UHFFFAOYSA-N </t>
  </si>
  <si>
    <t>Bicyclo[3.3.0]octan-2-one, 7-isopropylidene-</t>
  </si>
  <si>
    <t>ZJWYYAWAYYRFPV-UHFFFAOYSA-N </t>
  </si>
  <si>
    <t>Benzene, (2-propynyloxy)-</t>
  </si>
  <si>
    <t>AIQRJSXKXVZCJO-UHFFFAOYSA-N </t>
  </si>
  <si>
    <t>6-(p-Tolyl)-2H-pyran-2-one</t>
  </si>
  <si>
    <t>QPXKJZPVHDWMHT-UHFFFAOYSA-N  </t>
  </si>
  <si>
    <t>Dihydropyrano(3,2-f)coumaranone</t>
  </si>
  <si>
    <t>RNKADCAFXYCJEN-UHFFFAOYSA-N </t>
  </si>
  <si>
    <t>1,2-Cyclobutanedicarboxylic acid, 3-methyl-, dimethyl ester</t>
  </si>
  <si>
    <t>LQPITCKFNIFQEH-UHFFFAOYSA-N  </t>
  </si>
  <si>
    <t>Spirohexan-5-one</t>
  </si>
  <si>
    <t>MKWQOXREXMKNOA-UHFFFAOYSA-N </t>
  </si>
  <si>
    <t>2,5-Furandione, dihydro-3-methylene-</t>
  </si>
  <si>
    <t>OFNISBHGPNMTMS-UHFFFAOYSA-N  </t>
  </si>
  <si>
    <t>cis-Aconitic anhydride</t>
  </si>
  <si>
    <t>GVJRTUUUJYMTNQ-UHFFFAOYSA-N </t>
  </si>
  <si>
    <t>1H,3H-Pyrano[3,4-c]pyran-5-carboxaldehyde, 4,4a,5,6-tetrahydro-6-methyl-1-oxo-, [4as-(4aα,5α,6β)]-</t>
  </si>
  <si>
    <t>XPXHSUOIQNJEQI-UHFFFAOYSA-N </t>
  </si>
  <si>
    <t>Dimethylketene</t>
  </si>
  <si>
    <t>VDOKWPVSGXHSNP-UHFFFAOYSA-N </t>
  </si>
  <si>
    <t>Dicyclopropyl carbinol</t>
  </si>
  <si>
    <t>PIXLZMHERIHLJL-UHFFFAOYSA-N </t>
  </si>
  <si>
    <t>Spiro[2.2]pentane-1-carboxylic acid, 2-cyclopropyl-2-methyl-</t>
  </si>
  <si>
    <t>SAVYPEZLECDCGS-UHFFFAOYSA-N </t>
  </si>
  <si>
    <t>Bicyclo[2.2.0]hexane-1-carboxaldehyde</t>
  </si>
  <si>
    <t>VGTQPUNAYLVUSS-UHFFFAOYSA-N </t>
  </si>
  <si>
    <t>Benzaldehyde, 4-(2-propenyloxy)-</t>
  </si>
  <si>
    <t>TYNJQOJWNMZQFZ-UHFFFAOYSA-N </t>
  </si>
  <si>
    <t>Spiro[2.3]hexan-4-one, 5,5-diethyl-</t>
  </si>
  <si>
    <t>USEVBEOHTGJOOR-UHFFFAOYSA-N  </t>
  </si>
  <si>
    <t>Isobutylene epoxide</t>
  </si>
  <si>
    <t>GELKGHVAFRCJNA-UHFFFAOYSA-N   </t>
  </si>
  <si>
    <t>1,6-Anhydro-2,4-dideoxy-β-D-arabo-hexopyranose</t>
  </si>
  <si>
    <t>GXABMYNLRYTXGK-UHFFFAOYSA-N </t>
  </si>
  <si>
    <t>Oxirane, 2-methyl-3-propyl-, trans-</t>
  </si>
  <si>
    <t>LIESJAYIOKBLIL-PHDIDXHHSA-N  </t>
  </si>
  <si>
    <t>3,5-Methano-2H-cyclopenta[b]furan-2-one, 3,3a,4,5,6,6a-hexahydro-4,4-dimethoxy-, (3R,3a-trans,5-cis,6a-trans)-</t>
  </si>
  <si>
    <t>GEVZGXBMPXTKPK-UHFFFAOYSA-N  </t>
  </si>
  <si>
    <t>(E)-3(10)-Caren-4-ol</t>
  </si>
  <si>
    <t>BKSIPWIAFSUQKX-UHFFFAOYSA-N </t>
  </si>
  <si>
    <t>Cyclobutanone, 2-ethyl-</t>
  </si>
  <si>
    <t xml:space="preserve">FZZIOLFULBXCKD-UHFFFAOYSA-N </t>
  </si>
  <si>
    <t>Oxetane, 2-(1,1-dimethylethyl)-3-methyl-</t>
  </si>
  <si>
    <t>YZUOZLHQBCFIKB-UHFFFAOYSA-N </t>
  </si>
  <si>
    <t>Isopinocarveol</t>
  </si>
  <si>
    <t>LCYXQUJDODZYIJ-UHFFFAOYSA-N</t>
  </si>
  <si>
    <t>2(3H)-Furanone, 4,5-dihydro-5-methoxy-4-(2,3-dimethyl-2-buten-4-yl)-</t>
  </si>
  <si>
    <t>LGSHCFJZAMQQIF-UHFFFAOYSA-N</t>
  </si>
  <si>
    <t>7-Oxabicyclo[4.1.0]heptan-2-one, 6-methyl-</t>
  </si>
  <si>
    <t>QDIYYQQYVPMKJZ-UHFFFAOYSA-N </t>
  </si>
  <si>
    <t>2-Isopropyl-3-vinyloxirane</t>
  </si>
  <si>
    <t>RFBDBLSVNCYCGP-UHFFFAOYSA-N  </t>
  </si>
  <si>
    <t>5,5-Dimethyl-1,3-dioxan-2-one</t>
  </si>
  <si>
    <t>JRFXQKZEGILCCO-UHFFFAOYSA-N </t>
  </si>
  <si>
    <t>2(3H)-Furanone, dihydro-3-methyl-</t>
  </si>
  <si>
    <t>QGLBZNZGBLRJGS-UHFFFAOYSA-N </t>
  </si>
  <si>
    <t>Cyclobutanone, 3-ethyl-</t>
  </si>
  <si>
    <t>SWSOFKZYSFBJSH-UHFFFAOYSA-N   </t>
  </si>
  <si>
    <t>2-Ethyl-3-vinyloxirane</t>
  </si>
  <si>
    <t>AMXASLDHSQRSDI-UHFFFAOYSA-N  </t>
  </si>
  <si>
    <t>Oxirane, 2-ethyl-3-propyl-</t>
  </si>
  <si>
    <t>ZNAFWUJVHGNGIF-UHFFFAOYSA-N  </t>
  </si>
  <si>
    <t>Bicyclo[2.2.1]heptan-2-ol, 3,3-dimethyl-, exo-</t>
  </si>
  <si>
    <t>HXUXMDQJDDDOIJ-UHFFFAOYSA-N  </t>
  </si>
  <si>
    <t>6-Hydroxyhexahydrocyclopenta[b]furan-2-one</t>
  </si>
  <si>
    <t>MBJJGJACXCAZKL-UHFFFAOYSA-N  </t>
  </si>
  <si>
    <t>Pent-2-ynal, 4,4-dimethyl-</t>
  </si>
  <si>
    <t>DTMPOWDLMOYPDD-UHFFFAOYSA-N  </t>
  </si>
  <si>
    <t>Epoxyfilifolone</t>
  </si>
  <si>
    <t>UMXWFBSAWGHMMF-UHFFFAOYSA-N  </t>
  </si>
  <si>
    <t>2(5H)-Furanone, 3-methyl-</t>
  </si>
  <si>
    <t>VGHBEMPMIVEGJP-UHFFFAOYSA-N  </t>
  </si>
  <si>
    <t>Cyclopropanecarboxylic acid, methyl ester</t>
  </si>
  <si>
    <t>PKAHQJNJPDVTDP-UHFFFAOYSA-N </t>
  </si>
  <si>
    <t>2-Propen-1-one, 1-cyclopropyl-</t>
  </si>
  <si>
    <t>TWFKEGONKTUVSX-UHFFFAOYSA-N  </t>
  </si>
  <si>
    <t>-Deoxy-2,4-methylene-3,5-anhydro-d-xylitol</t>
  </si>
  <si>
    <t>KIRRILZBWKPGLR-UHFFFAOYSA-N </t>
  </si>
  <si>
    <t>1,2-Dimethylcyclopropanecarboxylic acid</t>
  </si>
  <si>
    <t>MMEAVAVRZYNYFB-UHFFFAOYSA-N </t>
  </si>
  <si>
    <t>Tricyclo[5.1.0.0(3,5)]octane-2,6-dione, 1,3,5,7-tetramethyl-</t>
  </si>
  <si>
    <t>BQPCLLPLCLJTSD-UHFFFAOYSA-N  </t>
  </si>
  <si>
    <t>Furan, 2,5-dihydro-</t>
  </si>
  <si>
    <t>ARGCQEVBJHPOGB-UHFFFAOYSA-N </t>
  </si>
  <si>
    <t>Furan, 2,3-dihydro-</t>
  </si>
  <si>
    <t>JKTCBAGSMQIFNL-UHFFFAOYSA-N </t>
  </si>
  <si>
    <t>2-Oxetanone, 3,3-dimethyl-</t>
  </si>
  <si>
    <t>ULKFLOVGORAZDI-UHFFFAOYSA-N </t>
  </si>
  <si>
    <t>Cyclobutanone, 2,2-dimethyl-</t>
  </si>
  <si>
    <t>DOPFCVBSOPCWAQ-UHFFFAOYSA-N  </t>
  </si>
  <si>
    <t>Cyclopropanecarboxylic acid, 2-methoxy-, methyl ester, trans-</t>
  </si>
  <si>
    <t>CXSOIAZZNZFSSR-RFZPGFLSSA-N  </t>
  </si>
  <si>
    <t>Oxirane, 2-ethyl-2-methyl-</t>
  </si>
  <si>
    <t>QZXUQPKFNQQQAJ-UHFFFAOYSA-N </t>
  </si>
  <si>
    <t>2-Hydroxymethylcyclopropanecarboxylic acid methyl ester</t>
  </si>
  <si>
    <t>QMFFTUAKXYCOKM-UHFFFAOYSA-N </t>
  </si>
  <si>
    <t>Bicyclo[2.2.0]hex-1-yl-methanol</t>
  </si>
  <si>
    <t>ATGXTJPMVRTSJY-UHFFFAOYSA-N   </t>
  </si>
  <si>
    <t>KMTSPKJHYJTHDH-UHFFFAOYSA-N </t>
  </si>
  <si>
    <t>Furan, tetrahydro-3-methyl-4-methylene-</t>
  </si>
  <si>
    <t>JJDXDJKPBZIXPI-UHFFFAOYSA-N  </t>
  </si>
  <si>
    <t>Chrysanthemic acid</t>
  </si>
  <si>
    <t>XLOPRKKSAJMMEW-UHFFFAOYSA-N </t>
  </si>
  <si>
    <t>Butyrolactone</t>
  </si>
  <si>
    <t>YEJRWHAVMIAJKC-UHFFFAOYSA-N </t>
  </si>
  <si>
    <t>Propiolactone</t>
  </si>
  <si>
    <t>VEZXCJBBBCKRPI-UHFFFAOYSA-N  </t>
  </si>
  <si>
    <t>,4-Dioxane-2,5-dione</t>
  </si>
  <si>
    <t>RKDVKSZUMVYZHH-UHFFFAOYSA-N </t>
  </si>
  <si>
    <t>Oxirane, ethyl-</t>
  </si>
  <si>
    <t>RBACIKXCRWGCBB-UHFFFAOYSA-N </t>
  </si>
  <si>
    <t>6-Oxabicyclo[3.1.0]hexan-2-one</t>
  </si>
  <si>
    <t>FDSYWIWRUBJSDE-UHFFFAOYSA-N  </t>
  </si>
  <si>
    <t>1,4-Dioxaspiro[2.4]heptan-5-one, 6-methyl-</t>
  </si>
  <si>
    <t>AEVNBIDPMSDSKG-UHFFFAOYSA-N  </t>
  </si>
  <si>
    <t>1,4-Dioxaspiro[2.4]heptan-5-one, 7-methyl-</t>
  </si>
  <si>
    <t>CRDVOLPCGSIZKD-UHFFFAOYSA-N  </t>
  </si>
  <si>
    <t>6-Oxa-bicyclo[3.1.0]hexan-3-one</t>
  </si>
  <si>
    <t>VZMRGSWFCBXBPW-UHFFFAOYSA-N  </t>
  </si>
  <si>
    <t>2-Oxetanone, 4-methyl-</t>
  </si>
  <si>
    <t xml:space="preserve">GSCLMSFRWBPUSK-UHFFFAOYSA-N  </t>
  </si>
  <si>
    <t>2,4-Dimethyl-oxetane</t>
  </si>
  <si>
    <t>KPPWZEMUMPFHEX-UHFFFAOYSA-N  </t>
  </si>
  <si>
    <t>2-Oxetanone, 4-methylene-</t>
  </si>
  <si>
    <t>WASQWSOJHCZDFK-UHFFFAOYSA-N </t>
  </si>
  <si>
    <t>Cyclobutanone</t>
  </si>
  <si>
    <t>SHQSVMDWKBRBGB-UHFFFAOYSA-N </t>
  </si>
  <si>
    <t>4-Hydroxy-2(5H)-furanone</t>
  </si>
  <si>
    <t>JZQBAGOECGRTSA-UHFFFAOYSA-N </t>
  </si>
  <si>
    <t>Ethanone, 1-oxiranyl-</t>
  </si>
  <si>
    <t>YBWJKTAELMMCHQ-UHFFFAOYSA-N  </t>
  </si>
  <si>
    <t>2(5H)-Furanone, 4-(acetyloxy)-3,5-dimethyl-</t>
  </si>
  <si>
    <t>OBQCRKRFVJMFQH-UHFFFAOYSA-N </t>
  </si>
  <si>
    <t>1,2,4,5-Tetroxane, 3,3,6,6-tetramethyl-</t>
  </si>
  <si>
    <t>SJQITXILEOCXGI-UHFFFAOYSA-N  </t>
  </si>
  <si>
    <t>2,3-Dioxabicyclo[2.2.1]heptane</t>
  </si>
  <si>
    <t>RNFXAEBUWFIOQW-UHFFFAOYSA-N </t>
  </si>
  <si>
    <t>2-Cyclopenten-1-one, 3-(acetyloxy)-</t>
  </si>
  <si>
    <t>NUDBOGKLPOMBMP-UHFFFAOYSA-N </t>
  </si>
  <si>
    <t>Oxetane, 2,2-dimethyl-</t>
  </si>
  <si>
    <t>XHYFCIYCSYEDCP-UHFFFAOYSA-N </t>
  </si>
  <si>
    <t>Oxirane, trimethyl-</t>
  </si>
  <si>
    <t>QPBYBLZYMNWGMO-UHFFFAOYSA-N  </t>
  </si>
  <si>
    <t>Cyclopropanemethanol, α,α-dimethyl-2-methylene-</t>
  </si>
  <si>
    <t>OYJPJMVNLCUHNZ-UHFFFAOYSA-N </t>
  </si>
  <si>
    <t>Ethanone, 1-(trimethyloxiranyl)-</t>
  </si>
  <si>
    <t>WBHTXOSVODIGTN-UHFFFAOYSA-N  </t>
  </si>
  <si>
    <t>Oxirane, 2,3-dimethyl-, trans-</t>
  </si>
  <si>
    <t>PQXKWPLDPFFDJP-QWWZWVQMSA-N </t>
  </si>
  <si>
    <t>(3-Methyl-oxiran-2-yl)-methanol</t>
  </si>
  <si>
    <t>QQHZNUPEBVRUFO-UHFFFAOYSA-N </t>
  </si>
  <si>
    <t>Oxirane-2-carboxylic acid, methyl ester</t>
  </si>
  <si>
    <t>YKNYRRVISWJDSR-UHFFFAOYSA-N </t>
  </si>
  <si>
    <t>2-Methyoxirane-2-carboxylic acid, methyl ester</t>
  </si>
  <si>
    <t>OSYXXQUUGMLSGE-UHFFFAOYSA-N  </t>
  </si>
  <si>
    <t>2-Acetyl-3-methyl-benzo-p-dioxin</t>
  </si>
  <si>
    <t xml:space="preserve">CMHPVTDHZRQCAR-UHFFFAOYSA-N  </t>
  </si>
  <si>
    <t>Amantadine</t>
  </si>
  <si>
    <t>DKNWSYNQZKUICI-UHFFFAOYSA-N </t>
  </si>
  <si>
    <t>Adamantan-1-amine, N-(3,4-dimethoxybenzylidene)-</t>
  </si>
  <si>
    <t>SKSOGVQDJXWULT-UDWIEESQSA-N </t>
  </si>
  <si>
    <t>Adamantan-1-amine, N-(4-methoxybenzylidene)-</t>
  </si>
  <si>
    <t>CIJYMDAJQWMQSG-XDHOZWIPSA-N  </t>
  </si>
  <si>
    <t>1-Adamantanol</t>
  </si>
  <si>
    <t xml:space="preserve">VLLNJDMHDJRNFK-UHFFFAOYSA-N  </t>
  </si>
  <si>
    <t>Adamantan-1-ol, 3-(3-methyl-[1,2,4]triazol-1-yl)-</t>
  </si>
  <si>
    <t>ZQISSADDPTYZGO-UHFFFAOYSA-N </t>
  </si>
  <si>
    <t>(Adamantan-1-yl)[4-(2,5-dimethylphenyl)piperazin-1-yl]methanone</t>
  </si>
  <si>
    <t>KLMWXSLKNKFNDV-UHFFFAOYSA-N </t>
  </si>
  <si>
    <t>(Adamantan-1-yl)[4-(2-ethoxyphenyl)piperazin-1-yl]methanone</t>
  </si>
  <si>
    <t>CERXFJHZAWSIBN-UHFFFAOYSA-N  </t>
  </si>
  <si>
    <t>(Adamantan-1-yl)[4-(3,4-dimethylphenyl)piperazin-1-yl]methanone</t>
  </si>
  <si>
    <t>OFFQYGSGJUJTNN-UHFFFAOYSA-N  </t>
  </si>
  <si>
    <t>Adamantan-1-yl)(4-p-tolylpiperazin-1-yl)methanone</t>
  </si>
  <si>
    <t>MQEKHHGZLUHYRN-UHFFFAOYSA-N </t>
  </si>
  <si>
    <t>Adamantan-1-ylaminoacetic acid</t>
  </si>
  <si>
    <t xml:space="preserve">NJRFVURYVWPLKB-UHFFFAOYSA-N </t>
  </si>
  <si>
    <t>Adamantan-2-ol</t>
  </si>
  <si>
    <t>FOWDOWQYRZXQDP-UHFFFAOYSA-N </t>
  </si>
  <si>
    <t>Adamantan-2-ol, 2-phenyl-</t>
  </si>
  <si>
    <t>FSVUOZUVEZBKGB-UHFFFAOYSA-N </t>
  </si>
  <si>
    <t>Adamantan-2-ol, 5-amino-</t>
  </si>
  <si>
    <t>IQZMKGCMSXOILZ-UHFFFAOYSA-N </t>
  </si>
  <si>
    <t>2-Adamantanone</t>
  </si>
  <si>
    <t>IYKFYARMMIESOX-UHFFFAOYSA-N </t>
  </si>
  <si>
    <t>Adamantan-2-one-1-carboxylic acid, ethylene ketal, methyl ester</t>
  </si>
  <si>
    <t>DOQQPEJQASLOBG-UHFFFAOYSA-N </t>
  </si>
  <si>
    <t>DKNWSYNQZKUICI-UHFFFAOYSA-N</t>
  </si>
  <si>
    <t>Adamantane</t>
  </si>
  <si>
    <t>ORILYTVJVMAKLC-UHFFFAOYSA-N  </t>
  </si>
  <si>
    <t>Adamantane-1,3,5,7-tetracarboxylic acid</t>
  </si>
  <si>
    <t>VWAIZPYLEYEEFK-UHFFFAOYSA-N </t>
  </si>
  <si>
    <t>Adamantane, 1,3-dimethyl-</t>
  </si>
  <si>
    <t>CWNOIUTVJRWADX-UHFFFAOYSA-N  </t>
  </si>
  <si>
    <t>Adamantane-1,3-diol</t>
  </si>
  <si>
    <t>MOLCWHCSXCKHAP-UHFFFAOYSA-N </t>
  </si>
  <si>
    <t>Adamantane, 1-(4-methylphenylamino)-</t>
  </si>
  <si>
    <t>XPMPUGVKPUCKNN-UHFFFAOYSA-N   </t>
  </si>
  <si>
    <t>Adamantane, 1-acetoxy-3-(1-acetoxy-1-methylethyl)-</t>
  </si>
  <si>
    <t>RLXDPLARQIAXJE-UHFFFAOYSA-N  </t>
  </si>
  <si>
    <t>Adamantane, 1-acetyl-2,2-ethylenedioxy-</t>
  </si>
  <si>
    <t>QYZUXPQHBRUDQD-UHFFFAOYSA-N </t>
  </si>
  <si>
    <t>Adamantane-1-carbohydrazide</t>
  </si>
  <si>
    <t>FJXQVRADKYKERU-UHFFFAOYSA-N </t>
  </si>
  <si>
    <t>1-Adamantanecarboxylic acid, 1-cyclohexyliminoprop-2-yl ester N-oxide</t>
  </si>
  <si>
    <t>NQPLKNMDHGQUDV-BKUYFWCQSA-N </t>
  </si>
  <si>
    <t>1-Adamantanecarboxylic acid, 1-cyclopentylethyl ester</t>
  </si>
  <si>
    <t>BURRFGDWEAFZRW-UHFFFAOYSA-N </t>
  </si>
  <si>
    <t>1-Adamantanecarboxylic acid, 2,2-dimethylpropyl ester</t>
  </si>
  <si>
    <t>STDNHSQWRFEMLO-UHFFFAOYSA-N </t>
  </si>
  <si>
    <t>1-Adamantanecarboxylic acid, 2-butyl ester</t>
  </si>
  <si>
    <t>OTFHZSAGXXABSX-UHFFFAOYSA-N </t>
  </si>
  <si>
    <t>NA</t>
  </si>
  <si>
    <t>RBN</t>
  </si>
  <si>
    <t>RBF</t>
  </si>
  <si>
    <t>PHI</t>
  </si>
  <si>
    <t>RGBVWCQARBEPPW</t>
  </si>
  <si>
    <t>UXTUIDNFTDLRIX</t>
  </si>
  <si>
    <t>OECTYKWYRCHAKR</t>
  </si>
  <si>
    <t>WMYNMYVRWWCRPS</t>
  </si>
  <si>
    <t>JNYASWYZHOGSHZ</t>
  </si>
  <si>
    <t>MDHZLHGRJCMNLA</t>
  </si>
  <si>
    <t>YAMYUSZFVNTKPG</t>
  </si>
  <si>
    <t>SDVVLIIVFBKBMG</t>
  </si>
  <si>
    <t>ZOIRMVZWDRLJPI</t>
  </si>
  <si>
    <t>CCQPAEQGAVNNIA</t>
  </si>
  <si>
    <t>NMHNCGKWEZUMIX</t>
  </si>
  <si>
    <t>MYHLVTYWMZRDMZ</t>
  </si>
  <si>
    <t>GZOUQKLFUKOBFC</t>
  </si>
  <si>
    <t>STCWNOWVXWSYAF</t>
  </si>
  <si>
    <t>RINCXYDBBGOEEQ</t>
  </si>
  <si>
    <t>JJTUDXZGHPGLLC</t>
  </si>
  <si>
    <t>RUOJZAUFBMNUDX</t>
  </si>
  <si>
    <t>GOOHAUXETOMSMM</t>
  </si>
  <si>
    <t>AHHWIHXENZJRFG</t>
  </si>
  <si>
    <t>RYHBNJHYFVUHQT</t>
  </si>
  <si>
    <t>GFUHHAFPAPLHDR</t>
  </si>
  <si>
    <t>DCZFGQYXRKMVFG</t>
  </si>
  <si>
    <t>IAYPIBMASNFSPL</t>
  </si>
  <si>
    <t>QDHIMWQUHRGIEV</t>
  </si>
  <si>
    <t>BFPOIBUGVNVNKU</t>
  </si>
  <si>
    <t>IZHVFAKMAKGJLM</t>
  </si>
  <si>
    <t>NBBJYMSMWIIQGU</t>
  </si>
  <si>
    <t>RZYIPLSVRHWROD</t>
  </si>
  <si>
    <t>LVUQPCAQXKXOEE</t>
  </si>
  <si>
    <t>GSDYNJRRFBBEJS</t>
  </si>
  <si>
    <t>HHYYYQCRMPRQHX</t>
  </si>
  <si>
    <t>KMTRUDSVKNLOMY</t>
  </si>
  <si>
    <t>SYLAFCZSYRXBJF</t>
  </si>
  <si>
    <t>AGGBUZDFXBQJIY</t>
  </si>
  <si>
    <t>RGFKJRWDZOGFEG</t>
  </si>
  <si>
    <t>MHZRCUVVJMWSMP</t>
  </si>
  <si>
    <t>SRGUIJLJERBBCM</t>
  </si>
  <si>
    <t>UBUUYJMRKQFFLA</t>
  </si>
  <si>
    <t>XXTKORQHKOYXIH</t>
  </si>
  <si>
    <t>IVJSVTUVNPAOTO</t>
  </si>
  <si>
    <t>SRBFZHDQGSBBOR</t>
  </si>
  <si>
    <t>ATFVTAOSZBVGHC</t>
  </si>
  <si>
    <t>KEQUNHIAUQQPAC</t>
  </si>
  <si>
    <t>QYSOFXYWZFPSCB</t>
  </si>
  <si>
    <t>WQZGKKKJIJFFOK</t>
  </si>
  <si>
    <t>BGJSXRVXTHVRSN</t>
  </si>
  <si>
    <t>RDDFXEXZZMNBNN</t>
  </si>
  <si>
    <t>GWGBQUOWRUBYTJ</t>
  </si>
  <si>
    <t>RBGPCWFDIPYZNK</t>
  </si>
  <si>
    <t>GOTCNQYWFYTGJN</t>
  </si>
  <si>
    <t>FRZGGKAGDGVHBI</t>
  </si>
  <si>
    <t>UEFLEQZTKKQMBA</t>
  </si>
  <si>
    <t>YMGUBTXCNDTFJI</t>
  </si>
  <si>
    <t>GXBYFVGCMPJVJX</t>
  </si>
  <si>
    <t>FVCDMHWSPLRYAB</t>
  </si>
  <si>
    <t>QAVYTTBRXJVSNJ</t>
  </si>
  <si>
    <t>JZQHTTYHPIAPCZ</t>
  </si>
  <si>
    <t>XSPNWUVAVYEPBO</t>
  </si>
  <si>
    <t>SZERAFCDZCHRQS</t>
  </si>
  <si>
    <t>DNHDRUMZDHWHKG</t>
  </si>
  <si>
    <t>VSGACYFHLPVUQM</t>
  </si>
  <si>
    <t>ICLNWIYCFZWTPE</t>
  </si>
  <si>
    <t>AYKYXWQEBUNJCN</t>
  </si>
  <si>
    <t>SLQIRJLLGUWLOC</t>
  </si>
  <si>
    <t>ZPSJGADGUYYRKE</t>
  </si>
  <si>
    <t>QKRUPRBAQFNCCY</t>
  </si>
  <si>
    <t>GAJWLWOIFZSYOW</t>
  </si>
  <si>
    <t>RRGABRVOWQSLPI</t>
  </si>
  <si>
    <t>QBJOHGAEIAUULA</t>
  </si>
  <si>
    <t>KDFBPHXESBPHTK</t>
  </si>
  <si>
    <t>VTWTUVLDYHBQTC</t>
  </si>
  <si>
    <t>LKTNAAYQZJAXCJ</t>
  </si>
  <si>
    <t>SGKFFLPUDHYUQQ</t>
  </si>
  <si>
    <t>ZJWYYAWAYYRFPV</t>
  </si>
  <si>
    <t>AIQRJSXKXVZCJO</t>
  </si>
  <si>
    <t>QPXKJZPVHDWMHT</t>
  </si>
  <si>
    <t>RNKADCAFXYCJEN</t>
  </si>
  <si>
    <t>LQPITCKFNIFQEH</t>
  </si>
  <si>
    <t>MKWQOXREXMKNOA</t>
  </si>
  <si>
    <t>OFNISBHGPNMTMS</t>
  </si>
  <si>
    <t>GVJRTUUUJYMTNQ</t>
  </si>
  <si>
    <t>XPXHSUOIQNJEQI</t>
  </si>
  <si>
    <t>VDOKWPVSGXHSNP</t>
  </si>
  <si>
    <t>PIXLZMHERIHLJL</t>
  </si>
  <si>
    <t>SAVYPEZLECDCGS</t>
  </si>
  <si>
    <t>VGTQPUNAYLVUSS</t>
  </si>
  <si>
    <t>TYNJQOJWNMZQFZ</t>
  </si>
  <si>
    <t>USEVBEOHTGJOOR</t>
  </si>
  <si>
    <t>GELKGHVAFRCJNA</t>
  </si>
  <si>
    <t>GXABMYNLRYTXGK</t>
  </si>
  <si>
    <t>LIESJAYIOKBLIL</t>
  </si>
  <si>
    <t>GEVZGXBMPXTKPK</t>
  </si>
  <si>
    <t>BKSIPWIAFSUQKX</t>
  </si>
  <si>
    <t>FZZIOLFULBXCKD</t>
  </si>
  <si>
    <t>YZUOZLHQBCFIKB</t>
  </si>
  <si>
    <t>LCYXQUJDODZYIJ</t>
  </si>
  <si>
    <t>LGSHCFJZAMQQIF</t>
  </si>
  <si>
    <t>QDIYYQQYVPMKJZ</t>
  </si>
  <si>
    <t>RFBDBLSVNCYCGP</t>
  </si>
  <si>
    <t>JRFXQKZEGILCCO</t>
  </si>
  <si>
    <t>QGLBZNZGBLRJGS</t>
  </si>
  <si>
    <t>SWSOFKZYSFBJSH</t>
  </si>
  <si>
    <t>AMXASLDHSQRSDI</t>
  </si>
  <si>
    <t>ZNAFWUJVHGNGIF</t>
  </si>
  <si>
    <t>HXUXMDQJDDDOIJ</t>
  </si>
  <si>
    <t>MBJJGJACXCAZKL</t>
  </si>
  <si>
    <t>DTMPOWDLMOYPDD</t>
  </si>
  <si>
    <t>UMXWFBSAWGHMMF</t>
  </si>
  <si>
    <t>VGHBEMPMIVEGJP</t>
  </si>
  <si>
    <t>PKAHQJNJPDVTDP</t>
  </si>
  <si>
    <t>TWFKEGONKTUVSX</t>
  </si>
  <si>
    <t>KIRRILZBWKPGLR</t>
  </si>
  <si>
    <t>MMEAVAVRZYNYFB</t>
  </si>
  <si>
    <t>BQPCLLPLCLJTSD</t>
  </si>
  <si>
    <t>ARGCQEVBJHPOGB</t>
  </si>
  <si>
    <t>JKTCBAGSMQIFNL</t>
  </si>
  <si>
    <t>ULKFLOVGORAZDI</t>
  </si>
  <si>
    <t>DOPFCVBSOPCWAQ</t>
  </si>
  <si>
    <t>CXSOIAZZNZFSSR</t>
  </si>
  <si>
    <t>QZXUQPKFNQQQAJ</t>
  </si>
  <si>
    <t>QMFFTUAKXYCOKM</t>
  </si>
  <si>
    <t>ATGXTJPMVRTSJY</t>
  </si>
  <si>
    <t>KMTSPKJHYJTHDH</t>
  </si>
  <si>
    <t>JJDXDJKPBZIXPI</t>
  </si>
  <si>
    <t>XLOPRKKSAJMMEW</t>
  </si>
  <si>
    <t>YEJRWHAVMIAJKC</t>
  </si>
  <si>
    <t>VEZXCJBBBCKRPI</t>
  </si>
  <si>
    <t>RKDVKSZUMVYZHH</t>
  </si>
  <si>
    <t>RBACIKXCRWGCBB</t>
  </si>
  <si>
    <t>FDSYWIWRUBJSDE</t>
  </si>
  <si>
    <t>AEVNBIDPMSDSKG</t>
  </si>
  <si>
    <t>CRDVOLPCGSIZKD</t>
  </si>
  <si>
    <t>VZMRGSWFCBXBPW</t>
  </si>
  <si>
    <t>GSCLMSFRWBPUSK</t>
  </si>
  <si>
    <t>KPPWZEMUMPFHEX</t>
  </si>
  <si>
    <t>WASQWSOJHCZDFK</t>
  </si>
  <si>
    <t>SHQSVMDWKBRBGB</t>
  </si>
  <si>
    <t>JZQBAGOECGRTSA</t>
  </si>
  <si>
    <t>YBWJKTAELMMCHQ</t>
  </si>
  <si>
    <t>OBQCRKRFVJMFQH</t>
  </si>
  <si>
    <t>SJQITXILEOCXGI</t>
  </si>
  <si>
    <t>RNFXAEBUWFIOQW</t>
  </si>
  <si>
    <t>NUDBOGKLPOMBMP</t>
  </si>
  <si>
    <t>XHYFCIYCSYEDCP</t>
  </si>
  <si>
    <t>QPBYBLZYMNWGMO</t>
  </si>
  <si>
    <t>OYJPJMVNLCUHNZ</t>
  </si>
  <si>
    <t>WBHTXOSVODIGTN</t>
  </si>
  <si>
    <t>PQXKWPLDPFFDJP</t>
  </si>
  <si>
    <t>QQHZNUPEBVRUFO</t>
  </si>
  <si>
    <t>YKNYRRVISWJDSR</t>
  </si>
  <si>
    <t>OSYXXQUUGMLSGE</t>
  </si>
  <si>
    <t>CMHPVTDHZRQCAR</t>
  </si>
  <si>
    <t>DKNWSYNQZKUICI</t>
  </si>
  <si>
    <t>SKSOGVQDJXWULT</t>
  </si>
  <si>
    <t>CIJYMDAJQWMQSG</t>
  </si>
  <si>
    <t>VLLNJDMHDJRNFK</t>
  </si>
  <si>
    <t>ZQISSADDPTYZGO</t>
  </si>
  <si>
    <t>KLMWXSLKNKFNDV</t>
  </si>
  <si>
    <t>CERXFJHZAWSIBN</t>
  </si>
  <si>
    <t>OFFQYGSGJUJTNN</t>
  </si>
  <si>
    <t>MQEKHHGZLUHYRN</t>
  </si>
  <si>
    <t>NJRFVURYVWPLKB</t>
  </si>
  <si>
    <t>FOWDOWQYRZXQDP</t>
  </si>
  <si>
    <t>FSVUOZUVEZBKGB</t>
  </si>
  <si>
    <t>IQZMKGCMSXOILZ</t>
  </si>
  <si>
    <t>IYKFYARMMIESOX</t>
  </si>
  <si>
    <t>DOQQPEJQASLOBG</t>
  </si>
  <si>
    <t>ORILYTVJVMAKLC</t>
  </si>
  <si>
    <t>VWAIZPYLEYEEFK</t>
  </si>
  <si>
    <t>CWNOIUTVJRWADX</t>
  </si>
  <si>
    <t>MOLCWHCSXCKHAP</t>
  </si>
  <si>
    <t>XPMPUGVKPUCKNN</t>
  </si>
  <si>
    <t>RLXDPLARQIAXJE</t>
  </si>
  <si>
    <t>QYZUXPQHBRUDQD</t>
  </si>
  <si>
    <t>FJXQVRADKYKERU</t>
  </si>
  <si>
    <t>NQPLKNMDHGQUDV</t>
  </si>
  <si>
    <t>BURRFGDWEAFZRW</t>
  </si>
  <si>
    <t>STDNHSQWRFEMLO</t>
  </si>
  <si>
    <t>OTFHZSAGXXABSX</t>
  </si>
  <si>
    <t>N,N'-BIS(3-AMINOPROPYL)ETHYLENEDIAMINE</t>
  </si>
  <si>
    <t>RXFCIXRFAJRBSG-UHFFFAOYSA-N</t>
  </si>
  <si>
    <t>RXFCIXRFAJRBSG</t>
  </si>
  <si>
    <t>1,9-DIAMINONONANE</t>
  </si>
  <si>
    <t>SXJVFQLYZSNZBT-UHFFFAOYSA-N</t>
  </si>
  <si>
    <t>SXJVFQLYZSNZBT</t>
  </si>
  <si>
    <t>N,N-BIS(3-AMINOPROPYL)TRIMETHYLENEDIAMINE</t>
  </si>
  <si>
    <t>QMXSDTGNCZVWTB-UHFFFAOYSA-N</t>
  </si>
  <si>
    <t>QMXSDTGNCZVWTB</t>
  </si>
  <si>
    <t>N-8-GUANIDINO-SPERMIDINE</t>
  </si>
  <si>
    <t>XYCUJKFFVBCJEF-UHFFFAOYSA-N</t>
  </si>
  <si>
    <t>XYCUJKFFVBCJEF</t>
  </si>
  <si>
    <t>PROPANENITRILE, 3-(HEXYLAMINO)-</t>
  </si>
  <si>
    <t>IBFRLHYBIOCBTE-UHFFFAOYSA-N</t>
  </si>
  <si>
    <t>IBFRLHYBIOCBTE</t>
  </si>
  <si>
    <t>AZELEONITRILE</t>
  </si>
  <si>
    <t>QXOYPGTWWXJFDI-UHFFFAOYSA-N</t>
  </si>
  <si>
    <t>QXOYPGTWWXJFDI</t>
  </si>
  <si>
    <t>1-OCTANAMINE, N-METHYL-</t>
  </si>
  <si>
    <t>SEGJNMCIMOLEDM-UHFFFAOYSA-N</t>
  </si>
  <si>
    <t>SEGJNMCIMOLEDM</t>
  </si>
  <si>
    <t>N-AMYL-N-BUTYL AMINE</t>
  </si>
  <si>
    <t>AMJIVVJFADZSNZ-UHFFFAOYSA-N</t>
  </si>
  <si>
    <t>AMJIVVJFADZSNZ</t>
  </si>
  <si>
    <t>1-HEXANAMINE, N-PROPYL-</t>
  </si>
  <si>
    <t>WBLXZSQLBOFHAB-UHFFFAOYSA-N</t>
  </si>
  <si>
    <t>WBLXZSQLBOFHAB</t>
  </si>
  <si>
    <t>N,N',N''-TRIMETHYLDIITRIMETHYLENETRIAMINE</t>
  </si>
  <si>
    <t>PQYGBJHVVYREGU-UHFFFAOYSA-N</t>
  </si>
  <si>
    <t>PQYGBJHVVYREGU</t>
  </si>
  <si>
    <t>1,4-BUTANEDIAMINE, N-(3-AMINOPROPYL)-</t>
  </si>
  <si>
    <t>ATHGHQPFGPMSJY-UHFFFAOYSA-N</t>
  </si>
  <si>
    <t>ATHGHQPFGPMSJY</t>
  </si>
  <si>
    <t>TRIETHYLENETETRAMINE</t>
  </si>
  <si>
    <t>VILCJCGEZXAXTO-UHFFFAOYSA-N</t>
  </si>
  <si>
    <t>VILCJCGEZXAXTO</t>
  </si>
  <si>
    <t>PROPANENITRILE, 3,3',3''-NITRILOTRIS-</t>
  </si>
  <si>
    <t>FYYPYNRGACGNNN-UHFFFAOYSA-N</t>
  </si>
  <si>
    <t>FYYPYNRGACGNNN</t>
  </si>
  <si>
    <t>N-METHYLENE-N-OCTYLIMINE</t>
  </si>
  <si>
    <t>PIEFHHPASASGCR-UHFFFAOYSA-N</t>
  </si>
  <si>
    <t>PIEFHHPASASGCR</t>
  </si>
  <si>
    <t>1-BUTANAMINE, N-PENTYLIDENE-</t>
  </si>
  <si>
    <t>DQUFJSBUTDTRNC-MDZDMXLPSA-N</t>
  </si>
  <si>
    <t>DQUFJSBUTDTRNC</t>
  </si>
  <si>
    <t>N-OCTYL GUANIDINE</t>
  </si>
  <si>
    <t>XPYXSZDENRDLKD-UHFFFAOYSA-N</t>
  </si>
  <si>
    <t>XPYXSZDENRDLKD</t>
  </si>
  <si>
    <t>NONANENITRILE</t>
  </si>
  <si>
    <t>PLZZPPHAMDJOSR-UHFFFAOYSA-N</t>
  </si>
  <si>
    <t>PLZZPPHAMDJOSR</t>
  </si>
  <si>
    <t>N,N'-DIBUTYLIDENE-HYDRAZINE</t>
  </si>
  <si>
    <t>MREJHSSUOXPZPS-FIFLTTCUSA-N</t>
  </si>
  <si>
    <t>MREJHSSUOXPZPS</t>
  </si>
  <si>
    <t>2-BUTENE-1,4-DIAMINE, N,N'-DIETHYL-</t>
  </si>
  <si>
    <t>YWWSWEIXJXYQJB-AATRIKPKSA-N</t>
  </si>
  <si>
    <t>YWWSWEIXJXYQJB</t>
  </si>
  <si>
    <t>BUTANAL, 2-BUTENYLHYDRAZONE</t>
  </si>
  <si>
    <t>NJOLUQSSLMAZEB-KWRXBJJZSA-N</t>
  </si>
  <si>
    <t>NJOLUQSSLMAZEB</t>
  </si>
  <si>
    <t>2-NONENENITRILE</t>
  </si>
  <si>
    <t>WOVJAWMZNOWDII-BQYQJAHWSA-N</t>
  </si>
  <si>
    <t>WOVJAWMZNOWDII</t>
  </si>
  <si>
    <t>8-NONENE-1-NITRILE</t>
  </si>
  <si>
    <t>AFXXJCGHWSTDDE-UHFFFAOYSA-N</t>
  </si>
  <si>
    <t>AFXXJCGHWSTDDE</t>
  </si>
  <si>
    <t>OCTANEDINITRILE</t>
  </si>
  <si>
    <t>BTNXBLUGMAMSSH-UHFFFAOYSA-N</t>
  </si>
  <si>
    <t>BTNXBLUGMAMSSH</t>
  </si>
  <si>
    <t>2-BUTYNE-1,4-DIAMINE, N,N'-DIETHYL-</t>
  </si>
  <si>
    <t>DHLUQZDOGQUIOO-UHFFFAOYSA-N</t>
  </si>
  <si>
    <t>DHLUQZDOGQUIOO</t>
  </si>
  <si>
    <t>HYDRAZINE, TRIPROPYL-</t>
  </si>
  <si>
    <t>JOGSSTIPCUFRHC-UHFFFAOYSA-N</t>
  </si>
  <si>
    <t>JOGSSTIPCUFRHC</t>
  </si>
  <si>
    <t>1-OCTANAMINE</t>
  </si>
  <si>
    <t>IOQPZZOEVPZRBK-UHFFFAOYSA-N</t>
  </si>
  <si>
    <t>IOQPZZOEVPZRBK</t>
  </si>
  <si>
    <t>1-HEXANAMINE, N-ETHYL-</t>
  </si>
  <si>
    <t>WSTNFGAKGUERTC-UHFFFAOYSA-N</t>
  </si>
  <si>
    <t>WSTNFGAKGUERTC</t>
  </si>
  <si>
    <t>1-BUTANAMINE, N-BUTYL-</t>
  </si>
  <si>
    <t>JQVDAXLFBXTEQA-UHFFFAOYSA-N</t>
  </si>
  <si>
    <t>JQVDAXLFBXTEQA</t>
  </si>
  <si>
    <t>1-AMINO-7-GUANIDINO-HEPT-3-YNE</t>
  </si>
  <si>
    <t>KUOLUNCCCOMVGA-UHFFFAOYSA-N</t>
  </si>
  <si>
    <t>KUOLUNCCCOMVGA</t>
  </si>
  <si>
    <t>H2N(CH2)7NH2</t>
  </si>
  <si>
    <t>PWSKHLMYTZNYKO-UHFFFAOYSA-N</t>
  </si>
  <si>
    <t>PWSKHLMYTZNYKO</t>
  </si>
  <si>
    <t>HYDRAZINE, HEPTYL-</t>
  </si>
  <si>
    <t>AETGYOWKOXPRCB-UHFFFAOYSA-N</t>
  </si>
  <si>
    <t>AETGYOWKOXPRCB</t>
  </si>
  <si>
    <t>3,3'-IMINOBISPROPYLAMINE</t>
  </si>
  <si>
    <t>OTBHHUPVCYLGQO-UHFFFAOYSA-N</t>
  </si>
  <si>
    <t>OTBHHUPVCYLGQO</t>
  </si>
  <si>
    <t>METHANAMINE, N-HEPTYLIDENE-</t>
  </si>
  <si>
    <t>KXQQZMOVGZEPNH-CMDGGOBGSA-N</t>
  </si>
  <si>
    <t>KXQQZMOVGZEPNH</t>
  </si>
  <si>
    <t>1-BUTANAMINE, N-BUTYLIDENE-</t>
  </si>
  <si>
    <t>GMYLJUMIAPOWOO-VQHVLOKHSA-N</t>
  </si>
  <si>
    <t>GMYLJUMIAPOWOO</t>
  </si>
  <si>
    <t>PROPANAL, BUTYLHYDRAZONE</t>
  </si>
  <si>
    <t>HSFHCHXOARWRSD-SOFGYWHQSA-N</t>
  </si>
  <si>
    <t>HSFHCHXOARWRSD</t>
  </si>
  <si>
    <t>BUTANAL, PROPYLHYDRAZONE</t>
  </si>
  <si>
    <t>AIRUFVHYFDRGLU-VQHVLOKHSA-N</t>
  </si>
  <si>
    <t>AIRUFVHYFDRGLU</t>
  </si>
  <si>
    <t>CYANAMIDE, DIBUTYL-</t>
  </si>
  <si>
    <t>SOGFATPCYLMCMQ-UHFFFAOYSA-N</t>
  </si>
  <si>
    <t>SOGFATPCYLMCMQ</t>
  </si>
  <si>
    <t>3-DIPROPYLAMINOPROPANENITRILE</t>
  </si>
  <si>
    <t>TXKWRPYUNDNNMI-UHFFFAOYSA-N</t>
  </si>
  <si>
    <t>TXKWRPYUNDNNMI</t>
  </si>
  <si>
    <t>1,3-PROPANEDIAMINE, N'-(ETHYLCARBONIMIDOYL)-N,N-DIMETHYL-</t>
  </si>
  <si>
    <t>LMDZBCPBFSXMTL-UHFFFAOYSA-N</t>
  </si>
  <si>
    <t>LMDZBCPBFSXMTL</t>
  </si>
  <si>
    <t>1-NONENE</t>
  </si>
  <si>
    <t>JRZJOMJEPLMPRA-UHFFFAOYSA-N</t>
  </si>
  <si>
    <t>JRZJOMJEPLMPRA</t>
  </si>
  <si>
    <t>3-NONENE</t>
  </si>
  <si>
    <t>YCBSHDKATAPNIA-FNORWQNLSA-N</t>
  </si>
  <si>
    <t>YCBSHDKATAPNIA</t>
  </si>
  <si>
    <t>CIS-3-NONENE</t>
  </si>
  <si>
    <t>YCBSHDKATAPNIA-ALCCZGGFSA-N</t>
  </si>
  <si>
    <t>CIS-4-NONENE</t>
  </si>
  <si>
    <t>KPADFPAILITQBG-CLFYSBASSA-N</t>
  </si>
  <si>
    <t>KPADFPAILITQBG</t>
  </si>
  <si>
    <t>CIS-2-NONENE</t>
  </si>
  <si>
    <t>IICQZTQZQSBHBY-HYXAFXHYSA-N</t>
  </si>
  <si>
    <t>IICQZTQZQSBHBY</t>
  </si>
  <si>
    <t>4-NONENE</t>
  </si>
  <si>
    <t>KPADFPAILITQBG-VQHVLOKHSA-N</t>
  </si>
  <si>
    <t>TRANS--4-NONENE</t>
  </si>
  <si>
    <t>3-NONENE, (E)-</t>
  </si>
  <si>
    <t>(E)-3,4,4-TRIMETHYLHEX-2-ENE</t>
  </si>
  <si>
    <t>IICQZTQZQSBHBY-HWKANZROSA-N</t>
  </si>
  <si>
    <t>2-NONENE</t>
  </si>
  <si>
    <t>2-NONENE, (E)-</t>
  </si>
  <si>
    <t>OCTANENITRILE</t>
  </si>
  <si>
    <t>YSIMAPNUZAVQER-UHFFFAOYSA-N</t>
  </si>
  <si>
    <t>YSIMAPNUZAVQER</t>
  </si>
  <si>
    <t>FWOKUSDFRPEVMJ-WUXMJOGZNA-N</t>
  </si>
  <si>
    <t>FWOKUSDFRPEVMJ</t>
  </si>
  <si>
    <t>2-BUTEN-1-AMINE, N-BUTYL-, (E)-</t>
  </si>
  <si>
    <t>AEUGPBYLZNGABC-HWKANZROSA-N</t>
  </si>
  <si>
    <t>AEUGPBYLZNGABC</t>
  </si>
  <si>
    <t>2-BUTEN-1-AMINE, N-BUTYL-, (Z)-</t>
  </si>
  <si>
    <t>AEUGPBYLZNGABC-HYXAFXHYSA-N</t>
  </si>
  <si>
    <t>3-(BUTYLAMINO)PROPIONITRILE</t>
  </si>
  <si>
    <t>FPGVMJDQNJEAJM-UHFFFAOYSA-N</t>
  </si>
  <si>
    <t>FPGVMJDQNJEAJM</t>
  </si>
  <si>
    <t>1-NONYNE</t>
  </si>
  <si>
    <t>OSSQSXOTMIGBCF-UHFFFAOYSA-N</t>
  </si>
  <si>
    <t>OSSQSXOTMIGBCF</t>
  </si>
  <si>
    <t>4-NONYNE</t>
  </si>
  <si>
    <t>RAYTXPDVKZFUEI-UHFFFAOYSA-N</t>
  </si>
  <si>
    <t>RAYTXPDVKZFUEI</t>
  </si>
  <si>
    <t>3-NONYNE</t>
  </si>
  <si>
    <t>SRRDSRCWRHKEKU-UHFFFAOYSA-N</t>
  </si>
  <si>
    <t>SRRDSRCWRHKEKU</t>
  </si>
  <si>
    <t>2-NONYNE</t>
  </si>
  <si>
    <t>LXKRETAGISZJAD-UHFFFAOYSA-N</t>
  </si>
  <si>
    <t>LXKRETAGISZJAD</t>
  </si>
  <si>
    <t>1,2-NONADIENE</t>
  </si>
  <si>
    <t>BBECVROIQDCRKP-UHFFFAOYNA-N</t>
  </si>
  <si>
    <t>BBECVROIQDCRKP</t>
  </si>
  <si>
    <t>4,5-NONADIENE</t>
  </si>
  <si>
    <t>NYLHDUHTALIPLY-UHFFFAOYNA-N</t>
  </si>
  <si>
    <t>NYLHDUHTALIPLY</t>
  </si>
  <si>
    <t>3,4-NONADIENE</t>
  </si>
  <si>
    <t>CHGXUMHYPKPHMB-UHFFFAOYNA-N</t>
  </si>
  <si>
    <t>CHGXUMHYPKPHMB</t>
  </si>
  <si>
    <t>2,3-NONADIENE</t>
  </si>
  <si>
    <t>QPYQHAPIBCQICN-UHFFFAOYNA-N</t>
  </si>
  <si>
    <t>QPYQHAPIBCQICN</t>
  </si>
  <si>
    <t>1,8-NONADIENE</t>
  </si>
  <si>
    <t>VJHGSLHHMIELQD-UHFFFAOYSA-N</t>
  </si>
  <si>
    <t>VJHGSLHHMIELQD</t>
  </si>
  <si>
    <t>1,3-NONADIENE, (E)-</t>
  </si>
  <si>
    <t>CLNYHERYALISIR-FNORWQNLSA-N</t>
  </si>
  <si>
    <t>CLNYHERYALISIR</t>
  </si>
  <si>
    <t>7-OCTENE-1-NITRILE</t>
  </si>
  <si>
    <t>OXOUJUXDEZZIEF-UHFFFAOYSA-N</t>
  </si>
  <si>
    <t>OXOUJUXDEZZIEF</t>
  </si>
  <si>
    <t>CIS,CIS-2,7-NONADIENE</t>
  </si>
  <si>
    <t>MAMCJGWPGQJKLS-GLIMQPGKSA-N</t>
  </si>
  <si>
    <t>MAMCJGWPGQJKLS</t>
  </si>
  <si>
    <t>HKEBYUNPANBGPL-WJDMQLPWSA-N</t>
  </si>
  <si>
    <t>HKEBYUNPANBGPL</t>
  </si>
  <si>
    <t>1-HEPTANAMINE, N,N-DIMETHYL-</t>
  </si>
  <si>
    <t>LSICDRUYCNGRIF-UHFFFAOYSA-N</t>
  </si>
  <si>
    <t>LSICDRUYCNGRIF</t>
  </si>
  <si>
    <t>5-NONYLAMINE</t>
  </si>
  <si>
    <t>BKEVGGILGWUWSB-UHFFFAOYSA-N</t>
  </si>
  <si>
    <t>BKEVGGILGWUWSB</t>
  </si>
  <si>
    <t>N-BUTYL 2-PENTYL AMINE</t>
  </si>
  <si>
    <t>IFMLFZABZQNLON-UHFFFAOYNA-N</t>
  </si>
  <si>
    <t>IFMLFZABZQNLON</t>
  </si>
  <si>
    <t>1-BUTANAMINE, N-BUTYL-N-METHYL-</t>
  </si>
  <si>
    <t>MTHFROHDIWGWFD-UHFFFAOYSA-N</t>
  </si>
  <si>
    <t>MTHFROHDIWGWFD</t>
  </si>
  <si>
    <t>YXSVUUUKWBDCAD-UHFFFAOYSA-N</t>
  </si>
  <si>
    <t>YXSVUUUKWBDCAD</t>
  </si>
  <si>
    <t>2-BUTYLAMINE, N-PENTYL-</t>
  </si>
  <si>
    <t>CWPZHQHSRJKFMS-UHFFFAOYNA-N</t>
  </si>
  <si>
    <t>CWPZHQHSRJKFMS</t>
  </si>
  <si>
    <t>1-PROPANAMINE, N,N-DIPROPYL-</t>
  </si>
  <si>
    <t>YFTHZRPMJXBUME-UHFFFAOYSA-N</t>
  </si>
  <si>
    <t>YFTHZRPMJXBUME</t>
  </si>
  <si>
    <t>OCTANE</t>
  </si>
  <si>
    <t>TVMXDCGIABBOFY-UHFFFAOYSA-N</t>
  </si>
  <si>
    <t>TVMXDCGIABBOFY</t>
  </si>
  <si>
    <t>PROPANENITRILE, 3,3'-IMINOBIS-</t>
  </si>
  <si>
    <t>SBAJRGRUGUQKAF-UHFFFAOYSA-N</t>
  </si>
  <si>
    <t>SBAJRGRUGUQKAF</t>
  </si>
  <si>
    <t>1-HEPTANAMINE</t>
  </si>
  <si>
    <t>WJYIASZWHGOTOU-UHFFFAOYSA-N</t>
  </si>
  <si>
    <t>WJYIASZWHGOTOU</t>
  </si>
  <si>
    <t>N-HEXYLMETHYLAMINE</t>
  </si>
  <si>
    <t>XJINZNWPEQMMBV-UHFFFAOYSA-N</t>
  </si>
  <si>
    <t>XJINZNWPEQMMBV</t>
  </si>
  <si>
    <t>1-PENTANAMINE, N-ETHYL-</t>
  </si>
  <si>
    <t>ICVFPLUSMYSIFO-UHFFFAOYSA-N</t>
  </si>
  <si>
    <t>ICVFPLUSMYSIFO</t>
  </si>
  <si>
    <t>1-BUTANAMINE, N-PROPYL-</t>
  </si>
  <si>
    <t>CWYZDPHNAGSFQB-UHFFFAOYSA-N</t>
  </si>
  <si>
    <t>CWYZDPHNAGSFQB</t>
  </si>
  <si>
    <t>HEPTANE, 4-AZIDO-</t>
  </si>
  <si>
    <t>GLFSDYCSLFSXBV-UHFFFAOYSA-N</t>
  </si>
  <si>
    <t>GLFSDYCSLFSXBV</t>
  </si>
  <si>
    <t>KMBPCQSCMCEPMU-UHFFFAOYSA-N</t>
  </si>
  <si>
    <t>KMBPCQSCMCEPMU</t>
  </si>
  <si>
    <t>1,2-ETHANEDIAMINE, N,N'-DIMETHYL-N-[2-(METHYLAMINO)ETHYL]-</t>
  </si>
  <si>
    <t>ODZZIKZQNODXFS-UHFFFAOYSA-N</t>
  </si>
  <si>
    <t>ODZZIKZQNODXFS</t>
  </si>
  <si>
    <t>PROPANAL, DI-2-PROPENYLHYDRAZONE</t>
  </si>
  <si>
    <t>QOVUMEUQTMXUOS-JXMROGBWSA-N</t>
  </si>
  <si>
    <t>QOVUMEUQTMXUOS</t>
  </si>
  <si>
    <t>N-(N-PROPYL)-1,3-PROPANEDIAMINE</t>
  </si>
  <si>
    <t>OWKYZAGJTTTXOK-UHFFFAOYSA-N</t>
  </si>
  <si>
    <t>OWKYZAGJTTTXOK</t>
  </si>
  <si>
    <t>1,6-HEXANEDIAMINE</t>
  </si>
  <si>
    <t>NAQMVNRVTILPCV-UHFFFAOYSA-N</t>
  </si>
  <si>
    <t>NAQMVNRVTILPCV</t>
  </si>
  <si>
    <t>N-BUTYLETHYLENEDIAMINE</t>
  </si>
  <si>
    <t>DFPGBRPWDZFIPP-UHFFFAOYSA-N</t>
  </si>
  <si>
    <t>DFPGBRPWDZFIPP</t>
  </si>
  <si>
    <t>4-ETHYLAMINO-N-BUTYLAMINE</t>
  </si>
  <si>
    <t>ONCPEIKLFULSSA-UHFFFAOYSA-N</t>
  </si>
  <si>
    <t>ONCPEIKLFULSSA</t>
  </si>
  <si>
    <t>1,2-ETHANEDIAMINE, N,N'-DIETHYL-</t>
  </si>
  <si>
    <t>CJKRXEBLWJVYJD-UHFFFAOYSA-N</t>
  </si>
  <si>
    <t>CJKRXEBLWJVYJD</t>
  </si>
  <si>
    <t>HYDRAZINE, 1-BUTYL-2-ETHYL-</t>
  </si>
  <si>
    <t>ALNDIBLAORBEAX-UHFFFAOYSA-N</t>
  </si>
  <si>
    <t>ALNDIBLAORBEAX</t>
  </si>
  <si>
    <t>HYDRAZINE, 1,2-DIPROPYL-</t>
  </si>
  <si>
    <t>BOOQVRGRSDTZRZ-UHFFFAOYSA-N</t>
  </si>
  <si>
    <t>BOOQVRGRSDTZRZ</t>
  </si>
  <si>
    <t>TRIS(2-AMINOETHYL)AMINE</t>
  </si>
  <si>
    <t>MBYLVOKEDDQJDY-UHFFFAOYSA-N</t>
  </si>
  <si>
    <t>MBYLVOKEDDQJDY</t>
  </si>
  <si>
    <t>GUANIDINE, N-[4-(5-AMINO-1H-1,2,4-TRIAZOL-3-YL)BUTYL]-N''-CYANO-N'-METHYL-</t>
  </si>
  <si>
    <t>ZSDXPCUFDUAKJY-UHFFFAOYSA-N</t>
  </si>
  <si>
    <t>ZSDXPCUFDUAKJY</t>
  </si>
  <si>
    <t>BTAVTPMIUHGOKV-MDZDMXLPSA-N</t>
  </si>
  <si>
    <t>BTAVTPMIUHGOKV</t>
  </si>
  <si>
    <t>ETHANAMINE, N-(1-PROPYLBUTYLIDENE)-</t>
  </si>
  <si>
    <t>FCKQTNVXHQEYLR-UHFFFAOYSA-N</t>
  </si>
  <si>
    <t>FCKQTNVXHQEYLR</t>
  </si>
  <si>
    <t>2-NONEN-4-YNE, (Z)-</t>
  </si>
  <si>
    <t>VSLJPTWFNWRVBG-HYXAFXHYSA-N</t>
  </si>
  <si>
    <t>VSLJPTWFNWRVBG</t>
  </si>
  <si>
    <t>2-NONEN-4-YNE, (E)-</t>
  </si>
  <si>
    <t>VSLJPTWFNWRVBG-HWKANZROSA-N</t>
  </si>
  <si>
    <t>TRIALLYLHYDRAZINE</t>
  </si>
  <si>
    <t>DQSIAGHCYOKRFM-UHFFFAOYSA-N</t>
  </si>
  <si>
    <t>DQSIAGHCYOKRFM</t>
  </si>
  <si>
    <t>ETHANAMINE, N-PENTYLIDENE-</t>
  </si>
  <si>
    <t>BHZZIQKQPOHRIL-BQYQJAHWSA-N</t>
  </si>
  <si>
    <t>BHZZIQKQPOHRIL</t>
  </si>
  <si>
    <t>BUTANAL, ETHYLHYDRAZONE</t>
  </si>
  <si>
    <t>YICJUYKPMNNKIA-SOFGYWHQSA-N</t>
  </si>
  <si>
    <t>YICJUYKPMNNKIA</t>
  </si>
  <si>
    <t>ACETALDEHYDE, BUTYLHYDRAZONE</t>
  </si>
  <si>
    <t>CGCWYQXCVFERRJ-QPJJXVBHSA-N</t>
  </si>
  <si>
    <t>CGCWYQXCVFERRJ</t>
  </si>
  <si>
    <t>PROPANAL, PROPYLHYDRAZONE</t>
  </si>
  <si>
    <t>UMOZTPPKYZWOTB-FNORWQNLSA-N</t>
  </si>
  <si>
    <t>UMOZTPPKYZWOTB</t>
  </si>
  <si>
    <t>DI-N-PROPYLAMINOACETONITRILE</t>
  </si>
  <si>
    <t>ZFQYTSCUGODUDB-UHFFFAOYSA-N</t>
  </si>
  <si>
    <t>ZFQYTSCUGODUDB</t>
  </si>
  <si>
    <t>N,N-DIETHYL-TRANS-2-PENTENEAMINE</t>
  </si>
  <si>
    <t>GNERVRYWRNXNQS-BQYQJAHWSA-N</t>
  </si>
  <si>
    <t>GNERVRYWRNXNQS</t>
  </si>
  <si>
    <t>2-PENTEN-1-AMINE, N,N-DIETHYL-, (Z)-</t>
  </si>
  <si>
    <t>GNERVRYWRNXNQS-FPLPWBNLSA-N</t>
  </si>
  <si>
    <t>3-BUTEN-1-AMINE, N-BUTYL-N-METHYL-</t>
  </si>
  <si>
    <t>OEDRQDWXEGWGBY-UHFFFAOYSA-N</t>
  </si>
  <si>
    <t>OEDRQDWXEGWGBY</t>
  </si>
  <si>
    <t>DIETHYLPENT-4-ENYLAMINE</t>
  </si>
  <si>
    <t>LADWJVRVWWFPKV-UHFFFAOYSA-N</t>
  </si>
  <si>
    <t>LADWJVRVWWFPKV</t>
  </si>
  <si>
    <t>OCTANENITRILE, 6-AMINO-</t>
  </si>
  <si>
    <t>LTBOZHOOVZMBBF-UHFFFAOYNA-N</t>
  </si>
  <si>
    <t>LTBOZHOOVZMBBF</t>
  </si>
  <si>
    <t>PROPANENITRILE, 3-(ETHYLPROPYLAMINO)-</t>
  </si>
  <si>
    <t>XDBIRHORXBIDLP-UHFFFAOYSA-N</t>
  </si>
  <si>
    <t>XDBIRHORXBIDLP</t>
  </si>
  <si>
    <t>2-PROPEN-1-AMINE, N,N-DIPROPYL-</t>
  </si>
  <si>
    <t>URBIUAWKOUCECW-UHFFFAOYSA-N</t>
  </si>
  <si>
    <t>URBIUAWKOUCECW</t>
  </si>
  <si>
    <t>N,N,N',N'-TETRAMETHYL-1,5-PENTANEDIAMINE</t>
  </si>
  <si>
    <t>DNOJGXHXKATOKI-UHFFFAOYSA-N</t>
  </si>
  <si>
    <t>DNOJGXHXKATOKI</t>
  </si>
  <si>
    <t>N,N'-DIISOPROPYL-1,3-PROPANEDIAMINE</t>
  </si>
  <si>
    <t>OAVPQXXPJZPXTA-UHFFFAOYSA-N</t>
  </si>
  <si>
    <t>OAVPQXXPJZPXTA</t>
  </si>
  <si>
    <t>1,4-PENTANEDIAMINE, N1,N1-DIETHYL-</t>
  </si>
  <si>
    <t>CAPCBAYULRXQAN-UHFFFAOYNA-N</t>
  </si>
  <si>
    <t>CAPCBAYULRXQAN</t>
  </si>
  <si>
    <t>METHANEDIAMINE, N,N,N',N'-TETRAETHYL-</t>
  </si>
  <si>
    <t>UNEXJVCWJSHFNN-UHFFFAOYSA-N</t>
  </si>
  <si>
    <t>UNEXJVCWJSHFNN</t>
  </si>
  <si>
    <t>2-(BUT-2-ENYLIDENEAMINO)-SUCCINONITRILE</t>
  </si>
  <si>
    <t>NRLOQPDAYBRDMK-PDGXAJGZNA-N</t>
  </si>
  <si>
    <t>NRLOQPDAYBRDMK</t>
  </si>
  <si>
    <t>3-OCTENE, (E)-</t>
  </si>
  <si>
    <t>YCTDZYMMFQCTEO-FNORWQNLSA-N</t>
  </si>
  <si>
    <t>YCTDZYMMFQCTEO</t>
  </si>
  <si>
    <t>3-OCTENE, (Z)-</t>
  </si>
  <si>
    <t>YCTDZYMMFQCTEO-ALCCZGGFSA-N</t>
  </si>
  <si>
    <t>1-OCTENE</t>
  </si>
  <si>
    <t>KWKAKUADMBZCLK-UHFFFAOYSA-N</t>
  </si>
  <si>
    <t>KWKAKUADMBZCLK</t>
  </si>
  <si>
    <t>4-OCTENE, (Z)-</t>
  </si>
  <si>
    <t>IRUCBBFNLDIMIK-FPLPWBNLSA-N</t>
  </si>
  <si>
    <t>IRUCBBFNLDIMIK</t>
  </si>
  <si>
    <t>2-OCTENE</t>
  </si>
  <si>
    <t>ILPBINAXDRFYPL-HWKANZROSA-N</t>
  </si>
  <si>
    <t>ILPBINAXDRFYPL</t>
  </si>
  <si>
    <t>4-OCTENE, (E)-</t>
  </si>
  <si>
    <t>IRUCBBFNLDIMIK-BQYQJAHWSA-N</t>
  </si>
  <si>
    <t>TETRAETHYLENE GLYCOL</t>
  </si>
  <si>
    <t>UWHCKJMYHZGTIT-UHFFFAOYSA-N</t>
  </si>
  <si>
    <t>UWHCKJMYHZGTIT</t>
  </si>
  <si>
    <t>ETHANOL, 2-[2-(2-ETHOXYETHOXY)ETHOXY]-</t>
  </si>
  <si>
    <t>WFSMVVDJSNMRAR-UHFFFAOYSA-N</t>
  </si>
  <si>
    <t>WFSMVVDJSNMRAR</t>
  </si>
  <si>
    <t>2,5,8,11-TETRAOXADODECANE</t>
  </si>
  <si>
    <t>YFNKIDBQEZZDLK-UHFFFAOYSA-N</t>
  </si>
  <si>
    <t>YFNKIDBQEZZDLK</t>
  </si>
  <si>
    <t>VINYL ETHYL CARBITOL</t>
  </si>
  <si>
    <t>XRBWKWGATZNBFW-UHFFFAOYSA-N</t>
  </si>
  <si>
    <t>XRBWKWGATZNBFW</t>
  </si>
  <si>
    <t>2-BUTYNE-1,4-DIOL, BIS(.BETA.-HYDROXYETHYL) ETHER</t>
  </si>
  <si>
    <t>IXAWTPMDMPUGLV-UHFFFAOYSA-N</t>
  </si>
  <si>
    <t>IXAWTPMDMPUGLV</t>
  </si>
  <si>
    <t>ETHANOL, 2-(2-BUTOXYETHOXY)-</t>
  </si>
  <si>
    <t>OAYXUHPQHDHDDZ-UHFFFAOYSA-N</t>
  </si>
  <si>
    <t>OAYXUHPQHDHDDZ</t>
  </si>
  <si>
    <t>DIETHYL CARBITOL</t>
  </si>
  <si>
    <t>RRQYJINTUHWNHW-UHFFFAOYSA-N</t>
  </si>
  <si>
    <t>RRQYJINTUHWNHW</t>
  </si>
  <si>
    <t>ETHANOL, 2-[2-(2-METHOXYETHOXY)ETHOXY]-</t>
  </si>
  <si>
    <t>JLGLQAWTXXGVEM-UHFFFAOYSA-N</t>
  </si>
  <si>
    <t>JLGLQAWTXXGVEM</t>
  </si>
  <si>
    <t>FORMIC ACID, OCTYL ESTER</t>
  </si>
  <si>
    <t>AVBRYQRTMPHARE-UHFFFAOYSA-N</t>
  </si>
  <si>
    <t>AVBRYQRTMPHARE</t>
  </si>
  <si>
    <t>METHYL 2-(2-BUTOXYETHOXY)ACETATE</t>
  </si>
  <si>
    <t>QDVIBEPABUQWMB-UHFFFAOYSA-N</t>
  </si>
  <si>
    <t>QDVIBEPABUQWMB</t>
  </si>
  <si>
    <t>BUTYL 2-(2-METHOXYETHOXY)ACETATE</t>
  </si>
  <si>
    <t>BELUYVNKSHWIJR-UHFFFAOYSA-N</t>
  </si>
  <si>
    <t>BELUYVNKSHWIJR</t>
  </si>
  <si>
    <t>CARBONIC ACID, 2-ETHOXYETHYL 2-METHOXYETHYL ESTER</t>
  </si>
  <si>
    <t>IIBZOHQVYOZRPJ-UHFFFAOYSA-N</t>
  </si>
  <si>
    <t>IIBZOHQVYOZRPJ</t>
  </si>
  <si>
    <t>METHYL 2-(2-(2-METHOXYETHOXY)ETHOXY)ACETATE</t>
  </si>
  <si>
    <t>BDMCJNPMLSZYSL-UHFFFAOYSA-N</t>
  </si>
  <si>
    <t>BDMCJNPMLSZYSL</t>
  </si>
  <si>
    <t>1-PROPENE, 3-[2-(2-METHOXYETHOXY)ETHOXY]-</t>
  </si>
  <si>
    <t>YTTILRPAYBZIKQ-UHFFFAOYSA-N</t>
  </si>
  <si>
    <t>YTTILRPAYBZIKQ</t>
  </si>
  <si>
    <t>1-(2-ETHOXYETHOXY)-2-(VINYLOXY)-ETHANE</t>
  </si>
  <si>
    <t>AYMDJPGTQFHDSA-UHFFFAOYSA-N</t>
  </si>
  <si>
    <t>AYMDJPGTQFHDSA</t>
  </si>
  <si>
    <t>9-HYDROXY-7-NONANAL</t>
  </si>
  <si>
    <t>FWMKRIYREKTLSC-GQCTYLIASA-N</t>
  </si>
  <si>
    <t>FWMKRIYREKTLSC</t>
  </si>
  <si>
    <t>6-(2-PROPYNYLOXY)-1-HEXANOL</t>
  </si>
  <si>
    <t>YTNZKCVKQFVCJY-UHFFFAOYSA-N</t>
  </si>
  <si>
    <t>YTNZKCVKQFVCJY</t>
  </si>
  <si>
    <t>4,6-DIOXADECANE</t>
  </si>
  <si>
    <t>XSIAIXNDKLVFDS-UHFFFAOYSA-N</t>
  </si>
  <si>
    <t>XSIAIXNDKLVFDS</t>
  </si>
  <si>
    <t>ETHANOL, 2-(HEXYLOXY)-</t>
  </si>
  <si>
    <t>UPGSWASWQBLSKZ-UHFFFAOYSA-N</t>
  </si>
  <si>
    <t>UPGSWASWQBLSKZ</t>
  </si>
  <si>
    <t>HEXANE, 1-(METHOXYMETHOXY)-</t>
  </si>
  <si>
    <t>IWGVIHMNGVDKTH-UHFFFAOYSA-N</t>
  </si>
  <si>
    <t>IWGVIHMNGVDKTH</t>
  </si>
  <si>
    <t>HEXANE, 1,6-DIMETHOXY-</t>
  </si>
  <si>
    <t>GZHQUHIMIVEQFV-UHFFFAOYSA-N</t>
  </si>
  <si>
    <t>GZHQUHIMIVEQFV</t>
  </si>
  <si>
    <t>1,8-OCTANEDIOL</t>
  </si>
  <si>
    <t>OEIJHBUUFURJLI-UHFFFAOYSA-N</t>
  </si>
  <si>
    <t>OEIJHBUUFURJLI</t>
  </si>
  <si>
    <t>PEROXIDE, DIBUTYL</t>
  </si>
  <si>
    <t>PAOHAQSLJSMLAT-UHFFFAOYSA-N</t>
  </si>
  <si>
    <t>PAOHAQSLJSMLAT</t>
  </si>
  <si>
    <t>1-BUTANOL, 4-BUTOXY-</t>
  </si>
  <si>
    <t>OBXQRJAQMQQZMY-UHFFFAOYSA-N</t>
  </si>
  <si>
    <t>OBXQRJAQMQQZMY</t>
  </si>
  <si>
    <t>BUTANE, 1,4-DIETHOXY-</t>
  </si>
  <si>
    <t>IIHAWQOFHTYWGM-UHFFFAOYSA-N</t>
  </si>
  <si>
    <t>IIHAWQOFHTYWGM</t>
  </si>
  <si>
    <t>ETHENE, 1,1'-[OXYBIS(2,1-ETHANEDIYLOXY)]BIS-</t>
  </si>
  <si>
    <t>SAMJGBVVQUEMGC-UHFFFAOYSA-N</t>
  </si>
  <si>
    <t>SAMJGBVVQUEMGC</t>
  </si>
  <si>
    <t>TRIETHYLENE GLYCOL</t>
  </si>
  <si>
    <t>ZIBGPFATKBEMQZ-UHFFFAOYSA-N</t>
  </si>
  <si>
    <t>ZIBGPFATKBEMQZ</t>
  </si>
  <si>
    <t>NONANAL</t>
  </si>
  <si>
    <t>GYHFUZHODSMOHU-UHFFFAOYSA-N</t>
  </si>
  <si>
    <t>GYHFUZHODSMOHU</t>
  </si>
  <si>
    <t>CARBONIC ACID, PENTYL PROPYL ESTER</t>
  </si>
  <si>
    <t>SCSDLMBSTOZBPZ-UHFFFAOYSA-N</t>
  </si>
  <si>
    <t>SCSDLMBSTOZBPZ</t>
  </si>
  <si>
    <t>ETHANOL, 2-(PENTYLOXY)-, ACETATE</t>
  </si>
  <si>
    <t>INRKVKPTZMIOTG-UHFFFAOYSA-N</t>
  </si>
  <si>
    <t>INRKVKPTZMIOTG</t>
  </si>
  <si>
    <t>METHOXYACETIC ACID, HEXYL ESTER</t>
  </si>
  <si>
    <t>QJGFFKKLJRHCMV-UHFFFAOYSA-N</t>
  </si>
  <si>
    <t>QJGFFKKLJRHCMV</t>
  </si>
  <si>
    <t>CARBONIC ACID, DIBUTYL ESTER</t>
  </si>
  <si>
    <t>QLVWOKQMDLQXNN-UHFFFAOYSA-N</t>
  </si>
  <si>
    <t>QLVWOKQMDLQXNN</t>
  </si>
  <si>
    <t>VALERIC ACID, 2-ETHOXYETHYL ESTER</t>
  </si>
  <si>
    <t>LNLKWQDISSHMLL-UHFFFAOYSA-N</t>
  </si>
  <si>
    <t>LNLKWQDISSHMLL</t>
  </si>
  <si>
    <t>OCTANOIC ACID, 8-HYDROXY-, METHYL ESTER</t>
  </si>
  <si>
    <t>ADTIBIOIERBRIB-UHFFFAOYSA-N</t>
  </si>
  <si>
    <t>ADTIBIOIERBRIB</t>
  </si>
  <si>
    <t>HEPTANAL, 7,7-DIMETHOXY-</t>
  </si>
  <si>
    <t>ZSCWUFCWRFKZGG-UHFFFAOYSA-N</t>
  </si>
  <si>
    <t>ZSCWUFCWRFKZGG</t>
  </si>
  <si>
    <t>CARBONIC ACID, HEPTYL METHYL ESTER</t>
  </si>
  <si>
    <t>IBTAFYOTPNVGLR-UHFFFAOYSA-N</t>
  </si>
  <si>
    <t>IBTAFYOTPNVGLR</t>
  </si>
  <si>
    <t>CARBONIC ACID, ETHYL HEXYL ESTER</t>
  </si>
  <si>
    <t>CJKUBFJTBHACJH-UHFFFAOYSA-N</t>
  </si>
  <si>
    <t>CJKUBFJTBHACJH</t>
  </si>
  <si>
    <t>HEXANOIC ACID, 2-METHOXYETHYL ESTER</t>
  </si>
  <si>
    <t>WHFYLHIOEPSQJH-UHFFFAOYSA-N</t>
  </si>
  <si>
    <t>WHFYLHIOEPSQJH</t>
  </si>
  <si>
    <t>CYCLOPROPENE</t>
  </si>
  <si>
    <t>OOXWYYGXTJLWHA-UHFFFAOYSA-N</t>
  </si>
  <si>
    <t>OOXWYYGXTJLWHA</t>
  </si>
  <si>
    <t>BICYCLO[1.1.0]BUTANE</t>
  </si>
  <si>
    <t>LASLVGACQUUOEB-UHFFFAOYSA-N</t>
  </si>
  <si>
    <t>LASLVGACQUUOEB</t>
  </si>
  <si>
    <t>ETHYLENIMINE</t>
  </si>
  <si>
    <t>NOWKCMXCCJGMRR-UHFFFAOYSA-N</t>
  </si>
  <si>
    <t>NOWKCMXCCJGMRR</t>
  </si>
  <si>
    <t>CYCLOPROPANE</t>
  </si>
  <si>
    <t>LVZWSLJZHVFIQJ-UHFFFAOYSA-N</t>
  </si>
  <si>
    <t>LVZWSLJZHVFIQJ</t>
  </si>
  <si>
    <t>TETRACYCLO[3.2.0.0(2,7).0(4,6)]HEPTANE</t>
  </si>
  <si>
    <t>DGZUEIPKRRSMGK-UHFFFAOYSA-N</t>
  </si>
  <si>
    <t>DGZUEIPKRRSMGK</t>
  </si>
  <si>
    <t>SPIROPENTANE</t>
  </si>
  <si>
    <t>OGNAOIGAPPSUMG-UHFFFAOYSA-N</t>
  </si>
  <si>
    <t>OGNAOIGAPPSUMG</t>
  </si>
  <si>
    <t>1-METHYLCYCLOPROPENE</t>
  </si>
  <si>
    <t>SHDPRTQPPWIEJG-UHFFFAOYSA-N</t>
  </si>
  <si>
    <t>SHDPRTQPPWIEJG</t>
  </si>
  <si>
    <t>TETRACYCLO[2.2.1.0(2,6).0(3,5)]HEPTANE-7-SPIRO-2'-CYCLOPROPENE</t>
  </si>
  <si>
    <t>NJJDBBUBRAGNKG-UHFFFAOYSA-N</t>
  </si>
  <si>
    <t>NJJDBBUBRAGNKG</t>
  </si>
  <si>
    <t>BICYCLO[2.1.0]PENTANE</t>
  </si>
  <si>
    <t>MHLPKAGDPWUOOT-UHFFFAOYNA-N</t>
  </si>
  <si>
    <t>MHLPKAGDPWUOOT</t>
  </si>
  <si>
    <t>3-METHYL-1,2-DIAZIRINE</t>
  </si>
  <si>
    <t>PNEUOFCODNXMRA-UHFFFAOYSA-N</t>
  </si>
  <si>
    <t>PNEUOFCODNXMRA</t>
  </si>
  <si>
    <t>4,7-EPOXYTRICYCLO[4.1.0.0(3,5)]HEPTANE</t>
  </si>
  <si>
    <t>ONXARZMONCQRMU-UHFFFAOYNA-N</t>
  </si>
  <si>
    <t>ONXARZMONCQRMU</t>
  </si>
  <si>
    <t>AZIRIDINE, 1-METHYL-</t>
  </si>
  <si>
    <t>XLJQPXVBQNJNLW-UHFFFAOYSA-N</t>
  </si>
  <si>
    <t>XLJQPXVBQNJNLW</t>
  </si>
  <si>
    <t>CYCLOPROPYLAMINE</t>
  </si>
  <si>
    <t>HTJDQJBWANPRPF-UHFFFAOYSA-N</t>
  </si>
  <si>
    <t>HTJDQJBWANPRPF</t>
  </si>
  <si>
    <t>AZIRIDINE, 2-METHYL-</t>
  </si>
  <si>
    <t>OZDGMOYKSFPLSE-UHFFFAOYNA-N</t>
  </si>
  <si>
    <t>OZDGMOYKSFPLSE</t>
  </si>
  <si>
    <t>TRICYCLO[3.1.0.0(2,4)]HEX-3-ENE-3-CARBONITRILE</t>
  </si>
  <si>
    <t>VNWWNLCVXWGXIO-UHFFFAOYNA-N</t>
  </si>
  <si>
    <t>VNWWNLCVXWGXIO</t>
  </si>
  <si>
    <t>DIAZIRIDINE,3,3-DIMETHYL-</t>
  </si>
  <si>
    <t>YIOCAJQMPUYWMT-UHFFFAOYSA-N</t>
  </si>
  <si>
    <t>YIOCAJQMPUYWMT</t>
  </si>
  <si>
    <t>AZIRIDINE, 2,2-DIMETHYL-</t>
  </si>
  <si>
    <t>FGRJGEWVJCCOJJ-UHFFFAOYSA-N</t>
  </si>
  <si>
    <t>FGRJGEWVJCCOJJ</t>
  </si>
  <si>
    <t>AZIRIDINE, 1-METHYL-2-METHYLENE-</t>
  </si>
  <si>
    <t>WFNSDYPJGGQENT-UHFFFAOYNA-N</t>
  </si>
  <si>
    <t>WFNSDYPJGGQENT</t>
  </si>
  <si>
    <t>7-OXA-8-AZA-TETRACYCLO[4.3.0(1,6).0(2,4).0(3,5)]NON-8-ENE</t>
  </si>
  <si>
    <t>SWSMPKJTKQYXPC-UHFFFAOYNA-N</t>
  </si>
  <si>
    <t>SWSMPKJTKQYXPC</t>
  </si>
  <si>
    <t>1,2-DIMETHYL CYCLOPROPENE</t>
  </si>
  <si>
    <t>QWKHRBFLFYXNDY-UHFFFAOYSA-N</t>
  </si>
  <si>
    <t>QWKHRBFLFYXNDY</t>
  </si>
  <si>
    <t>CYCLOPROPANE, METHYLMETHYLENE-</t>
  </si>
  <si>
    <t>PKCSMQZDZICOIA-UHFFFAOYNA-N</t>
  </si>
  <si>
    <t>PKCSMQZDZICOIA</t>
  </si>
  <si>
    <t>BICYCLO[2.1.0]PENTANE, 1,4-DIMETHYL-</t>
  </si>
  <si>
    <t>GPBOEIMNJNTXIT-UHFFFAOYNA-N</t>
  </si>
  <si>
    <t>GPBOEIMNJNTXIT</t>
  </si>
  <si>
    <t>DISPIRO[2.1.2.1]OCTANE</t>
  </si>
  <si>
    <t>CGEYHDBRZXGTLN-UHFFFAOYSA-N</t>
  </si>
  <si>
    <t>CGEYHDBRZXGTLN</t>
  </si>
  <si>
    <t>DISPIRO[2.0.2.2]OCTANE</t>
  </si>
  <si>
    <t>KHCZAHBPHDGNJP-UHFFFAOYSA-N</t>
  </si>
  <si>
    <t>KHCZAHBPHDGNJP</t>
  </si>
  <si>
    <t>TRICYCLO[3.2.1.0(1,5)]OCTANE</t>
  </si>
  <si>
    <t>FYWVNXHGOQXBTP-UHFFFAOYNA-N</t>
  </si>
  <si>
    <t>FYWVNXHGOQXBTP</t>
  </si>
  <si>
    <t>1-METHYLTRICYCLO[2.2.1.0(2,6)]HEPTANE</t>
  </si>
  <si>
    <t>QSUFBNDGMXCLRN-UHFFFAOYNA-N</t>
  </si>
  <si>
    <t>QSUFBNDGMXCLRN</t>
  </si>
  <si>
    <t>TRICYCLO[2.2.2.0(1,4)]OCTANE</t>
  </si>
  <si>
    <t>GPMHXZWOEIWUPW-UHFFFAOYSA-N</t>
  </si>
  <si>
    <t>GPMHXZWOEIWUPW</t>
  </si>
  <si>
    <t>1,3-DIAZABICYCLO[3.1.0]HEXANE</t>
  </si>
  <si>
    <t>IESGURQWOKTSMU-UHFFFAOYNA-N</t>
  </si>
  <si>
    <t>IESGURQWOKTSMU</t>
  </si>
  <si>
    <t>2,2'-BIOXIRANE</t>
  </si>
  <si>
    <t>ZFIVKAOQEXOYFY-UHFFFAOYNA-N</t>
  </si>
  <si>
    <t>ZFIVKAOQEXOYFY</t>
  </si>
  <si>
    <t>1,5-DIAZABICYCLO[3.1.0]HEXANE</t>
  </si>
  <si>
    <t>RZIHIJJOVJRDTA-UHFFFAOYNA-N</t>
  </si>
  <si>
    <t>RZIHIJJOVJRDTA</t>
  </si>
  <si>
    <t>TETRACYCLO[3,3,1,0(2,4),0(6,8)]NONANE</t>
  </si>
  <si>
    <t>WKXMKRGIACFCFA-UHFFFAOYNA-N</t>
  </si>
  <si>
    <t>WKXMKRGIACFCFA</t>
  </si>
  <si>
    <t>TETRACYCLO[3.3.1.0(2,8).0(4,6)]NONANE</t>
  </si>
  <si>
    <t>YTFCTXSQQPWYFH-UHFFFAOYSA-N</t>
  </si>
  <si>
    <t>YTFCTXSQQPWYFH</t>
  </si>
  <si>
    <t>6-OXABICYCLO[3.1.0]HEXANE</t>
  </si>
  <si>
    <t>GJEZBVHHZQAEDB-UHFFFAOYNA-N</t>
  </si>
  <si>
    <t>GJEZBVHHZQAEDB</t>
  </si>
  <si>
    <t>1-AZABICYCLO[3.1.0]HEXANE</t>
  </si>
  <si>
    <t>QRDSDKAGXMWBID-UHFFFAOYNA-N</t>
  </si>
  <si>
    <t>QRDSDKAGXMWBID</t>
  </si>
  <si>
    <t>AZETIDINE</t>
  </si>
  <si>
    <t>HONIICLYMWZJFZ-UHFFFAOYSA-N</t>
  </si>
  <si>
    <t>HONIICLYMWZJFZ</t>
  </si>
  <si>
    <t>BICYCLO[4.1.0]HEPTA-1,3,5-TRIENE</t>
  </si>
  <si>
    <t>AMSMVCOBCOZLEE-UHFFFAOYSA-N</t>
  </si>
  <si>
    <t>AMSMVCOBCOZLEE</t>
  </si>
  <si>
    <t>SPIRO[3.3]HEPTA-1,5-DIENE</t>
  </si>
  <si>
    <t>NODMEAHDWHZSNR-UHFFFAOYSA-N</t>
  </si>
  <si>
    <t>NODMEAHDWHZSNR</t>
  </si>
  <si>
    <t>SPIRO[2,4]HEPTA-4,6-DIENE</t>
  </si>
  <si>
    <t>KPDOKSJMJMDRQA-UHFFFAOYSA-N</t>
  </si>
  <si>
    <t>KPDOKSJMJMDRQA</t>
  </si>
  <si>
    <t>CYCLOPROPYLACETYLENE</t>
  </si>
  <si>
    <t>NPTDXPDGUHAFKC-UHFFFAOYSA-N</t>
  </si>
  <si>
    <t>NPTDXPDGUHAFKC</t>
  </si>
  <si>
    <t>CYCLOBUTANE</t>
  </si>
  <si>
    <t>PMPVIKIVABFJJI-UHFFFAOYSA-N</t>
  </si>
  <si>
    <t>PMPVIKIVABFJJI</t>
  </si>
  <si>
    <t>SPIRO[BICYCLO[3.1.0]HEXANE-2,1'-CYCLOPROPANE]</t>
  </si>
  <si>
    <t>OMHSYLNUQGUJLG-UHFFFAOYNA-N</t>
  </si>
  <si>
    <t>OMHSYLNUQGUJLG</t>
  </si>
  <si>
    <t>5-AZABICYCLO[2.2.0]HEX-2-EN-6-ONE</t>
  </si>
  <si>
    <t>KPCCPWBBOMBLEC-UHFFFAOYNA-N</t>
  </si>
  <si>
    <t>KPCCPWBBOMBLEC</t>
  </si>
  <si>
    <t>ACETYLENE</t>
  </si>
  <si>
    <t>HSFWRNGVRCDJHI-UHFFFAOYSA-N</t>
  </si>
  <si>
    <t>HSFWRNGVRCDJHI</t>
  </si>
  <si>
    <t>1,3-DIMETHYLDIAZIRIDINE</t>
  </si>
  <si>
    <t>KRRJYZCBLTXNCY-UHFFFAOYNA-N</t>
  </si>
  <si>
    <t>KRRJYZCBLTXNCY</t>
  </si>
  <si>
    <t>1,2-DIMETHYLDIAZIRIDINE</t>
  </si>
  <si>
    <t>HHUSPFWAFUDXFF-UHFFFAOYNA-N</t>
  </si>
  <si>
    <t>HHUSPFWAFUDXFF</t>
  </si>
  <si>
    <t>9,10-DIAZATETRACYCLO[6.2.0(2,7).0(3,6).0(5,8)]DEC-9-ENE, N1-OXIDE</t>
  </si>
  <si>
    <t>ZVLXBROVKHBUMV-UHFFFAOYNA-N</t>
  </si>
  <si>
    <t>ZVLXBROVKHBUMV</t>
  </si>
  <si>
    <t>2,3-DIMETHYL-AZIRIDINE</t>
  </si>
  <si>
    <t>DNPSMEGHIHDFAJ-UHFFFAOYNA-N</t>
  </si>
  <si>
    <t>DNPSMEGHIHDFAJ</t>
  </si>
  <si>
    <t>1,2-DIMETHYLAZIRIDINE</t>
  </si>
  <si>
    <t>LDUKCCKFNKIVMS-UHFFFAOYNA-N</t>
  </si>
  <si>
    <t>LDUKCCKFNKIVMS</t>
  </si>
  <si>
    <t>CYCLOPROPENE, 3-METHYL-3-VINYL-</t>
  </si>
  <si>
    <t>AZGBUFPIKVKSCD-UHFFFAOYSA-N</t>
  </si>
  <si>
    <t>AZGBUFPIKVKSCD</t>
  </si>
  <si>
    <t>TRICYCLO[3.2.1.0(2,4)]OCTANE</t>
  </si>
  <si>
    <t>PSZPCAFRANQPLS-UHFFFAOYNA-N</t>
  </si>
  <si>
    <t>PSZPCAFRANQPLS</t>
  </si>
  <si>
    <t>TRICYCLO[4.1.1.0(2,5)]OCTANE</t>
  </si>
  <si>
    <t>OTJYGFDMTQLPSU-UHFFFAOYNA-N</t>
  </si>
  <si>
    <t>OTJYGFDMTQLPSU</t>
  </si>
  <si>
    <t>AZIRIDINE, 1-ETHENYL-</t>
  </si>
  <si>
    <t>VZNJDNKFUXILTJ-UHFFFAOYSA-N</t>
  </si>
  <si>
    <t>VZNJDNKFUXILTJ</t>
  </si>
  <si>
    <t>2-OXABICYCLO[3.2.0]HEPTA-3,6-DIENE</t>
  </si>
  <si>
    <t>QYLMHRXTFJNXPK-UHFFFAOYNA-N</t>
  </si>
  <si>
    <t>QYLMHRXTFJNXPK</t>
  </si>
  <si>
    <t>CIS-4-HYDROXYTRICYCLO[3.1.0.0(2,6)]HEXANE-3-CARBONITRILE</t>
  </si>
  <si>
    <t>OYLCLOGYABGECX-UHFFFAOYNA-N</t>
  </si>
  <si>
    <t>OYLCLOGYABGECX</t>
  </si>
  <si>
    <t>BICYCLO[3.2.0]HEPTA-2,6-DIENE</t>
  </si>
  <si>
    <t>PZWQRDVVVKIYLX-UHFFFAOYNA-N</t>
  </si>
  <si>
    <t>PZWQRDVVVKIYLX</t>
  </si>
  <si>
    <t>2,5-NORBORNADIENE</t>
  </si>
  <si>
    <t>SJYNFBVQFBRSIB-UHFFFAOYSA-N</t>
  </si>
  <si>
    <t>SJYNFBVQFBRSIB</t>
  </si>
  <si>
    <t>CYCLOPROPANECARBONITRILE</t>
  </si>
  <si>
    <t>AUQDITHEDVOTCU-UHFFFAOYSA-N</t>
  </si>
  <si>
    <t>AUQDITHEDVOTCU</t>
  </si>
  <si>
    <t>CYCLOPROPANE, ETHYLIDENE-</t>
  </si>
  <si>
    <t>ZIFNDRXSSPCNID-UHFFFAOYSA-N</t>
  </si>
  <si>
    <t>ZIFNDRXSSPCNID</t>
  </si>
  <si>
    <t>SPIRO[CYCLOPROPANE-1,6'-[3]OXATRICYCLO[3.2.1.0(2,4)]OCTANE]</t>
  </si>
  <si>
    <t>AFICLWPORBGTPD-UHFFFAOYNA-N</t>
  </si>
  <si>
    <t>AFICLWPORBGTPD</t>
  </si>
  <si>
    <t>TRICYCLO[4.2.0.0(2,4)]OCT-7-EN-5-ONE</t>
  </si>
  <si>
    <t>ADXLIAGMLNOWRF-UHFFFAOYNA-N</t>
  </si>
  <si>
    <t>ADXLIAGMLNOWRF</t>
  </si>
  <si>
    <t>BICYCLO[3.1.0]HEXAN-2-ONE</t>
  </si>
  <si>
    <t>HFCMQKFXCMZZMZ-UHFFFAOYNA-N</t>
  </si>
  <si>
    <t>HFCMQKFXCMZZMZ</t>
  </si>
  <si>
    <t>BICYCLO[3.1.0]HEXAN-3-ONE</t>
  </si>
  <si>
    <t>WQQZKEFUOHKGII-UHFFFAOYNA-N</t>
  </si>
  <si>
    <t>WQQZKEFUOHKGII</t>
  </si>
  <si>
    <t>1-CYCLOPROPANECARBONITRILE, 1-AMINO</t>
  </si>
  <si>
    <t>UIVATUPCWVUVIM-UHFFFAOYSA-N</t>
  </si>
  <si>
    <t>UIVATUPCWVUVIM</t>
  </si>
  <si>
    <t>PYRROLE</t>
  </si>
  <si>
    <t>KAESVJOAVNADME-UHFFFAOYSA-N</t>
  </si>
  <si>
    <t>KAESVJOAVNADME</t>
  </si>
  <si>
    <t>FURAN</t>
  </si>
  <si>
    <t>YLQBMQCUIZJEEH-UHFFFAOYSA-N</t>
  </si>
  <si>
    <t>YLQBMQCUIZJEEH</t>
  </si>
  <si>
    <t>CYCLOPROPANE, 1,1,2-TRIMETHYL-</t>
  </si>
  <si>
    <t>BXIIJPAVISPOGI-UHFFFAOYNA-N</t>
  </si>
  <si>
    <t>BXIIJPAVISPOGI</t>
  </si>
  <si>
    <t>6-OXA-BICYCLO[3.1.0]HEXAN-3-OL</t>
  </si>
  <si>
    <t>BMXGLUVWNGLWCQ-UHFFFAOYNA-N</t>
  </si>
  <si>
    <t>BMXGLUVWNGLWCQ</t>
  </si>
  <si>
    <t>DICYCLOBUTYLIDENE OXIDE</t>
  </si>
  <si>
    <t>VHXMCTHNISBELQ-UHFFFAOYSA-N</t>
  </si>
  <si>
    <t>VHXMCTHNISBELQ</t>
  </si>
  <si>
    <t>9-AZADISPIRO[3.1.3.0]NONANE</t>
  </si>
  <si>
    <t>BSKNUNCXXRBFER-UHFFFAOYSA-N</t>
  </si>
  <si>
    <t>BSKNUNCXXRBFER</t>
  </si>
  <si>
    <t>SPIRO[BICYCLO[2.2.1]HEPT-5-ENE-2,1'-CYCLOPROPANE]</t>
  </si>
  <si>
    <t>TYFPMPJIRDNPJL-UHFFFAOYNA-N</t>
  </si>
  <si>
    <t>TYFPMPJIRDNPJL</t>
  </si>
  <si>
    <t>TRICYCLO[3.2.1.0(2,4)]OCTANE, 3-METHYLENE-</t>
  </si>
  <si>
    <t>KRPZXNZILJQDKG-UHFFFAOYNA-N</t>
  </si>
  <si>
    <t>KRPZXNZILJQDKG</t>
  </si>
  <si>
    <t>3-ETHENYLTRICYCLO[2.2.1.0(2,6)]HEPTANE</t>
  </si>
  <si>
    <t>MYKZRKOXOASWGJ-UHFFFAOYNA-N</t>
  </si>
  <si>
    <t>MYKZRKOXOASWGJ</t>
  </si>
  <si>
    <t>TRICYCLO[3.2.1.0(2,4)]OCTANE, 8-METHYLENE-, (1.ALPHA.,2.ALPHA.,4.ALPHA.,5.ALPHA.</t>
  </si>
  <si>
    <t>SZEDHOXKNCVHIL-UHFFFAOYNA-N</t>
  </si>
  <si>
    <t>SZEDHOXKNCVHIL</t>
  </si>
  <si>
    <t>TRICYCLO[3.2.1.0(2,4)]OCTANE, 1-METHYL-</t>
  </si>
  <si>
    <t>SMJROXSMWHJZJX-UHFFFAOYNA-N</t>
  </si>
  <si>
    <t>SMJROXSMWHJZJX</t>
  </si>
  <si>
    <t>1,3-CYCLOPENTADIENE</t>
  </si>
  <si>
    <t>ZSWFCLXCOIISFI-UHFFFAOYSA-N</t>
  </si>
  <si>
    <t>ZSWFCLXCOIISFI</t>
  </si>
  <si>
    <t>7-AZANORBORNENE</t>
  </si>
  <si>
    <t>DLAUQDHZCKKXBK-UHFFFAOYNA-N</t>
  </si>
  <si>
    <t>DLAUQDHZCKKXBK</t>
  </si>
  <si>
    <t>TRICYCLO[2.2.1.0(2,6)]HEPTAN-3-ONE, OXIME</t>
  </si>
  <si>
    <t>OCLZLZYHIKOGPZ-FPLPWBNLNA-N</t>
  </si>
  <si>
    <t>OCLZLZYHIKOGPZ</t>
  </si>
  <si>
    <t>3-OXATRICYCLO[4.2.0.0(2,4)]OCTAN-7-ONE</t>
  </si>
  <si>
    <t>GJTMXOICTLOFHO-UHFFFAOYNA-N</t>
  </si>
  <si>
    <t>GJTMXOICTLOFHO</t>
  </si>
  <si>
    <t>1,5-DIMETHYL-6-OXA-BICYCLO[3.1.0]HEXANE</t>
  </si>
  <si>
    <t>UXMPPYGRAFYWRK-UHFFFAOYNA-N</t>
  </si>
  <si>
    <t>UXMPPYGRAFYWRK</t>
  </si>
  <si>
    <t>2,2-DIMETHYL-1-OXA-SPIRO[2.3]HEXANE</t>
  </si>
  <si>
    <t>UBAWWGVGPSSQOC-UHFFFAOYSA-N</t>
  </si>
  <si>
    <t>UBAWWGVGPSSQOC</t>
  </si>
  <si>
    <t>2,2-DIMETHYL-1-AZA-SPIRO[2.3]HEXANE</t>
  </si>
  <si>
    <t>NOOFIMYCZCAZSL-UHFFFAOYSA-N</t>
  </si>
  <si>
    <t>NOOFIMYCZCAZSL</t>
  </si>
  <si>
    <t>SPIRO[2.4]HEPTANE</t>
  </si>
  <si>
    <t>HEMCGZPSGYRIOL-UHFFFAOYSA-N</t>
  </si>
  <si>
    <t>HEMCGZPSGYRIOL</t>
  </si>
  <si>
    <t>CYCLOPROPANE, ETHENYLMETHYLENE-</t>
  </si>
  <si>
    <t>MTFFBUSJVZMBOK-UHFFFAOYNA-N</t>
  </si>
  <si>
    <t>MTFFBUSJVZMBOK</t>
  </si>
  <si>
    <t>CYCLOBUTANE, 1,2-BIS(METHYLENE)-</t>
  </si>
  <si>
    <t>QOFLWDYWJZBWHM-UHFFFAOYSA-N</t>
  </si>
  <si>
    <t>QOFLWDYWJZBWHM</t>
  </si>
  <si>
    <t>1,1'-BICYCLOPROPYL, 1,1'-DIMETHYL-</t>
  </si>
  <si>
    <t>UEKMEJJABUQZMZ-UHFFFAOYSA-N</t>
  </si>
  <si>
    <t>UEKMEJJABUQZMZ</t>
  </si>
  <si>
    <t>BICYCLO[3.1.0]HEXANE, 1,5-DIMETHYL-</t>
  </si>
  <si>
    <t>ZBLUGCVTVHUUCH-UHFFFAOYNA-N</t>
  </si>
  <si>
    <t>ZBLUGCVTVHUUCH</t>
  </si>
  <si>
    <t>OXIRANEMETHANOL, (R)-</t>
  </si>
  <si>
    <t>CTKINSOISVBQLD-YEQUQEJONA-N</t>
  </si>
  <si>
    <t>CTKINSOISVBQLD</t>
  </si>
  <si>
    <t>5-METHYL-6-KETO-BICYCLO(2.2.0)-5-AZA-HEX-2-ENE</t>
  </si>
  <si>
    <t>FUYSJCQQUNMNIX-UHFFFAOYNA-N</t>
  </si>
  <si>
    <t>FUYSJCQQUNMNIX</t>
  </si>
  <si>
    <t>1H-IMIDAZOLE</t>
  </si>
  <si>
    <t>RAXXELZNTBOGNW-UHFFFAOYSA-N</t>
  </si>
  <si>
    <t>RAXXELZNTBOGNW</t>
  </si>
  <si>
    <t>1H-PYRAZOLE</t>
  </si>
  <si>
    <t>WTKZEGDFNFYCGP-UHFFFAOYSA-N</t>
  </si>
  <si>
    <t>WTKZEGDFNFYCGP</t>
  </si>
  <si>
    <t>OXAZOLE</t>
  </si>
  <si>
    <t>ZCQWOFVYLHDMMC-UHFFFAOYSA-N</t>
  </si>
  <si>
    <t>ZCQWOFVYLHDMMC</t>
  </si>
  <si>
    <t>ISOXAZOLE</t>
  </si>
  <si>
    <t>CTAPFRYPJLPFDF-UHFFFAOYSA-N</t>
  </si>
  <si>
    <t>CTAPFRYPJLPFDF</t>
  </si>
  <si>
    <t>AZETIDINE, 2-METHYL-</t>
  </si>
  <si>
    <t>DLBWPRNUXWYLRN-UHFFFAOYNA-N</t>
  </si>
  <si>
    <t>DLBWPRNUXWYLRN</t>
  </si>
  <si>
    <t>AZETIDINE, 1-METHYL-</t>
  </si>
  <si>
    <t>WWYVZTLIFYLZFM-UHFFFAOYSA-N</t>
  </si>
  <si>
    <t>WWYVZTLIFYLZFM</t>
  </si>
  <si>
    <t>AZIRIDINE, 2-ETHYL-</t>
  </si>
  <si>
    <t>CSWPOLMVXVBCSV-UHFFFAOYNA-N</t>
  </si>
  <si>
    <t>CSWPOLMVXVBCSV</t>
  </si>
  <si>
    <t>(AMINOMETHYL)CYCLOPROPANE</t>
  </si>
  <si>
    <t>IGSKHXTUVXSOMB-UHFFFAOYSA-N</t>
  </si>
  <si>
    <t>IGSKHXTUVXSOMB</t>
  </si>
  <si>
    <t>CYCLOBUTYLAMINE</t>
  </si>
  <si>
    <t>KZZKOVLJUKWSKX-UHFFFAOYSA-N</t>
  </si>
  <si>
    <t>KZZKOVLJUKWSKX</t>
  </si>
  <si>
    <t>CYCLOBUTANOL</t>
  </si>
  <si>
    <t>KTHXBEHDVMTNOH-UHFFFAOYSA-N</t>
  </si>
  <si>
    <t>KTHXBEHDVMTNOH</t>
  </si>
  <si>
    <t>CYCLOPROPYL CARBINOL</t>
  </si>
  <si>
    <t>GUDMZGLFZNLYEY-UHFFFAOYSA-N</t>
  </si>
  <si>
    <t>GUDMZGLFZNLYEY</t>
  </si>
  <si>
    <t>3-PHENYL-1-AZA-BICYCLO[1.1.0]BUTANE</t>
  </si>
  <si>
    <t>HYSAJZJNEJKIMJ-UHFFFAOYSA-N</t>
  </si>
  <si>
    <t>HYSAJZJNEJKIMJ</t>
  </si>
  <si>
    <t>2-AZACYCLOPROPA[CD]PENTALENE, OCTAHYDRO-2-METHYL-</t>
  </si>
  <si>
    <t>RDPVUZMOVZHRHV-UHFFFAOYNA-N</t>
  </si>
  <si>
    <t>RDPVUZMOVZHRHV</t>
  </si>
  <si>
    <t>2-METHYL-2-AZATRICYCLO 5.1.0.0(4,8) OCTANE</t>
  </si>
  <si>
    <t>MIDDZYMFLRWZCN-UHFFFAOYNA-N</t>
  </si>
  <si>
    <t>MIDDZYMFLRWZCN</t>
  </si>
  <si>
    <t>TRICYCLO[4.2.1.0&lt;2,5&gt;]NON-3-ENE</t>
  </si>
  <si>
    <t>XSKXEKKIOLQKBQ-UHFFFAOYNA-N</t>
  </si>
  <si>
    <t>XSKXEKKIOLQKBQ</t>
  </si>
  <si>
    <t>CYCLOPROPANECARBOXALDEHYDE, METHYLENE-</t>
  </si>
  <si>
    <t>RVDQZNUZKSPPND-UHFFFAOYNA-N</t>
  </si>
  <si>
    <t>RVDQZNUZKSPPND</t>
  </si>
  <si>
    <t>AZIRIDINE, 2,2,3,3-TETRAMETHYL-</t>
  </si>
  <si>
    <t>HMDSXVUTCZSHDZ-UHFFFAOYSA-N</t>
  </si>
  <si>
    <t>HMDSXVUTCZSHDZ</t>
  </si>
  <si>
    <t>OXIRANE, TETRAMETHYL-</t>
  </si>
  <si>
    <t>SYQIWVMFOAHDMK-UHFFFAOYSA-N</t>
  </si>
  <si>
    <t>SYQIWVMFOAHDMK</t>
  </si>
  <si>
    <t>CYCLOBUTANE(1,6)SPIRO(2,3-DIAZABICYCLO[3.1.0]HEX-2-ENE)-4-SPIROCYCLOPROPANE</t>
  </si>
  <si>
    <t>FKPDNKMXEGUTLZ-UHFFFAOYNA-N</t>
  </si>
  <si>
    <t>FKPDNKMXEGUTLZ</t>
  </si>
  <si>
    <t>ETHYLENE</t>
  </si>
  <si>
    <t>VGGSQFUCUMXWEO-UHFFFAOYSA-N</t>
  </si>
  <si>
    <t>VGGSQFUCUMXWEO</t>
  </si>
  <si>
    <t>(2-METHYLOXIRANYL)METHANOL</t>
  </si>
  <si>
    <t>AAVHHYWBSVSPPN-UHFFFAOYNA-N</t>
  </si>
  <si>
    <t>AAVHHYWBSVSPPN</t>
  </si>
  <si>
    <t>3,3-DIMETHYL-1,5-DIAZABICYCLO[3.1.0]HEXANE</t>
  </si>
  <si>
    <t>BLWIFXVIXXVYMI-UHFFFAOYNA-N</t>
  </si>
  <si>
    <t>BLWIFXVIXXVYMI</t>
  </si>
  <si>
    <t>CYCLOPROPANE, 1,1,2,2-TETRAMETHYL-</t>
  </si>
  <si>
    <t>JCHUCGKEGUAHEH-UHFFFAOYSA-N</t>
  </si>
  <si>
    <t>JCHUCGKEGUAHEH</t>
  </si>
  <si>
    <t>1,2,5-OXADIAZOLE</t>
  </si>
  <si>
    <t>JKFAIQOWCVVSKC-UHFFFAOYSA-N</t>
  </si>
  <si>
    <t>JKFAIQOWCVVSKC</t>
  </si>
  <si>
    <t>1H-1,2,3-TRIAZOLE</t>
  </si>
  <si>
    <t>QWENRTYMTSOGBR-UHFFFAOYSA-N</t>
  </si>
  <si>
    <t>QWENRTYMTSOGBR</t>
  </si>
  <si>
    <t>1H-1,2,4-TRIAZOLE</t>
  </si>
  <si>
    <t>NSPMIYGKQJPBQR-UHFFFAOYSA-N</t>
  </si>
  <si>
    <t>NSPMIYGKQJPBQR</t>
  </si>
  <si>
    <t>1-OXA-3,4-DIAZACYCLOPENTADIENE</t>
  </si>
  <si>
    <t>FKASFBLJDCHBNZ-UHFFFAOYSA-N</t>
  </si>
  <si>
    <t>FKASFBLJDCHBNZ</t>
  </si>
  <si>
    <t>low</t>
  </si>
  <si>
    <t xml:space="preserve">high/low hinderance </t>
  </si>
  <si>
    <t>Time in Seconds</t>
  </si>
  <si>
    <t>MASS</t>
  </si>
  <si>
    <t>Dot</t>
  </si>
  <si>
    <t>Cos</t>
  </si>
  <si>
    <t>high</t>
  </si>
  <si>
    <t>N</t>
  </si>
  <si>
    <t>O</t>
  </si>
  <si>
    <t>N/O</t>
  </si>
  <si>
    <t>number of atoms</t>
  </si>
  <si>
    <t>Database No.</t>
  </si>
  <si>
    <t>Index</t>
  </si>
  <si>
    <t>2-Nonene</t>
  </si>
  <si>
    <t>ieeatm(eV)</t>
  </si>
  <si>
    <t>ntraj</t>
  </si>
  <si>
    <t>tinit(K)</t>
  </si>
  <si>
    <t>rmsd_h</t>
  </si>
  <si>
    <t>rmsd</t>
  </si>
  <si>
    <t>om2 energy (kcal/mol)</t>
  </si>
  <si>
    <t xml:space="preserve">   0.    0.    0.    0.    0.    0.    0.    0.    0.    0.    0.    0.
    0.    0.    0.    0.    0.    0.    0.    0.    0.    0.    0.    0.
    0. 1822. 9999.    0. 2242.  430.    0.    0.  320.    0.    0.    0.
    0.  661.    0.    0.  170.  440.    0.    0.    0.    0.    0.    0.
   60.    0.    0.    0.  270. 1301. 4954.  190.   90.    0.    0.    0.
    0.    0.    0.    0.    0.    0.    0.    0.    0.   50.    0.    0.
    0.    0.    0.    0.    0.    0.    0.    0.    0.    0. 1621.   80.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</si>
  <si>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9999.  140.    0.  190.    0.    0.    0.    0.    0.
    0.    0.  460. 4084.  851. 1271.  120.  480.    0.   40.    0.   60.
   80.   60.  230. 2783.  360.  781.  761. 1041.  270.  681.    0.   80.
    0.    0.  290.  611.  571. 3213. 1591. 3423.  230.  140.  290. 7917.
  210.    0.    0.   40.    0.    0.    0.  290.  340.  360.   80. 4784.
  190.  140.  250.  821.    0.    0.    0.   80.  741. 4124.  911.  550.
  210.  530.   40.  210.    0.    0.   40.   40.    0.    0.    0.   40.
    0.  851. 5825. 6786.  290.  230.    0.    0.    0.    0.    0.    0.
 3613. 2532.  170.  380. 1651. 3043.  290.   40.    0.   60.    0.    0.
    0.    0.    0.    0.    0.    0.    0.   60.    0.    0.   60.    0.
    0.    0.    0.    0.    0.    0.    0.    0. 1932. 1311.  120.    0.
    0.    0.    0.    0.    0.    0.    0.    0.    0.    0.    0.    0.
    0.   40.    0.    0.    0.    0.    0.    0.    0.    0.    0.    0.
    0.    0.    0.   60.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</si>
  <si>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2.860e+02 0.000e+00
 0.000e+00 1.204e+03 0.000e+00 0.000e+00 0.000e+00 0.000e+00 0.000e+00
 0.000e+00 0.000e+00 0.000e+00 0.000e+00 0.000e+00 0.000e+00 9.999e+03
 4.020e+02 8.217e+03 0.000e+00 2.044e+03 0.000e+00 0.000e+00 0.000e+00
 0.000e+00 8.800e+01 3.270e+02 0.000e+00 7.824e+03 2.233e+03 7.866e+03
 3.141e+03 2.602e+03 6.280e+02 2.360e+02 0.000e+00 0.000e+00 0.000e+00
 5.000e+00 5.830e+02 1.303e+03 8.220e+02 2.898e+03 1.512e+03 3.969e+03
 5.610e+02 1.015e+03 4.000e+01 0.000e+00 0.000e+00 0.000e+00 3.000e+01
 1.030e+02 4.000e+01 1.134e+03 1.448e+03 4.178e+03 3.199e+03 2.136e+03
 9.930e+02 8.400e+01 0.000e+00 1.800e+01 1.900e+01 0.000e+00 0.000e+00
 2.623e+03 2.344e+03 6.190e+03 1.836e+03 3.021e+03 6.280e+02 1.993e+03
 2.400e+02 0.000e+00 9.000e+00 0.000e+00 0.000e+00 0.000e+00 0.000e+00
 1.966e+03 4.970e+02 1.163e+03 4.680e+02 1.286e+03 1.053e+03 6.590e+02
 0.000e+00 0.000e+00 0.000e+00 0.000e+00 0.000e+00 4.600e+01 1.820e+02
 7.500e+01 1.600e+01 1.280e+02 8.000e+00 5.380e+02 1.400e+01 2.700e+01
 0.000e+00 0.000e+00 0.000e+00 0.000e+00 0.000e+00 0.000e+00 0.000e+00
 0.000e+00 0.000e+00 2.500e+01 3.800e+01 1.400e+01 0.000e+00 0.000e+00
 0.000e+00 0.000e+00 0.000e+00 0.000e+00 0.000e+00 0.000e+00 0.000e+00
 0.000e+00 0.000e+00 0.000e+00 0.000e+00 0.000e+00 0.000e+00 9.000e+00
 3.100e+01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</si>
  <si>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218. 1336. 9999.    0. 8370.  231.  145.    0.    0.    0.    0.
   14.   17.   59.  658.  100. 1371. 7981.  504.  284.   55.   16.    0.
    0.    0.    0.    0.    0.   29.   11. 1536.   37.    0.    0.    0.
    0.    0.    0.    0.    0.    0.    0.    0.    0.   64. 2840.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</si>
  <si>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1231. 2813.  200.  200.  601.   70.    0.    0.    0.    0.
   30.  110. 1541. 9999. 4044. 7627.  540. 2672.  220.   20.    0.    0.
   30.  400. 1101. 9719. 1982. 9619. 3353. 3073. 1291.  350.   30.   20.
   20.  110.  991. 1832. 1281. 3683. 1842. 5015.  931. 1712.  250.   40.
   50.  120.  180.  390.  100. 1111. 1651. 4164. 3593. 2552. 1601.  410.
   40.  100.  110.    0.  130. 2412. 1732. 8628. 2712. 3823.  701. 2372.
  561.   80.   50.   30.   20.   60.    0. 1812.  520. 1201.  631. 1371.
 1171. 1051.  140.   80.    0.    0.    0.   90.  360.  120.   60.  340.
   90. 1091.  170.  310.  110.   10.    0.    0.    0.    0.    0.   30.
  150.  240.   40.   10.    0.    0.    0.    0.    0.    0.    0.    0.
    0.    0.    0.    0.    0.   30.  270.   10.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</si>
  <si>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864. 9999. 1439. 6100.  251. 2360.    0.    0.    0.   62.
  100.  183.  705. 9253. 1711. 7987. 1649. 2545.  425.  168.    0.   62.
    0.   83.  879. 2342. 1221. 4000. 1569. 5905.  599. 3000.  257.   91.
   83.   74.  192.  655.  177. 1643. 1879. 3188. 1097. 1023. 1944.  870.
  115.  283.  153.  206.    0. 3271. 3572. 8663. 2578. 3082.  602. 1162.
  257.   62.  136.   74.   24.  115.   59. 2460. 1625.  962.  956. 2189.
 6666. 1153.  130.   59.    0.    0.   59.  168.  183.  743.  295.  457.
  145. 1186.  375.   68.    0.    0.    0.  139.   74.  177.   80.  301.
  619.  239.   56.  224.  124.   91.    0.    0.    0.  127.  121.  366.
   71.  106.    0.    0.    0.  171. 3038.  316.    0.    0.    0.    0.
    0.    0.    0.   44.  637.  109.    0.    0.    0.    0.    0.    0.
    0.    0.    0.    0.    0.    0.    0.    0.    0.    0. 1165.  133.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</si>
  <si>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1.386e+03 9.999e+03
 7.310e+02 1.013e+03 0.000e+00 1.280e+02 0.000e+00 0.000e+00 0.000e+00
 0.000e+00 5.000e+00 0.000e+00 4.200e+01 7.829e+03 3.000e+02 2.066e+03
 4.770e+02 0.000e+00 1.090e+02 0.000e+00 0.000e+00 6.600e+02 2.940e+02
 9.200e+01 0.000e+00 8.640e+02 1.345e+03 7.326e+03 8.190e+02 2.251e+03
 6.600e+01 7.700e+02 0.000e+00 0.000e+00 0.000e+00 0.000e+00 1.140e+02
 6.350e+02 0.000e+00 1.236e+03 7.129e+03 1.369e+03 3.365e+03 3.370e+02
 1.810e+02 0.000e+00 0.000e+00 0.000e+00 0.000e+00 0.000e+00 0.000e+00
 1.503e+03 1.380e+03 2.519e+03 1.416e+03 7.326e+03 7.840e+02 1.737e+03
 9.010e+02 9.310e+02 0.000e+00 1.140e+02 0.000e+00 3.300e+01 0.000e+00
 1.286e+03 2.100e+02 9.830e+02 7.591e+03 8.940e+02 7.800e+01 0.000e+00
 0.000e+00 0.000e+00 0.000e+00 0.000e+00 0.000e+00 2.780e+02 4.560e+02
 2.740e+02 8.100e+01 4.990e+02 2.630e+02 2.400e+01 0.000e+00 0.000e+00
 0.000e+00 0.000e+00 0.000e+00 0.000e+00 0.000e+00 0.000e+00 0.000e+00
 0.000e+00 0.000e+00 3.850e+02 1.334e+03 1.090e+02 0.000e+00 0.000e+00
 0.000e+00 0.000e+00 0.000e+00 0.000e+00 0.000e+00 3.540e+02 1.390e+02
 1.510e+02 0.000e+00 1.340e+02 0.000e+00 0.000e+00 0.000e+00 0.000e+00
 0.000e+00 0.000e+00 0.000e+00 0.000e+00 0.000e+00 0.000e+00 0.000e+00
 0.000e+00 0.000e+00 2.040e+02 4.466e+03 4.100e+02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</si>
  <si>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1.500e+01 1.300e+01 9.999e+03
 5.160e+02 7.210e+02 4.800e+01 2.400e+02 0.000e+00 0.000e+00 1.400e+01
 8.100e+01 1.650e+02 7.450e+02 8.870e+02 2.011e+03 4.050e+02 1.990e+03
 3.694e+03 1.025e+03 7.680e+02 1.804e+03 9.100e+01 3.200e+01 1.610e+02
 8.710e+02 3.214e+03 3.505e+03 2.922e+03 7.828e+03 4.300e+02 1.797e+03
 1.450e+02 1.810e+02 9.000e+00 8.000e+00 2.000e+01 5.700e+01 2.000e+01
 1.700e+01 4.000e+00 2.100e+01 7.900e+01 6.700e+01 5.500e+01 2.046e+03
 2.489e+03 3.160e+02 2.200e+01 6.000e+00 4.000e+00 5.000e+00 5.000e+00
 7.500e+01 1.100e+01 2.090e+02 1.620e+02 9.860e+02 5.500e+01 1.400e+01
 1.600e+01 1.000e+01 3.000e+00 0.000e+00 0.000e+00 0.000e+00 0.000e+00
 5.000e+00 0.000e+00 2.100e+01 0.000e+00 6.000e+00 3.300e+01 3.235e+03
 4.411e+03 3.040e+02 3.800e+01 0.000e+00 5.000e+00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</si>
  <si>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5.000e+00 0.000e+00 4.981e+03 9.999e+03
 5.960e+02 5.253e+03 1.550e+02 5.800e+01 0.000e+00 2.000e+00 0.000e+00
 1.500e+01 1.640e+02 5.440e+02 4.370e+02 3.420e+02 0.000e+00 5.700e+01
 2.200e+02 3.820e+02 7.390e+02 3.826e+03 5.700e+02 1.500e+01 1.000e+00
 0.000e+00 5.000e+00 0.000e+00 2.470e+02 1.971e+03 1.474e+03 6.602e+03
 3.890e+02 4.000e+01 1.200e+01 5.000e+00 1.600e+01 0.000e+00 0.000e+00
 1.000e+01 0.000e+00 2.000e+01 3.000e+00 1.300e+01 4.000e+00 1.000e+01
 4.500e+01 6.340e+02 3.235e+03 1.610e+02 7.600e+01 0.000e+00 1.900e+01
 1.800e+01 1.400e+01 0.000e+00 1.100e+01 5.670e+02 5.610e+02 7.400e+02
 1.720e+02 1.000e+01 6.000e+00 0.000e+00 0.000e+00 0.000e+00 0.000e+00
 1.000e+00 0.000e+00 0.000e+00 0.000e+00 0.000e+00 3.000e+00 0.000e+00
 0.000e+00 2.592e+03 3.963e+03 2.010e+02 3.100e+01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</si>
  <si>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20.   30.  119.  339.   50.  179.  589.   99.    0.    0.    0.    0.
   20.  289. 3529. 9999. 4789. 1869.   60.  499.    0.    0.   10.    0.
   60.  409.  639. 4639.  609. 2129.  999. 2499.  609. 6179.  679.   70.
   40.  319. 1259. 1499. 1109. 5849. 4379. 4759.  839.  499.  259.   20.
  179.   30.   20.   30.   20.   10.   70.   90.  249. 1109. 1779. 1149.
 6899.  499.   60.    0.    0.   40.   10.   99. 2529. 1349. 4869.  459.
   60. 1719.  119.   30.   40.   10.    0.    0.   10.   10.    0.   30.
   80.  569. 2309. 4089. 3179.  239.   30.    0.    0.    0.    0.    0.
 3809.  299.   20.   99.   10.    0.    0.   10.   30.  829.   50.   10.
    0.    0.    0.    0.    0.   70. 2869.  379.   50.   20.    0.    0.
    0.    0.    0.    0.    0.    0.    0.    0.    0.    0.    0.    0.
    0.   20.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</si>
  <si>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68. 1263. 9999. 1190. 7043.  346.  381.   33.    0.    0.    0.
    0.  155.  543. 5180.  722. 4467. 1763. 1451.  134.  476.    0.   35.
    0.  134. 1283. 2345. 1920. 6950. 2267. 4022.  454.  268.   43.   59.
  110.   63.   86.  273.   53.  879. 1053. 2133.  455. 1225. 2921. 1333.
   82.  709.   94.  146.   67. 1351.  362. 6616. 3469. 9836. 1180. 1144.
  357.  121.  356.   40.  130.   36.    0.   67.    0.   86.   32.  138.
   91. 5416. 8419. 2102.  165.   56.   16.   62.    0.    0.   13.  480.
 1085. 3530.  333. 1012.   91.    0.  163.    0.    0.    0.    0.    0.
    0.   12.    0.   24.   22. 2633. 6722.  585.   57.    0.    0.    0.
    0.    0.    0.    0.    0.    0.    0.   64.    0.    0.    0.    0.
    0.   35.    0.    0.    0.    0.    0.    0.    0.   45.  439.   48.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</si>
  <si>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100.  270.  931.  410. 9999. 7397.  220.  330. 1321.    0.    0.    0.
    0.    0.    0.    0.  250.   70. 2102. 6696. 7186. 1381.  170.    0.
    0.    0.  130.    0.   50.    0.    0.    0.    0.   20.   10.   10.
  440.  270.   10.    0.    0.    0.    0.    0.    0.    0.    0.   20.
  230.   20.    0.    0.    0.    0.    0.    0.    0.    0.    0.    0.
    0.    0.    0.    0.    0.  881.   40.   10.   10.   30.  190.   30.
  190.   10.    0.    0.    0.    0.    0.   30.  741.   40.   10.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</si>
  <si>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200. 1291. 9999.  200.    0.  150.  500.    0.    0.    0.
    0.  100.  200. 1641. 2442.  601.  200. 4094.  150.  200.    0.    0.
    0.    0.  150.  200.  100.  450.  350. 1692.  100.    0.    0.    0.
    0.  100.    0.    0.    0.  100.    0.  450. 1992.  350.    0.  400.
    0.    0.    0.    0.    0.    0.    0.    0.    0.    0.    0.    0.
    0. 1141.    0.    0.    0.    0.    0.    0.    0.    0.    0.  751.
 1491.  100.    0.   50.    0.    0.    0.    0.    0.    0.    0.    0.
    0.  200.  100.    0.   50.    0.    0.    0.    0.    0.    0.    0.
    0.    0.    0.  150.    0.    0.    0.    0.    0.    0.    0.    0.
    0.    0.    0.    0.    0.    0. 1141.  200.   20.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</si>
  <si>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170.   60.  180. 1682.  420.  310. 1331.   10.    0.    0.    0.    0.
   10.   70.  530. 2312. 9999. 3223. 1211.  591.  320.   40.   50.    0.
   40.  300.  841. 5165.  661. 4504.  390.  340.  380. 8247.  200.   60.
   50.  170. 1892. 3513. 2122. 1892.  370.  390.   50.   40.   60.   50.
   20.  180.  490. 1241.  260. 1631.  741. 3513.  701.  561.   30.   20.
   10.  160.  400.  470.  260. 5255. 3023. 4484. 1631. 1191.  440.   50.
   10.   10.    0.    0.    0.    0.   10.   60.   40.  110.  240. 3994.
  290.   20.    0.    0.    0.    0.    0.    0.    0.    0.    0.   10.
   50.  951. 1561.  120.   10.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</si>
  <si>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30.  109.  289.   60.   30.   20.   70.    0.    0.    0.    0.    0.
   80.  359. 1719. 1549. 9999.  239.    0.    0.   20.    0.    0.    0.
   30.   80.   40.    0.   20.   99.  429.   30.  169.   60.    0.    0.
    0.    0.    0.    0.   30.  149.   30.  249. 4259.  149.    0.    0.
    0.    0.    0.    0.    0.    0.    0.    0.    0.    0.    0.    0.
    0.    0.    0.    0.    0.    0.    0.    0.    0.    0.    0.    0.
    0.    0.    0.    0.    0.    0.    0.    0.    0.    0.    0.    0.
    0.    0.    0.    0.  499.   60.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</si>
  <si>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500. 2602. 4604. 9999. 4004.  300.    0.    0.    0.    0.    0.
    0.    0.    0.    0.    0.    0.  901. 8107. 2002. 9208.  400.    0.
    0.    0.    0.    0.    0.    0.    0. 2002. 9999. 1001.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801.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</si>
  <si>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1.925e+03 4.499e+03
 9.999e+03 5.120e+03 4.157e+03 1.589e+03 4.100e+01 7.000e+00 0.000e+00
 0.000e+00 2.600e+01 1.390e+02 2.140e+02 8.810e+02 3.540e+02 1.116e+03
 1.736e+03 6.579e+03 1.048e+03 5.380e+02 2.900e+01 1.270e+02 4.000e+00
 9.000e+00 1.600e+01 1.700e+01 1.000e+01 5.400e+01 2.600e+01 3.510e+02
 5.410e+02 6.939e+03 1.284e+03 2.620e+02 2.800e+01 1.800e+01 0.000e+00
 5.000e+00 5.000e+00 9.000e+00 5.000e+00 1.500e+01 4.500e+01 1.180e+02
 1.730e+02 2.090e+02 2.800e+01 8.700e+01 1.740e+02 3.600e+01 1.400e+01
 4.400e+01 1.100e+01 1.700e+01 0.000e+00 1.300e+01 7.000e+00 1.000e+01
 2.500e+01 1.030e+02 3.320e+02 1.226e+03 5.200e+01 2.600e+01 0.000e+00
 5.000e+00 0.000e+00 0.000e+00 0.000e+00 4.000e+00 0.000e+00 0.000e+00
 8.000e+00 1.900e+01 5.000e+00 3.500e+01 2.840e+02 6.800e+01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</si>
  <si>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20.   70.  299. 1079.   20.   20.   10.    0.    0.    0.    0.    0.
   20.  169. 2769. 4979. 9999. 3609.  559. 3159.   60.    0.    0.    0.
   30.  189.  259.  619.  129.  289.  359. 3699.   90.   10.    0.    0.
    0.    0.    0.    0.   10.   50.    0.  129.   20.  779. 8139.  279.
   20.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</si>
  <si>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3.800e+01 1.040e+02
 2.050e+02 2.040e+02 0.000e+00 0.000e+00 2.000e+00 2.600e+01 0.000e+00
 0.000e+00 0.000e+00 0.000e+00 6.000e+01 2.440e+02 2.503e+03 3.283e+03
 9.999e+03 3.894e+03 6.470e+02 6.870e+02 0.000e+00 0.000e+00 0.000e+00
 0.000e+00 0.000e+00 1.670e+02 1.820e+02 1.960e+02 3.200e+01 7.800e+01
 6.500e+01 4.900e+01 0.000e+00 0.000e+00 0.000e+00 0.000e+00 0.000e+00
 0.000e+00 0.000e+00 0.000e+00 0.000e+00 5.500e+01 0.000e+00 8.200e+01
 0.000e+00 1.058e+03 4.459e+03 1.760e+02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</si>
  <si>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21.   49.  300.  911.   40.   10.   22.   38.    0.    0.    0.    0.
   11.    0.  968. 1901. 9999. 4103. 1457. 1911.   51.    0.    0.    0.
    0.    0.    0.   45.   20.   98.  357. 1715.  687.  600.   19.    0.
    0.    0.    0.    0.    0.    0.    0.   20.    0. 1318. 4081.  201.
   16.   12.    0.    0.    0.    0.    0.    0.    0.   16.    0.    0.
    0.    0.    0.    0.    0.    0.    0.    0.    0.    0.    0.    0.
    0.    0.    0.  613. 5207.  226.   36.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</si>
  <si>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162.  399. 9999. 1968.    0.    0.    0.  130.    0.    0.
    0.    0.  207.  961.  367.  247.    0.  307.    0.   60.    0.    0.
    0.    0. 1018.    0.   71.  139.    0.  150.    0.    0.    0.    0.
    0.    0.   47.  240.    0. 1029.  224.    0.    0.    0.    0.    0.
    0.    0.    0.    0.   70.  922.  113.  510.  402.    0.    0.    0.
    0.    0.    0.    0.    0.  186.  472. 9999. 5068.  455.    0.   66.
    0.    0.  116.    0.    0.    0.    0.    0.    0.  134.    0.  175.
    0.    0.   49.    0.    0.    0.    0.    0.   73.  207.  944. 1529.
   73.    0.    0.    0.    0.    0.    0.    0.    0.    0.    0.    0.
    0.    0.  324.  186.  888.  201.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</si>
  <si>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20.  159.  119.    0.   20.   70.    0.    0.    0.    0.    0.
    0.   90. 1009. 2609. 9999. 1559.   30.   60.   10.    0.    0.    0.
   20.   90.  119.  439.  129.  409. 1889.  329.   30.   10.    0.    0.
    0.   30.   99.   99.   60.  169.  279. 3009. 7039. 2369.  129.    0.
   10.   30.   30.   30.    0.   40.   90.  189.   60.  239.  419.   70.
   10.   10.   50.    0.    0.    0.    0.    0.   30.   10.   60.  619.
  309.   60.    0.    0.    0.    0.    0.    0.    0.    0.   20.   20.
    0.  179.   10.    0.    0.    0.    0.    0.    0.    0.    0.    0.
   99.    0.   30.  159. 8369.  569.   40.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</si>
  <si>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380.  791. 2592. 6526.  831.   40.   20.    0.    0.    0.    0.    0.
  140.  480. 1391.  430.  651. 9999.  200.  110.    0.    0.    0.    0.
    0.    0.   10.   30.   50.  180. 1191. 1561. 6526.  210.   50.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</si>
  <si>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1.820e+03 6.973e+03
 1.620e+03 9.999e+03 9.920e+02 9.250e+02 0.000e+00 1.200e+01 0.000e+00
 3.200e+01 8.800e+01 6.110e+02 1.135e+03 6.718e+03 1.126e+03 6.463e+03
 4.439e+03 3.538e+03 4.510e+02 1.110e+02 0.000e+00 9.100e+01 3.000e+01
 1.910e+02 1.089e+03 1.184e+03 6.710e+02 2.989e+03 1.809e+03 6.268e+03
 6.760e+02 8.520e+02 1.940e+02 4.900e+01 7.100e+01 9.400e+01 1.630e+02
 2.330e+02 7.600e+01 5.630e+02 1.255e+03 1.838e+03 8.470e+02 2.457e+03
 9.110e+02 7.690e+02 4.200e+01 2.400e+01 4.600e+01 5.400e+01 3.000e+01
 4.070e+02 1.030e+02 1.909e+03 6.110e+02 3.043e+03 8.780e+02 3.661e+03
 7.490e+02 7.600e+01 2.300e+01 1.100e+01 0.000e+00 0.000e+00 0.000e+00
 5.200e+01 6.200e+01 2.500e+01 1.300e+02 2.080e+02 5.000e+01 8.860e+02
 1.980e+02 3.300e+01 0.000e+00 0.000e+00 0.000e+00 0.000e+00 1.100e+01
 1.300e+01 1.300e+01 1.070e+02 1.820e+02 6.300e+01 3.150e+02 7.300e+01
 1.380e+02 2.200e+01 0.000e+00 0.000e+00 0.000e+00 0.000e+00 9.000e+00
 1.300e+01 6.000e+01 2.700e+01 0.000e+00 1.300e+01 9.000e+00 1.020e+02
 6.700e+01 2.100e+01 9.000e+00 8.000e+00 0.000e+00 0.000e+00 0.000e+00
 0.000e+00 0.000e+00 0.000e+00 1.510e+02 2.800e+01 7.000e+00 7.000e+00
 0.000e+00 0.000e+00 0.000e+00 0.000e+00 0.000e+00 0.000e+00 0.000e+00
 0.000e+00 0.000e+00 8.000e+00 7.000e+00 6.000e+00 0.000e+00 0.000e+00
 8.710e+02 1.170e+02 1.500e+01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</si>
  <si>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1600. 4800. 5700. 9999. 1200.  600.    0.    0.    0.    0.
    0.    0.  100. 1600.  400. 2100. 1300. 3300. 2800.  100.    0.    0.
    0.    0.    0.  200.    0.  400. 1200.  900.  200. 4200. 2600.  200.
  200.    0.    0.    0.    0.    0.    0. 1200.  200.  300.  200.  100.
    0.    0.    0.    0.    0.    0.    0.  600.  600. 4700.  200.    0.
    0.    0.    0.    0.    0.    0.    0.    0.    0.    0.    0.    0.
    0.    0.    0.    0.    0.    0.    0.    0.    0.    0.    0.    0.
    0.    0.    0.    0.    0.    0. 3800.  200.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</si>
  <si>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120.  781.  290. 6566. 9999. 4394.  901.  470.  130.    0.    0.
    0.    0.    0.   40.  150.  510. 1692. 5195. 5585.  360.  170.  110.
    0.    0.    0.    0.    0.    0.    0.    0.    0.   60. 1381.   40.
  270.  240.    0.    0.    0.    0.    0.    0.    0.    0.    0.    0.
    0.    0.    0. 2702.   80.   30.    0.    0.    0.    0.    0.    0.
    0.    0.    0.    0.    0.   70. 1952.   80.   30.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</si>
  <si>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20.   60.  210.  440.   10.   60.  250.   30.   10.    0.    0.    0.
   40.  230. 1541. 5425. 8157. 9999.  961.  470.  170.    0.    0.    0.
   60.  230.  250.  470.  140.  230.  360.  220.   20.   70.   10.    0.
    0.    0.    0.    0.   30.  160.   30.  280.   70. 2572. 8037.  631.
   40.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</si>
  <si>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150.  140. 5405. 9999. 7086.  831.  500.    0.    0.    0.
    0.    0.    0.   30.    0.   10.   10.   20. 3233.  731. 1201.  671.
   60.    0.    0.    0.    0.    0.    0.    0.    0.    0.   20.    0.
   30.    0.   20.    0.    0.    0.    0.    0.    0.    0.    0.    0.
    0.    0.    0.  641. 3153.   80.   30.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</si>
  <si>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9999.  700. 1730.  330.  340.    0.  290.
   20.  200.  110. 5489.  530. 5049. 1240.  370.   40.  140.    0.   30.
   50.  150.  660.  570.  480. 4020.  510. 2940. 1790.   90.   30. 2140.
   40.   50.  150.  340.  120.  360. 1140.  780.  330.  660.  150.   80.
   90.   70.  130.  110.   60. 1470.  420. 2900.  900. 1540.  600.  320.
   80.  170.   20.   30.    0.   30.   40.  490.  110.  680. 2400. 4720.
  690.  340.  840.  380.  180.   30.   30.  230.  220.  500.  160. 4100.
 1080.  340.    0. 3240.  340.  100.   20.    0.    0.    0.   30.   60.
   30. 2370. 2710.  870.  340.  510. 1400.  290.   20.   50.    0.  120.
   30.  210.   50. 1300.  130.  120.    0. 3070.  230.   90.    0.    0.
    0.    0.    0.    0.    0.  150. 3920. 1800.  490.  240.   40.    0.
    0.    0.    0.    0.    0.    0.    0.    0.    0.  190.   10.  290.
   20.    0.    0.    0.    0.    0.    0.    0.    0.    0.    0.    0.
   20.   50.   70.   10.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</si>
  <si>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1.760e+02 0.000e+00 0.000e+00 0.000e+00 0.000e+00
 0.000e+00 0.000e+00 0.000e+00 0.000e+00 0.000e+00 1.550e+02 2.600e+02
 6.110e+02 1.275e+03 6.500e+01 1.090e+02 3.580e+02 1.600e+01 3.000e+00
 0.000e+00 0.000e+00 0.000e+00 4.600e+01 2.910e+02 2.114e+03 8.859e+03
 3.512e+03 9.999e+03 4.750e+02 3.080e+02 2.500e+01 0.000e+00 0.000e+00
 0.000e+00 9.300e+01 7.720e+02 1.255e+03 8.557e+03 1.040e+03 9.363e+03
 5.000e+02 1.349e+03 5.060e+02 1.340e+02 0.000e+00 0.000e+00 5.300e+01
 3.810e+02 1.748e+03 1.809e+03 7.480e+02 3.557e+03 1.510e+03 9.900e+02
 4.463e+03 3.480e+02 2.700e+01 1.100e+01 1.200e+01 3.500e+01 3.400e+01
 3.200e+01 4.000e+00 1.290e+02 3.700e+01 2.500e+01 1.130e+02 5.123e+03
 2.350e+02 1.800e+01 0.000e+00 7.000e+00 0.000e+00 0.000e+00 0.000e+00
 4.000e+00 0.000e+00 3.000e+00 0.000e+00 1.340e+02 1.780e+02 2.237e+03
 6.846e+03 3.790e+02 2.700e+01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</si>
  <si>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2.290e+02 1.290e+02
 1.930e+02 1.303e+03 7.290e+02 4.800e+02 1.625e+03 3.860e+02 5.800e+01
 0.000e+00 3.600e+01 0.000e+00 3.600e+01 7.900e+01 8.730e+02 2.441e+03
 1.930e+02 9.999e+03 5.580e+02 2.598e+03 2.450e+02 2.200e+01 3.600e+01
 2.200e+01 2.200e+01 1.000e+02 1.570e+02 2.892e+03 5.360e+02 4.917e+03
 3.028e+03 1.353e+03 1.181e+03 3.430e+02 5.800e+01 5.940e+02 5.800e+01
 2.200e+01 1.570e+02 3.430e+02 2.430e+02 5.220e+02 2.010e+02 1.159e+03
 3.010e+02 3.150e+03 2.070e+02 1.570e+02 0.000e+00 2.150e+02 8.600e+01
 9.300e+01 8.600e+01 2.800e+01 2.800e+01 3.600e+01 2.370e+02 2.363e+03
 1.446e+03 1.138e+03 1.930e+02 4.800e+02 2.800e+01 2.800e+01 2.800e+01
 2.800e+01 8.600e+01 1.290e+02 5.800e+02 2.935e+03 2.370e+02 1.140e+02
 1.325e+03 1.038e+03 2.790e+02 5.000e+01 5.800e+02 2.800e+01 2.800e+01
 2.800e+01 0.000e+00 2.800e+01 4.400e+01 5.000e+01 5.800e+01 3.879e+03
 1.030e+03 2.290e+02 8.000e+00 1.570e+02 2.800e+01 3.600e+01 5.000e+01
 5.000e+01 0.000e+00 2.800e+01 9.300e+01 2.290e+02 5.000e+01 2.200e+01
 3.230e+02 5.800e+02 9.300e+01 6.400e+01 3.600e+01 4.400e+01 0.000e+00
 5.000e+01 0.000e+00 0.000e+00 0.000e+00 4.400e+01 0.000e+00 8.810e+02
 8.520e+02 1.570e+02 2.800e+01 6.400e+01 3.600e+01 3.600e+01 0.000e+00
 2.200e+01 0.000e+00 4.400e+01 0.000e+00 0.000e+00 0.000e+00 0.000e+00
 0.000e+00 0.000e+00 0.000e+00 5.800e+01 3.600e+01 0.000e+00 0.000e+00
 2.200e+01 0.000e+00 4.400e+01 0.000e+00 0.000e+00 0.000e+00 2.800e+01
 1.570e+02 5.800e+01 2.800e+01 0.000e+00 0.000e+00 0.000e+00 0.000e+00
 0.000e+00 0.000e+00 2.200e+01 0.000e+00 0.000e+00 0.000e+00 0.000e+00
 0.000e+00 3.600e+01 0.000e+00 7.900e+01 2.800e+01 0.000e+00 0.000e+00
 0.000e+00 0.000e+00 2.800e+01 0.000e+00 0.000e+00 0.000e+00 0.000e+00
 0.000e+00 0.000e+00 0.000e+00 0.000e+00 0.000e+00 0.000e+00 0.000e+00
 0.000e+00 0.000e+00 0.000e+00 0.000e+00 0.000e+00 0.000e+00 0.000e+00
 0.000e+00 0.000e+00 0.000e+00 0.000e+00 1.367e+03 1.000e+02 0.000e+00
 0.000e+00 0.000e+00 0.000e+00 0.000e+00 3.600e+01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</si>
  <si>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40.   99.  579. 3229.  539.   20.   60.    0.    0.    0.    0.    0.
    0.   30.  199.  199.  439. 9999. 1709.  429.   30.   99.    0.    0.
    0.    0.    0.    0.    0.   50.  649. 5439. 1749.  359.    0.    0.
    0.    0.    0.    0.    0.    0.    0.    0.   10.    0.  559.   20.
    0.    0.   10.    0.    0.    0.    0.    0.    0.    0.    0.    0.
    0.   99.    0.    0.    0.    0.    0.    0.    0.    0.    0.    0.
    0.    0.    0.   20. 2549.  119.   20.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</si>
  <si>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540. 1011. 1892. 1081. 9999.  671. 1692.    0.    0.    0.    0.
  811. 4524. 6015. 4594.  540.  811.  540.  681.  540. 8217.  681.    0.
    0.    0.  540.    0.  470. 3373.  741. 2572.    0.    0.    0.    0.
    0.    0.    0.    0.    0. 1621. 3243. 1081.  681.  540.    0.  681.
    0.    0.    0.    0.    0.  540.    0.  811.    0.    0.    0. 1121.
 1011.    0.    0.    0.    0.    0.    0.    0.  881.    0. 1081. 2162.
 3773.    0.    0.    0.    0.    0.    0.    0.    0.    0.  811.    0.
 1281. 1351.    0.    0. 7407.    0.    0.    0.    0.    0.    0.    0.
    0.    0.    0.    0.    0.    0.    0.    0.    0.    0.    0.    0.
    0.    0.    0.    0.    0.    0.    0. 3924.    0.    0.    0.    0.
    0.    0.    0.    0.    0.    0.    0.    0.    0.    0.    0.    0.
 4124.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</si>
  <si>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9999.    0.    0.    0.    0.    0.    0.
    0.    0.    0. 4554.    0. 3973.    0.    0.    0.    0.    0.    0.
    0.    0.    0. 1341.    0. 1291.    0.    0.  250.  570.  260.    0.
    0.    0.    0.  810.  470. 4113. 5685.  990.    0.    0.    0.    0.
    0.    0.    0.    0.    0. 2382. 1301. 9758.  850.  430.  900.  290.
    0.    0.    0.    0.    0.    0.    0. 4764. 1411. 2382.  480.    0.
    0.    0.    0.    0.    0.  470.  130.  420.  600.  860.  210.  640.
    0.    0. 2772.  210.    0.    0.  600. 1561.  470. 3282. 2962. 5194.
  570.    0.    0.    0.    0.    0.    0.    0.    0.    0.    0.    0.
    0.    0.    0.  520.    0.    0. 4764.  420.    0.    0.    0.    0.
    0.  380. 5585. 2822.    0.    0.    0.    0.    0.    0.    0.    0.
    0.    0.    0.    0.    0.    0.    0.  860.  420.    0.    0.    0.
    0.    0.    0.    0.    0.    0.    0.    0.    0.    0.    0.    0.
    0.    0.    0.    0.    0.    0.    0.    0.    0.    0.    0.    0.
 3423.  480.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</si>
  <si>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65.  169.  672. 1458.   68.   46.  129.  101.    0.    0.    0.    0.
    0.  117. 1376. 4799. 4620. 9999. 1078.  905.   22.    0.    0.    0.
    0.   53.  100.  527.  305.  400.  370.  427.  152.  515.   21.  846.
    0.    0.    0.    0.    0.   44.   39.  543. 3256. 3042. 4017.  169.
   21.    0.    0.    0.    0.    0.    0.    0.    0.    0.    0.   22.
    0.   97.  125.  597.   22.    0.    0.    0.    0.    0.    0.   44.
   79. 5069. 2163.  134.    0.    0.    0.    0.    0.    0.    0.    0.
    0.    0.    0.    0.    0.  220.   57.    0.    0.    0.    0.    0.
    0.    0.    0.    0.    0.    0.    0.    0.    0.    0.    0.    0.
    0.    0.    0.    0.    0.    0.    0.    0.    0.   52.   16.   15.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</si>
  <si>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1.640e+02 0.000e+00 0.000e+00 0.000e+00 0.000e+00 0.000e+00
 0.000e+00 0.000e+00 0.000e+00 0.000e+00 0.000e+00 4.020e+02 4.780e+03
 0.000e+00 9.999e+03 2.900e+01 4.395e+03 0.000e+00 0.000e+00 0.000e+00
 0.000e+00 1.840e+02 2.100e+01 5.850e+02 3.146e+03 3.300e+02 8.297e+03
 1.430e+02 3.034e+03 4.500e+01 0.000e+00 0.000e+00 0.000e+00 0.000e+00
 0.000e+00 0.000e+00 0.000e+00 0.000e+00 2.000e+01 8.000e+00 1.803e+03
 1.050e+02 3.125e+03 4.900e+01 3.640e+02 0.000e+00 0.000e+00 0.000e+00
 0.000e+00 0.000e+00 0.000e+00 0.000e+00 1.940e+03 9.400e+01 0.000e+00
 0.000e+00 0.000e+00 0.000e+00 0.000e+00 0.000e+00 0.000e+00 0.000e+00
 0.000e+00 0.000e+00 0.000e+00 0.000e+00 0.000e+00 0.000e+00 0.000e+00
 1.400e+01 8.778e+03 4.160e+02 3.100e+01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9.800e+01 0.000e+00 0.000e+00 0.000e+00
 0.000e+00 0.000e+00 0.000e+00 0.000e+00 0.000e+00 0.000e+00 0.000e+00
 0.000e+00 0.000e+00 0.000e+00 0.000e+00 3.200e+01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</si>
  <si>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229. 4379.    0. 9999.  279.   99.    0.    0.    0.    0.
   10.    0.    0. 4539.  329.  429.  119.  319.  109.  229.    0.    0.
    0.    0. 1099. 2589.  569.  189.    0. 1199.  139.    0. 2699.    0.
   60.  109.  599. 1909.  479. 2069.  139.   20.   40.   20.    0.   30.
    0.  139.  279.  319.  359. 1739.  909. 1059.   60.    0.    0.   20.
   40.   40.   90.  149.  119. 1459.  359. 4519.  339.    0.    0.    0.
    0.    0.    0.   10.    0.   40.  419.  539.  609.  779.   80. 1319.
   90.    0.    0.    0.    0.   50.    0. 8260. 2959. 8920. 1079.   60.
   70.    0.    0.    0.    0.    0.    0.  879.  109.   20.    0.   80.
    0. 1379.  139. 1699.  159.    0.    0.    0.    0.    0.    0.   70.
 1979. 1719.  179.   30.   80.    0.    0.    0.    0.    0.    0.    0.
    0.    0.    0.    0.    0.  229.  479.   40.    0.    0.    0.    0.
    0.    0.    0.    0.    0.    0.    0.    0.    0.    0.    0.    0.
    0.    0.    0.    0.    0.    0.    0.    0.    0.    0. 2219.  289.
   20.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</si>
  <si>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31.   19.  173.  642.   29.   43.  147.    0.    0.    0.    0.    0.
    0.    0.  922. 5703. 1105. 9999.  249.   86.    0.    0.    0.    0.
    0.   90.  349. 3232.  463.  642.  228.  568.   24.    0.    0.    0.
    0.    0.  988. 2595.  573.  333.   67.  430.    0. 6653.  242.   52.
    0.   48.  292. 1084.  192. 1255.  143.   59.   26.   97.  152.    0.
    0.    0.  345.  437.  649. 3108.  606.  173.   19.   59.   14.   31.
    0.   24.   71.  138.   74.  573.    0. 2134.  171.   83.  119.   59.
    0.   17.   45.   33.    0.  150. 1015. 1616.  200.  299.   26.  209.
   24.   59.   14.    0.    0.   83.    0. 3118.  397.  335.   64.    0.
    0.   19.    0.   40.    0.   21.  133. 1540. 7889. 2395.  226.   50.
    0.    0.    0.    0.    0.    0.   19.  164.    0. 1853. 1129. 4885.
  611.   57.    0.    0.    0.    0.    0.   24.  162.  166.   50.   97.
   29.  102.   17.    0.    0.    0.    0.    0.    0.   93.   62.  238.
   40.   26.    0. 1010.  924.  119.   14.    0.    0.    0.    0.    0.
    0.   21.   14.   29.    0.  929.  126.   12.    0.    0.    0.    0.
    0.    0.    0.    0.    0.    0.    0.  181.  107.   17.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</si>
  <si>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9999. 1051.  370.   10.    0.    0.    0.
    0.    0.  100.  110.   10.   60.  741.  791.   30.  581.   10.    0.
    0.   10.  230.  280.   50.   30.    0.    0.    0.    0.    0.    0.
    0.    0.  110.  240.   30.   40.   10.    0.    0.    0.    0.    0.
   10. 1301.  240.  160.  240.  631.   90.   20.    0.    0.    0.    0.
    0.    0.    0.    0.   40.  520.  230.  470.   50.   10.    0.    0.
    0.    0.    0.    0.    0.    0.    0.   50.  330. 1501.  220.   20.
    0.    0.    0.    0.    0.    0.    0.    0.   20.   10.   50.  380.
  160.   20.  460.   30.    0.    0.    0.    0.    0.    0.    0.    0.
   60. 2552.  330.   30.    0.    0.    0.    0.    0.    0.    0.    0.
    0.    0.    0.    0.  290.  440.  140.  250.   20.    0.    0.    0.
    0.    0.    0.    0.  110.   10.    0.    0.    0.    0.    0.    0.
    0.    0.    0.    0.    0.    0.    0.    0.   20. 4034. 1401.  160.
   10.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</si>
  <si>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156.   67.  267.    0.  267.    0.  133.    0.    0.    0.    0.    0.
    0.    0.    0.    0. 2489. 4311. 9999.  156.    0.    0.    0.    0.
    0.    0.    0.    0.    0.    0.    0.  111. 4377.  333.    0.    0.
    0.    0.    0.    0.    0.    0.    0.    0.  378.    0.  133.   44.
    0.    0.    0.    0.    0.    0.    0.    0.    0.    0.    0.    0.
    0.    0.    0.    0.    0.    0.    0.    0.    0.    0.    0.    0.
    0.    0.    0.    0.    0.    0.    0.    0.    0.    0.    0.    0.
    0.    0.    0.    0.    0.    0.  844.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</si>
  <si>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129.  259.  889. 3349.  119. 1359. 6339.  450.    0.    0.    0.    0.
   70.  229.  799. 1419. 2079. 7919. 2529. 9999. 3469.  289.    0.    0.
   60.  169.  249.  819.  299.  529. 2739. 7039. 1659.  729.   90.  229.
    0.   40.   60.   60.   50.  169.  239. 1359.  459. 1119.  789.  149.
 3979. 2789.  179.   20.    0.   30.   30.   90.  479.  279.  159.  819.
 1859. 3909.  369.   40.   20.   60.   10.   40.   40.   90.   70.  129.
  239.  609.  409.   80.  119.   99.  119.  199.   20.   30.   20.  259.
  379.   99.  129.   30.   30.  299.  149.  219.   30.   20.    0.   20.
   20.   40.   30.   60.   90.   20.  149.   40.   10.    0.    0.  209.
   20.   30.    0.   30.   20.   30.   10.    0.   20.   30.    0.    0.
   10.   20.    0.   10.    0.    0.    0.    0.    0.    0.    0.    0.
    0.    0.    0.    0.    0.   10.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</si>
  <si>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60.  139.  339.  719.   30.   89.  309.    0.    0.    0.    0.    0.
   20.   80.  129.   80.  879. 4739. 1149. 9999. 4809.   70.   10.    0.
    0.    0.    0.    0.   40.  149.  589.  559.  219.  139.   60.    0.
    0.    0.    0.    0.    0.    0.    0.   30.  129.   50.  469.   40.
  719.  109.   10.    0.    0.    0.    0.    0.    0.    0.    0.   20.
   10.   80.   30.   10.    0.    0.    0.    0.    0.    0.    0.    0.
    0.   60.   10.   10.    0.   20.    0.    0.    0.    0.    0.    0.
    0.    0.    0.    0.    0.    0.   10.   70.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</si>
  <si>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30.   80.  269. 1029.   50.  549. 2579.   70.    0.    0.    0.    0.
   10.   50.  159.  239.  569. 2069.  459. 9999.  899. 1269.   10.    0.
   10.   30.   30.   80.  109.  119. 1469. 3059.  259.  379.  149.   40.
    0.   20.    0.    0.    0.   40.   20.  189.  259.  349.   80.  219.
  699.  449.  419.   10.    0.    0.    0.   10.   20.   60.   90.   90.
  969.  559.  279.   50.   10.   30.    0.    0.    0.   30.   10.   10.
   10.  229.  109.  109.  119.   30.   80.   99.    0.    0.    0.    0.
    0.   50.   40.   80.   20.  109.   30.  149.   20.    0.    0.   10.
    0.   30.   20.   30.   10.   70.   99.  199.   30.   70.   10.   20.
    0.    0.    0.    0.    0.    0.   20.  199.   40.   20.   10.  309.
   40.   30.    0.   10.    0.    0.    0.    0.    0.    0.   10.   30.
   20.   99.   30.   10.    0.   30.    0.    0.    0.    0.    0.    0.
    0.   10.    0.   10.    0.   30.   10.   20.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</si>
  <si>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3863. 1231. 6866.    0. 9999.    0.    0.    0.    0.
    0.    0.    0. 5525. 2232. 8087. 9178. 9639.    0. 8338.    0.    0.
    0.    0.    0.    0.    0. 1041. 1141. 4124.    0. 7687. 1171.    0.
    0.  370.    0.    0.    0.    0.    0.    0.    0. 3053. 5365. 4694.
  971.  611.    0.    0.    0.    0.    0.    0.    0.    0.  190. 3853.
  350.  360.    0.  550.  571.    0.    0.    0.    0.    0.    0.    0.
    0.    0.    0.  621.  530.  340.    0.    0.    0.    0.    0.    0.
    0.    0.    0.    0.    0.  921.  200.    0.    0.    0.    0.    0.
    0.    0.    0.    0.    0.    0.    0.    0.    0.    0.    0.    0.
    0.    0.    0.    0.    0.    0.    0.    0.    0.    0.    0.    0.
    0.    0.    0. 6186.  510.  120.    0.    0.    0.    0.    0.    0.
    0.    0.    0.    0.    0.    0.  510.   60.   80.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</si>
  <si>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50.  149.  579. 2269.   40.  439. 1539.  789.    0.    0.    0.    0.
   30.  109.  439.  999. 1189. 5749. 1629. 9999. 2929.  319.   10.    0.
   90.   60.   60.  319.   70.  379. 2919. 5989. 2219. 1049.   50.  319.
    0.   40.   10.   30.   20.   99.  189.  919. 1179. 1359.  309.  189.
 7319. 4669.  309.   30.    0.   10.    0.   20.   99.  339.  199. 2009.
 2129. 6749.  739.   80.   10.   40.    0.   10.   10.   40.   20.   90.
  109.  459.  269.  189.   50.  229.  189.  779.   30.    0.   10.   60.
   99.  179.  149.   30.   10.  569.  499.  369.   30.    0.    0.   10.
    0.    0.   10.    0.   10.   60.   40.   60.   60.    0.    0.  589.
   40.   20.    0.    0.    0.    0.   40.    0.    0.    0.    0.  309.
   30.  119.   10.    0.    0.    0.    0.    0.    0.    0.    0.    0.
   40.    0.    0.    0.    0.   60.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</si>
  <si>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10.   20.  109.   70.   10.   20.  119.    0.    0.    0.    0.    0.
    0.    0.    0.    0.  479. 2649. 1529. 9999.  569.   50.    0.    0.
    0.    0.    0.    0.   10.    0.   10.    0.   50.   10.    0.    0.
    0.    0.    0.    0.    0.    0.    0.    0.    0.    0.    0.   20.
   50. 3579.   90.   10.    0.    0.    0.    0.    0.    0.    0.    0.
    0.    0.    0.    0.    0.    0.    0.    0.    0.    0.    0.    0.
    0.    0.    0.    0.    0. 2479.   90.   10.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</si>
  <si>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467.    0. 8325. 1468. 6412.    0. 9999.  113.   22.
   17.    0.    0.   24.   61.  238.  229. 1299.  739. 4786.  366. 1908.
   69.    0.    0.    0.   17.   37.   14.   39.  215.   54.  716. 6699.
 3328.  997.   99.   27.   19.    0.    0.    0.   45.  298.   43.   82.
  173.  493.  342. 3005.   94.  159.   14.    0.    0.    0.    0.    0.
    0.  336.   29.   67. 1041. 1926.  687.  128.  936.   47.    0.    0.
    0.    0.    0.   16.   97.  233.   59.  456.  521.  325.   25.   11.
    0.    0.    0.    0.    0.    0.    0.   20.  255. 1072.  199.  742.
  191.   90.    0.    0.    0.    0.    0.    0.    0.   35.   29.  143.
   51.  152.   14.   14.    0.    0.    0.    0.    0.    0.    0.    0.
   18.   42.    0.  112.  240.  180.   19.    0.    0.    0.    0.    0.
    0.    0.    0.   78.   16.  261.   29.   27.    0.    0.    0.    0.
    0.    0.    0.    0.    0.    0.   23.   19.  884.  110.   16.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</si>
  <si>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70. 1431. 7957. 2886. 5534.  184.   91.    0.    0.    0.    0.
    0.  351. 1298. 9999. 2357. 7126. 2973.  904.   76.   55.   53.    0.
    0.  106. 1527. 3400. 2529. 3973. 1224. 3093.  421.  171.   88.    0.
   58.  137.  503. 1474.  455. 3211. 3019. 2928.  995.  339.   68.  101.
   61.   73.  245.  298.  202. 4518. 2216. 6990. 3352. 1563. 2161.  286.
   98.   89.  103.  108.   41.  242.  156. 3483.  924. 4089. 2855. 1851.
  373.  137.   65.   45.    0.   31.   91.  325.  156.  684.  379. 3006.
 4784.  855.  207.   68.   30.    0.    0.  106.   38.  147.  118.  134.
  195. 1533. 3219.  513.   79.   48.   25.    0.   28.   23.    0.   71.
   33.   81.   81.  550. 4428.  530.   91.   28.    0.    0.    0.    0.
    0.    0.   65.   36.   20.  151.    0.    0.    0.    0.    0.    0.
    0.    0.    0.    0.    0.    0.   63.   73. 2863.  631.   81.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</si>
  <si>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1.200e+01 8.600e+01 9.920e+02 7.138e+03
 0.000e+00 3.999e+03 1.380e+02 2.880e+02 0.000e+00 0.000e+00 0.000e+00
 4.100e+01 2.800e+01 3.600e+02 1.068e+03 9.999e+03 2.696e+03 8.921e+03
 1.329e+03 7.290e+02 1.600e+02 1.120e+02 1.200e+01 3.500e+01 2.600e+01
 9.700e+01 1.034e+03 1.876e+03 1.071e+03 5.610e+03 4.707e+03 3.773e+03
 5.930e+02 5.410e+02 1.000e+02 1.290e+02 4.900e+01 9.200e+01 2.100e+02
 4.820e+02 1.450e+02 1.511e+03 1.935e+03 5.953e+03 1.025e+03 3.970e+02
 3.010e+02 2.970e+02 2.000e+01 5.000e+01 7.900e+01 1.560e+02 4.600e+01
 1.921e+03 4.380e+02 3.367e+03 7.600e+02 6.004e+03 4.436e+03 4.290e+02
 3.700e+01 1.500e+01 6.100e+01 1.800e+01 7.000e+00 5.900e+01 8.600e+01
 1.568e+03 6.720e+02 3.240e+02 4.320e+02 3.768e+03 2.700e+02 1.900e+01
 5.000e+00 0.000e+00 0.000e+00 8.000e+00 3.100e+01 3.100e+01 4.400e+01
 3.100e+01 3.600e+01 7.100e+01 6.800e+01 8.080e+02 4.159e+03 3.660e+02
 2.500e+01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</si>
  <si>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  0.    0.    0.    0.    0.    0.    0.
  150. 1150. 1500. 9999. 1200. 6600. 1150. 5100. 2600.  600.    0.    0.
  150.  600. 2700. 3300. 1600. 4450. 2150. 5000. 1000.  450.  100.    0.
  100.  350.  600.  900.  100.  600.  300. 1400.  300. 2500.  600.  300.
    0.  100.  150.  100.    0.  300.  100. 1100.  600. 1000.  100. 2200.
  100.  200.    0.    0.    0.    0.    0.    0.    0.  100.    0.  100.
  100.  600.  700.  100.    0.    0.    0.    0.    0.    0.    0.    0.
  100.  800.  100. 1600.  150.    0.    0.    0.    0.    0.    0.    0.
    0.    0.    0.    0.    0.  600. 1700.  300.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</si>
  <si>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1000. 9999. 5200. 9999. 2100. 4300.    0.    0.    0.    0.
    0.    0.    0. 1300.    0. 5700. 2100. 8200. 5900.    0.    0.    0.
    0.    0.    0.    0.    0.    0.    0. 4900. 1700. 7100. 1200.    0.
    0.    0.    0.    0.    0.    0.    0.    0.    0.    0.    0. 3700.
 1200.    0.    0.    0.    0.    0.    0.    0.    0.    0.    0.    0.
    0.    0. 2900.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</si>
  <si>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9999.    0. 8800.    0. 1300.    0.    0.    0.    0.
    0.    0.    0. 1400.    0. 2000.    0. 2100.    0.    0.    0.    0.
    0.    0.    0.    0.    0. 3100. 2900. 7500. 1000.    0.    0.    0.
    0.    0.    0.    0.    0. 2700.    0. 2300.    0.    0.    0.    0.
    0.    0.    0.    0.    0.    0.    0. 5800.    0. 1100.    0. 5400.
    0.    0.    0.    0.    0.    0.    0.    0. 1300.    0.    0.    0.
    0.    0. 1600. 1300.    0.    0.    0. 1700.    0. 3600.    0.    0.
    0.    0.    0.    0.    0.    0.    0.    0.    0.    0.    0. 4700.
 3700.    0.    0.    0.    0.    0.    0.    0.    0.    0.    0.    0.
    0.    0.    0.    0.    0.    0.    0.    0.    0.    0.    0.    0.
    0.    0.    0.    0. 1800.    0.    0.    0.    0.    0.    0.    0.
    0.    0.    0.    0.    0.    0.    0.    0.    0.    0.  600.   80.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</si>
  <si>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20.   50.    0.    0.    0.    0.    0.    0.    0.    0.
    0.   30.  560. 1320.  330.  750.   40.  200.    0.    0.    0.    0.
   40.  880. 1600. 9999. 2630. 8609. 5379. 1700.  780. 3470.   20.   40.
    0.    0.   30.    0.    0.  300.   30. 1360.   50. 1440. 4490.   40.
  360.    0.    0.    0.    0.    0.    0.   20. 3380. 1810.   20.  780.
    0.    0.    0.    0.    0.    0.    0.    0.    0.    0.    0.    0.
    0. 6609.  440.   30.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</si>
  <si>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10.   80.  100.    0.    0.    0.    0.    0.    0.    0.    0.
   10.   80.  510. 1071.   90.  931.  120.  320.    0.    0.    0.    0.
   80.  771. 1531. 9999. 2803. 3213. 6296.  470.   80.    0.    0.    0.
   20.  150.  440.  290.  120.  190.  150.  260.   10.    0.    0.    0.
    0.    0.    0.    0.    0.    0.    0.    0.   30. 1992.  160.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</si>
  <si>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10.   50.  110.    0.    0.    0.    0.    0.    0.    0.    0.
    0.   50.  580. 2700. 1460. 1520.  170.  150.    0.    0.    0.    0.
   30.  320.  660. 9999.  560. 1770.  380. 8539.  240.   40.    0.    0.
   30.  310. 1710. 1870. 1030. 6659. 3670. 2610.  500.  150.   20.    0.
   10.   60.   70.   60.   10.   80.   40.  130.   90. 1040.   50.    0.
    0.    0.    0.    0.    0.    0.    0.    0.    0.   10.    0. 2580.
  290.   20.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</si>
  <si>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919. 4051.  600.  670. 2105.   26.   67.    0.   66.   31.    0.
  320. 1663. 2388. 9999. 3477.  455. 2482.  151.  475.   99.    0.    0.
  203.  982. 2903. 2591. 8895.  459.   83.   42.   30.   38.    0.    0.
    0.    0.   25.   16.   16.   23.   34.  149. 2901.  999.  629.  221.
   69.   23.    0.    0.    0.   18.   16.    0.   33.   34.    0.   14.
   28.    0.    0.    0.    0.    0.    0.    0.    0.   15.    0. 1247.
  470.   52.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</si>
  <si>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581. 1992.  951.  160.  340.    0.    0.    0.    0.    0.
    0.  831. 1742. 9999.  811. 2993.  470.   40.    0.    0.    0.    0.
    0.  430. 2102. 1952.  100. 5255. 1331. 5085.  420.  360.    0.    0.
    0.    0.    0.    0.    0.    0.    0.  210.  210.  230.    0.    0.
    0.    0.    0.    0.    0.    0.    0.    0.    0.    0.    0. 3563.
 1051.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</si>
  <si>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2.220e+02 2.320e+03 4.034e+03
 4.568e+03 2.450e+02 4.000e+00 3.300e+01 0.000e+00 0.000e+00 0.000e+00
 5.000e+00 1.720e+02 9.810e+02 9.680e+02 9.999e+03 3.970e+02 2.900e+01
 5.700e+01 3.400e+01 1.500e+01 0.000e+00 0.000e+00 3.000e+00 1.140e+02
 5.740e+02 1.648e+03 1.576e+03 9.080e+02 4.031e+03 9.995e+03 4.240e+02
 2.500e+01 0.000e+00 0.000e+00 0.000e+00 2.500e+01 9.700e+01 5.700e+01
 3.900e+01 1.400e+01 2.800e+01 1.070e+02 4.330e+02 2.000e+01 0.000e+00
 0.000e+00 0.000e+00 0.000e+00 4.000e+00 3.000e+00 0.000e+00 0.000e+00
 2.200e+01 1.100e+01 8.000e+00 1.100e+01 0.000e+00 1.400e+03 6.700e+01
 0.000e+00 0.000e+00 0.000e+00 0.000e+00 0.000e+00 0.000e+00 0.000e+00
 4.000e+00 2.000e+00 0.000e+00 0.000e+00 0.000e+00 0.000e+00 0.000e+00
 0.000e+00 0.000e+00 0.000e+00 0.000e+00 0.000e+00 0.000e+00 0.000e+00
 0.000e+00 0.000e+00 4.000e+00 4.000e+00 0.000e+00 2.552e+03 1.560e+02
 1.800e+01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</si>
  <si>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8.300e+01 9.310e+02 3.036e+03
 1.226e+03 2.131e+03 7.700e+01 2.890e+02 0.000e+00 1.200e+01 0.000e+00
 7.000e+00 3.400e+01 4.620e+02 1.173e+03 9.999e+03 3.518e+03 3.759e+03
 6.020e+02 3.716e+03 3.390e+02 5.383e+03 1.340e+02 2.500e+01 2.100e+01
 1.370e+02 1.790e+02 2.030e+02 6.200e+01 4.640e+02 1.860e+02 8.620e+03
 3.578e+03 1.000e+03 1.260e+02 8.000e+00 2.100e+01 5.300e+01 8.300e+01
 9.000e+01 2.100e+01 1.920e+02 4.410e+02 2.280e+02 1.690e+02 2.794e+03
 3.450e+02 2.800e+01 0.000e+00 0.000e+00 0.000e+00 0.000e+00 0.000e+00
 0.000e+00 0.000e+00 0.000e+00 0.000e+00 2.300e+01 6.500e+01 3.955e+03
 4.350e+02 2.000e+01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</si>
  <si>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5.300e+01 5.200e+01
 1.720e+02 1.288e+03 2.100e+01 0.000e+00 2.600e+01 0.000e+00 0.000e+00
 0.000e+00 0.000e+00 0.000e+00 0.000e+00 0.000e+00 8.830e+02 7.213e+03
 1.208e+03 1.953e+03 2.800e+01 0.000e+00 0.000e+00 0.000e+00 0.000e+00
 0.000e+00 0.000e+00 1.780e+02 9.870e+02 9.999e+03 2.183e+03 4.517e+03
 2.193e+03 8.030e+02 0.000e+00 0.000e+00 2.140e+02 4.400e+01 0.000e+00
 0.000e+00 1.424e+03 3.810e+03 2.265e+03 3.170e+03 4.400e+01 9.705e+03
 4.360e+02 1.890e+02 1.140e+02 0.000e+00 1.960e+02 1.610e+02 4.560e+02
 1.364e+03 4.480e+02 2.791e+03 2.122e+03 2.247e+03 2.970e+02 2.090e+02
 0.000e+00 0.000e+00 0.000e+00 0.000e+00 0.000e+00 1.360e+02 0.000e+00
 5.391e+03 1.364e+03 8.430e+03 4.411e+03 6.530e+02 1.940e+02 5.300e+01
 0.000e+00 0.000e+00 6.000e+01 0.000e+00 0.000e+00 1.930e+02 0.000e+00
 3.571e+03 6.990e+02 5.303e+03 2.995e+03 1.313e+03 1.950e+02 0.000e+00
 0.000e+00 0.000e+00 0.000e+00 0.000e+00 6.200e+01 1.980e+02 8.900e+01
 4.930e+02 3.090e+02 2.672e+03 4.411e+03 5.520e+02 6.800e+01 0.000e+00
 0.000e+00 0.000e+00 0.000e+00 1.200e+02 0.000e+00 1.930e+02 9.400e+01
 1.100e+02 6.800e+01 7.834e+03 5.706e+03 8.600e+02 1.320e+02 0.000e+00
 0.000e+00 0.000e+00 0.000e+00 0.000e+00 0.000e+00 6.200e+01 9.500e+01
 2.320e+02 2.670e+02 1.904e+03 2.359e+03 4.290e+02 4.400e+01 0.000e+00
 0.000e+00 0.000e+00 0.000e+00 0.000e+00 0.000e+00 1.910e+02 0.000e+00
 0.000e+00 0.000e+00 1.870e+02 1.181e+03 1.420e+02 0.000e+00 0.000e+00
 0.000e+00 0.000e+00 0.000e+00 0.000e+00 0.000e+00 0.000e+00 2.716e+03
 4.040e+02 0.000e+00 6.360e+02 6.800e+01 0.000e+00 0.000e+00 0.000e+00
 0.000e+00 0.000e+00 0.000e+00 0.000e+00 0.000e+00 0.000e+00 0.000e+00
 0.000e+00 0.000e+00 0.000e+00 1.631e+03 2.000e+02 9.000e+00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</si>
  <si>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591.    0. 6546.    0.    0.    0.    0.    0.    0.
    0. 1782. 3493. 9999.  611.    0.    0.    0.    0.    0.    0.    0.
    0.  591. 2102. 1491.    0. 3013.    0.    0.    0.    0.    0.    0.
    0.    0. 3433. 6336. 1822. 9559. 1782.    0.    0.    0.    0.    0.
    0.    0. 1361.    0.  280.  310.    0.    0.    0.    0.    0.    0.
    0.    0.    0.    0.    0.    0.    0.    0. 1051. 1651.  370.    0.
    0.    0.    0.    0.    0.    0.    0.    0.    0.  290.    0.    0.
    0.    0.    0.    0.    0.    0.    0.    0.    0.    0.    0.    0.
    0. 6516.  550.    0.    0.    0.    0.    0.    0.    0.    0.    0.
    0.    0.    0.    0.    0.    0.    0.    0.    0.    0.    0.    0.
    0.    0.    0.    0.    0. 6606. 7777.  761.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</si>
  <si>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50.  879. 4539. 1429. 1499.  189.  389.  119.   30.    0.    0.
   30.  629. 1849. 9999. 3229. 6120.  569. 1199.   60.  749.    0.    0.
    0.   99.  689.  879.  489. 1499.  579. 6830.  779.  129.  419. 4349.
   99.  119.  189.  329.    0. 2439. 2969. 7860. 2039.  619.   60.  199.
  129.    0.   50.    0.    0.   50.    0.  179.    0.  409.  119. 2149.
 7260.  459.    0. 1569.   50.    0.    0.    0.    0.  169. 1489. 3459.
 1029. 1259. 1129.  109.    0.    0.    0.    0.    0.    0.    0.    0.
    0.   60.    0. 3369.  199.   10.    0.    0.    0.    0.    0.    0.
    0.    0.    0.   20.    0. 2849.  339.   50.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</si>
  <si>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3.860e+02 1.740e+02
 2.940e+02 1.990e+02 4.000e+00 5.000e+00 0.000e+00 1.050e+02 1.340e+02
 0.000e+00 2.770e+02 1.411e+03 2.011e+03 9.999e+03 7.419e+03 2.540e+02
 9.100e+01 6.500e+01 1.750e+02 1.470e+02 5.000e+00 0.000e+00 3.600e+01
 5.800e+01 4.200e+01 8.000e+00 6.700e+01 4.400e+02 3.100e+01 5.100e+01
 9.000e+00 0.000e+00 0.000e+00 0.000e+00 0.000e+00 0.000e+00 0.000e+00
 0.000e+00 4.000e+00 6.000e+00 8.300e+01 2.070e+02 8.073e+03 3.600e+02
 2.200e+01 3.000e+00 0.000e+00 0.000e+00 0.000e+00 0.000e+00 0.000e+00
 0.000e+00 0.000e+00 0.000e+00 0.000e+00 4.000e+00 4.000e+00 6.000e+00
 3.000e+00 4.000e+00 5.000e+00 0.000e+00 0.000e+00 0.000e+00 0.000e+00
 3.000e+00 0.000e+00 0.000e+00 0.000e+00 0.000e+00 4.500e+01 3.000e+00
 0.000e+00 0.000e+00 0.000e+00 0.000e+00 0.000e+00 0.000e+00 0.000e+00
 0.000e+00 0.000e+00 0.000e+00 0.000e+00 0.000e+00 0.000e+00 0.000e+00
 9.240e+02 1.270e+02 8.000e+00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</si>
  <si>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75.  766. 2837.    0.  767.   21.  149.    0.    0.   22.    0.
   40.  407.  932. 9999. 2979. 1081. 1058.  332.  136.  113.   41.   38.
    0.   92.  739. 1264.  621. 2674. 2840. 1155.  529.  252.   58.    0.
  109.   92.  202.  566.  142. 1312. 1107.  776. 5457. 2394.  181.  119.
    0.   97.   80.   86.   77. 2326.  585. 2418.  493. 2588. 4472.  349.
   46.  114.    0.    0.    0.  106.    0.  781.  101.  581. 2935.  673.
  108.  113.    0.    0.    0.    0.    0.  147.  183.  168.   83.  952.
  615.  147.    0.    0.    0.    0.    0.   53.    0.   77.    0.   89.
   56.  536.  231.  104.   38.   38.    0.    0.   39.    0.    0.  129.
  239.  135.   38.   70.   65.   57.    0.    0.    0.  104.    0.    0.
    0.    0.    0.    0.    0.  215. 2755.  248.   36.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</si>
  <si>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30.  641.  150.   50. 2653.   40.    0.    0.    0.    0.    0.
    0. 1481. 2712. 9999. 3233.  300. 1842.   50.    0.    0.    0.    0.
    0.  459.  800.  210.   40.  159.    0.    0.    0.    0.    0.    0.
    0.    0.    0.    0.    0.    0.    0.   89. 8407.  490.    0.    0.
    0.    0.    0.    0.    0.    0.    0.    0.    0.    0.    0.    0.
    0.    0.    0.    0.    0.    0.    0.    0.    0.    0.    0. 1691.
 6746.  410.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</si>
  <si>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1.100e+02 1.559e+03 5.567e+03
 2.900e+02 9.530e+02 7.000e+01 2.930e+02 0.000e+00 2.000e+01 1.000e+00
 0.000e+00 4.200e+01 4.410e+02 9.880e+02 9.999e+03 1.827e+03 2.230e+03
 2.504e+03 9.970e+02 8.700e+01 5.800e+01 3.000e+00 9.000e+00 1.400e+01
 1.520e+02 6.790e+02 8.510e+02 5.550e+02 3.961e+03 7.310e+03 2.777e+03
 6.410e+02 1.410e+02 1.100e+01 3.000e+00 1.900e+01 7.700e+01 1.070e+02
 1.220e+02 2.100e+01 2.540e+02 2.390e+02 1.092e+03 9.810e+02 1.234e+03
 4.620e+02 8.573e+03 4.070e+02 3.400e+01 0.000e+00 0.000e+00 3.000e+00
 6.000e+00 3.000e+00 1.200e+01 7.000e+01 2.670e+03 2.932e+03 7.100e+02
 4.595e+03 2.690e+02 1.800e+01 0.000e+00 0.000e+00 0.000e+00 0.000e+00
 0.000e+00 0.000e+00 3.000e+00 1.000e+01 3.000e+00 3.000e+00 3.600e+01
 0.000e+00 0.000e+00 0.000e+00 0.000e+00 0.000e+00 0.000e+00 0.000e+00
 0.000e+00 0.000e+00 0.000e+00 0.000e+00 3.000e+00 5.100e+01 4.536e+03
 2.227e+03 1.620e+02 1.500e+01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</si>
  <si>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8.900e+01 9.560e+02 7.043e+03
 1.000e+01 3.454e+03 1.360e+02 1.349e+03 0.000e+00 3.100e+01 1.100e+01
 2.500e+01 5.000e+01 3.620e+02 1.156e+03 9.999e+03 1.696e+03 5.691e+03
 1.844e+03 2.812e+03 2.020e+02 1.750e+02 3.600e+01 4.600e+01 3.000e+01
 1.120e+02 1.551e+03 3.068e+03 1.436e+03 2.981e+03 2.454e+03 4.680e+03
 3.060e+02 2.304e+03 1.240e+02 2.500e+01 5.700e+01 1.370e+02 3.610e+02
 8.300e+02 1.810e+02 2.621e+03 1.823e+03 4.641e+03 2.662e+03 2.317e+03
 4.919e+03 2.360e+02 4.200e+01 5.300e+01 2.300e+02 1.310e+02 2.450e+02
 4.324e+03 7.987e+03 6.408e+03 1.898e+03 1.933e+03 9.380e+02 8.860e+02
 6.300e+01 2.400e+01 2.400e+01 5.600e+01 5.000e+00 1.160e+02 0.000e+00
 4.993e+03 4.320e+02 6.070e+02 3.930e+02 4.939e+03 6.186e+03 4.200e+02
 5.800e+01 6.000e+00 2.500e+01 4.200e+01 8.100e+01 4.530e+02 1.620e+02
 9.970e+02 1.211e+03 2.870e+02 1.860e+02 7.460e+02 6.300e+01 2.000e+00
 0.000e+00 2.400e+01 0.000e+00 1.200e+01 9.000e+00 6.000e+00 3.000e+01
 6.000e+00 6.000e+00 1.300e+01 9.100e+01 1.170e+02 1.010e+02 7.000e+00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</si>
  <si>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7.600e+01 1.586e+03 7.391e+03
 1.353e+03 3.130e+02 1.500e+01 0.000e+00 0.000e+00 1.300e+01 3.400e+01
 5.800e+01 0.000e+00 6.010e+02 1.665e+03 9.999e+03 3.239e+03 2.964e+03
 1.463e+03 4.510e+02 1.770e+02 2.770e+02 2.300e+01 3.400e+01 6.400e+01
 2.310e+02 1.538e+03 2.421e+03 1.294e+03 4.182e+03 1.583e+03 3.230e+03
 2.230e+02 1.060e+02 7.400e+01 6.400e+01 1.500e+01 2.590e+02 4.420e+02
 8.710e+02 2.680e+02 2.026e+03 4.326e+03 1.731e+03 8.824e+03 4.750e+02
 4.700e+01 3.600e+01 0.000e+00 4.600e+01 2.120e+02 7.200e+01 1.700e+01
 4.592e+03 2.217e+03 9.249e+03 2.736e+03 1.417e+03 4.100e+02 1.090e+02
 0.000e+00 4.000e+00 6.900e+01 3.000e+01 0.000e+00 1.030e+02 0.000e+00
 1.308e+03 2.580e+02 7.080e+02 3.039e+03 5.220e+02 2.480e+02 6.000e+00
 2.700e+01 0.000e+00 0.000e+00 6.000e+00 5.200e+01 2.270e+02 3.200e+02
 2.240e+02 1.210e+02 1.265e+03 1.800e+02 1.320e+02 3.600e+01 0.000e+00
 3.700e+01 1.600e+01 4.000e+00 1.100e+01 3.000e+00 0.000e+00 0.000e+00
 5.100e+01 8.900e+01 3.480e+02 1.618e+03 1.790e+02 1.200e+02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</si>
  <si>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  0.    0.    0.    0.    0.    0.    0.
  100. 1000. 1700. 9999. 1500. 6350. 1700. 2200.  400.  100.    0.    0.
  100.  450. 3000. 4150. 2000. 4600. 1200. 4000.  900. 1600.  200.    0.
  100.  400.  600. 1200.  250. 1400. 1800. 2400. 1400. 1150. 1500.  450.
    0.  100.  400.  200.  200. 2800.  900. 8000. 1600. 6500.  900. 2000.
  800.    0.    0.    0.    0.  100.    0.  800.  200.  800. 2500.  650.
  150.  850.  100.    0.    0.    0.    0.    0.    0.    0.    0.    0.
    0.  150.  100.  200. 2500.  200.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</si>
  <si>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1.000e+00 6.400e+02 3.200e+01 9.400e+01 9.300e+01 1.400e+02 0.000e+00
 0.000e+00 0.000e+00 0.000e+00 0.000e+00 0.000e+00 6.730e+02 6.464e+03
 1.685e+03 1.863e+03 1.100e+02 0.000e+00 3.700e+01 0.000e+00 0.000e+00
 0.000e+00 0.000e+00 3.300e+02 1.284e+03 9.999e+03 1.769e+03 6.474e+03
 1.662e+03 2.740e+03 3.340e+02 2.355e+03 2.510e+02 1.160e+02 0.000e+00
 6.300e+01 1.139e+03 2.308e+03 1.106e+03 3.729e+03 1.109e+03 4.670e+03
 1.223e+03 5.260e+02 1.900e+02 0.000e+00 2.150e+02 5.350e+02 3.730e+02
 8.450e+02 2.340e+02 1.813e+03 2.222e+03 5.674e+03 2.600e+03 1.808e+03
 7.740e+02 5.160e+02 1.900e+02 9.170e+02 0.000e+00 8.600e+01 0.000e+00
 2.277e+03 8.450e+02 4.930e+03 8.270e+03 3.457e+03 4.360e+02 9.700e+02
 9.700e+02 5.420e+02 2.621e+03 1.370e+02 0.000e+00 1.110e+02 0.000e+00
 1.246e+03 1.920e+02 1.171e+03 2.701e+03 4.645e+03 1.100e+02 5.863e+03
 8.000e+02 3.850e+02 0.000e+00 0.000e+00 0.000e+00 7.600e+01 4.700e+01
 7.500e+01 4.700e+01 7.270e+02 6.800e+01 0.000e+00 0.000e+00 3.571e+03
 2.607e+03 1.790e+02 0.000e+00 0.000e+00 0.000e+00 0.000e+00 0.000e+00
 0.000e+00 0.000e+00 7.960e+02 9.810e+02 3.550e+02 6.800e+01 8.780e+02
 9.800e+01 0.000e+00 0.000e+00 0.000e+00 0.000e+00 0.000e+00 0.000e+00
 0.000e+00 0.000e+00 0.000e+00 0.000e+00 0.000e+00 5.200e+01 0.000e+00
 7.341e+03 5.980e+02 5.100e+01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</si>
  <si>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8.900e+01 2.590e+02 5.490e+02 1.519e+03
 1.139e+03 1.739e+03 1.190e+02 1.990e+02 3.900e+01 0.000e+00 0.000e+00
 0.000e+00 2.990e+02 1.719e+03 3.129e+03 9.999e+03 3.690e+02 8.900e+01
 8.900e+01 1.190e+02 0.000e+00 1.900e+01 0.000e+00 9.000e+00 9.900e+01
 7.190e+02 2.409e+03 2.089e+03 9.790e+02 2.699e+03 2.490e+02 1.390e+02
 2.900e+01 0.000e+00 0.000e+00 0.000e+00 0.000e+00 0.000e+00 0.000e+00
 9.000e+00 1.900e+01 2.900e+01 3.090e+02 1.390e+02 9.000e+00 0.000e+00
 0.000e+00 0.000e+00 0.000e+00 0.000e+00 0.000e+00 3.900e+01 0.000e+00
 0.000e+00 0.000e+00 0.000e+00 1.590e+02 1.179e+03 8.149e+03 4.690e+02
 2.900e+01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</si>
  <si>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3.410e+02 9.270e+02 9.999e+03 1.435e+03 4.674e+03
 1.352e+03 2.193e+03 2.730e+02 1.670e+02 1.600e+01 1.700e+01 2.400e+01
 1.010e+02 9.800e+02 1.454e+03 8.480e+02 2.452e+03 9.509e+03 1.849e+03
 2.520e+02 5.550e+02 6.700e+02 5.100e+01 1.600e+01 6.100e+01 1.420e+02
 3.030e+02 6.200e+01 5.290e+02 3.050e+02 2.293e+03 8.910e+02 6.400e+02
 2.350e+02 1.047e+03 8.800e+01 3.600e+01 7.200e+01 4.100e+01 2.100e+01
 4.200e+02 1.200e+02 5.100e+02 8.700e+01 3.390e+02 9.650e+03 6.230e+02
 3.390e+02 1.130e+02 1.300e+01 9.000e+00 0.000e+00 1.300e+01 8.000e+00
 7.400e+01 2.000e+01 1.500e+01 2.000e+01 3.030e+02 2.800e+01 0.000e+00
 0.000e+00 0.000e+00 0.000e+00 0.000e+00 0.000e+00 0.000e+00 0.000e+00
 1.100e+01 8.000e+00 2.300e+01 1.400e+01 6.900e+01 2.997e+03 2.570e+02
 2.400e+01 5.000e+00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</si>
  <si>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9999.    0. 3700.    0. 2700.    0.    0.    0.    0.
    0.    0.    0. 2200.    0. 3200.    0.    0.    0.    0.    0.    0.
    0.    0.    0.    0. 2300. 8400.    0. 4000.    0.    0.    0.    0.
    0.    0.    0.    0.    0. 9500. 3000. 7400.    0.    0.    0.    0.
    0.    0.    0.    0.    0.    0.    0. 9600. 4400. 9200.    0.    0.
    0.    0.    0.    0.    0.    0.    0.    0.    0.    0.    0.    0.
    0. 3700. 3100. 5400.    0.    0.    0.    0.    0.    0.    0.    0.
 2800. 7900.    0.    0.    0.    0.    0.    0.    0.    0.    0.    0.
    0.    0.    0.    0.    0.    0. 5300.    0.    0.    0.    0.    0.
    0.    0.    0.    0.    0. 2600.    0.    0.    0.    0.    0.    0.
    0.    0.    0.    0.    0.    0.    0.    0.    0.    0. 3800.    0.
    0.    0.    0.    0.    0.    0.    0.    0.    0.    0.    0.    0.
    0.    0.    0.    0.    0.    0.    0.    0.    0.    0.    0.    0.
    0.    0.  500.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</si>
  <si>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5945.    0. 1681.   67.   40.    0.    0.    0.    0.
    0.  124.  463. 9999. 1432. 8329. 1034. 1496.   99.   41.   36.    0.
    0.    0.  684. 2527. 1033. 3513.  878. 2242.  688. 1026.  125.   49.
    0.   64.  325. 1001.  230. 2706. 1542. 2634.  458.  647.  101.   26.
    0.    0.  121.  128.  104. 4231. 1042. 3986.  633.  627.  447. 1485.
  124.   28.   28.   51.    0.  248.   92. 6194.  987. 8926.  990.  565.
  626.   63.    0.    0.    0.    0.   55.  407.  114. 4028.  615. 2520.
 2689.  471.   61.    0.    0.    0.    0.  105.   66.  173.  114.  621.
 2182. 5675.  630.  169.    0.    0.    0.    0.    0.   75.   26.  706.
   78.   82.   42.  413. 1693.  182.    0.    0.    0.    0.    0.    0.
    0.   60.  123.  154.    0. 1490.  159.    0.    0.    0.    0.    0.
    0.    0.    0.    0.    0.    0.  110.   99. 3877.  456.   30.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</si>
  <si>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4.600e+01 5.400e+01
 7.000e+00 0.000e+00 0.000e+00 0.000e+00 3.900e+01 0.000e+00 0.000e+00
 0.000e+00 0.000e+00 0.000e+00 2.700e+01 1.250e+02 3.510e+02 4.000e+02
 4.800e+01 7.200e+01 0.000e+00 0.000e+00 2.900e+01 0.000e+00 0.000e+00
 0.000e+00 8.600e+01 1.154e+03 2.589e+03 9.999e+03 4.120e+02 6.600e+01
 2.500e+01 0.000e+00 0.000e+00 0.000e+00 0.000e+00 0.000e+00 1.200e+01
 1.010e+02 8.550e+02 1.560e+03 3.430e+02 2.970e+02 5.800e+01 1.470e+02
 0.000e+00 0.000e+00 0.000e+00 0.000e+00 3.300e+01 2.420e+02 5.450e+02
 1.490e+03 5.740e+02 5.250e+03 4.530e+02 2.500e+01 0.000e+00 0.000e+00
 0.000e+00 0.000e+00 0.000e+00 6.300e+01 2.040e+02 1.700e+02 2.170e+02
 2.249e+03 2.748e+03 1.840e+02 1.500e+01 0.000e+00 0.000e+00 0.000e+00
 0.000e+00 0.000e+00 0.000e+00 0.000e+00 0.000e+00 8.700e+01 1.800e+01
 9.600e+01 8.200e+01 3.940e+02 1.640e+02 0.000e+00 0.000e+00 0.000e+00
 1.000e+01 0.000e+00 0.000e+00 0.000e+00 4.630e+02 3.994e+03 2.012e+03
 1.970e+02 2.000e+01 0.000e+00 0.000e+00 0.000e+00 0.000e+00 0.000e+00
 0.000e+00 0.000e+00 0.000e+00 2.200e+01 0.000e+00 0.000e+00 0.000e+00
 0.000e+00 0.000e+00 0.000e+00 0.000e+00 0.000e+00 0.000e+00 0.000e+00
 0.000e+00 0.000e+00 0.000e+00 1.200e+01 0.000e+00 6.809e+03 2.499e+03
 2.270e+02 1.400e+01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</si>
  <si>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  0.    0.    0.    0.   70.    0.    0.
    0.    0.    0. 9999.    0.  719.   40.   40.   30.    0.    0.    0.
    0.    0.    0. 2329.  259.  159.    0.   20.    0.   30.    0.    0.
    0.    0.    0. 2729.    0. 4169.    0.   50.    0.    0.   30.    0.
    0.    0.  379.  249.    0.  519.    0.  419.    0.    0.    0.    0.
    0.    0.  249.  159.    0.  929.    0. 2639.    0.   60.    0.  929.
    0.    0.   50.    0.    0.    0.  249.   90.   40.    0.    0.    0.
    0.    0.    0.    0.    0.   30.    0. 1779.  139.    0.    0.  689.
   40.    0.    0.    0.    0.    0.    0.  499.  929. 2059.  319.   30.
    0.    0.    0.    0.    0.    0.    0.   30.   40.   50.    0.   30.
    0.    0.    0.    0.    0.    0.    0.    0.    0.    0.    0.    0.
    0.    0. 5990.  579.   40.    0.    0.    0.    0.    0.    0.    0.
    0.    0.    0.    0.    0.    0.    0.    0.    0.    0.    0.    0.
    0.    0.    0.    0.    0.    0. 2189.  229.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</si>
  <si>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3613. 4754. 9999.    0. 3453.    0.    0. 5935.    0.    0.    0.
    0.    0.    0.    0.    0.    0.    0.    0.    0. 2852.    0. 3463.
    0.    0.    0.  970.  300.  670.  290.  290.    0. 1171.    0.    0.
    0.    0.  590.  680. 1461. 2001. 1471.  500.    0.  480.    0.    0.
    0.    0.    0.  190.    0.  870.  280. 1101.  380.  190.  390.  190.
    0.    0.    0.    0.    0.    0.  290.  970.  400. 1090. 1371.  290.
    0.    0.    0.    0.    0.    0.    0.    0.    0.  190.  390.  490.
  290.    0.    0.    0.    0.    0.    0.    0.    0.    0.    0.  990.
 2282. 1681. 1381.    0.    0.    0.    0.    0.    0.    0.    0.    0.
    0.    0.    0.  290.  290.    0.    0.    0.    0.    0.    0.    0.
    0.    0.    0.    0.  690. 5254. 1471.    0.    0.    0.    0.    0.
    0.    0.    0.    0.    0.    0.  290.    0.    0.    0.    0.    0.
    0.    0.    0.    0.    0.    0.    0.    0.    0. 1501. 9908.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</si>
  <si>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9100.    0.    0.    0.    0.    0.    0.    0.    0.
    0.    0.  330.    0.    0. 7590.    0.    0.    0.    0.    0.    0.
    0.    0.  500. 5830. 9999. 7170. 2670. 2670.  660. 1330.    0.  500.
    0.    0.  840. 2340.  330. 1330.  380. 2660.  380.  380.    0. 8680.
    0.    0.    0.    0.    0.  330.  330. 2660. 1170. 3300.  500.  660.
  330.  840.  500.  330.    0. 2630.  500. 1330.    0.  330.    0.    0.
    0. 1030.    0.  500.    0.    0.    0.    0.    0.  400. 1000. 2330.
  660.    0.    0.  330.  800.  500.    0.    0.    0. 3170.    0.    0.
    0. 3840.    0. 3840.    0. 2920.  660.  330.    0.    0.    0.    0.
    0.    0.    0.    0.  380.    0. 1500. 4660. 2000. 1170.    0.    0.
    0.    0.    0.    0.  660.    0.    0.    0.    0.    0.    0.    0.
    0.  170.    0.    0.    0.    0.    0.    0.    0.    0.    0. 1170.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</si>
  <si>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9699. 9999. 2600. 3000.  560.  360.    0.    0.    0.
    0.  240. 1040. 1200.  600. 6639. 1400.  600.  220.  160.    0.    0.
   20.  100.  200.  200.    0.  400.  460. 9499. 6699. 1000.  160.    0.
    0.    0.    0.    0.    0.    0.    0.  160.    0. 3800.  180.  160.
    0.    0.    0.    0.    0.    0.    0.    0.    0.    0.    0.  400.
  600.  100.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</si>
  <si>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80.   99.  159.   70.   30.   40.  169.    0.    0.    0.    0.    0.
   99.  299.  409.  169.  569.  269.   10.   10.   30.   90.  149.    0.
  319. 1469. 2059. 9509. 9999.  469.  369.   70.  359.  219.   10.    0.
   50.   70.   60.   20.   60.  469.   40.   50.   10.   20.   40.    0.
   10.    0.    0.    0.    0.    0.   90.  169. 9219.  469.   30.    0.
    0.    0.    0.    0.    0.    0.   10.    0.    0.    0.    0.    0.
   40.    0.    0.    0.    0.    0.    0.    0.    0.    0.    0.    0.
    0.    0.    0.    0.    0.    0.    0.    0.    0.    0.    0.    0.
    0.    0.    0.   10.  219.   30.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</si>
  <si>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219.   80.  179.   70.  499.  129.  599.   20.    0.    0.    0.    0.
   70.  279.  419.  209. 1139.  419.   10.   30.   40.   90.  119.    0.
  289. 1489. 2309. 9289. 9999.  579.  559.  219. 9719. 1259.   60.   10.
   40.   70.   70.   20.   60.  489.   50.  219.   80.   80.   50.    0.
   40.    0.    0.    0.   10.   20.  239.  559. 8249.  479.   40.   50.
    0.   30.    0.    0.    0.   20.   10.   30.   10.   30.   30.   40.
 2279.  139.  119.   10.    0.    0.    0.   10.    0.    0.   40.   20.
   10.   40.   30.   10.    0.    0.    0.    0.    0.    0.    0.   20.
   10.   20.   40.  139. 1759.  119.   20.    0.    0.    0.    0.    0.
    0.    0.    0.    0.    0.    0.    0.    0.   20.   20.   20.    0.
    0.    0.    0.    0.    0.    0.   80.   60.    0.    0.    0.    0.
    0.    0.    0.    0.    0.    0.    0.    0.    0.    0.    0.    0.
   20.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</si>
  <si>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8900.    0. 9999.    0. 5600.    0.    0.    0.    0.
    0.    0.    0.    0.    0. 4900.    0. 4500.    0.    0.    0.    0.
    0.    0.    0.    0.    0.    0.    0. 4400.    0. 5500.    0.    0.
    0.    0.    0.    0.    0. 2800.    0. 4100.    0. 5000.    0.    0.
    0.    0.    0.    0.    0.    0.    0. 2600.    0. 2200.    0. 3700.
    0. 3100. 2400.    0.    0.    0.    0.    0.    0. 1100.    0.    0.
 1500. 2300.    0. 2100.    0.    0.    0.    0.    0.    0.    0.    0.
    0. 2200. 1200. 1400. 1200. 2000. 1100. 1700.    0.    0.    0.    0.
    0.    0.    0. 1000.    0. 1000.    0. 3000. 1000. 1800.    0.    0.
    0.    0.    0.    0.    0. 1200. 1200. 1000. 2000. 1000.    0.    0.
    0.    0.    0.    0.    0.    0.    0.    0.    0. 1200.    0. 3800.
  800.  800. 1000.    0.    0.    0.    0.    0.    0.    0. 2900.    0.
    0. 3200.    0.    0.    0.    0.    0.    0.    0.    0.    0.    0.
    0.    0.    0.    0. 3500.  600.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</si>
  <si>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330. 1001. 3143.    0.  440.    0.    0.    0.    0.    0.    0.
  200. 1001. 1331. 5805. 3143. 9999. 3453. 1221.    0.    0.    0.    0.
    0.    0.    0.   60.   50.  220.   70.  310.  200.   20.   40.    0.
    0.    0.    0.    0.    0.    0.    0.    0.  130.   70. 4654.  240.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</si>
  <si>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7.100e+01
 3.290e+02 1.324e+03 3.000e+01 2.600e+01 8.100e+01 1.750e+02 0.000e+00
 0.000e+00 0.000e+00 0.000e+00 0.000e+00 5.400e+01 9.490e+02 6.231e+03
 1.345e+03 3.527e+03 1.410e+02 1.281e+03 8.000e+00 0.000e+00 0.000e+00
 0.000e+00 0.000e+00 4.700e+02 1.276e+03 9.272e+03 1.555e+03 9.999e+03
 2.846e+03 6.729e+03 4.790e+02 1.460e+02 0.000e+00 0.000e+00 0.000e+00
 6.500e+01 5.090e+02 8.770e+02 3.230e+02 2.017e+03 4.480e+02 6.864e+03
 4.227e+03 1.111e+03 2.150e+02 0.000e+00 0.000e+00 5.800e+01 1.420e+02
 2.430e+02 5.600e+01 6.450e+02 8.290e+02 1.369e+03 1.719e+03 5.408e+03
 4.130e+02 1.403e+03 7.200e+01 0.000e+00 0.000e+00 0.000e+00 2.500e+01
 4.450e+02 1.140e+02 5.730e+02 6.600e+01 1.830e+02 2.500e+01 8.010e+03
 7.091e+03 4.060e+02 2.600e+01 0.000e+00 0.000e+00 0.000e+00 0.000e+00
 0.000e+00 0.000e+00 4.200e+01 2.800e+01 7.900e+01 0.000e+00 4.300e+01
 0.000e+00 0.000e+00 0.000e+00 0.000e+00 0.000e+00 0.000e+00 0.000e+00
 0.000e+00 0.000e+00 0.000e+00 0.000e+00 0.000e+00 0.000e+00 4.800e+01
 5.000e+00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</si>
  <si>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8.000e+01 4.100e+01
 0.000e+00 9.000e+00 0.000e+00 0.000e+00 7.855e+03 3.370e+02 9.999e+03
 2.780e+02 4.908e+03 1.985e+03 7.260e+02 9.400e+01 8.400e+01 2.000e+01
 0.000e+00 1.158e+03 2.453e+03 1.194e+03 3.182e+03 6.100e+02 2.470e+03
 3.120e+02 9.570e+02 1.130e+02 1.340e+02 1.470e+02 1.090e+02 2.250e+02
 5.560e+02 2.130e+02 1.655e+03 7.320e+02 2.393e+03 5.660e+02 8.370e+02
 2.070e+02 4.410e+02 0.000e+00 1.860e+02 1.010e+02 8.800e+01 0.000e+00
 4.009e+03 9.310e+02 3.937e+03 5.510e+02 9.140e+02 3.460e+02 3.000e+02
 1.200e+02 2.680e+02 4.200e+01 2.500e+01 0.000e+00 8.700e+01 0.000e+00
 3.482e+03 0.000e+00 5.754e+03 6.390e+02 6.430e+02 1.600e+02 3.210e+02
 1.880e+02 9.800e+01 1.000e+01 1.000e+01 0.000e+00 1.760e+02 0.000e+00
 1.422e+03 3.000e+02 5.770e+02 1.520e+02 2.590e+02 1.510e+02 2.480e+02
 1.090e+02 5.300e+01 5.000e+00 2.900e+01 6.000e+00 3.100e+01 0.000e+00
 3.020e+02 2.650e+02 1.038e+03 1.350e+02 2.930e+02 1.100e+02 3.120e+02
 5.600e+01 3.000e+01 7.000e+00 1.200e+01 0.000e+00 8.000e+00 0.000e+00
 1.790e+02 2.600e+01 7.600e+01 9.500e+01 4.980e+02 3.380e+02 6.800e+01
 1.600e+01 1.700e+01 0.000e+00 0.000e+00 0.000e+00 0.000e+00 0.000e+00
 0.000e+00 3.000e+01 8.000e+01 4.400e+01 3.150e+02 5.000e+01 3.900e+01
 8.000e+00 1.100e+01 0.000e+00 0.000e+00 0.000e+00 0.000e+00 0.000e+00
 0.000e+00 0.000e+00 0.000e+00 0.000e+00 2.690e+02 1.370e+02 1.900e+01
 2.000e+00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</si>
  <si>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62.  553. 3021.    0. 1281.   51.  203.    0.   42.   41.   35.
  124.  329.  907. 7941. 2252. 9999.  949.  623.  387.   71.   29.   24.
   36.  151. 1012. 1451.  877. 3090. 2299. 2980. 1529.  314.   83.   23.
   44.  111.  123.  275.   86.  645. 1577. 3642. 1007.  583.  227.  122.
   39.   71.  155.   83.   61. 1484.  710. 3973.  739. 3810.  886.  249.
   61.   39.   29.   24.   20.   47.   74. 1892. 2292.  325.  109. 5397.
  338.   54.    0.    0.    0.    0.    0.    0.    0.    0.    0.    0.
    0.  780.  185.   46.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</si>
  <si>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1.400e+01 1.400e+01
 3.500e+01 2.320e+02 1.000e+00 1.000e+01 1.700e+01 0.000e+00 0.000e+00
 0.000e+00 0.000e+00 0.000e+00 0.000e+00 2.400e+01 2.090e+02 4.620e+02
 1.140e+02 4.720e+02 9.000e+00 0.000e+00 5.000e+00 0.000e+00 0.000e+00
 0.000e+00 0.000e+00 2.700e+02 8.580e+02 4.456e+03 5.000e+00 9.999e+03
 3.430e+02 1.800e+01 0.000e+00 0.000e+00 0.000e+00 0.000e+00 6.000e+00
 4.900e+01 6.330e+02 9.260e+02 9.400e+01 1.460e+02 3.300e+01 1.420e+02
 1.800e+01 9.000e+00 0.000e+00 0.000e+00 1.100e+01 1.220e+02 3.460e+02
 9.110e+02 4.460e+02 1.394e+03 2.650e+02 5.500e+01 5.000e+01 1.100e+01
 0.000e+00 0.000e+00 0.000e+00 3.600e+01 1.580e+02 1.500e+02 2.440e+02
 5.710e+02 1.640e+02 2.110e+02 3.100e+01 9.000e+00 0.000e+00 0.000e+00
 0.000e+00 0.000e+00 1.100e+01 0.000e+00 0.000e+00 1.600e+01 0.000e+00
 3.300e+02 3.890e+02 4.550e+02 1.180e+02 3.100e+01 0.000e+00 0.000e+00
 0.000e+00 0.000e+00 0.000e+00 0.000e+00 1.600e+01 1.010e+02 8.000e+01
 4.170e+02 1.040e+02 5.900e+01 9.000e+00 0.000e+00 0.000e+00 0.000e+00
 0.000e+00 0.000e+00 0.000e+00 5.900e+01 1.130e+02 1.410e+02 0.000e+00
 2.740e+02 0.000e+00 1.274e+03 1.400e+02 1.400e+01 0.000e+00 0.000e+00
 0.000e+00 0.000e+00 0.000e+00 0.000e+00 0.000e+00 4.000e+01 0.000e+00
 4.640e+02 2.720e+02 4.400e+01 0.000e+00 0.000e+00 0.000e+00 0.000e+00
 0.000e+00 0.000e+00 0.000e+00 0.000e+00 3.500e+01 2.600e+01 0.000e+00
 1.280e+02 1.500e+01 0.000e+00 0.000e+00 0.000e+00 0.000e+00 0.000e+00
 0.000e+00 0.000e+00 0.000e+00 0.000e+00 0.000e+00 0.000e+00 0.000e+00
 6.800e+02 1.972e+03 2.140e+02 1.100e+01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</si>
  <si>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756. 7084.  796. 4719.  115.   34.    0.    0.    0.    0.
    0.  142.  549. 7259. 7512. 9999. 1656. 1790.   42.   94.   40.   21.
    0.   30.  447. 1058.  522. 3497. 3241. 7078. 1159.  339.   29.    0.
    0.   42.   94.  260.   57.  737.  382. 5574. 2028. 3800.  729.   74.
    0.   29.   52.   39.   19.  904.  201. 1459.  302. 3690. 1098. 1477.
  244.   32.    0.    0.    0.    0.    0.  516.   97. 1034.  166. 3884.
  826.  243.  367.   45.    0.    0.    0.   21.    0.  399.  156.  205.
  107. 2110.  185.   28.   25.    0.    0.    0.    0.    0.    0.  302.
   35.  186.   47. 4215.  962.   80.    0.    0.    0.    0.    0.    0.
    0.    0.  122.   31.    0. 1871.  143.    0.    0.    0.    0.    0.
    0.    0.    0.    0.    0.    0.    0.   59.  687.   85.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</si>
  <si>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20.  139.  499.   10.   50.  189.    0.    0.    0.    0.    0.
    0.   40.  399. 3569.  309. 1519.   50.  669.   90.   10.    0.    0.
   20.  229.  409. 2579. 1739. 9999. 7739. 4889.  289.  189.    0.    0.
    0.   20.   70.   50.   10.  119.   60.  109.   50.  829.   60.   30.
    0.    0.    0.    0.    0.    0.    0.    0.    0.   30.   40.  129.
 4959.  239.   10.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</si>
  <si>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260. 2420. 1270. 9999. 1250. 9150. 7000. 2510.    0.  290.
    0.    0.  180.  310.  110.  580.  460. 2830. 1630. 9150. 4340.  500.
  150. 1840.   90.  110.    0.  420.  610. 1490.  250. 1720.  250.  570.
  260.  550.    0.    0.    0.    0.    0.  100.    0.  480.  290. 2250.
 4850.  360. 1330.  600.   80. 2020.    0.    0.    0.    0.   80.  200.
  190.   90.  160.    0.  320.   50.    0.    0.    0.    0.    0.    0.
    0.  100.    0.  100.  160.  250.    0.    0.    0.    0.    0.    0.
    0.    0.    0.    0.    0.    0.    0.    0.    0.   90.  440.  110.
   30.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</si>
  <si>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  0.  727. 9999.  909. 7273. 1091.    0.  182.    0.
    0.    0.  273.  318.   91.  591.  591. 2364. 2318. 4545. 1000.  182.
    0.    0.    0.   45.    0.   91.   45.  682.   45.  136.   45. 3864.
 2591.  136.    0.    0.    0.   45.    0.   91.    0.  136.  273.  136.
   91. 3636.  227.    0.    0.    0.    0.    0.    0.    0.    0.    0.
    0.    0.    0.   45.  136.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</si>
  <si>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200.  600. 4200. 3000. 9999. 3500. 2200. 9000. 1600.  100.  700.
  200. 1200.  500. 1300. 1000. 2600.  900. 6000.  700. 1800.  700. 4100.
    0.  200.    0.  200.  200. 1100.  600. 2400. 1300. 2000.  300. 1100.
  400.  300.  200.  800.  100. 2200.  600. 7100. 1000. 1400.  400.  700.
  800. 1200.  400.  200. 2200.  100.    0.  400.  100.  200.  800. 1700.
  700. 2700.  200.  900.  300. 2900. 1200.    0.    0.  200.  100. 1500.
  300. 1700.  700. 1300.  100.  600.  700. 7600.  500.  100.    0.    0.
    0.  200.  200.  500.  100.    0.  100.  200.  400.  200.    0.    0.
    0.    0.    0.    0.    0.    0.    0. 2700.  300.  400.  100.  100.
    0.    0.    0.    0.    0.  200.    0.  200.    0.  200. 4700.  500.
  100.    0.    0.    0.    0.    0.    0.    0.    0.    0.    0.  600.
    0.  300.    0.    0.    0.    0.    0.    0.    0.    0.    0.    0.
    0.    0.    0.    0.    0.    0.    0.    0.    0.    0.    0.    0.
    0.    0.    0.    0.    0.    0.  700.  100.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</si>
  <si>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41.  280. 4948.  192. 2177.   72.  601.    0.    0.    0.    0.
   60.   53.  284. 6084. 1373. 9999. 2840. 2460.  148.  115.    0.    0.
   15.   30.  379. 1314.  737. 2941.  667. 6111.  665.  329.   41.  153.
   58.   67.  150.  498.  168. 1493.  663. 3116.  591. 2225. 1752.  441.
   30.    0.   48.   75.   68. 2153.  571. 2471.  413. 3664. 1173. 3504.
  299.  650.   41.    0.   16.  126.  111. 5501. 5378. 1661.  446. 2577.
  888.  219.   95.    0.    0.    0.   43.  234.  141.  927.  366.  505.
  375. 3071.  428.  111.    0.    0.    0.  156.   41.  268.   88. 2460.
  246.  133.   76.  360.  112.   16.    0.    0.    0.    0.    0.    0.
    0.    0. 2734.  295.   13. 1212.   99.    0.    0.    0.    0.    0.
    0.    0.    0.    0.    0.    0.    0.    0.  702.   55.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</si>
  <si>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4200. 2400. 2000.    0.    0.    0.    0.    0.    0.
    0.    0.    0. 4400. 1000. 9999. 7800. 2400.  300.    0.    0.    0.
    0.    0.    0.    0.    0.  700.  300. 9600. 5200.  200.    0.    0.
    0.    0.    0.    0.    0.    0.    0.    0.    0.  800. 7200.  300.
    0.    0.    0.    0.    0.    0.    0.    0.  600.    0.    0.  300.
    0.    0.    0.    0.    0.    0.    0.    0.    0.    0.    0.    0.
    0.    0. 3200.  200.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</si>
  <si>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50.
    0.  571. 1041. 8728. 1171. 9999. 4044. 5585.  120.  490.   60.    0.
    0.   90.  550.  621.  150. 1071.  761. 9248. 1091. 6376.  791. 5965.
  330.    0.   60.   90.    0.  200.    0.  490.  240. 1621. 8738. 1782.
 2102.  160.    0.    0.    0.  130.    0.   60.    0.    0.    0.  230.
  230.  330.    0.   90.    0.    0.    0.    0.    0.    0.    0.  350.
   60.   90.    0.   60.    0.    0.    0.    0.    0.    0.    0.    0.
    0.    0.   90.   60.   80. 1972.  140.    0.    0.    0.    0.    0.
    0.    0.    0.    0.    0.    0.    0.    0.   50.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</si>
  <si>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420. 3363. 1872. 2682.  240.  951.    0.    0.    0.    0.
    0.    0.  340. 3964.  851. 9999. 1772. 2783. 1832.  320.    0.    0.
    0.    0.  460. 1051.  681. 2352.  851. 8598.  971.  871.  250. 1111.
  561.  300.  230.  530.  390. 1111.  540. 2662.  520. 5615. 7977.  991.
  160.    0.    0.    0.    0. 1772.  781. 3503.  801. 3283.  831. 6246.
 1291.  561.    0.    0.    0.    0.    0. 5435. 7086. 1992.  741. 1672.
  621.  561.  180.    0.    0.    0.    0.  360.    0. 1091.  601.  561.
  761. 2252.  641.  801.    0.    0.    0.  360.    0.  400.  240. 2963.
  400.  260.    0.  440.  200.    0.    0.    0.    0.    0.    0.    0.
    0.  280. 2232.  380.    0.  400.    0.    0.    0.    0.    0.    0.
    0.    0.    0.    0.    0.    0.    0.    0.  300.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</si>
  <si>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213. 2507.    0.  614.   69.  412.    0.  163.    0.    0.
    0.   92.  167. 3648.  715. 9999. 1024. 1583.  100.  669.   25.    0.
    0.    0.  131.  427.  236. 1605.  545. 6648.  757.  214.  266.  360.
   80.  129.    0.  114.    0.  500.  193. 2881.  647. 2575. 1747. 4886.
  417.  204.  164.   34.    0.  525.  119.  852.  200.  933. 1965. 4629.
  866.  355.  407.  738.  264.   32.    0.  408.   91.  459.  380. 3600.
  745.  651.  169.  251.  188.   57.   61.   36.    0.  330.  707. 1619.
  215. 1331.  549.  225.    0.  272. 3510.  256.  461.    0.    0.   67.
  241.  629.  201.  492.  335.  178.    0. 1050.  154.    0.    0.    0.
    0.   29.    0.   63.    0.  290.  136.  233.    0.    0.    0.    0.
    0.    0.    0.    0.   79.  147.    0.  395.    0.    0.    0.    0.
  577.    0.    0.    0.    0.    0.    0.    0.    0.    0.  878.  408.
    0.    0.    0.    0.    0.    0.    0.    0.    0.    0.    0.    0.
  244.    0.    0.  150.    0.    0.    0.    0.    0.    0.    0.    0.
    0.    0.    0.    0.    0.    0.  199.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</si>
  <si>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103.  618. 4741.  928. 9999. 2474. 4741.  928.    0.    0.    0.
    0.    0.  309.  618.  309. 1340. 1237. 9277. 2165.  309.  103.    0.
    0.    0.    0.  103.    0.  206.  103.  721.  515. 2783.  928. 5876.
  103.    0.    0.    0.    0.  721.  103. 1031.  309. 1546. 2474. 2165.
  618.    0.    0.    0.    0.    0.  103.  103.    0.    0.    0.    0.
  103. 2783. 1855.    0.    0.    0.    0.    0.    0.    0.    0. 1855.
 2165.  103.  515.  309.    0.    0.    0.    0.    0.    0.    0.    0.
    0.    0.    0.    0.    0.    0. 2783.  103.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</si>
  <si>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8.000e+00 1.570e+02 1.918e+03
 8.120e+02 1.040e+03 6.000e+01 1.370e+02 0.000e+00 0.000e+00 0.000e+00
 2.000e+01 1.300e+01 1.120e+02 3.320e+02 3.271e+03 4.130e+02 9.999e+03
 5.310e+02 2.945e+03 1.150e+02 1.260e+02 8.000e+00 5.700e+01 2.700e+01
 5.000e+01 9.500e+01 1.400e+02 5.300e+01 2.830e+02 9.700e+01 1.421e+03
 8.183e+03 2.650e+03 2.340e+02 4.100e+01 9.000e+00 2.100e+01 1.500e+01
 3.300e+01 1.000e+01 4.800e+01 2.800e+01 1.400e+02 0.000e+00 1.516e+03
 4.340e+02 6.990e+02 6.800e+01 1.160e+02 2.100e+01 2.100e+01 1.400e+01
 6.000e+01 2.000e+01 1.910e+02 2.300e+01 1.510e+02 3.700e+01 4.050e+02
 9.500e+01 1.270e+02 1.500e+01 0.000e+00 0.000e+00 0.000e+00 0.000e+00
 0.000e+00 0.000e+00 5.400e+01 8.300e+01 8.000e+01 3.200e+01 5.950e+02
 5.200e+01 0.000e+00 0.000e+00 0.000e+00 0.000e+00 0.000e+00 0.000e+00
 0.000e+00 0.000e+00 0.000e+00 0.000e+00 0.000e+00 0.000e+00 3.400e+01
 9.300e+01 1.900e+01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</si>
  <si>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3.300e+01 2.800e+01
 1.030e+02 6.900e+02 4.800e+01 7.000e+00 0.000e+00 0.000e+00 0.000e+00
 0.000e+00 0.000e+00 0.000e+00 0.000e+00 0.000e+00 3.030e+02 2.692e+03
 1.457e+03 3.732e+03 7.140e+02 0.000e+00 0.000e+00 0.000e+00 0.000e+00
 0.000e+00 0.000e+00 1.960e+02 4.710e+02 3.771e+03 8.700e+02 9.999e+03
 5.080e+02 1.042e+03 2.520e+02 0.000e+00 0.000e+00 0.000e+00 0.000e+00
 5.000e+01 1.850e+02 2.180e+02 7.100e+01 3.600e+02 1.470e+02 1.081e+03
 7.816e+03 1.551e+03 4.590e+02 0.000e+00 0.000e+00 0.000e+00 0.000e+00
 0.000e+00 0.000e+00 0.000e+00 0.000e+00 2.400e+01 0.000e+00 8.000e+01
 0.000e+00 1.568e+03 6.800e+01 0.000e+00 0.000e+00 0.000e+00 0.000e+00
 0.000e+00 0.000e+00 0.000e+00 0.000e+00 0.000e+00 0.000e+00 0.000e+00
 0.000e+00 2.560e+02 4.300e+01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1.030e+02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</si>
  <si>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10.   80.  299.   10.    0.   20.    0.    0.    0.    0.    0.
    0.   60.  649. 2309. 2619. 1109.   70.  139.   40.    0.   10.    0.
   10.  139.  259. 1979.  779. 9999. 4099. 1199.   90.   90.    0.    0.
    0.   30.  119.   99.   30.  219.  139. 1329. 6649.  359.   20.   50.
    0.    0.    0.    0.    0.    0.    0.    0.   10.   50.   30.  209.
   40.   40.    0.    0.    0.    0.    0.    0.    0.    0.    0.   10.
    0.   20.    0.    0.    0.    0.    0.    0.    0.    0.    0.    0.
    0.    0.    0.  119.  719.  179.   20.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</si>
  <si>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303. 2222. 2020. 1313.    0.    0.    0.    0.    0.    0.
    0.    0.  303. 2929.  505. 9999. 4646. 2525.    0.    0.    0.    0.
    0.    0.  202.  303.  101.  404.  202. 3535. 6162.  202.    0.    0.
    0.    0.    0.    0.    0.    0.    0.    0.    0.    0. 5455.  202.
    0.    0.    0.    0.    0.    0.    0.    0.  404.    0.    0.  303.
    0.    0.    0.    0.    0.    0.    0.    0.    0.    0.    0.    0.
    0.    0. 2121.  101.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</si>
  <si>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33.  742. 4225. 1112. 5514.  305. 1725.    0.    0.    0.   47.
   23.  382. 1138. 9215. 2152. 9999. 4770. 1248.  192.   96.    0.  118.
   45.  158.  319.  375.  134.  522.  623. 4215.  854. 9609.  534.  642.
    0.    0.    0.    0.    0.  154.   60.  345.  584. 7218. 1230.  186.
    0.    0.    0.    0.    0.  124.   42.  416.  376.  170.   75. 3561.
  243.  311.   42.    0.    0.    0.    0.    0.    0.    0.    0.   85.
   41.  527.  578.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</si>
  <si>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  0.    0. 9999. 1628. 4999.  977.  581.  140.    0.
    0.    0.    0.  302.  186.  465.  465. 3674.  698. 7627. 2372. 2976.
  163.    0.    0.    0.    0.    0.    0.  767.   47.  279.  163.  651.
 4418.  651.   70.    0.    0.    0.    0.    0.    0.  116.    0.   47.
    0. 2976.  279.    0.    0.    0.    0.    0.    0.    0.    0.    0.
    0.  465.   70.  698.   70.    0.    0.    0.    0.    0.    0.    0.
    0.    0.    0.    0.    0.  163.  233.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</si>
  <si>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3850.    0. 3300.    0.    0.    0.    0.    0.    0.    0.
    0.    0. 5300.    0.    0. 9999.    0. 5800.    0.    0.    0.    0.
    0.    0.    0.    0.    0. 2150.    0. 5000.    0. 9500.    0.    0.
    0.    0.    0.    0.    0.    0.    0. 4650.    0. 7900. 3700. 1650.
 1600.    0.    0.    0.    0.    0. 3500.    0.    0. 2100.    0. 3100.
 4600.    0.    0.    0.    0.    0.    0.    0.    0. 1600.    0.    0.
 3100. 4100.    0.    0.    0.    0.    0.    0.    0.    0.    0. 4300.
    0. 4100.    0.    0.    0.    0.    0.    0.    0.    0.    0.    0.
    0.    0. 3550.    0.    0.    0.    0.    0.    0.    0.    0.    0.
    0.    0.    0.    0.    0.    0.    0.    0. 2350.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</si>
  <si>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2.900e+01 2.170e+02 6.850e+02 8.289e+03 1.652e+03 9.999e+03
 4.880e+03 6.360e+03 6.007e+03 1.367e+03 4.500e+01 2.280e+02 9.700e+01
 8.400e+01 4.310e+02 7.590e+02 4.170e+02 1.728e+03 1.054e+03 5.493e+03
 1.080e+03 9.195e+03 1.933e+03 3.670e+02 9.010e+02 2.120e+02 5.600e+01
 1.280e+02 8.500e+01 4.050e+02 3.540e+02 4.659e+03 2.426e+03 1.441e+03
 5.814e+03 3.622e+03 1.568e+03 4.540e+02 9.500e+01 4.700e+01 1.100e+01
 2.100e+02 1.530e+02 4.880e+02 5.300e+02 1.350e+03 8.417e+03 6.060e+03
 8.600e+02 4.422e+03 1.636e+03 2.890e+02 2.200e+01 1.900e+01 6.000e+00
 1.900e+01 1.700e+01 1.400e+01 8.300e+01 1.252e+03 2.439e+03 8.920e+02
 9.790e+02 6.230e+02 4.067e+03 2.570e+02 2.300e+01 0.000e+00 0.000e+00
 1.500e+01 2.600e+01 3.000e+01 0.000e+00 2.900e+01 1.300e+01 1.100e+02
 4.400e+01 1.108e+03 9.610e+02 7.300e+01 2.000e+01 1.000e+01 5.000e+00
 0.000e+00 1.500e+01 9.000e+00 1.300e+01 4.800e+01 1.948e+03 1.860e+02
 1.900e+01 1.300e+01 5.000e+00 0.000e+00 0.000e+00 0.000e+00 0.000e+00
 0.000e+00 0.000e+00 0.000e+00 0.000e+00 0.000e+00 0.000e+00 0.000e+00
 7.000e+00 2.000e+01 1.748e+03 1.560e+02 1.700e+01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</si>
  <si>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1702.   20.    0.    0.    0.    0.    0.    0.    0.
    0.    0.  400.    0.  200. 1301.    0.    0.    0.    0.    0.    0.
    0.  500. 1101. 7006. 1301. 9999.  500.    0.    0.    0.    0.    0.
    0.  500. 2402. 3103.  801. 2702.  300.  500.    0.    0.    0.    0.
    0.  300.  901. 1201.    0. 2803. 1001. 9008.  801.    0.    0.    0.
    0.    0.    0.    0.    0.  801.    0. 2102.  300. 5405.  400.    0.
    0.    0.    0.    0.    0.    0.    0.    0.    0.  300.    0. 1301.
  300.    0.    0.    0.    0.    0.    0.    0.    0.    0.    0.    0.
    0.  200.   50.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</si>
  <si>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  0. 4134. 9999. 3003.  540.  200.  150.    0.    0.
    0.    0.  530.  130.  631. 3323.  631.  200.  250.  150.    0.  100.
    0.    0.   10.  330.  100.  911.   40. 4694. 2312. 3173.  300.  250.
    0.    0.    0.    0.    0. 1151.  330.  140.  811. 1561. 3223.   40.
    0.  380.    0.    0.    0.    0.    0.  711.  130.   40.  200. 4664.
  811.   30. 3223.  250.    0.    0.    0.    0.    0.  400.   10.  510.
  330.  731.   10.  250.    0.    0.    0.    0.    0.    0.    0.    0.
    0.  230.  250.  180.  300.    0.    0.    0.    0.    0.    0.    0.
    0.    0.    0.    0.    0.  480.  400.   10.    0.    0.    0.    0.
    0.    0.    0.    0.  130.   50.   80.   80.  130.    0.    0.    0.
    0.    0.    0.    0.    0.    0.    0.    0.    0.   30.  200.   50.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</si>
  <si>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18.  904. 1614.    0.  269.  114.   77.    0.    0.    0.    0.
    0.  519.  941. 4922. 1633. 9999.  866.  250.  135.  404.    0.    0.
    0.   58.  557.  615.  250.  787.    0.  327.    0.   18.    0.    0.
    0.    0.    0.    0.    0.    0.    0.    0.  384. 6365.  480.    0.
    0.    0.    0.    0.    0.    0.    0.    0.    0.    0.    0.    0.
   18.    0.    0.    0.    0.    0.    0.    0.    0.    0.    0.    0.
    0.   18. 4308.  269.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</si>
  <si>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30.  119. 2749.   40.   10.   30.    0.    0.    0.    0.    0.
    0.   40.  329.  879.  539.  739.   70.  209.   20.   20.    0.   10.
   30.  289.  669. 5379.  929. 9999.  789.  259.   60.  339.    0.   20.
   10.   10.   30.   20.   20.  109.   40.  929.  489.  139. 1189. 3829.
   90.   10.    0.    0.    0.    0.   10.   20.  669. 9569.  499.  219.
  839.   40.   40.    0.    0.    0.    0.    0.    0.    0.   10.  119.
    0.  169.   20.    0.    0.    0.    0.    0.    0.    0.    0.    0.
    0.    0.   20. 4039.  839.   99.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</si>
  <si>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62. 1097. 8032.  941.  269.    0.    0.    0.    0.    0.    0.
    0.  424. 1045. 5910.  941. 9999.  579.  320.   62.    0.    0.    0.
    0.    0.  269.  269.   10.  683.  113. 8187. 1045.  113.    0.    0.
    0.    0.    0.   62.    0.  217.  217.  993. 1356. 9585.  269.    0.
    0.    0.    0.    0.    0.  269.    0.    0.    0.  320.    0.    0.
    0.    0.    0.    0.    0.    0.    0.    0.    0.    0.    0. 2339.
 4099.  217.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</si>
  <si>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  0.    0. 9999.    0. 5659. 1029. 1493.    0.    0.
    0.  250.  156.  311.   38.  593.  100. 5233. 3885. 3111.  583.  637.
    0.   56.    0.    0.    0.    0.    0.    0.  147. 9407. 3555. 6177.
  683.   48.   40.    0.    0.    0.    0.    0.    0.    0.    0.  119.
    0. 1415.  459. 2249.  220.    0.    0.    0.    0.    0.    0.    0.
    0.    0.    0.  195. 9100.  775.   51.    0.    0.    0.    0.    0.
    0.    0.    0.    0.    0.    0.   38.    0.    0.    0.    0.    0.
    0.    0.    0.    0.    0.    0.    0.    0.    0.    0.   38.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</si>
  <si>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2.200e+01 3.310e+02 1.838e+03
 1.800e+02 8.750e+02 6.300e+01 2.830e+02 0.000e+00 1.300e+01 2.000e+00
 0.000e+00 5.000e+00 1.070e+02 2.670e+02 2.771e+03 6.180e+02 9.999e+03
 1.278e+03 1.240e+03 1.120e+02 1.318e+03 4.900e+01 3.900e+01 1.100e+01
 3.200e+01 2.060e+02 3.250e+02 1.360e+02 1.472e+03 2.450e+02 9.890e+02
 2.200e+02 3.920e+02 2.730e+02 2.720e+02 1.330e+02 3.000e+01 4.700e+01
 7.400e+01 1.700e+01 1.550e+02 1.180e+02 1.405e+03 1.016e+03 7.948e+03
 1.094e+03 7.710e+02 1.680e+02 2.890e+02 1.890e+02 1.500e+01 5.000e+00
 2.000e+01 7.000e+00 2.300e+01 1.100e+01 2.680e+02 4.700e+01 3.900e+01
 1.600e+01 3.380e+02 2.170e+02 1.180e+02 1.000e+01 4.000e+00 5.000e+00
 1.700e+01 5.000e+00 7.000e+00 1.100e+01 2.000e+02 7.150e+02 2.110e+02
 2.100e+01 6.360e+02 5.700e+01 8.000e+00 0.000e+00 0.000e+00 0.000e+00
 0.000e+00 0.000e+00 0.000e+00 0.000e+00 1.200e+01 8.000e+00 1.600e+01
 1.800e+01 2.680e+02 3.675e+03 2.360e+02 2.200e+01 3.000e+00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</si>
  <si>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1865.  465.  781.    0.   59.    0.    0.    0.    0.
    0.    0.  157. 3498. 1103. 9999.  736. 2436.   90.    0.    0.    0.
    0.    0.  239.  717.  383. 2711.  336.  969.  225.  271.    0.    0.
    0.    0.   65.  234.   87.  877.  453. 4158. 2818. 8999.  442.   93.
    0.    0.  121.   65.  102. 1051.  243. 1375.  313.  476.  149.  167.
    0.    0.    0.    0.    0.    0.    0. 1532.  205. 1457.  385. 1147.
 3911.  560.    0.    0.    0.    0.    0.  168.  122. 1791.  756. 1314.
  449. 1819.  346.    0.    0.    0.    0.  137.   91.  115.    0.  488.
  189. 3959. 1419. 2759. 1804.  181.    0.    0.    0.    0.    0.  323.
    0.  171.   90.  954.  677.  598.   77.    0.    0.   73.    0.    0.
    0.    0.    0.  123.    0. 1860.  740.  202.    0.    0.    0.    0.
    0.    0.    0.  121.    0.    0.    0.  324. 2326.  296.    0.    0.
    0.    0.    0.    0.    0.    0.  107.   79.    0.  912.  125.    0.
    0.    0.    0.    0.    0.    0.    0.    0.    0.    0.    0.    0.
 5251.  695.   72.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</si>
  <si>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30.   70.  179.  349.   20.   10.   30.    0.    0.    0.    0.    0.
   20.   99.  429. 1219.  369. 1879.   80.  269.   70.   20.   60.   10.
   80.  589. 1139. 8369. 2649. 9999. 7699.  359.  249.   20.    0.    0.
   20.   70.  169.  129.   60.   40.   30.   80.    0.    0.    0.    0.
    0.    0.    0.    0.    0.    0.   10.    0.  349. 2619. 9129.  559.
  169.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</si>
  <si>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20.   60.  229.  329.   10.   20.   70.    0.    0.    0.    0.    0.
   20.   80.  399. 1079.  239. 1459.   60.  339.   20.    0.   10.   20.
   60.  459.  859. 6969. 3199. 9999. 3199.  229.  259.   20.    0.    0.
    0.   40.   80.   70.   70.   30.    0.  219.   10.    0.    0.    0.
    0.    0.    0.    0.    0.    0.    0.    0.  359. 4839. 9939.  479.
   30.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</si>
  <si>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10.   40.  130.    0.    0.    0.    0.    0.    0.    0.    0.
    0.   40.  320. 1310.  710.  880.  140.   40.    0.    0.    0.    0.
   30.  370.  760. 4600. 1430. 9999. 6199.  890.  180.   80.    0.    0.
   10.   70.  280.  240.   70.  370.  120.  900. 6449.  350.   10.    0.
    0.    0.    0.    0.    0.    0.    0.    0.    0.  150. 6959.  320.
   40.    0.    0.    0.    0.    0.    0.    0.    0.    0.    0.   10.
    0.    0.    0.    0.    0.    0.    0.    0.    0.    0.    0.    0.
    0.    0.    0.    0.    0.   10.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</si>
  <si>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4004.  290.    0.    0.    0.    0.    0.    0.
    0.    0.  340. 2432.  430. 9999. 4294.  430.    0.    0.    0.    0.
    0.    0.    0.    0.    0.    0.    0. 5715. 7667.  711.    0.    0.
    0.    0.    0.    0.    0.    0.    0.    0.    0.    0. 8007. 1001.
    0.    0.    0.    0.    0.    0.    0.    0.    0.    0.    0.    0.
    0.    0.    0.    0.    0.    0.    0.    0.    0.    0.    0.    0.
    0.    0. 1431.  290.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</si>
  <si>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2.800e+01 4.450e+02 3.521e+03
 1.730e+03 2.633e+03 1.420e+02 9.110e+02 0.000e+00 1.750e+02 0.000e+00
 0.000e+00 4.000e+00 1.230e+02 4.030e+02 2.374e+03 5.120e+02 9.999e+03
 9.930e+02 1.023e+03 1.610e+02 1.314e+03 3.200e+01 9.160e+02 2.300e+01
 0.000e+00 0.000e+00 6.000e+00 8.000e+00 3.580e+02 1.110e+02 3.409e+03
 1.104e+03 3.710e+02 4.120e+02 1.182e+03 3.200e+01 4.100e+01 0.000e+00
 0.000e+00 0.000e+00 0.000e+00 1.600e+01 6.900e+01 1.850e+02 7.010e+02
 2.800e+02 9.478e+03 5.180e+02 4.300e+01 7.600e+01 7.252e+03 2.650e+02
 4.900e+01 0.000e+00 0.000e+00 0.000e+00 0.000e+00 0.000e+00 3.986e+03
 2.490e+02 2.900e+02 2.700e+01 6.070e+02 6.500e+01 8.000e+00 0.000e+00
 0.000e+00 0.000e+00 0.000e+00 0.000e+00 0.000e+00 0.000e+00 4.500e+01
 1.429e+03 3.697e+03 3.170e+02 1.170e+02 7.000e+00 0.000e+00 0.000e+00
 0.000e+00 0.000e+00 0.000e+00 0.000e+00 0.000e+00 0.000e+00 0.000e+00
 0.000e+00 0.000e+00 0.000e+00 5.687e+03 3.640e+02 6.800e+01 0.000e+00
 0.000e+00 0.000e+00 0.000e+00 0.000e+00 0.000e+00 0.000e+00 0.000e+00
 0.000e+00 0.000e+00 0.000e+00 8.000e+00 1.785e+03 1.290e+02 1.700e+01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</si>
  <si>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772. 3621. 3631. 5353.  307.  493.    0.    0.    0.    0.
    0.  251.  391. 3640. 1033. 9999.  996. 3324.    0.    0.    0.    0.
    0.    0.  381.  381.  195.  763.  810. 4767. 5325. 2374.  996.  670.
    0.    0.    0.    0.    0.    0.    0.    0.    0.    0.    0. 6368.
  400.    0.    0.    0.    0.    0.    0.    0.    0.    0.    0.    0.
    0. 2607. 5521.  409.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</si>
  <si>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249.  759.  759. 1709.  209.  869.  109.  109.    0.    0.
    0.  109.  349. 3459.  589. 9999. 1869. 4469.  429. 2349.   40.    0.
    0.    0.    0.    0.    0.   40.   10.  159.   80.  629.  239. 1399.
   30.   60.    0.    0.    0.    0.    0.    0.   10.   80.  149. 2269.
  279.    0. 9970.  469.   40.    0.    0.    0.    0.   10.    0.    0.
    0.    0.    0.    0.    0.    0.    0.    0.    0.    0.    0.    0.
    0.    0.   60.   10.    0.   20.    0.    0.    0.    0.    0.    0.
    0.    0.    0.    0.    0.    0.    0.    0.    0.    0.    0.    0.
    0.    0.    0.    0.    0.    0.    0.    0.    0.    0.    0.   10.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</si>
  <si>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246. 3187.  780. 2231.  154. 3114.    0.    0.    0.    0.
    0.  211.  474. 5648. 1158. 9999. 1807. 3208. 1619.  360.   55.   55.
   49.   95.  566.  896.  440. 3683. 2503. 2923. 1527. 5127.  672.   69.
   54.  113.   92.  166.   57.  515. 1353. 2148. 2192. 1279. 2759. 1524.
  125.   66.   59.   86.   52. 1465.  344. 7593.  864. 4832.  639. 1632.
  750.   79.   51.   51.    0.    0.   55.  535.  131.  834. 1137.  213.
   88. 1437.  139.    0.    0.    0.    0.    0.    0.    0.    0.    0.
    0.    0.    0.  192.   67.   60.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</si>
  <si>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5200. 1100. 9999.  600.  700.    0.    0.    0.    0.
    0.    0. 1100. 2400.  800. 4900.  500. 3800.  900. 1300.    0.    0.
    0.    0.  600. 1800.  800. 2900. 1200.  900.  300.  700.  400.    0.
    0.    0.  400.  600.  400. 3300.  800. 4100.  600. 8400.  800.    0.
    0.    0.    0.  400.    0.  600.    0. 5300.  900. 2000.  600.    0.
  400.    0.    0.    0.    0.    0.  400.  900.  500. 4700.  900. 2400.
  700. 8000.  800.    0.    0.    0.    0. 1900. 1200. 3700.  700. 5600.
 1000.  900.  300.    0.    0.    0.    0.  300.  600.  700.  500. 1500.
 2000. 1200.  500.  300.    0.    0.    0.    0.    0.    0.    0.    0.
    0.  700.    0. 6200.  900.    0.    0.    0.    0.    0.    0.    0.
    0.    0.    0.    0. 1000.  500. 2200.  400.    0.  300.    0.    0.
    0.    0.    0.    0.    0.    0.    0. 4100.  700.    0.    0.    0.
    0.    0.    0.    0.    0.    0.    0.    0.    0.  500. 2400.  500.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</si>
  <si>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9.000e+00 3.600e+01 4.180e+02 3.068e+03
 1.771e+03 2.197e+03 9.900e+01 2.450e+02 2.000e+01 1.600e+01 0.000e+00
 3.000e+00 0.000e+00 1.880e+02 4.750e+02 4.860e+03 3.861e+03 9.999e+03
 5.221e+03 2.539e+03 1.790e+02 9.200e+01 9.000e+00 2.800e+01 2.100e+01
 5.300e+01 3.510e+02 5.580e+02 3.430e+02 4.449e+03 5.690e+02 3.243e+03
 6.270e+02 4.656e+03 2.230e+02 2.400e+01 3.000e+00 5.700e+01 9.100e+01
 1.280e+02 2.300e+01 4.480e+02 5.360e+02 7.983e+03 7.577e+03 3.377e+03
 4.810e+02 4.800e+01 6.000e+00 4.000e+00 7.000e+00 1.800e+01 4.000e+00
 1.280e+02 2.800e+01 2.530e+02 1.760e+02 1.500e+02 7.100e+01 8.953e+03
 4.600e+02 2.400e+01 8.000e+00 2.000e+00 3.000e+00 0.000e+00 0.000e+00
 2.000e+00 0.000e+00 2.000e+00 7.000e+00 4.000e+01 3.400e+01 5.340e+02
 2.298e+03 1.470e+02 1.600e+01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</si>
  <si>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30.  359.   10.   20.   80.    0.    0.    0.    0.    0.
    0.    0.    0. 7200. 2559. 3819.    0.  259.    0.    0.    0.    0.
    0.  179.    0. 8240. 1359. 9999.    0. 6950.    0. 1179.    0.   10.
    0.    0.  389. 1159.  559. 2669.  439. 3469.  859.  849.   70.  509.
   60.   30.   99.  289.    0. 1279.  529. 3899.  929. 3519.  219.  189.
   70.  119.   30.   20.    0. 1599.  379. 3349.  799. 7960.  509.  409.
  109.  199.   10.    0.    0.   10.    0. 1639.  269. 1399.  299. 1629.
 1059.  869.  179.   70.  359.   40.    0.   30.    0.  419.    0. 3319.
  789. 1279.  199. 1059.  349.  369.   20.   10.    0.   10.    0.   10.
    0.  279.    0. 8500. 1169. 3359.  349.   20.    0.    0.    0.    0.
    0.    0.    0.  239.   10.   10.    0.   30.   10.    0.    0.    0.
    0.    0.    0.    0.    0.    0.  199.   80.    0. 2599.  209.   10.
    0.    0.    0.    0.    0.    0.    0.    0.    0.    0.    0.    0.
 3749.  439.   30.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</si>
  <si>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165.  416.  302.    0.    0.   20.    0.    0.    0.    0.    0.
    0.  325. 2051. 4246. 6790. 4956.  376.  274.  242.    0.    0.    0.
    0.  441.  656. 1980. 1516. 6107. 9999.  549.  324.   96.    0.    0.
    0.    0.    0.    0.    0.  237.    0.  793. 2280.  504.    0.    0.
    0.    0.    0.    0.    0.    0.    0.    0.    0.    0.    0.    0.
    0.    0.    0.    0.    0.    0.    0.    0.    0.    0.    0.    0.
    0.  665. 2535.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</si>
  <si>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100.  300. 1021. 1591.   40.    0.    0.    0.    0.    0.    0.    0.
   60.  290. 1161.  821. 3733. 1411.  140.   30.    0.    0.    0.    0.
   20.   20.    0.    0.   60.  260. 9999. 3153.  280.  100.    0.    0.
    0.    0.    0.    0.    0.   50.    0.   50.    0.    0.    0.    0.
    0.    0.    0.    0.    0.    0.    0.    0.    0.   30.    0.   30.
    0.   80.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</si>
  <si>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8007. 9609. 8207. 9509.  300.    0.    0.    0.
    0.    0.    0.    0.    0. 1001. 9999. 2002. 1501.    0.    0.    0.
    0.    0.    0.    0.    0.    0.    0.    0.    0.    0.    0.    0.
    0.    0.    0.    0.    0.    0.    0.    0.    0.    0.    0.    0.
  500.    0.    0.    0.    0.    0.    0.    0.    0.    0.    0.    0.
    0.    0.    0.    0.    0.    0.    0.    0.    0.    0.    0.    0.
    0.    0.    0.    0.    0.    0.    0.    0.    0.    0.    0.    0.
    0.    0.    0.    0.    0.    0.    0.    0. 8808.  200.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</si>
  <si>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10.   40.  259.  989.   30.   20.   70.    0.    0.    0.    0.    0.
    0.   70.  739. 4689.  579. 2229.  129. 2139.   60.   10.    0.    0.
   20.  219.  429. 3049. 1999. 9589. 9999.  979.  349.  389.    0.    0.
    0.   30.   99.   60.   20.  139.   80.   99.  119. 2139.   70.   10.
    0.    0.    0.    0.    0.    0.    0.    0.   10.   20.   30. 2199.
 2199.   99.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</si>
  <si>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200. 1900. 3800. 2150. 3400.    0.    0.    0.    0.    0.    0.
    0.  700. 1000. 5000. 1000. 7600. 9999. 1700.  300.    0.    0.    0.
    0.  100.  500.  400.  200.  400.  300. 1900.  100.  100.    0.    0.
    0.    0.    0.    0.    0.    0.    0.    0.  200. 1900.  300.    0.
    0.    0.    0.    0.    0.    0.    0.    0.    0.    0.    0.  300.
    0.    0.    0.    0.    0.    0.    0.    0.    0.    0.    0.    0.
    0.  100. 2600.  100.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</si>
  <si>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8.500e+01 2.150e+02 1.505e+03 5.610e+02 2.839e+03
 9.999e+03 1.650e+03 1.500e+02 0.000e+00 0.000e+00 0.000e+00 0.000e+00
 0.000e+00 5.300e+01 5.500e+01 0.000e+00 1.420e+02 8.100e+01 4.310e+02
 1.518e+03 1.380e+02 1.660e+02 0.000e+00 0.000e+00 0.000e+00 0.000e+00
 0.000e+00 0.000e+00 0.000e+00 0.000e+00 0.000e+00 0.000e+00 7.420e+02
 1.901e+03 4.040e+02 1.050e+02 0.000e+00 0.000e+00 0.000e+00 0.000e+00
 0.000e+00 0.000e+00 0.000e+00 0.000e+00 0.000e+00 0.000e+00 0.000e+00
 0.000e+00 0.000e+00 5.700e+01 0.000e+00 0.000e+00 0.000e+00 0.000e+00
 0.000e+00 0.000e+00 0.000e+00 0.000e+00 0.000e+00 0.000e+00 0.000e+00
 2.810e+02 6.380e+02 1.690e+02 0.000e+00 0.000e+00 0.000e+00 0.000e+00
 0.000e+00 0.000e+00 0.000e+00 0.000e+00 0.000e+00 5.100e+01 0.000e+00
 0.000e+00 0.000e+00 0.000e+00 0.000e+00 0.000e+00 0.000e+00 0.000e+00
 0.000e+00 0.000e+00 0.000e+00 0.000e+00 0.000e+00 0.000e+00 0.000e+00
 0.000e+00 0.000e+00 1.050e+02 7.000e+00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</si>
  <si>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8.700e+01 2.100e+02 1.426e+03 5.270e+02 2.550e+03
 9.999e+03 1.509e+03 1.840e+02 0.000e+00 0.000e+00 0.000e+00 0.000e+00
 0.000e+00 4.900e+01 4.200e+01 0.000e+00 1.180e+02 7.900e+01 5.310e+02
 1.552e+03 1.670e+02 1.280e+02 0.000e+00 0.000e+00 0.000e+00 0.000e+00
 0.000e+00 0.000e+00 0.000e+00 0.000e+00 0.000e+00 0.000e+00 5.300e+02
 2.424e+03 3.910e+02 1.400e+02 0.000e+00 0.000e+00 0.000e+00 0.000e+00
 0.000e+00 0.000e+00 0.000e+00 0.000e+00 0.000e+00 0.000e+00 0.000e+00
 0.000e+00 0.000e+00 9.500e+01 0.000e+00 0.000e+00 0.000e+00 0.000e+00
 0.000e+00 0.000e+00 0.000e+00 0.000e+00 0.000e+00 0.000e+00 0.000e+00
 2.520e+02 5.520e+02 1.790e+02 0.000e+00 0.000e+00 0.000e+00 0.000e+00
 0.000e+00 0.000e+00 0.000e+00 0.000e+00 0.000e+00 0.000e+00 0.000e+00
 0.000e+00 0.000e+00 0.000e+00 0.000e+00 0.000e+00 0.000e+00 0.000e+00
 0.000e+00 0.000e+00 0.000e+00 0.000e+00 0.000e+00 0.000e+00 0.000e+00
 0.000e+00 0.000e+00 6.200e+01 4.000e+00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</si>
  <si>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1.410e+02 1.006e+03 2.698e+03
 1.271e+03 2.279e+03 8.100e+01 7.300e+02 0.000e+00 4.900e+01 1.300e+01
 8.000e+00 4.100e+01 3.900e+02 6.330e+02 3.844e+03 8.270e+02 8.535e+03
 9.999e+03 3.027e+03 4.790e+02 5.010e+02 3.600e+01 4.800e+01 2.500e+01
 1.410e+02 3.620e+02 2.710e+02 1.700e+02 2.520e+02 1.130e+02 2.691e+03
 2.680e+02 3.270e+02 8.800e+01 2.060e+02 9.400e+01 1.610e+02 3.300e+01
 2.500e+01 8.000e+00 7.000e+00 1.200e+01 1.500e+01 2.540e+02 3.154e+03
 6.310e+02 9.800e+01 0.000e+00 0.000e+00 0.000e+00 0.000e+00 0.000e+00
 0.000e+00 0.000e+00 0.000e+00 0.000e+00 9.000e+01 3.500e+01 6.700e+01
 0.000e+00 0.000e+00 0.000e+00 0.000e+00 0.000e+00 0.000e+00 0.000e+00
 0.000e+00 0.000e+00 0.000e+00 0.000e+00 0.000e+00 0.000e+00 2.880e+02
 7.318e+03 4.410e+02 4.900e+01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</si>
  <si>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10.   50.  270.  571.   20.    0.    0.   10.   10.    0.    0.    0.
   10.   70.  380.  961.    0.  751.   10.   30.    0.    0.    0.   10.
   40.  270.  430. 1411.  601. 2232. 9999. 4814.  370.  100.    0.    0.
    0.    0.    0.    0.    0.   20.    0.   10.    0.    0.    0.    0.
    0.    0.    0.    0.    0.    0.    0.    0.   20.   20.    0.  180.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</si>
  <si>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150.  170.  380.    0.    0.    0.    0.    0.    0.    0.    0.
    0.    0.  300. 1361.  210.  801.    0.    0.    0.    0.    0.    0.
    0.  210.  380. 1822. 1051. 5105. 9999. 4924.  340. 5945.  240.    0.
    0.    0.  170.    0.    0.  170.    0.    0.    0.    0.  170.    0.
    0.    0.    0.    0.    0.    0.    0.    0.    0.    0.    0. 1261.
  170.    0.    0.    0.    0.    0.    0.    0.    0.    0.    0.    0.
    0.    0.  480.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</si>
  <si>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240.   40.   10.    0.    0.   10.    0.    0.    0.    0.
   40.  170.  681.  581. 1041.  260.   10.    0.    0.    0.    0.    0.
  160.  701.  941. 3033. 2542.  490. 9999.  571.  250.   50.    0.    0.
   10.   30.   20.    0.   40.  120.   10.    0. 5605.  200.   20.    0.
    0.    0.    0.    0.    0.    0.    0.    0.   10.   80.    0.    0.
    0.    0.    0.    0.    0.    0.    0.    0.    0.    0.    0.    0.
  591.   30.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</si>
  <si>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4.300e+01 1.180e+02
 4.700e+02 2.100e+02 5.000e+00 0.000e+00 2.000e+00 0.000e+00 0.000e+00
 0.000e+00 0.000e+00 0.000e+00 2.600e+01 1.300e+02 7.140e+02 1.065e+03
 4.580e+02 1.240e+02 5.000e+00 0.000e+00 0.000e+00 6.000e+00 5.000e+00
 9.000e+00 7.600e+01 3.580e+02 4.760e+02 1.331e+03 3.970e+02 1.561e+03
 9.999e+03 5.250e+02 4.900e+01 0.000e+00 0.000e+00 0.000e+00 1.700e+01
 8.000e+01 1.430e+02 5.600e+01 1.600e+01 6.000e+01 0.000e+00 4.600e+01
 3.000e+00 0.000e+00 0.000e+00 0.000e+00 0.000e+00 0.000e+00 0.000e+00
 0.000e+00 0.000e+00 0.000e+00 0.000e+00 0.000e+00 0.000e+00 0.000e+00
 2.363e+03 1.190e+02 7.000e+00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</si>
  <si>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  0.    0.    0.    0.    0.   14.   75.
   73.  203.  220.  193.  366. 1317. 9999. 4279.  505.   75.    0.    0.
    0.    0.    0.    0.   43.   99.    0.   39.   68.   15.   25.    0.
    0.    0.    0.    0.    0.    0.    0.    0.   46.  606.   90.  237.
 1234.   46.    0.    0.    0.    0.    0.   16.    0.    0.    0.    0.
    0.    0.    0.    0.    0.    0.    0.    0.    0.    0.    0.    0.
    0.    0.    0.   41. 6022.  307.   31.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</si>
  <si>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1000. 2000.  800. 1600.    0.  400.    0.    0.    0.    0.
    0.    0.    0.  200.    0.  200. 1400. 9999.  500.    0.    0.    0.
    0.    0.    0.    0.    0.    0.    0. 1500.    0.  100.    0.    0.
    0.    0.    0.    0.    0.    0.    0.    0.    0.    0.    0. 1700.
    0.    0.    0.    0.    0.    0.    0.    0.    0.    0.    0.    0.
    0. 1100. 1900.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</si>
  <si>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5.100e+01 4.620e+02 1.530e+03
 2.330e+02 3.870e+02 1.700e+01 4.500e+01 0.000e+00 0.000e+00 0.000e+00
 0.000e+00 0.000e+00 5.100e+01 7.600e+01 2.800e+02 6.200e+01 1.650e+02
 2.150e+02 9.999e+03 3.530e+02 1.830e+02 0.000e+00 0.000e+00 0.000e+00
 0.000e+00 4.900e+01 5.100e+01 2.800e+01 2.290e+02 2.020e+02 4.490e+02
 2.330e+02 8.000e+01 0.000e+00 0.000e+00 0.000e+00 2.200e+01 2.900e+01
 3.500e+01 0.000e+00 3.400e+01 2.400e+01 9.800e+01 2.100e+01 4.300e+01
 0.000e+00 0.000e+00 2.600e+01 0.000e+00 0.000e+00 0.000e+00 0.000e+00
 0.000e+00 0.000e+00 0.000e+00 0.000e+00 0.000e+00 1.300e+02 7.860e+02
 1.230e+02 7.190e+02 4.300e+01 1.700e+01 0.000e+00 0.000e+00 0.000e+00
 0.000e+00 0.000e+00 0.000e+00 0.000e+00 0.000e+00 0.000e+00 0.000e+00
 0.000e+00 5.500e+01 3.900e+01 0.000e+00 0.000e+00 0.000e+00 0.000e+00
 0.000e+00 0.000e+00 0.000e+00 0.000e+00 1.800e+01 1.090e+02 3.500e+01
 0.000e+00 2.130e+02 1.900e+01 0.000e+00 0.000e+00 0.000e+00 0.000e+00
 0.000e+00 0.000e+00 0.000e+00 0.000e+00 0.000e+00 0.000e+00 0.000e+00
 0.000e+00 4.300e+01 8.760e+02 1.350e+02 1.600e+01 0.000e+00 0.000e+00
 0.000e+00 0.000e+00 0.000e+00 0.000e+00 0.000e+00 0.000e+00 0.000e+00
 0.000e+00 0.000e+00 8.000e+00 0.000e+00 0.000e+00 0.000e+00 0.000e+00
 0.000e+00 0.000e+00 0.000e+00 0.000e+00 0.000e+00 0.000e+00 0.000e+00
 0.000e+00 1.200e+01 0.000e+00 0.000e+00 0.000e+00 0.000e+00 0.000e+00
 0.000e+00 0.000e+00 0.000e+00 0.000e+00 0.000e+00 0.000e+00 0.000e+00
 0.000e+00 0.000e+00 2.470e+02 4.900e+01 1.200e+01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</si>
  <si>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413. 3856.  303.    0.    0.    0.    0.    0.    0.
    0.    0.    0.    0.    0.    0.  303. 9999.  551.    0.    0.    0.
    0.    0.    0.    0.    0.    0.    0.    0.    0.    0.  854.    0.
    0.    0.    0.    0.    0.    0.    0.    0.    0.    0.    0.    0.
    0.    0.    0.    0.    0.    0.    0.    0.    0.    0.    0.    0.
    0.    0.    0.    0.    0.    0.    0.    0.    0.    0.    0.    0.
    0.    0.    0.    0.    0.  223.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</si>
  <si>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2522. 8527. 4423.    0.    0.    0.    0.    0.    0.
    0. 1111.    0.    0.    0. 1481. 1111. 9999. 4423.    0.    0.    0.
    0.    0.    0.    0.    0.    0.  800. 3192. 4023. 3002. 1101.    0.
    0.    0.    0.    0.    0.    0.    0.  500.    0.    0.    0.  200.
  190.    0.    0.    0.    0.    0.    0.    0.    0.    0.  100.    0.
    0.    0.    0.    0.    0.    0.    0.    0.    0.    0.    0.    0.
    0.    0.    0.    0. 5014.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</si>
  <si>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1.300e+01 0.000e+00 0.000e+00 0.000e+00 2.220e+02 7.950e+02
 2.650e+02 9.020e+02 1.500e+01 1.933e+03 0.000e+00 3.000e+00 0.000e+00
 0.000e+00 0.000e+00 2.700e+01 4.300e+01 1.610e+02 2.000e+01 3.600e+02
 7.560e+02 9.999e+03 2.000e+02 6.750e+02 1.400e+01 6.000e+00 3.000e+00
 1.400e+01 5.000e+01 6.000e+01 6.800e+01 1.050e+02 3.000e+01 2.250e+02
 1.390e+02 5.040e+02 2.200e+01 6.460e+02 3.130e+02 1.300e+01 1.000e+00
 5.000e+00 3.000e+00 1.000e+00 1.000e+00 9.000e+00 2.100e+01 1.390e+03
 2.450e+02 1.380e+02 7.000e+00 8.400e+01 3.420e+02 2.200e+01 0.000e+00
 0.000e+00 0.000e+00 0.000e+00 0.000e+00 0.000e+00 0.000e+00 0.000e+00
 0.000e+00 0.000e+00 0.000e+00 0.000e+00 0.000e+00 0.000e+00 0.000e+00
 0.000e+00 0.000e+00 0.000e+00 0.000e+00 0.000e+00 1.300e+01 4.990e+02
 4.050e+02 1.350e+02 1.000e+01 0.000e+00 0.000e+00 0.000e+00 0.000e+00
 0.000e+00 0.000e+00 0.000e+00 0.000e+00 3.000e+00 0.000e+00 4.000e+00
 2.430e+02 1.700e+01 0.000e+00 0.000e+00 0.000e+00 0.000e+00 0.000e+00
 0.000e+00 0.000e+00 0.000e+00 7.000e+00 0.000e+00 0.000e+00 4.000e+00
 0.000e+00 0.000e+00 0.000e+00 0.000e+00 0.000e+00 0.000e+00 0.000e+00
 0.000e+00 0.000e+00 0.000e+00 0.000e+00 0.000e+00 0.000e+00 0.000e+00
 3.800e+02 3.700e+01 6.000e+00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</si>
  <si>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6.000e+00 2.700e+01 2.110e+02 2.100e+03
 3.230e+03 2.110e+03 1.513e+03 8.820e+02 5.800e+01 6.000e+00 0.000e+00
 0.000e+00 2.200e+01 2.460e+02 4.390e+02 2.237e+03 9.580e+02 7.740e+03
 4.260e+02 9.999e+03 3.210e+02 6.200e+01 2.000e+00 0.000e+00 1.400e+01
 9.300e+01 3.270e+02 3.240e+02 9.700e+01 7.250e+02 1.640e+02 1.166e+03
 3.921e+03 3.010e+02 2.521e+03 2.010e+02 1.200e+01 1.100e+01 1.500e+01
 2.000e+01 2.000e+00 4.200e+01 4.600e+01 5.700e+02 7.120e+02 8.700e+01
 1.400e+01 8.350e+02 3.500e+01 4.000e+00 0.000e+00 0.000e+00 0.000e+00
 0.000e+00 3.000e+00 2.000e+00 0.000e+00 0.000e+00 8.000e+00 1.200e+01
 1.900e+01 1.000e+01 6.840e+02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</si>
  <si>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538. 3589.  358.  820.    0.  384.    0.    0.    0.    0.
    0.  230.  410. 3076. 1487. 9487. 7692. 9999.  384. 7435.    0.    0.
    0.    0.    0.    0.    0.    0.    0.  205.    0.  384. 8461.  769.
    0.    0.    0.    0.    0.    0.    0.    0.    0.    0.    0.  333.
    0.    0.    0.    0.    0.    0.    0.    0.    0.    0.    0.    0.
    0.    0.  205.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</si>
  <si>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1.410e+02 1.093e+03
 6.300e+01 3.640e+02 1.100e+01 8.610e+02 0.000e+00 5.000e+00 3.000e+00
 0.000e+00 0.000e+00 3.300e+01 1.190e+02 1.043e+03 1.630e+02 2.759e+03
 2.710e+02 9.999e+03 2.770e+02 1.740e+02 5.000e+00 9.000e+00 6.000e+00
 2.100e+01 2.310e+02 4.550e+02 1.800e+02 6.390e+02 2.990e+02 6.730e+02
 1.100e+02 1.047e+03 1.150e+02 2.113e+03 7.300e+01 1.600e+01 3.300e+01
 6.800e+01 1.200e+01 1.200e+02 5.100e+01 3.830e+02 1.080e+02 1.028e+03
 6.440e+02 3.280e+02 4.780e+02 2.300e+01 1.300e+01 1.800e+01 8.000e+00
 4.820e+02 7.700e+01 4.990e+02 4.700e+01 4.400e+01 4.200e+01 1.570e+02
 1.600e+01 5.000e+00 3.000e+00 3.000e+00 0.000e+00 5.000e+00 3.000e+00
 9.500e+01 1.200e+01 6.900e+01 6.100e+01 5.300e+01 1.200e+01 4.200e+02
 3.500e+01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</si>
  <si>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  0.    0.  250.    0.    0.    0.    0.
    0.    0.    0. 1000.  200. 2300.  600. 9999.  250.  200.    0.    0.
    0.    0.   50.   50.    0.  350.   50.  550.   50. 1350.  150.  950.
   50.   50.    0.    0.    0.   50.    0.  300.    0.  350.  300. 2200.
   50.    0.    0.    0.    0.    0.    0.   50.    0.    0.    0.    0.
    0. 2100. 2000.  100.  300.    0.    0.    0.    0.    0.    0.    0.
    0.    0.    0.    0.    0.    0.    0.    0.    0.    0.    0.    0.
    0.   50.  100.    0.   50. 1500.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</si>
  <si>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70.    0.    0.    0.    0.    0.    0.    0.    0.    0.
  100.  220.  711. 2102.  170.  180.  550.  250.   10.    0.    0.    0.
   40.  260. 2482. 4544. 2592. 4574.   80.  120.   10.    0.    0.    0.
   20.  140.  170.  520.   60.  611.  460. 9999. 5125. 4534.  110.   10.
   10.   60.  150.  100.   30.   80.   20.  110.   40.  140.   10.    0.
    0.    0.    0.    0.    0.    0.    0.    0.    0.    0.    0.   50.
  510.   30.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</si>
  <si>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78.  628. 2414.  581. 3725.  351. 4520.    0.   38.    0.    0.
    0.   52.   85.  436.  165.  668.  862. 9999. 4381. 9171.  357.  133.
    0.    0.   41.   36.    0.   42.    0.  225.  146. 1287.  317.  414.
  264.  823.   90.    0.   43.    0.    0.    0.    0.   72.  614.  142.
   76.  291.   15.   38.    0.    0.    0.    0.    0.    0.    0.    0.
    0.    0.   38.   43.  394.   90.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</si>
  <si>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428. 1024.  691. 7943.  490. 4799.    0. 3059.   25.    0.
    0.    0.    0.   30.   67.  941. 4132. 9999.  718. 9821.  198.   42.
    0.    0.    0.    0.    0.  104.   97.  481.   74.  117.   48. 6301.
  160.  189.    0.    0.    0.    0.    0.    0.    0.  897. 2846. 7419.
  559.  233.   42.   32.    0.    0.    0.    0.    0.    0.    0.    0.
    0.  157.   21.   66.    0.    0.    0.   20.    0.    0.    0.    0.
    0.    0.    0.    0.    0.  841.   38.  105.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</si>
  <si>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3843.  290.  821.  621.   60.    0.    0.
    0.    0.    0.  540.   50.  520.  621. 9999.  410. 4834.   70.    0.
    0.    0.    0.    0.    0.  270.   60.  751.   60. 4514.  611.  961.
   60.    0.    0.    0.    0.    0.    0.    0.    0.    0.    0.    0.
    0.  310.   60.    0.    0.    0.    0.    0.    0.    0.    0.    0.
 2412.   70.    0.    0.    0.    0.    0.    0.    0.    0.    0.    0.
    0.    0.    0.    0.    0.  540.   70.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</si>
  <si>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119.  289.  909.  129.  169.    0. 9999.  219.    0.    0.    0.
    0.    0.  799.  789. 1509.  479.  109.  559.    0.    0.    0.    0.
    0.   50.  169.  539.  309.  349.  129.  269.    0.    0.    0.    0.
    0.    0.  169.  139.  289.  359.   99.  109.  299.  249.  189.    0.
    0.    0.    0.    0.    0.   70.   50.  719.  129.   80.    0.    0.
    0.    0.    0.    0.    0.    0.    0.   40.   60.  209.    0.    0.
    0.  159.   80.    0.    0.    0.    0.    0.    0.    0.    0.  149.
    0.  279.    0.    0.    0.    0.    0.    0.    0.    0.    0.   40.
    0.   50.    0.    0.    0.    0.    0.    0.    0.    0.    0.    0.
    0.    0.    0.  559.  179.    0.    0.    0.    0.    0.    0.    0.
    0.    0.    0.    0.    0.    0.    0.    0.    0.    0.    0.    0.
    0.    0.    0.    0.    0.    0.    0.  209.    0.    0.    0.    0.
    0.    0.    0.    0.    0.    0.    0.    0.    0.    0. 1039.   99.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</si>
  <si>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60.  129.   70.  149.    0.    0.    0.    0.    0.
    0.    0.    0.  129.   20.  319.  239.   60.   20.    0.    0.   10.
    0.    0.    0.   30.   10.   90.   60.   80.   60. 1039.  609.   30.
    0.    0.    0.    0.    0.   70.   40.  149.   50.   40.   30.    0.
    0.    0.    0.    0.    0.  299.   40.  159.   80.   99.   99.   40.
    0.    0.    0.    0.    0.    0.    0.  179.   30.  239. 9999.  999.
   70.    0.    0.    0.    0.    0.    0.    0.    0.   20.   30.   30.
  439.   70.   40.    0.    0.    0.    0.    0.    0.    0.    0.    0.
    0.    0.    0.    0.    0.    0.    0.    0.    0.    0.    0.    0.
    0.    0.    0.   20.   50.    0.    0.    0.    0.    0.    0.    0.
    0.    0.    0.    0.    0.    0.   20. 2379.  289.   10.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</si>
  <si>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9.000e+00 0.000e+00
 0.000e+00 0.000e+00 0.000e+00 9.400e+01 1.036e+03 7.160e+02 2.191e+03
 4.140e+02 4.710e+02 4.920e+02 4.400e+01 0.000e+00 0.000e+00 0.000e+00
 0.000e+00 1.400e+02 4.370e+02 1.940e+02 6.860e+02 1.730e+02 1.135e+03
 1.200e+02 4.740e+02 1.470e+02 2.800e+01 0.000e+00 0.000e+00 0.000e+00
 2.460e+02 2.000e+02 6.390e+02 2.740e+02 1.462e+03 1.470e+02 3.200e+02
 5.100e+01 2.100e+01 0.000e+00 0.000e+00 0.000e+00 0.000e+00 2.050e+02
 2.063e+03 4.440e+02 3.302e+03 3.570e+02 7.970e+02 9.800e+01 0.000e+00
 6.100e+01 0.000e+00 0.000e+00 0.000e+00 0.000e+00 0.000e+00 1.790e+02
 1.128e+03 4.900e+02 2.497e+03 2.637e+03 3.500e+02 3.400e+01 0.000e+00
 0.000e+00 0.000e+00 0.000e+00 0.000e+00 0.000e+00 1.830e+02 2.431e+03
 5.030e+02 2.050e+02 1.351e+03 2.690e+02 6.200e+01 0.000e+00 0.000e+00
 0.000e+00 0.000e+00 0.000e+00 1.340e+02 6.600e+01 1.120e+02 1.470e+02
 1.560e+02 1.730e+02 1.660e+02 1.940e+02 3.300e+01 0.000e+00 0.000e+00
 0.000e+00 0.000e+00 0.000e+00 0.000e+00 0.000e+00 0.000e+00 0.000e+00
 0.000e+00 1.210e+02 9.999e+03 1.241e+03 2.350e+02 4.800e+01 0.000e+00
 0.000e+00 0.000e+00 0.000e+00 0.000e+00 0.000e+00 0.000e+00 0.000e+00
 0.000e+00 0.000e+00 0.000e+00 1.530e+02 7.400e+02 9.900e+01 1.000e+01
 0.000e+00 0.000e+00 0.000e+00 0.000e+00 0.000e+00 0.000e+00 0.000e+00
 0.000e+00 0.000e+00 0.000e+00 3.980e+02 1.690e+02 3.200e+01 0.000e+00
 0.000e+00 0.000e+00 0.000e+00 0.000e+00 0.000e+00 0.000e+00 1.130e+02
 2.300e+01 7.200e+01 0.000e+00 0.000e+00 0.000e+00 0.000e+00 0.000e+00
 0.000e+00 0.000e+00 0.000e+00 0.000e+00 0.000e+00 0.000e+00 0.000e+00
 0.000e+00 4.300e+01 1.200e+01 1.800e+01 0.000e+00 0.000e+00 0.000e+00
 1.500e+01 1.200e+01 2.300e+01 0.000e+00 1.500e+01 0.000e+00 0.000e+00
 0.000e+00 3.700e+01 2.000e+01 1.100e+01 0.000e+00 0.000e+00 0.000e+00
 9.000e+00 1.200e+01 2.700e+01 0.000e+00 0.000e+00 0.000e+00 0.000e+00
 0.000e+00 0.000e+00 0.000e+00 0.000e+00 0.000e+00 0.000e+00 0.000e+00
 0.000e+00 0.000e+00 5.100e+01 1.000e+01 0.000e+00 0.000e+00 0.000e+00
 0.000e+00 0.000e+00 0.000e+00 0.000e+00 0.000e+00 0.000e+00 0.000e+00
 0.000e+00 0.000e+00 0.000e+00 0.000e+00 1.322e+03 2.420e+02 2.800e+01
 0.000e+00 0.000e+00 0.000e+00 0.000e+00 0.000e+00 0.000e+00 0.000e+00
 0.000e+00 0.000e+00 0.000e+00 0.000e+00 0.000e+00 0.000e+00 0.000e+00
 0.000e+00 0.000e+00 0.000e+00 0.000e+00 0.000e+00 0.000e+00 0.000e+00
 0.000e+00 0.000e+00 4.000e+01 0.000e+00 0.000e+00 0.000e+00 0.000e+00
 0.000e+00 0.000e+00 0.000e+00 0.000e+00 0.000e+00 0.000e+00 0.000e+00
 0.000e+00 0.000e+00 0.000e+00 0.000e+00 1.400e+02 3.600e+01 0.000e+00
 0.000e+00 0.000e+00 0.000e+00 0.000e+00 0.000e+00 0.000e+00 0.000e+00
 0.000e+00 0.000e+00 0.000e+00 0.000e+00 4.780e+02 1.938e+03 4.350e+02
 5.100e+01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</si>
  <si>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209.    0.  169.    0.    0.    0.    0.    0.    0.
    0.    0.    0.  319.    0.  669.    0.  139.    0.    0.    0.    0.
    0.    0.    0.  229.    0.  259.    0.  479.    0.  149.    0.    0.
    0.    0.    0.    0.    0.  259.    0.  699.    0.  199.    0.    0.
    0.    0.    0.    0.    0.  929.  259. 1799.  189.  459.    0.    0.
    0.    0.    0.    0.    0.  119.  179.  699.  199. 1299.  229.    0.
    0.    0.    0.    0.    0.    0.    0.  159. 1799.  289.    0.  519.
    0.    0.    0.    0.    0.    0.    0.    0.    0.    0.  159.  139.
  109.  349.    0.    0.    0.    0.    0.    0.    0.    0.    0.    0.
    0.    0.  519. 9999. 1199.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149.    0.    0.    0.    0.    0.    0.    0.
    0.    0.    0.    0.    0.    0.    0.    0. 1699.  319.    0.    0.
    0.    0.    0.    0.    0.    0.    0.    0.    0.    0.  139.    0.
    0.    0.    0.    0.    0.    0.    0.    0.    0.    0.    0.   90.
    0.    0.    0.    0.    0.    0.    0.    0.    0.    0.    0.    0.
    0.    0.    0.    0.    0.    0.    0.    0.    0.    0.    0.    0.
    0.    0.    0.    0.  909. 4599.  899.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</si>
  <si>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20.    0.    0.   10.    0.    0.    0.    0.    0.
    0.    0.   10.  269.   50.  179.    0.   60.    0.    0.    0.    0.
    0.    0.   20.  489.   99.  689.   70.  279.   10.   20.    0.    0.
    0.    0.   30.  109.   50.  249.   60.  279.   40.   60.   40.   40.
   10.   10.   10.   40.   20.  149.   99.  379.  179.  129.   50.   20.
    0.    0.   10.    0.    0.  479.   99.  519.   70.  199.   90.   80.
   20.    0.    0.    0.    0.    0.    0.  189.   60.  159. 1059. 9999.
  849.   90.    0.    0.    0.    0.    0.   10.    0.   40.   10.   30.
   40.  459.   70.   20.    0.    0.    0.   10.    0.   10.    0.   10.
    0.    0.    0.   10.   10.    0.    0.    0.    0.    0.    0.    0.
    0.    0.   10.   20.    0.   30.    0.    0.    0.    0.    0.    0.
    0.    0.    0.    0.    0.    0.    0.   10. 2149.  249.   20.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</si>
  <si>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4.280e+02 6.800e+01 8.030e+02
 5.170e+02 4.080e+02 7.700e+01 1.000e+01 0.000e+00 0.000e+00 0.000e+00
 0.000e+00 0.000e+00 4.900e+01 1.330e+02 4.210e+02 1.730e+02 6.600e+02
 1.260e+02 1.480e+02 2.420e+02 2.860e+02 3.000e+00 0.000e+00 0.000e+00
 2.000e+01 1.900e+01 3.170e+02 1.780e+02 6.250e+02 1.980e+02 1.980e+02
 1.110e+02 4.300e+01 0.000e+00 0.000e+00 0.000e+00 2.500e+01 0.000e+00
 8.130e+02 1.910e+02 8.390e+02 3.080e+02 7.140e+02 4.630e+02 1.337e+03
 9.999e+03 3.820e+02 6.300e+01 0.000e+00 1.200e+01 3.600e+01 0.000e+00
 1.181e+03 3.916e+03 3.081e+03 5.910e+02 2.968e+03 2.680e+02 8.000e+01
 5.000e+00 2.000e+00 0.000e+00 0.000e+00 0.000e+00 5.200e+01 4.400e+01
 3.150e+02 4.950e+02 1.067e+03 8.470e+02 6.710e+02 1.400e+02 3.000e+01
 0.000e+00 0.000e+00 0.000e+00 4.900e+01 3.600e+01 1.500e+02 4.000e+01
 7.700e+01 4.500e+01 1.480e+02 1.770e+02 1.770e+02 5.400e+01 1.600e+01
 0.000e+00 0.000e+00 8.000e+00 7.000e+00 0.000e+00 7.100e+01 2.670e+02
 3.420e+02 1.190e+02 3.330e+02 1.390e+02 5.100e+01 1.800e+01 7.000e+00
 6.000e+00 0.000e+00 0.000e+00 0.000e+00 0.000e+00 0.000e+00 1.100e+01
 3.100e+01 7.700e+01 1.440e+02 9.200e+02 1.366e+03 1.340e+02 4.000e+00
 0.000e+00 0.000e+00 0.000e+00 0.000e+00 0.000e+00 1.500e+01 8.300e+01
 1.700e+01 4.100e+01 2.300e+01 8.200e+01 2.300e+01 0.000e+00 0.000e+00
 0.000e+00 0.000e+00 0.000e+00 0.000e+00 0.000e+00 3.400e+01 9.500e+01
 7.500e+01 8.580e+02 1.410e+02 1.200e+01 0.000e+00 0.000e+00 0.000e+00
 0.000e+00 0.000e+00 0.000e+00 0.000e+00 0.000e+00 0.000e+00 0.000e+00
 8.000e+00 5.000e+01 4.400e+01 8.400e+01 0.000e+00 0.000e+00 0.000e+00
 0.000e+00 0.000e+00 0.000e+00 0.000e+00 4.000e+00 0.000e+00 0.000e+00
 0.000e+00 0.000e+00 4.800e+01 0.000e+00 0.000e+00 0.000e+00 0.000e+00
 0.000e+00 0.000e+00 0.000e+00 0.000e+00 0.000e+00 9.900e+01 2.700e+01
 5.000e+00 1.500e+01 7.000e+00 0.000e+00 0.000e+00 0.000e+00 0.000e+00
 0.000e+00 0.000e+00 0.000e+00 0.000e+00 0.000e+00 0.000e+00 0.000e+00
 1.600e+01 0.000e+00 5.761e+03 8.660e+02 6.600e+01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</si>
  <si>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2.700e+01 1.000e+00
 0.000e+00 0.000e+00 0.000e+00 0.000e+00 4.830e+02 1.300e+02 9.110e+02
 3.660e+02 1.530e+02 9.500e+01 5.000e+01 0.000e+00 0.000e+00 0.000e+00
 0.000e+00 4.200e+01 1.700e+02 1.090e+02 3.630e+02 2.060e+02 8.410e+02
 2.019e+03 1.880e+02 8.700e+01 7.000e+00 0.000e+00 0.000e+00 1.600e+01
 7.000e+01 6.000e+01 3.420e+02 1.510e+02 6.730e+02 0.000e+00 2.550e+02
 1.070e+02 1.000e+01 8.000e+00 1.000e+00 7.000e+00 3.600e+01 0.000e+00
 1.212e+03 4.190e+02 1.755e+03 2.040e+02 4.170e+02 4.500e+01 1.900e+01
 8.000e+00 7.000e+00 6.000e+00 7.000e+00 0.000e+00 7.300e+01 0.000e+00
 1.092e+03 2.970e+02 1.133e+03 1.140e+02 3.000e+01 1.200e+01 4.000e+00
 0.000e+00 4.000e+00 2.000e+00 1.700e+01 7.800e+01 2.630e+02 1.810e+02
 6.910e+02 1.760e+02 4.790e+02 5.500e+01 1.800e+01 9.000e+00 7.000e+00
 1.000e+01 3.000e+00 0.000e+00 1.150e+02 1.030e+02 5.080e+02 2.720e+02
 1.860e+02 6.700e+01 2.700e+01 1.100e+01 2.000e+00 1.000e+01 6.000e+00
 5.000e+00 1.300e+01 3.900e+01 0.000e+00 4.060e+02 6.390e+02 1.856e+03
 9.210e+02 7.180e+02 2.512e+03 3.140e+02 2.000e+01 1.200e+01 0.000e+00
 4.000e+00 8.000e+00 2.300e+01 8.600e+01 3.480e+02 5.290e+02 2.171e+03
 4.382e+03 2.690e+03 2.990e+02 3.300e+01 8.000e+00 5.000e+00 0.000e+00
 0.000e+00 2.200e+01 5.200e+01 0.000e+00 5.880e+02 0.000e+00 8.763e+03
 1.028e+03 2.080e+02 4.700e+01 2.700e+01 4.000e+00 0.000e+00 5.000e+00
 1.100e+01 0.000e+00 6.000e+01 1.010e+02 1.050e+02 5.450e+02 3.060e+02
 2.220e+02 9.800e+01 1.500e+01 1.600e+01 0.000e+00 2.800e+01 8.000e+00
 1.000e+00 0.000e+00 1.800e+01 3.100e+01 5.900e+01 2.000e+02 5.020e+02
 1.210e+03 1.740e+02 3.400e+01 4.500e+01 1.200e+01 0.000e+00 0.000e+00
 0.000e+00 0.000e+00 4.000e+00 1.200e+01 7.000e+00 2.300e+01 1.800e+01
 3.800e+01 4.200e+01 1.130e+02 7.000e+01 1.900e+01 0.000e+00 0.000e+00
 0.000e+00 0.000e+00 0.000e+00 0.000e+00 2.000e+00 2.900e+01 5.500e+01
 3.830e+02 8.400e+01 3.000e+01 1.200e+01 0.000e+00 3.000e+00 0.000e+00
 0.000e+00 0.000e+00 0.000e+00 0.000e+00 0.000e+00 0.000e+00 0.000e+00
 1.000e+00 2.000e+00 0.000e+00 0.000e+00 0.000e+00 7.000e+00 0.000e+00
 0.000e+00 0.000e+00 0.000e+00 0.000e+00 0.000e+00 0.000e+00 0.000e+00
 6.000e+00 0.000e+00 0.000e+00 0.000e+00 0.000e+00 0.000e+00 0.000e+00
 0.000e+00 0.000e+00 0.000e+00 0.000e+00 0.000e+00 0.000e+00 0.000e+00
 0.000e+00 0.000e+00 0.000e+00 0.000e+00 0.000e+00 0.000e+00 0.000e+00
 1.000e+01 1.100e+01 7.000e+00 0.000e+00 0.000e+00 0.000e+00 0.000e+00
 0.000e+00 0.000e+00 0.000e+00 0.000e+00 1.200e+01 5.500e+01 7.400e+01
 1.340e+02 7.700e+01 1.700e+01 6.000e+00 0.000e+00 0.000e+00 0.000e+00
 0.000e+00 0.000e+00 0.000e+00 0.000e+00 0.000e+00 0.000e+00 0.000e+00
 4.000e+00 0.000e+00 4.000e+00 0.000e+00 0.000e+00 0.000e+00 0.000e+00
 0.000e+00 0.000e+00 0.000e+00 0.000e+00 0.000e+00 0.000e+00 0.000e+00
 5.000e+00 1.100e+01 7.000e+00 6.000e+00 0.000e+00 0.000e+00 0.000e+00
 0.000e+00 0.000e+00 0.000e+00 0.000e+00 0.000e+00 0.000e+00 0.000e+00
 1.000e+01 1.800e+01 7.000e+00 0.000e+00 2.000e+00 0.000e+00 0.000e+00
 0.000e+00 0.000e+00 0.000e+00 0.000e+00 0.000e+00 0.000e+00 0.000e+00
 0.000e+00 1.840e+02 7.100e+01 8.000e+00 0.000e+00 0.000e+00 0.000e+00
 0.000e+00 0.000e+00 0.000e+00 0.000e+00 0.000e+00 0.000e+00 0.000e+00
 0.000e+00 0.000e+00 9.999e+03 1.828e+03 2.680e+02 2.400e+01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</si>
  <si>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4.000e+01 0.000e+00
 0.000e+00 0.000e+00 4.000e+00 0.000e+00 5.930e+02 0.000e+00 1.053e+03
 3.640e+02 1.320e+02 5.000e+01 0.000e+00 0.000e+00 0.000e+00 0.000e+00
 0.000e+00 4.900e+01 2.100e+02 1.910e+02 3.960e+02 2.670e+02 9.830e+02
 1.784e+03 2.940e+02 4.120e+02 1.500e+01 0.000e+00 0.000e+00 0.000e+00
 1.190e+02 0.000e+00 1.022e+03 3.020e+02 8.880e+02 1.360e+02 2.530e+02
 1.640e+02 1.000e+01 3.100e+01 0.000e+00 0.000e+00 0.000e+00 0.000e+00
 1.303e+03 4.500e+02 1.881e+03 3.070e+02 4.690e+02 5.800e+01 2.700e+01
 6.400e+01 0.000e+00 2.580e+02 4.000e+00 0.000e+00 0.000e+00 0.000e+00
 1.152e+03 5.340e+02 1.650e+03 2.470e+02 8.300e+01 6.000e+00 0.000e+00
 0.000e+00 0.000e+00 0.000e+00 0.000e+00 3.200e+01 7.600e+01 2.070e+02
 3.770e+02 4.040e+02 8.510e+02 1.920e+02 4.200e+01 0.000e+00 0.000e+00
 0.000e+00 0.000e+00 0.000e+00 2.600e+01 4.600e+01 1.240e+02 1.830e+02
 5.800e+02 1.863e+03 2.590e+02 1.780e+02 1.700e+01 7.000e+00 0.000e+00
 0.000e+00 0.000e+00 0.000e+00 0.000e+00 8.400e+01 1.230e+02 3.670e+02
 0.000e+00 3.657e+03 4.095e+03 5.950e+02 5.500e+01 1.300e+01 0.000e+00
 0.000e+00 0.000e+00 0.000e+00 0.000e+00 3.200e+01 5.700e+01 2.850e+02
 0.000e+00 1.860e+03 5.530e+02 3.880e+02 4.100e+01 0.000e+00 0.000e+00
 0.000e+00 0.000e+00 0.000e+00 0.000e+00 1.800e+01 4.500e+01 2.020e+02
 0.000e+00 1.662e+03 5.904e+03 3.329e+03 3.410e+02 2.600e+01 0.000e+00
 0.000e+00 0.000e+00 0.000e+00 0.000e+00 0.000e+00 1.220e+02 3.780e+02
 0.000e+00 9.999e+03 1.208e+03 1.210e+02 1.900e+01 2.100e+01 0.000e+00
 0.000e+00 0.000e+00 0.000e+00 0.000e+00 0.000e+00 2.800e+01 0.000e+00
 9.110e+02 1.380e+02 2.200e+01 1.700e+01 4.000e+00 0.000e+00 0.000e+00
 0.000e+00 0.000e+00 0.000e+00 0.000e+00 0.000e+00 7.000e+00 4.000e+01
 2.430e+02 2.530e+02 6.930e+02 2.440e+02 4.500e+01 0.000e+00 0.000e+00
 0.000e+00 0.000e+00 0.000e+00 0.000e+00 0.000e+00 0.000e+00 0.000e+00
 0.000e+00 1.600e+01 2.500e+01 0.000e+00 0.000e+00 0.000e+00 0.000e+00
 0.000e+00 0.000e+00 0.000e+00 0.000e+00 0.000e+00 0.000e+00 0.000e+00
 0.000e+00 6.400e+01 3.110e+02 4.800e+01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7.500e+01 4.000e+00 0.000e+00 0.000e+00 0.000e+00
 0.000e+00 0.000e+00 0.000e+00 0.000e+00 0.000e+00 0.000e+00 0.000e+00
 0.000e+00 0.000e+00 0.000e+00 0.000e+00 0.000e+00 0.000e+00 0.000e+00
 0.000e+00 0.000e+00 0.000e+00 0.000e+00 0.000e+00 0.000e+00 0.000e+00
 1.400e+01 1.900e+01 1.400e+01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7.000e+00 0.000e+00 0.000e+00 0.000e+00
 0.000e+00 0.000e+00 0.000e+00 0.000e+00 0.000e+00 0.000e+00 0.000e+00
 0.000e+00 0.000e+00 9.000e+00 2.500e+01 0.000e+00 0.000e+00 0.000e+00
 0.000e+00 0.000e+00 0.000e+00 0.000e+00 0.000e+00 0.000e+00 0.000e+00
 0.000e+00 0.000e+00 2.620e+02 0.000e+00 2.850e+03 5.180e+02 7.000e+01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</si>
  <si>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5.700e+01 6.000e+00
 0.000e+00 0.000e+00 0.000e+00 0.000e+00 6.070e+02 2.770e+02 1.153e+03
 4.660e+02 2.450e+02 1.250e+02 2.800e+02 0.000e+00 0.000e+00 1.000e+00
 0.000e+00 6.000e+01 1.810e+02 1.400e+02 4.650e+02 2.750e+02 1.225e+03
 3.497e+03 2.880e+02 9.100e+01 1.410e+02 2.000e+01 0.000e+00 3.100e+01
 8.700e+01 0.000e+00 5.010e+02 1.950e+02 9.050e+02 1.240e+02 2.540e+02
 1.380e+02 0.000e+00 1.000e+02 1.500e+01 1.700e+01 0.000e+00 0.000e+00
 1.464e+03 5.040e+02 2.167e+03 2.510e+02 5.130e+02 5.400e+01 3.000e+01
 1.700e+01 1.500e+01 2.000e+01 1.300e+01 0.000e+00 1.020e+02 0.000e+00
 1.342e+03 3.640e+02 1.261e+03 1.350e+02 4.700e+01 1.600e+01 1.500e+01
 1.300e+01 1.200e+01 1.200e+01 2.400e+01 8.300e+01 3.720e+02 2.840e+02
 1.326e+03 2.690e+02 5.410e+02 7.600e+01 3.500e+01 1.400e+01 1.000e+01
 2.100e+01 1.900e+01 1.500e+01 8.100e+01 6.600e+01 2.210e+02 3.450e+02
 5.990e+02 1.750e+02 5.600e+01 1.900e+01 1.100e+01 1.600e+01 8.000e+00
 1.500e+01 1.000e+01 2.900e+01 0.000e+00 2.370e+02 3.520e+02 1.441e+03
 1.540e+03 1.171e+03 2.891e+03 3.250e+02 2.500e+01 1.400e+01 4.000e+00
 0.000e+00 0.000e+00 0.000e+00 0.000e+00 0.000e+00 0.000e+00 0.000e+00
 7.609e+03 3.571e+03 4.020e+02 4.200e+01 9.000e+00 5.000e+00 2.000e+00
 8.000e+00 0.000e+00 3.300e+01 0.000e+00 0.000e+00 0.000e+00 9.999e+03
 1.181e+03 2.130e+02 5.100e+01 3.600e+01 5.000e+00 0.000e+00 0.000e+00
 0.000e+00 0.000e+00 1.400e+01 3.900e+01 1.190e+02 4.250e+02 1.040e+02
 4.200e+01 3.500e+01 7.000e+00 1.500e+01 5.000e+00 1.700e+01 6.000e+00
 0.000e+00 1.000e+00 0.000e+00 2.800e+01 4.800e+01 2.180e+02 2.950e+02
 1.597e+03 2.570e+02 4.300e+01 3.600e+01 1.300e+01 3.000e+00 0.000e+00
 0.000e+00 2.000e+00 1.500e+01 1.000e+01 2.000e+00 6.000e+00 8.000e+00
 2.700e+01 3.800e+01 9.600e+01 4.400e+01 8.000e+00 0.000e+00 0.000e+00
 0.000e+00 0.000e+00 0.000e+00 0.000e+00 0.000e+00 1.400e+01 0.000e+00
 2.980e+02 6.000e+01 1.800e+01 8.000e+00 9.000e+00 5.200e+01 8.000e+00
 1.000e+00 0.000e+00 0.000e+00 0.000e+00 0.000e+00 0.000e+00 0.000e+00
 0.000e+00 4.000e+00 1.000e+00 0.000e+00 0.000e+00 1.200e+01 3.000e+00
 2.000e+00 0.000e+00 0.000e+00 0.000e+00 0.000e+00 0.000e+00 0.000e+00
 0.000e+00 0.000e+00 0.000e+00 0.000e+00 0.000e+00 0.000e+00 0.000e+00
 0.000e+00 0.000e+00 0.000e+00 0.000e+00 0.000e+00 0.000e+00 0.000e+00
 0.000e+00 0.000e+00 1.000e+00 0.000e+00 0.000e+00 0.000e+00 0.000e+00
 5.000e+00 8.000e+00 4.000e+00 0.000e+00 0.000e+00 0.000e+00 0.000e+00
 0.000e+00 0.000e+00 0.000e+00 0.000e+00 1.600e+01 3.700e+01 5.100e+01
 1.120e+02 1.230e+02 0.000e+00 5.700e+01 5.000e+00 0.000e+00 0.000e+00
 0.000e+00 0.000e+00 0.000e+00 0.000e+00 0.000e+00 0.000e+00 0.000e+00
 0.000e+00 0.000e+00 3.000e+00 0.000e+00 0.000e+00 0.000e+00 0.000e+00
 0.000e+00 0.000e+00 0.000e+00 0.000e+00 0.000e+00 0.000e+00 1.000e+00
 3.000e+00 7.000e+00 3.000e+00 0.000e+00 0.000e+00 0.000e+00 0.000e+00
 0.000e+00 0.000e+00 0.000e+00 0.000e+00 0.000e+00 0.000e+00 0.000e+00
 0.000e+00 9.000e+00 3.000e+00 0.000e+00 1.600e+01 1.000e+00 0.000e+00
 0.000e+00 0.000e+00 0.000e+00 0.000e+00 0.000e+00 0.000e+00 0.000e+00
 0.000e+00 3.200e+01 4.000e+00 0.000e+00 0.000e+00 0.000e+00 0.000e+00
 0.000e+00 0.000e+00 0.000e+00 0.000e+00 0.000e+00 0.000e+00 0.000e+00
 1.050e+02 3.100e+02 3.336e+03 5.760e+02 8.600e+01 7.000e+00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</si>
  <si>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1.820e+02 1.000e+01
 0.000e+00 2.100e+01 0.000e+00 0.000e+00 1.647e+03 6.740e+02 2.613e+03
 1.175e+03 3.920e+02 2.370e+02 3.200e+01 0.000e+00 0.000e+00 0.000e+00
 0.000e+00 1.690e+02 4.740e+02 3.270e+02 9.030e+02 6.050e+02 2.338e+03
 6.205e+03 5.520e+02 1.320e+02 2.800e+01 3.200e+01 1.900e+01 6.600e+01
 2.780e+02 0.000e+00 1.702e+03 3.940e+02 1.540e+03 2.170e+02 4.440e+02
 3.070e+02 4.900e+01 0.000e+00 1.400e+01 8.000e+00 7.900e+01 0.000e+00
 2.201e+03 8.690e+02 3.103e+03 0.000e+00 1.302e+03 1.290e+02 5.300e+01
 3.200e+01 2.000e+01 2.900e+01 0.000e+00 0.000e+00 5.260e+02 0.000e+00
 4.524e+03 8.000e+02 2.091e+03 2.200e+02 7.200e+01 3.300e+01 3.200e+01
 8.000e+00 9.000e+00 0.000e+00 3.100e+01 7.900e+01 2.330e+02 0.000e+00
 1.621e+03 3.590e+02 8.120e+02 9.300e+01 4.600e+01 2.100e+01 1.700e+01
 1.800e+01 1.400e+01 0.000e+00 1.380e+02 0.000e+00 8.020e+02 2.259e+03
 1.868e+03 8.510e+02 1.400e+02 1.800e+01 0.000e+00 1.500e+01 1.300e+01
 7.000e+00 7.000e+00 2.500e+01 0.000e+00 2.660e+02 3.510e+02 0.000e+00
 7.180e+03 5.301e+03 4.101e+03 4.250e+02 3.700e+01 1.800e+01 0.000e+00
 0.000e+00 1.700e+01 4.200e+01 0.000e+00 0.000e+00 0.000e+00 9.999e+03
 1.198e+03 2.410e+02 5.300e+01 2.000e+01 0.000e+00 0.000e+00 0.000e+00
 0.000e+00 0.000e+00 0.000e+00 5.100e+01 1.580e+02 5.240e+02 2.070e+02
 1.080e+02 1.110e+02 5.500e+01 3.200e+01 9.000e+00 3.000e+00 3.100e+01
 3.300e+01 1.200e+01 2.700e+01 4.700e+01 8.000e+01 2.700e+02 3.330e+02
 1.949e+03 2.870e+02 3.600e+01 1.500e+01 0.000e+00 6.100e+01 1.500e+01
 7.000e+00 1.000e+01 2.800e+01 1.500e+01 0.000e+00 9.000e+00 7.000e+00
 3.200e+01 1.700e+01 0.000e+00 5.200e+01 1.200e+01 0.000e+00 0.000e+00
 7.000e+00 0.000e+00 0.000e+00 0.000e+00 1.000e+01 5.000e+00 4.100e+01
 2.890e+02 8.800e+01 1.750e+02 5.100e+01 0.000e+00 0.000e+00 0.000e+00
 0.000e+00 0.000e+00 0.000e+00 0.000e+00 0.000e+00 0.000e+00 0.000e+00
 0.000e+00 0.000e+00 5.000e+00 8.000e+00 0.000e+00 3.300e+01 0.000e+00
 0.000e+00 0.000e+00 7.000e+00 0.000e+00 3.750e+02 3.000e+01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5.000e+00 2.000e+01
 6.100e+01 5.700e+01 0.000e+00 0.000e+00 0.000e+00 0.000e+00 0.000e+00
 0.000e+00 0.000e+00 0.000e+00 0.000e+00 0.000e+00 0.000e+00 0.000e+00
 0.000e+00 0.000e+00 0.000e+00 0.000e+00 0.000e+00 0.000e+00 0.000e+00
 0.000e+00 0.000e+00 0.000e+00 0.000e+00 0.000e+00 0.000e+00 3.000e+00
 0.000e+00 6.000e+00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5.000e+00 0.000e+00 0.000e+00 0.000e+00 0.000e+00 0.000e+00
 0.000e+00 0.000e+00 0.000e+00 0.000e+00 0.000e+00 0.000e+00 0.000e+00
 0.000e+00 0.000e+00 1.566e+03 2.370e+02 3.600e+01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</si>
  <si>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3.100e+01 0.000e+00
 0.000e+00 0.000e+00 0.000e+00 0.000e+00 9.400e+02 0.000e+00 1.841e+03
 3.090e+02 4.710e+02 1.670e+02 4.130e+02 3.030e+02 1.200e+01 0.000e+00
 3.000e+00 5.200e+01 1.760e+02 1.880e+02 5.840e+02 4.080e+02 7.830e+02
 2.540e+02 2.190e+02 1.700e+01 0.000e+00 8.600e+01 0.000e+00 8.000e+00
 7.000e+01 0.000e+00 4.540e+02 2.520e+02 1.101e+03 2.760e+02 4.060e+02
 1.980e+02 2.800e+01 1.900e+01 0.000e+00 4.910e+02 2.360e+02 0.000e+00
 1.153e+03 0.000e+00 3.026e+03 4.310e+02 7.970e+02 1.820e+02 6.400e+01
 4.100e+01 5.000e+00 0.000e+00 3.000e+00 0.000e+00 1.300e+01 0.000e+00
 1.155e+03 0.000e+00 2.648e+03 3.160e+02 1.240e+02 4.000e+01 5.000e+00
 7.000e+00 0.000e+00 4.000e+00 0.000e+00 1.700e+01 7.000e+01 0.000e+00
 3.820e+02 3.400e+02 9.620e+02 1.610e+02 2.100e+01 4.000e+00 0.000e+00
 0.000e+00 0.000e+00 0.000e+00 4.300e+01 1.800e+01 6.300e+01 0.000e+00
 1.390e+02 7.900e+01 4.000e+01 2.400e+01 6.000e+00 0.000e+00 0.000e+00
 0.000e+00 0.000e+00 1.000e+01 6.000e+00 8.000e+00 2.400e+01 0.000e+00
 0.000e+00 0.000e+00 9.999e+03 7.510e+02 3.800e+01 0.000e+00 0.000e+00
 0.000e+00 0.000e+00 0.000e+00 0.000e+00 0.000e+00 1.500e+01 9.000e+00
 6.000e+00 2.200e+01 2.000e+00 0.000e+00 0.000e+00 0.000e+00 0.000e+00
 0.000e+00 0.000e+00 0.000e+00 0.000e+00 0.000e+00 0.000e+00 0.000e+00
 2.000e+00 4.500e+01 0.000e+00 1.027e+03 1.060e+02 4.000e+00 0.000e+00
 0.000e+00 0.000e+00 0.000e+00 0.000e+00 0.000e+00 0.000e+00 0.000e+00
 0.000e+00 0.000e+00 0.000e+00 0.000e+00 0.000e+00 0.000e+00 0.000e+00
 0.000e+00 0.000e+00 0.000e+00 0.000e+00 0.000e+00 0.000e+00 0.000e+00
 0.000e+00 0.000e+00 3.000e+00 0.000e+00 0.000e+00 0.000e+00 0.000e+00
 0.000e+00 0.000e+00 0.000e+00 0.000e+00 0.000e+00 0.000e+00 0.000e+00
 0.000e+00 0.000e+00 0.000e+00 0.000e+00 0.000e+00 3.200e+01 9.200e+01
 8.000e+00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</si>
  <si>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20.    0.    0.   20.    0.    0.    0.    0.    0.
    0.    0.   30.  609.   90.  399.   10.  209.   10.    0.    0.    0.
    0.   10.   50.  999.  149. 1509.  149.  279.   30.   30.    0.    0.
    0.    0.   70.  269.  139.  599.  309.  819.  949.  539.   50.   10.
   10.   20.   40.   80.   40.  339.  639. 1569.  209.  179.  239.  189.
   30.   10.   10.   20.   10.  939. 1399. 4759. 2309. 1229.  139.  189.
   60.   10.    0.    0.    0.   20.   20. 2199. 5149. 2679.  289.  369.
   80.   50.   10.    0.    0.    0.   10.   40.   40.  929.  589.  189.
   70.  219.   80.   30.    0.    0.    0.   40.   20.   60.   30. 1339.
  149.  169.   20.   80.   10.    0.    0.    0.   10.   10.   10.   20.
   10.  169. 9999. 1149.   90.   10.    0.    0.    0.    0.    0.    0.
    0.    0.    0.    0.    0.    0.   30.  389.  469.   50.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</si>
  <si>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1.300e+01
 0.000e+00 0.000e+00 0.000e+00 0.000e+00 0.000e+00 1.300e+01 4.540e+02
 1.300e+02 2.340e+02 7.000e+00 4.500e+01 1.400e+01 0.000e+00 0.000e+00
 0.000e+00 0.000e+00 0.000e+00 1.400e+01 4.550e+02 7.700e+01 9.410e+02
 9.400e+01 2.270e+02 1.400e+01 1.700e+01 0.000e+00 5.000e+00 0.000e+00
 0.000e+00 5.900e+01 3.960e+02 1.110e+02 4.080e+02 1.180e+02 1.399e+03
 9.500e+01 8.000e+01 1.500e+01 2.400e+01 2.100e+01 4.700e+01 1.300e+01
 7.400e+01 3.500e+01 2.750e+02 1.730e+02 8.410e+02 1.100e+02 1.440e+02
 1.800e+01 2.400e+01 5.300e+01 7.000e+00 2.100e+01 4.600e+01 1.230e+02
 2.239e+03 6.250e+02 2.290e+03 1.480e+03 1.334e+03 1.030e+02 5.700e+01
 3.100e+01 1.500e+01 3.900e+01 1.100e+01 7.000e+00 7.400e+01 3.100e+01
 1.344e+03 5.800e+02 6.580e+02 1.780e+02 2.440e+02 4.000e+01 1.400e+01
 0.000e+00 6.000e+00 5.400e+01 1.600e+01 6.000e+01 1.640e+02 1.580e+02
 9.999e+03 1.442e+03 3.547e+03 5.020e+02 9.900e+01 1.100e+01 0.000e+00
 0.000e+00 9.000e+00 1.200e+01 4.250e+02 1.300e+02 3.630e+02 1.150e+02
 1.970e+02 4.150e+02 4.050e+02 5.660e+02 3.170e+02 2.800e+01 0.000e+00
 1.700e+01 1.020e+02 2.330e+02 2.940e+02 9.500e+01 1.910e+02 2.650e+02
 6.970e+02 1.020e+02 1.500e+01 0.000e+00 1.900e+01 0.000e+00 2.600e+01
 6.000e+00 1.520e+02 9.300e+01 9.100e+01 4.600e+01 1.610e+02 1.000e+02
 1.340e+02 2.000e+01 1.900e+01 9.380e+02 9.480e+02 2.430e+02 1.720e+02
 3.130e+02 3.060e+02 1.710e+02 6.100e+01 2.000e+01 3.000e+01 7.000e+00
 0.000e+00 0.000e+00 5.000e+00 0.000e+00 8.000e+01 3.500e+01 2.110e+02
 1.700e+02 1.150e+02 2.800e+01 3.200e+01 1.000e+01 6.000e+00 0.000e+00
 0.000e+00 0.000e+00 0.000e+00 1.700e+01 1.800e+01 9.000e+00 1.040e+02
 4.300e+01 3.900e+01 1.500e+01 4.270e+02 6.300e+01 9.000e+00 0.000e+00
 0.000e+00 0.000e+00 0.000e+00 0.000e+00 0.000e+00 0.000e+00 3.300e+01
 6.000e+00 6.000e+00 0.000e+00 2.000e+01 1.800e+01 0.000e+00 0.000e+00
 0.000e+00 0.000e+00 0.000e+00 0.000e+00 0.000e+00 0.000e+00 2.900e+01
 4.031e+03 1.033e+03 1.640e+02 1.800e+01 0.000e+00 0.000e+00 0.000e+00
 0.000e+00 0.000e+00 0.000e+00 0.000e+00 0.000e+00 0.000e+00 0.000e+00
 0.000e+00 0.000e+00 6.000e+00 8.700e+01 4.096e+03 7.190e+02 6.900e+01
 8.000e+00 0.000e+00 0.000e+00 0.000e+00 0.000e+00 0.000e+00 0.000e+00
 7.000e+00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</si>
  <si>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3.600e+01 0.000e+00
 0.000e+00 0.000e+00 0.000e+00 0.000e+00 1.255e+03 0.000e+00 2.379e+03
 1.227e+03 5.920e+02 2.280e+02 5.300e+01 5.000e+00 0.000e+00 0.000e+00
 0.000e+00 6.200e+01 1.930e+02 1.800e+02 4.780e+02 4.640e+02 5.310e+02
 4.310e+02 1.701e+03 2.136e+03 9.500e+01 3.500e+01 0.000e+00 4.000e+00
 5.600e+01 0.000e+00 3.940e+02 2.360e+02 4.800e+02 2.750e+02 4.790e+02
 2.050e+02 5.600e+01 5.000e+00 4.000e+00 1.500e+01 7.000e+00 0.000e+00
 7.750e+02 1.810e+02 5.130e+02 3.860e+02 3.870e+02 4.650e+02 1.790e+02
 3.500e+01 7.000e+00 0.000e+00 0.000e+00 0.000e+00 9.000e+00 3.100e+01
 4.790e+02 0.000e+00 0.000e+00 9.999e+03 1.144e+03 6.420e+02 9.800e+01
 2.600e+01 0.000e+00 0.000e+00 0.000e+00 0.000e+00 2.500e+01 2.900e+01
 7.700e+01 3.530e+02 2.310e+02 4.470e+02 0.000e+00 2.292e+03 1.520e+02
 8.000e+00 0.000e+00 0.000e+00 2.400e+01 1.300e+01 2.600e+01 8.000e+00
 0.000e+00 5.500e+01 1.800e+01 2.000e+01 0.000e+00 2.020e+02 1.100e+01
 3.000e+00 0.000e+00 0.000e+00 5.000e+00 0.000e+00 0.000e+00 1.900e+01
 2.400e+01 3.900e+01 4.100e+01 2.000e+01 0.000e+00 2.300e+01 3.000e+00
 0.000e+00 0.000e+00 0.000e+00 0.000e+00 0.000e+00 0.000e+00 0.000e+00
 0.000e+00 1.600e+01 3.400e+01 4.800e+01 1.400e+01 5.600e+01 0.000e+00
 0.000e+00 0.000e+00 0.000e+00 0.000e+00 0.000e+00 0.000e+00 0.000e+00
 0.000e+00 0.000e+00 0.000e+00 0.000e+00 0.000e+00 0.000e+00 1.893e+03
 1.980e+02 2.100e+01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</si>
  <si>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20.   50.    0.   10.   40.    0.    0.    0.    0.    0.
    0.    0.   99. 1259.   50.  379.   10.   20.   10.    0.    0.    0.
    0.   30.  119. 1819.  339. 2009.  219.  249.   70.   20.   30.    0.
    0.   10.  179.  529.  279. 1169. 1359.  679.   60.  429.   80.   90.
   90.   20.   50.  139.   30.  469.  849. 1449.  619.   90.   90.  119.
 1869.   99.   30.   30.   20. 1199. 1879. 7339. 6719. 4379.  379.   90.
   40.   10.   10.   10.    0.   30.   10. 1279.  399. 1549.  619.  239.
  179.   10.    0.    0.    0.    0.   10.   50. 1049.  199.  259.  509.
  509.  339.   30.    0.    0.    0.    0.   30.   10. 1789.  209.  179.
   30.  279.  389.   50.    0.    0.    0.    0.   10.   10.   10.  219.
  689.   90.   10.   70.   10.    0.    0.    0.    0.    0.    0.    0.
    0.    0.    0.    0.    0.   30. 9999. 1169.   80.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</si>
  <si>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55.    0.    0.
    0.    0.   26. 1303.  614. 2885.  284.  558.   84. 1281.   27.    0.
    0.    0.   50.  344.  283. 1374.  457. 2893.  166.  147.   75. 1401.
  142.   35.   15.   93.   46.  862.  434. 1481.  574. 1080.  107.  191.
   33. 7794.  323.  128.   79. 2136.  758. 3611.  738. 1124.  219.  135.
   24.  116. 1245.  526.  123.  130.   76. 2630.  549. 1569.  243.  258.
  111.  131.  149. 9999. 1049.  187.   33.  690.  208.  934.  235.  571.
  139.  212.   78.  156.  692. 4708.  344.  201.   75.  235.  127. 1047.
  420. 2624.  338.  234.  118.  499.  395.  106.   45.  144.  651.  588.
  132.  236.   85.  175.  127.  713.  206.  259.   52.   13.    0.   43.
    0.   38.   79.  422.  707. 3001.  718. 2004.  508.  999.  106.   27.
   26.  364.  626.   90.   21.   37.   59.  159.  768.  505.   94.   50.
   30.   32.   80.  155.   53.    0.    0.  403.  567. 6054.  884.  258.
  755.  122.   22.   59.  182.   40.   20.    0.   10.   18.   97.  188.
 1209. 7317. 1027.  164.   27.   40.   17.    0.    0.    0.    0.    0.
    0.    0.  320.  597.  632. 8016. 1115.  474.   50.    0.    0.    0.
    0.    0.    0.   49.  173.  179.   66.   49.   22.    0.    0.    0.
    0.    0.    0.    0.    0.    0.    0.    0.    0.  546.   80.   12.
    0.    0.    0.    0.    0.    0.    0.    0.    0.    0.    0.  498.
 5079.  772.   89.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</si>
  <si>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763.  315.  553.    0.    0.    0.    0.    0.    0.
    0.    0.    0. 2558.  481. 2429.  206.  107.    0.    0.    0.    0.
    0.    0.  232.  786.  415. 1423.  611.  806.    0.    0.    0.    0.
    0.    0.   89.  268.    0. 1126.  868. 3144.  543.  233.    0.    0.
    0.    0.    0.    0.    0. 2775. 1427. 7441. 4179. 1817.  510.    0.
    0.    0.    0.    0.    0.   61.    0. 2037. 1471. 6624. 3230. 1929.
  139.    0.    0.    0.    0.    0.    0.   72.    0.  226.    0. 1359.
  583.    0.    0.    0.    0.    0.    0.    0.    0.    0.    0.    0.
    0. 1232.  133.    0.    0.    0.    0.    0.    0.    0.    0.    0.
    0.    0.    0. 3355. 9999. 1019.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</si>
  <si>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1.500e+01 2.640e+02
 1.460e+02 3.590e+02 8.300e+01 6.200e+01 7.000e+00 0.000e+00 0.000e+00
 4.000e+01 2.340e+02 1.900e+01 8.000e+01 4.860e+02 1.350e+02 6.000e+02
 5.700e+01 3.100e+02 2.640e+02 9.670e+02 1.010e+02 2.400e+01 5.000e+00
 5.000e+00 3.100e+01 1.670e+02 7.600e+01 3.690e+02 6.600e+01 8.060e+02
 1.100e+02 1.570e+02 3.100e+01 4.000e+01 2.200e+01 8.000e+00 1.400e+01
 7.800e+01 6.500e+01 4.470e+02 1.050e+02 1.650e+02 7.000e+01 1.310e+02
 1.900e+01 5.600e+01 2.000e+01 7.100e+01 1.900e+01 4.600e+01 2.300e+01
 8.750e+02 2.060e+02 7.790e+02 8.500e+01 1.420e+02 4.500e+01 5.700e+01
 1.900e+01 4.000e+01 3.300e+01 3.400e+01 2.400e+01 7.900e+01 7.100e+01
 1.410e+03 2.150e+02 3.060e+02 5.500e+01 7.300e+01 2.200e+01 6.100e+01
 2.600e+01 3.400e+01 1.400e+01 3.000e+01 4.400e+01 1.600e+02 7.600e+01
 5.240e+02 9.100e+01 1.750e+02 3.800e+01 4.900e+01 6.600e+01 6.200e+01
 2.100e+01 2.300e+01 2.100e+01 3.030e+02 2.440e+02 2.440e+02 8.100e+01
 3.200e+02 5.200e+01 1.340e+02 4.700e+01 1.200e+02 3.400e+01 4.500e+01
 1.700e+01 9.600e+01 1.700e+02 4.900e+02 1.530e+02 1.328e+03 1.970e+02
 2.510e+02 5.800e+01 2.670e+02 8.700e+01 1.530e+02 2.800e+01 2.900e+01
 1.700e+01 4.000e+01 2.800e+01 3.900e+01 3.800e+01 6.400e+01 2.700e+01
 4.000e+02 7.700e+01 3.660e+02 7.000e+01 1.210e+02 2.700e+01 1.800e+01
 1.200e+01 2.400e+01 2.400e+01 1.820e+02 7.300e+01 2.970e+02 7.700e+01
 8.900e+01 4.700e+01 2.120e+02 4.300e+01 1.870e+02 5.700e+01 1.600e+02
 3.600e+01 2.800e+01 1.800e+01 1.900e+01 1.800e+01 4.600e+01 4.900e+01
 9.400e+02 2.070e+02 5.700e+02 1.040e+02 1.460e+02 4.100e+01 1.210e+02
 2.900e+01 4.600e+01 4.600e+01 1.730e+02 6.400e+01 7.300e+01 2.700e+01
 3.800e+01 2.000e+01 3.900e+01 3.100e+01 9.180e+02 1.250e+02 1.370e+02
 3.300e+01 2.000e+01 1.300e+01 1.800e+01 1.500e+01 4.100e+01 9.900e+01
 1.589e+03 2.600e+02 1.810e+02 3.100e+01 3.200e+01 1.300e+01 1.100e+01
 9.000e+00 7.700e+01 1.900e+01 2.700e+01 3.200e+01 3.500e+01 1.700e+01
 1.900e+01 1.400e+01 3.100e+01 4.600e+01 1.269e+03 4.270e+02 6.240e+02
 9.300e+01 1.900e+01 9.000e+00 8.000e+00 0.000e+00 6.200e+01 3.800e+01
 2.340e+02 1.370e+02 6.000e+01 2.100e+01 1.700e+01 1.300e+01 3.700e+01
 1.400e+01 2.000e+01 1.600e+01 1.600e+01 1.900e+01 2.200e+01 1.500e+01
 1.300e+01 1.300e+01 2.800e+01 7.700e+01 1.209e+03 1.800e+02 3.300e+01
 1.000e+01 9.000e+00 9.000e+00 9.000e+00 1.300e+01 1.100e+01 1.800e+01
 2.100e+01 7.000e+01 1.700e+01 1.000e+01 1.200e+01 0.000e+00 1.100e+01
 2.100e+01 9.999e+03 1.549e+03 2.430e+02 3.800e+01 1.000e+01 8.000e+00
 6.000e+00 7.000e+00 7.000e+00 1.200e+01 1.600e+01 7.700e+01 1.600e+01
 7.000e+00 6.900e+01 1.900e+01 7.000e+00 1.000e+01 7.000e+00 9.000e+00
 7.000e+00 1.200e+01 0.000e+00 6.000e+00 5.000e+00 8.000e+00 8.000e+00
 8.500e+01 2.100e+01 7.000e+00 0.000e+00 0.000e+00 0.000e+00 0.000e+00
 0.000e+00 0.000e+00 0.000e+00 0.000e+00 0.000e+00 0.000e+00 0.000e+00
 0.000e+00 0.000e+00 0.000e+00 0.000e+00 1.534e+03 2.580e+02 4.800e+01
 8.000e+00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</si>
  <si>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6.400e+01 2.700e+01 0.000e+00 0.000e+00 0.000e+00 0.000e+00
 0.000e+00 0.000e+00 0.000e+00 0.000e+00 0.000e+00 0.000e+00 5.810e+02
 1.230e+02 6.900e+02 0.000e+00 0.000e+00 1.000e+00 0.000e+00 0.000e+00
 0.000e+00 0.000e+00 0.000e+00 0.000e+00 9.530e+02 2.150e+02 1.567e+03
 1.040e+02 1.930e+02 1.800e+01 0.000e+00 0.000e+00 0.000e+00 0.000e+00
 0.000e+00 5.500e+01 2.290e+02 1.030e+02 5.890e+02 1.050e+02 7.400e+02
 8.100e+01 1.370e+02 2.000e+01 0.000e+00 0.000e+00 0.000e+00 2.300e+01
 5.600e+01 0.000e+00 3.990e+02 1.280e+02 7.010e+02 9.100e+01 3.170e+02
 3.200e+01 5.100e+01 0.000e+00 0.000e+00 0.000e+00 1.700e+01 0.000e+00
 7.900e+02 1.960e+02 1.051e+03 2.030e+02 8.530e+02 9.700e+01 7.500e+01
 0.000e+00 0.000e+00 0.000e+00 0.000e+00 0.000e+00 0.000e+00 0.000e+00
 1.040e+03 0.000e+00 3.843e+03 3.960e+02 2.380e+02 2.600e+01 0.000e+00
 0.000e+00 0.000e+00 0.000e+00 0.000e+00 0.000e+00 4.500e+01 0.000e+00
 2.780e+02 0.000e+00 2.175e+03 2.920e+02 1.550e+02 0.000e+00 0.000e+00
 0.000e+00 0.000e+00 0.000e+00 2.300e+01 0.000e+00 1.500e+01 0.000e+00
 3.700e+01 0.000e+00 4.910e+02 4.900e+01 0.000e+00 0.000e+00 0.000e+00
 0.000e+00 0.000e+00 0.000e+00 0.000e+00 0.000e+00 0.000e+00 0.000e+00
 0.000e+00 0.000e+00 0.000e+00 0.000e+00 0.000e+00 0.000e+00 0.000e+00
 0.000e+00 0.000e+00 0.000e+00 0.000e+00 0.000e+00 0.000e+00 0.000e+00
 0.000e+00 0.000e+00 9.999e+03 1.306e+03 8.400e+01 0.000e+00 0.000e+00
 0.000e+00 0.000e+00 0.000e+00 0.000e+00 0.000e+00 0.000e+00 0.000e+00
 0.000e+00 0.000e+00 0.000e+00 8.860e+02 1.150e+02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</si>
  <si>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  0.  609. 1719.  899. 2619.    0.    0.    0.    0.
    0.    0.    0.  289.    0.  549.  259. 1079.  359.  379.  279.    0.
    0.    0.    0.    0.    0.  359.  299.  559.  509.  539.    0.    0.
    0.    0.    0.    0.    0.  429.    0.  419.  199.  889.  269.  289.
  219.  219.    0.    0.    0.    0.    0.  279.  209.  399.  479.    0.
 1089.    0.    0.    0.    0.    0.    0.    0.    0.    0.    0.    0.
  319.  439.  879. 9999. 1449.    0.    0.    0.    0.    0.    0.    0.
    0.    0.    0.    0.    0.    0.    0.    0.    0.    0.    0.    0.
    0.    0.    0.    0.    0.    0.    0.    0.    0.    0.    0.    0.
    0.    0.    0.    0.    0.    0.  229.    0.    0.    0.    0.    0.
    0.    0.    0.    0.    0.    0.    0.    0.    0.    0.    0.    0.
 1419.  229.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</si>
  <si>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350.    0.  300.   80.    0.    0.    0.    0.    0.
    0.    0.    0.  561.   30. 1221.  230.  130.    0.    0.    0.    0.
    0.    0.    0.  210.  150.  480.  120.  711.   80.  150.    0.    0.
    0.    0.    0.  120.   30.  671.  170.    0.   80.  190.    0.    0.
    0.    0.    0.    0.    0. 1191.  350. 2062.  290.  571.    0.    0.
    0.    0.    0.    0.    0.  190.  180. 1631.  701. 1611.  190.   30.
    0.    0.    0.    0.    0.    0.    0.  120.  110.  350. 1381. 1571.
  230.    0.    0.    0.    0.    0.    0.  240.   80.  250.  160.  120.
 1071.  140.    0.    0.    0.    0.    0.  100.  150.   90.  400.  340.
  350.  310.  120. 4214.  480.    0.    0.    0.    0.   90.   90.  240.
  791.  210.  510. 1061.  210.    0.    0.    0.  130.   40.  110.   50.
  160.  190.  430.  110.   40.    0.    0.    0.    0.  100.   40.  160.
  200.  631.  691.  220.  190.    0.    0.    0.    0.    0.    0.    0.
  150.  140.  270.  230. 9889. 1601.  250.    0.    0.    0.    0.    0.
    0.    0.   80.    0.  480.  911.  651.  120.  100.    0.    0.    0.
    0.    0.   90.  480.  100.    0.    0.  140.   40.    0.    0.    0.
    0.    0.    0.    0.    0.    0.    0.    0.    0.    0.  140.  320.
    0.    0.    0.    0.    0.    0.    0.    0.    0.    0.    0.   40.
  561. 9999. 1982.  180.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</si>
  <si>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1821. 2611. 4959. 1095. 9999.  937. 2371.    0.    0.
    0.    0.    0.  304.   82. 1276.    0. 2822.  152.  281.    0.   53.
 1499.   70.    0.    0.    0.  843.  293. 1516.  240.  650.  486.  129.
  146.    0.    0.    0.    0. 1950.  708. 2881.  609. 1405.  989. 2166.
  105.    0.    0.    0.    0.    0.   41. 5473. 6147. 3156.  972. 1991.
  234.   47.    0.    0.    0.    0.    0.  222. 2441. 2600. 1054. 1511.
 1815.  626.    0.    0.    0.    0.    0.  246.  211. 2436. 1458. 3677.
  621.  263.    0.    0.    0.    0.    0.    0.    0.  205.    0. 5327.
 3179. 1815.  304.  884.   70.    0.    0.    0.    0.    0.    0.    0.
    0. 1505.  562.  141.    0.    0.    0.  141.    0.    0.    0.    0.
    0.    0.    0. 2330.  211.    0.    0.   41.    0.    0.    0.    0.
    0.    0.    0.    0.    0.   59. 6381. 1159.   76.    0.    0.    0.
    0.    0.    0.    0.    0.    0.    0.    0.    0.    0.    0.    0.
  217.    0.    0.    0.    0.    0.    0.    0.    0.    0.    0.    0.
    0.    0.    0.    0.    0.    0.    0.    0.    0.    0.    0.    0.
    0.    0.    0.    0.    0.    0.    0.    0.    0.    0.    0.    0.
    0.    0.    0.    0.    0.    0. 1587.  246.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</si>
  <si>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3.470e+02 1.730e+02 1.009e+03
 7.200e+01 2.759e+03 5.200e+01 4.180e+02 0.000e+00 0.000e+00 0.000e+00
 0.000e+00 0.000e+00 7.000e+01 5.200e+01 4.180e+02 9.000e+01 9.630e+02
 2.600e+01 4.000e+01 0.000e+00 8.000e+00 0.000e+00 0.000e+00 0.000e+00
 8.000e+00 0.000e+00 2.230e+02 1.180e+02 5.240e+02 1.490e+02 4.390e+02
 1.400e+01 7.300e+01 0.000e+00 1.370e+03 2.800e+01 4.000e+01 0.000e+00
 5.960e+02 1.700e+02 1.198e+03 1.900e+02 2.290e+02 2.000e+01 1.200e+01
 0.000e+00 1.900e+01 9.900e+01 1.280e+02 0.000e+00 1.800e+01 0.000e+00
 9.520e+02 1.200e+02 5.000e+02 4.800e+01 9.800e+01 1.600e+01 3.500e+01
 1.700e+01 1.689e+03 1.090e+02 8.000e+00 0.000e+00 2.700e+01 1.500e+01
 4.040e+02 5.200e+01 2.240e+02 7.600e+01 6.500e+01 7.000e+00 6.000e+00
 8.600e+01 2.600e+03 1.500e+02 4.800e+01 1.000e+01 4.700e+01 8.000e+00
 1.020e+02 3.700e+01 6.790e+02 1.130e+02 2.200e+01 0.000e+00 7.800e+01
 2.700e+01 8.000e+00 0.000e+00 9.000e+00 0.000e+00 3.200e+02 2.900e+01
 1.060e+02 8.000e+00 4.100e+01 7.000e+00 9.900e+01 1.300e+01 3.000e+01
 0.000e+00 1.900e+01 0.000e+00 0.000e+00 0.000e+00 1.000e+01 0.000e+00
 3.600e+01 2.600e+01 3.110e+02 3.460e+02 2.220e+02 8.200e+01 1.230e+02
 0.000e+00 0.000e+00 0.000e+00 0.000e+00 1.100e+02 0.000e+00 0.000e+00
 0.000e+00 1.200e+01 4.000e+01 1.110e+02 8.200e+01 5.000e+00 0.000e+00
 6.000e+00 0.000e+00 0.000e+00 0.000e+00 0.000e+00 0.000e+00 8.000e+00
 6.000e+00 2.600e+01 1.400e+01 0.000e+00 8.700e+01 0.000e+00 0.000e+00
 0.000e+00 0.000e+00 0.000e+00 0.000e+00 0.000e+00 0.000e+00 0.000e+00
 0.000e+00 1.080e+02 1.190e+02 1.750e+02 9.999e+03 1.409e+03 1.530e+02
 0.000e+00 0.000e+00 0.000e+00 0.000e+00 0.000e+00 0.000e+00 0.000e+00
 0.000e+00 0.000e+00 6.000e+00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4.000e+01 2.545e+03 3.910e+02
 2.600e+01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</si>
  <si>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590.  175. 1542.    0.    0.    0.    0.
    0.    0.    0.  730.  238.  991.  101.  123.  134.   40.   13.    0.
    0.    0.    0.  115.   47.  334.   51.  428.   40.   71.   35.   21.
    0.    0.    0.    0.    0.  225.   63.  499.   26.  116.    0.    0.
    0.    0.    0.    0.    0.  780.  167. 1659.  135.  361.   25.    0.
    0.    0.    0.    0.    0.    0.    0.  740.  190. 1305.  117.   22.
    0.    0.    0.    0.    0.    0.    0.    0.    0.  143.   23.  703.
   45.   32.    0.    0.    0.    0.    0.    0.    0.    0.    0.   25.
    0.    0.    0.    0.    0.    0.    0.    0.    0.    0.    0.    0.
    0.   35.    0. 9999. 1134.   31.    0.    0.    0.    0.    0.    0.
    0.    0.    0.    0.    0.    0.    0.    0.    0.    0.    0.    0.
    0.    0.    0.    0.    0.    0.    0.  934.   61.    0.    0.    0.
    0.    0.    0.    0.    0.    0.    0.    0.    0.    0.    0.    0.
    0.    0.    0.    0.    0.    0.    0.    0.    0.    0.    0.    0.
    0.    0.  940.  105.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</si>
  <si>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1.000e+01 1.860e+02
 1.270e+02 3.530e+02 3.600e+01 7.000e+00 0.000e+00 0.000e+00 0.000e+00
 0.000e+00 1.600e+01 0.000e+00 7.000e+00 3.060e+02 5.600e+01 1.722e+03
 1.180e+02 2.410e+02 8.400e+01 4.700e+01 2.700e+01 0.000e+00 0.000e+00
 0.000e+00 8.000e+00 3.700e+01 2.600e+01 2.470e+02 2.240e+02 2.643e+03
 1.550e+02 8.300e+01 2.000e+01 8.000e+00 7.000e+00 3.000e+00 0.000e+00
 1.100e+01 1.000e+01 1.040e+02 5.500e+01 7.840e+02 1.060e+02 1.480e+02
 4.200e+01 4.500e+02 1.442e+03 2.130e+02 7.000e+01 1.300e+01 5.000e+00
 3.070e+02 9.200e+01 1.116e+03 1.350e+02 8.290e+02 2.360e+02 3.853e+03
 2.040e+02 1.900e+01 1.400e+01 7.000e+00 2.510e+02 1.500e+01 6.000e+00
 3.180e+02 1.100e+02 8.810e+02 1.090e+02 4.300e+01 2.700e+01 1.700e+01
 5.300e+01 6.700e+01 7.000e+00 4.000e+00 4.000e+00 1.200e+01 9.000e+00
 8.300e+01 2.200e+01 3.610e+02 5.400e+01 2.200e+01 1.261e+03 1.270e+02
 3.600e+01 5.000e+00 0.000e+00 8.000e+00 5.000e+00 1.600e+01 6.000e+00
 3.100e+01 1.100e+01 1.400e+01 1.400e+01 4.800e+01 3.000e+01 1.500e+01
 5.530e+02 4.900e+01 9.000e+00 4.000e+00 2.000e+00 8.000e+00 3.000e+00
 1.000e+02 3.500e+01 9.999e+03 1.028e+03 9.600e+01 2.200e+01 6.000e+00
 0.000e+00 0.000e+00 3.300e+01 7.000e+00 0.000e+00 0.000e+00 0.000e+00
 0.000e+00 0.000e+00 3.300e+01 6.000e+00 1.300e+01 2.800e+01 4.180e+02
 5.350e+02 1.340e+02 1.500e+01 0.000e+00 0.000e+00 0.000e+00 4.000e+00
 3.200e+01 2.700e+01 1.190e+02 1.700e+01 4.000e+00 0.000e+00 0.000e+00
 0.000e+00 4.000e+00 7.700e+01 1.000e+01 2.000e+00 0.000e+00 0.000e+00
 7.000e+00 3.000e+00 3.000e+00 5.000e+00 3.100e+01 3.000e+01 1.129e+03
 1.010e+02 1.200e+01 0.000e+00 0.000e+00 0.000e+00 0.000e+00 0.000e+00
 2.000e+00 3.000e+00 2.000e+00 2.000e+00 0.000e+00 0.000e+00 0.000e+00
 0.000e+00 0.000e+00 0.000e+00 0.000e+00 0.000e+00 0.000e+00 0.000e+00
 0.000e+00 0.000e+00 4.000e+00 8.000e+00 3.000e+00 1.100e+01 2.000e+00
 0.000e+00 0.000e+00 0.000e+00 0.000e+00 0.000e+00 0.000e+00 0.000e+00
 3.000e+00 2.000e+00 4.000e+00 1.000e+00 1.000e+01 3.000e+00 3.000e+00
 0.000e+00 0.000e+00 0.000e+00 2.000e+00 2.000e+00 1.000e+00 4.000e+00
 1.000e+00 1.000e+00 4.000e+00 3.000e+01 6.000e+00 0.000e+00 0.000e+00
 0.000e+00 0.000e+00 0.000e+00 0.000e+00 0.000e+00 0.000e+00 6.000e+00
 4.000e+00 7.000e+00 2.000e+00 5.000e+00 6.000e+00 4.000e+00 2.000e+00
 8.000e+00 0.000e+00 0.000e+00 0.000e+00 0.000e+00 0.000e+00 0.000e+00
 0.000e+00 8.500e+01 2.000e+01 3.200e+01 7.000e+00 0.000e+00 0.000e+00
 0.000e+00 0.000e+00 0.000e+00 0.000e+00 0.000e+00 0.000e+00 0.000e+00
 0.000e+00 0.000e+00 0.000e+00 0.000e+00 0.000e+00 0.000e+00 0.000e+00
 0.000e+00 0.000e+00 0.000e+00 0.000e+00 0.000e+00 0.000e+00 0.000e+00
 0.000e+00 3.240e+02 6.800e+01 1.500e+01 3.000e+00 0.000e+00 0.000e+00
 0.000e+00 0.000e+00 0.000e+00 0.000e+00 0.000e+00 0.000e+00 0.000e+00
 0.000e+00 0.000e+00 0.000e+00 3.000e+00 2.000e+00 0.000e+00 0.000e+00
 0.000e+00 0.000e+00 0.000e+00 0.000e+00 0.000e+00 0.000e+00 0.000e+00
 0.000e+00 4.100e+01 1.000e+01 2.000e+00 0.000e+00 0.000e+00 0.000e+00
 0.000e+00 0.000e+00 0.000e+00 0.000e+00 0.000e+00 0.000e+00 0.000e+00
 0.000e+00 0.000e+00 0.000e+00 0.000e+00 7.630e+02 1.870e+02 3.000e+01
 3.000e+00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</si>
  <si>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10.   90.   20.  120.    0.    0.    0.    0.    0.    0.
   10.    0.    0.  170.   40.  460.   70.  120.   40.    0.    0.    0.
    0.    0.   10.   30.   20.  160.   80. 1471.  110.   50.   10.    0.
    0.    0.    0.    0.    0.   90.   60.  561.  180.  220.   20.    0.
    0.    0.    0.    0.    0.  340.  100. 1021.  110. 1171.   80.   10.
    0.    0.    0.    0.    0.    0.    0.  400.  160.  881.  100.  110.
 6025. 1902.  130.    0.    0.    0.    0.   10.    0.  100.   30.  410.
   40.    0.    0.    0.   10.   30.    0.   10.    0.   20.    0.   40.
   10.    0.    0.   10.    0.    0.    0.    0.    0.    0.    0.    0.
    0.  100.   50. 9999. 1001.   60.    0.    0.    0.    0.    0.    0.
    0.    0.    0.    0.    0.    0.    0.    0.    0.    0.    0.    0.
    0.    0.    0.    0.    0.   20.    0.   60.    0.    0.    0.    0.
    0.    0.    0.    0.    0.    0.    0.    0.    0.    0.    0.   10.
   30. 3833.  460.   40.    0.    0.    0.    0.    0.    0.    0.    0.
   20.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</si>
  <si>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20.   40.   20.   60.    0.    0.    0.    0.    0.    0.
   40.    0.   10.  100.   50.  230.   30.  240.   20.    0.    0.    0.
    0.    0.   10.   30.   20.   70.   20.  210.   70.  120.    0.    0.
    0.    0.    0.   10.    0.   50.   30.  200.   30.   80.  801.  210.
   10.   10.    0.    0.    0.  210.   90.  631.   70.  180.   20.   20.
   10.   10.    0.    0.    0.    0.    0.  290.  130.  581.   70.   40.
    0.   20.    0.    0.    0.    0.    0.   10.   10.   70.   10.  260.
   30.   10.    0.   10.    0.    0.    0.   20.    0.   20.    0.   40.
   10.    0.    0.   20.    0.    0.    0.    0.    0.    0.    0.    0.
    0.   80.   60. 9999. 1201.   70.    0.    0.    0.    0.    0.    0.
    0.    0.    0.    0.    0.    0.    0.    0.    0.    0.    0.    0.
    0.    0.    0.    0.    0.   20.    0. 1061.  130.   20.    0.    0.
    0.    0.    0.    0.    0.    0.    0.    0.    0.    0.    0.   30.
  140. 1391.  170.   20.    0.    0.    0.    0.    0.    0.    0.    0.
    0.   50.   60.  110.   20.   10.    0.    0.    0.    0.    0.    0.
    0.    0.    0.    0.    0.    0.    0.    0.    0.    0.    0.    0.
    0.    0.    0.    0.    0.    0.    0.    0.    0.    0.    0.    0.
    0.    0.    0.    0.    0.    0.    0.  170.   30.    0.    0.    0.
    0.    0.    0.    0.    0.    0.    0.    0.    0.    0.   60.   10.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</si>
  <si>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20.  130.   50.  310.    0.    0.    0.    0.    0.    0.
   20.    0.    0.  200.   40.  581.   40.   70.   20.   20.    0.    0.
    0.    0.   10.   50.   30.  160.   40.  290.  330.  460.   20.    0.
    0.    0.    0.   10.    0.  100.   60.  430.   40.  100.    0.    0.
   10.   90.    0.    0.    0.  440.  140. 1291.  130.  330.   30.    0.
    0.    0.    0.    0.    0.    0.    0.  470.  200. 1041.  100.   30.
    0.    0.    0.    0.    0.    0.    0.   20.    0.  100.   30.  470.
   40.    0.    0.    0.    0.    0.    0.   20.    0.   20.    0.   40.
   10.    0.    0.   20.    0.    0.    0.    0.    0.    0.    0.    0.
    0.  100.   50. 9999.  941.   50.    0.    0.    0.    0.    0.    0.
    0.    0.    0.    0.    0.    0.    0.    0.    0.    0.    0.    0.
    0.    0.    0.    0.    0.   30.    0.  300.   30.    0.    0.    0.
    0.    0.    0.    0.    0.    0.    0.    0.    0.    0.    0.   30.
   70. 5305.  581.   50.    0.    0.    0.    0.    0.   30.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</si>
  <si>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10.   90.   70.   40.    0.    0.    0.    0.    0.    0.
    0.    0.   30.  129.  589.  199. 2229.  109.   30.    0.   10.    0.
    0.    0.    0.   70.   20.  529.  679.  469. 9999.  429.   10.   80.
    0.   40.    0.   10.   10.   20.   80.  129.  659.  759.  899.   80.
   10.    0.    0.   10.    0.   10.   10.   40.   99.   99.  549.  739.
  119.   80.   10.  149.   10.  309.   20.   50.   20.  199.   80.   90.
  219.  199.   70. 3059.  279.   70.    0.   10.   10.   10.   20.   20.
   50.   50.  109.  149.  309.   90.   10.    0.    0.    0.   10.    0.
    0.   10.   10.   99.  139.  119.   30.   20.   10.    0.   20.    0.
   10.    0.    0.   10.   20.   30.   40.   60.   30.    0.    0.    0.
    0.    0.    0.    0.    0.   10.   20.   10.   50.   10.   10.    0.
   30.    0.    0.    0.    0.    0.    0.   10.   10.   10.   70.   30.
   10.    0.    0.    0.    0.    0.    0.    0.    0.    0.    0.    0.
    0.    0.    0.    0.    0.    0.   10.   80.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</si>
  <si>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20.   50.   99.  449.    0.    0.    0.    0.    0.
    0.    0.   10.  179.  579.  239. 9999.  279.   40.    0.    0.    0.
    0.    0.    0.  169.   30.  639.  349.  479. 2949. 1079.   40.   60.
    0.    0.    0.   10.    0.   60.   90.  749. 1069.  139.  109.  359.
   20.    0.    0.    0.    0.   10.   10.  129.   80.  439.  289.   30.
  459.  239.   10.    0.    0.   10.    0.   20.   10.  119.  159.  249.
  219.   30.  719.  149.   10.    0.    0.    0.    0.    0.    0.   40.
  129.   40.   70.    0.  599.   90.    0.    0.    0.    0.    0.    0.
    0.   10.   30.   10.   90.   10.  429.  109.    0.    0.    0.    0.
    0.    0.    0.    0.   20.    0.   10.    0.  219. 1329.  129.    0.
    0.    0.    0.    0.    0.    0.   10.    0.   60.   40. 1039.  109.
    0.    0.    0.    0.    0.    0.    0.    0.    0.    0.    0.    0.
   10.   50.  159.   20.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</si>
  <si>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50.  199.  279.  579.  749.    0.    0.    0.    0.    0.
    0.   20.  209.  519. 1949.  329. 2939.  189.  179.    0.    0.    0.
    0.   20.   50.  259.  189. 1079. 1269.  829. 3319.  189.   10.  189.
   10.   20.   20.   70.  119.   90.  289.  269. 1289.  959. 9999.  619.
   20.   10.   10.   10.   10.   30.   30.   70.  269.  159. 1749.  549.
 1679.  299.   20.  189.   10.  109.   30.  369.  109. 1399.  219.  159.
 1329.  679.  159.  439.   50.   90.    0.   30.   20.   50.   50.   30.
  269.   99.  569.  429.   50. 1209.   99.   20.    0.    0.   20.   20.
   20.   30.   40.   60.   70.  919.  159.  509.   50.   10.   10.    0.
    0.   10.   10.   20.   20.   70.   50. 1789.  189.   30.  379.  399.
  329.   20.   10.   10.   10.   20.   50.   60.   20.  149.  129.   20.
 2569.  339.   20.   10.    0.    0.    0.   20.   20.   40.   50.  229.
   60.   20.  129.   30.    0.    0.    0.    0.    0.    0.    0.    0.
    0.    0.   70.   20.    0.    0.    0.    0.    0.    0.    0.    0.
    0.    0.   10.    0.   10.    0.    0.    0.  759.  149.   10.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</si>
  <si>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6.966e+03 7.836e+03 9.999e+03 8.450e+02 1.240e+02 2.700e+01 1.300e+01
 1.200e+01 6.300e+01 1.070e+02 1.280e+02 3.250e+02 4.980e+02 2.040e+03
 2.268e+03 1.141e+03 9.360e+02 3.658e+03 1.083e+03 6.600e+01 1.500e+01
 2.900e+01 2.600e+01 6.200e+01 5.600e+01 2.060e+02 7.360e+02 6.220e+02
 6.109e+03 7.720e+02 2.500e+03 3.581e+03 2.500e+02 4.900e+01 2.700e+01
 1.040e+02 6.900e+01 7.100e+01 1.170e+02 1.640e+02 5.220e+02 5.680e+02
 3.757e+03 1.301e+03 2.170e+03 3.995e+03 3.330e+02 7.800e+01 1.600e+01
 1.090e+02 3.300e+01 5.400e+01 8.100e+01 1.470e+02 3.210e+02 5.560e+02
 1.590e+03 4.710e+02 9.370e+02 1.431e+03 1.640e+02 3.900e+01 2.900e+01
 8.700e+01 4.800e+01 5.600e+01 7.100e+01 1.020e+02 2.970e+02 4.240e+02
 2.956e+03 7.290e+02 1.181e+03 2.110e+03 2.160e+02 3.500e+01 2.000e+01
 3.100e+01 3.100e+01 7.400e+01 8.200e+01 2.560e+02 2.740e+02 2.590e+02
 2.000e+02 2.290e+02 8.800e+01 8.230e+02 1.730e+02 1.170e+02 2.400e+01
 3.900e+01 3.600e+01 5.600e+01 4.700e+01 8.200e+01 1.290e+02 2.010e+02
 5.500e+02 1.990e+02 7.800e+01 1.924e+03 3.220e+02 4.900e+01 2.200e+01
 3.300e+01 2.600e+01 1.110e+02 6.100e+01 8.000e+01 1.820e+02 9.900e+01
 1.170e+02 1.220e+02 8.300e+01 6.750e+02 1.140e+02 2.600e+01 2.200e+01
 3.000e+00 3.000e+00 3.000e+00 4.000e+00 6.000e+00 9.000e+00 8.000e+00
 6.000e+00 8.000e+00 3.000e+00 6.000e+00 7.000e+00 3.000e+00 3.000e+00
 5.000e+00 5.000e+00 6.000e+00 3.000e+00 3.000e+00 6.000e+00 5.000e+00
 4.000e+00 3.000e+00 4.000e+00 7.000e+00 2.200e+01 4.890e+02 2.950e+02
 9.100e+01 2.600e+01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</si>
  <si>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250.    0.    0.  100.    0.    0.    0.    0.    0.
    0.    0.  450. 1500. 1750. 1700. 6500.  150.  150.    0.    0.    0.
    0.    0.    0. 1000.  150. 2650. 8600. 4030. 3750.  300.    0.    0.
    0.    0.    0.  200.  400.  650. 3900. 1130. 1150.  550.    0.    0.
    0.    0.    0.    0.    0.    0.    0.    0.  150.  400.  300.  100.
  150.    0.    0.    0.    0.    0.    0.    0.    0.  130.  150. 9999.
 1800.  100.    0.    0.    0.    0.    0.    0.    0.    0.    0.    0.
    0.  130.    0.    0.  130.    0.    0.    0.    0.    0.    0.    0.
    0.    0.    0.    0.    0.    0. 3130.  230.    0.    0.    0.    0.
    0.    0.    0.    0.    0.  130.    0.    0.    0.    0.    0.    0.
    0.    0.    0.    0.    0.    0.    0.    0.    0.    0.    0.    0.
    0.    0.    0.    0.    0.    0.    0.    0.    0.  100. 1130.  130.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</si>
  <si>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10.   80.    0.    0.  140.    0.    0.    0.    0.    0.
    0.    0.  400. 3223. 2292.  530.  561.    0.    0.    0.    0.    0.
   10.  130.  400. 4014. 1231. 9999. 1491.  480.  130.    0.    0.    0.
    0.   10.  150.  430.  611. 1071. 4014. 5565.  530.  100.    0.    0.
    0.   10.   30.   70.  170.  240.  290. 1111. 1271. 4194.  260.   10.
    0.    0.    0.    0.   20.  200.   50.  290.  310.    0. 9068. 6306.
  380.   10.    0.    0.    0.    0.    0.  210.    0.  881.  390.  180.
 1521.  340.   10.    0.    0.    0.    0.    0.    0.   30.   30.   90.
  110.    0. 1992.  160.    0.    0.    0.    0.    0.   10.    0.    0.
   40.  170.  120.   10.    0.    0.    0.    0.    0.    0.    0.    0.
   30.    0.    0.    0.    0.    0.    0.    0.    0.    0.    0.    0.
    0.    0.    0.    0.    0.   40.   10.   10.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</si>
  <si>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30.   30.    0.    0.    0.    0.    0.    0.    0.    0.
    0.    0.   10.  269.  119.  359.  319.  159.   30.    0.    0.    0.
    0.    0.   10.  229.   40.  709.  449.  509. 9999.  489.   10.    0.
    0.    0.    0.   10.   10.   60.   40.  339.  199.  269. 1299.  159.
    0.    0.    0.    0.    0.   10.    0.   30.   30.  149.  179.   40.
   40.   20.    0.    0.    0.    0.    0.   10.    0.   10.   10.   20.
   50.    0.  109.   10.    0.    0.    0.    0.    0.    0.    0.    0.
    0.    0.   10.    0.  189.   10.    0.    0.    0.    0.    0.    0.
    0.    0.    0.    0.   10.    0.  109.   10.    0.    0.    0.    0.
    0.    0.    0.    0.    0.    0.    0.    0.   70.    0.    0.    0.
    0.    0.    0.    0.    0.    0.    0.    0.   20.    0.  149.  989.
  109.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</si>
  <si>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50.   84.    0.   35.  151.    0.    0.    0.    0.    0.
    0.    0.   80.  950. 1024. 1652. 2960.   96.   21.    0.    0.    0.
    0.    0.    0.  465.  199. 1851.  754. 2217. 9999.  259.    0.    0.
    0.    0.    0.    0.    0.  103.  110.  343.  648.  727.  109.    0.
    0.    0.    0.    0.    0.    0.    0.   67.   97.  119.  382.  143.
  122.   46.    0.    0.    0.    0.    0.    0.    0.    0.    0.    0.
  429.    0. 3633.  273.    0.    0.    0.    0.    0.    0.    0.    0.
    0.    0.  332.    0. 2236.  167.    0.    0.    0.    0.    0.    0.
    0.    0.    0.    0.   82.    0.   43.    0.    0.    0.    0.    0.
    0.    0.    0.    0.    0.    0.   51.    0.    0.    0.    0.    0.
    0.    0.    0.    0.    0.    0.    0.    0.    0.    0.  119.  527.
   70.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</si>
  <si>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700. 6000.    0.    0.    0.    0.    0.
    0.    0.    0.  200.    0. 1400.  400. 3100. 3300.    0.    0.    0.
    0.    0.    0.    0.    0.    0.    0.  300.  500.  100.  500.  100.
    0.    0.    0.    0.    0.    0.    0.    0.    0.    0.  500.  100.
 9999.  400.    0.    0.    0.    0.    0.    0.    0.    0.    0.    0.
    0.  200.  100.    0.    0.    0.    0.    0.    0.    0.    0.    0.
    0.    0.  100.    0.    0.    0.    0.    0.    0.    0.    0.    0.
    0.    0.    0.    0.  100.    0. 2200.  100.    0.    0.    0.    0.
    0.    0.    0.    0.    0.    0.    0.    0.    0.    0.    0.    0.
    0.    0.    0.    0.    0.    0.    0.    0.    0.    0.    0.  400.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</si>
  <si>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6.000e+00 0.000e+00
 3.600e+01 5.400e+02 1.100e+01 7.200e+01 6.290e+02 5.000e+00 0.000e+00
 0.000e+00 0.000e+00 0.000e+00 0.000e+00 1.200e+01 6.200e+01 3.800e+02
 1.169e+03 3.130e+02 1.014e+03 2.120e+02 3.800e+01 0.000e+00 0.000e+00
 0.000e+00 7.000e+00 1.800e+01 4.800e+01 2.770e+02 1.150e+02 8.910e+02
 3.424e+03 1.347e+03 6.994e+03 2.830e+02 5.600e+01 0.000e+00 0.000e+00
 0.000e+00 1.000e+01 4.000e+00 2.600e+01 1.300e+01 1.400e+02 1.500e+02
 1.035e+03 1.306e+03 9.999e+03 4.110e+02 1.300e+01 0.000e+00 0.000e+00
 0.000e+00 0.000e+00 7.000e+00 2.000e+01 5.600e+01 3.930e+02 2.160e+02
 1.916e+03 2.507e+03 3.150e+03 1.850e+02 2.900e+01 0.000e+00 0.000e+00
 4.000e+00 0.000e+00 7.000e+00 1.800e+01 3.400e+01 2.440e+02 1.320e+02
 7.940e+02 1.410e+03 2.500e+02 2.200e+01 0.000e+00 7.000e+00 0.000e+00
 0.000e+00 0.000e+00 0.000e+00 1.800e+01 0.000e+00 1.930e+02 9.000e+01
 5.000e+02 4.620e+02 6.800e+01 1.550e+02 1.580e+02 1.172e+03 7.000e+01
 0.000e+00 0.000e+00 0.000e+00 8.000e+00 0.000e+00 3.800e+01 9.000e+01
 0.000e+00 1.711e+03 1.510e+02 3.780e+02 1.660e+02 1.500e+01 0.000e+00
 0.000e+00 0.000e+00 0.000e+00 0.000e+00 0.000e+00 0.000e+00 1.700e+01
 9.000e+00 3.500e+01 2.000e+01 8.800e+01 3.000e+01 0.000e+00 0.000e+00
 0.000e+00 0.000e+00 0.000e+00 0.000e+00 0.000e+00 0.000e+00 4.100e+01
 3.100e+01 6.700e+01 1.300e+01 0.000e+00 1.400e+01 0.000e+00 0.000e+00
 0.000e+00 0.000e+00 0.000e+00 0.000e+00 0.000e+00 0.000e+00 0.000e+00
 0.000e+00 0.000e+00 0.000e+00 0.000e+00 1.900e+01 0.000e+00 0.000e+00
 0.000e+00 0.000e+00 0.000e+00 0.000e+00 0.000e+00 0.000e+00 0.000e+00
 0.000e+00 0.000e+00 2.200e+01 0.000e+00 0.000e+00 3.700e+02 4.700e+01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</si>
  <si>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3.000e+01 3.410e+02
 1.300e+03 4.220e+02 7.321e+03 2.940e+02 0.000e+00 0.000e+00 0.000e+00
 0.000e+00 0.000e+00 4.000e+00 1.200e+01 2.190e+02 4.730e+02 8.750e+02
 1.733e+03 1.562e+03 9.999e+03 6.380e+02 7.300e+01 3.000e+00 0.000e+00
 0.000e+00 5.000e+00 7.000e+00 1.600e+01 7.100e+01 1.320e+02 6.930e+02
 1.701e+03 3.006e+03 9.680e+02 4.710e+02 5.200e+01 0.000e+00 0.000e+00
 0.000e+00 0.000e+00 8.000e+00 8.000e+00 6.700e+01 3.410e+02 1.110e+02
 4.258e+03 4.420e+02 2.681e+03 7.630e+02 2.920e+02 9.700e+01 4.000e+00
 6.000e+00 3.000e+00 8.000e+00 2.400e+01 2.700e+01 2.050e+02 1.010e+02
 3.430e+03 7.040e+02 9.700e+01 2.139e+03 1.360e+02 3.430e+02 1.900e+01
 3.000e+00 0.000e+00 5.000e+00 1.300e+01 8.000e+00 1.640e+02 2.600e+01
 9.890e+02 3.640e+02 5.900e+01 1.202e+03 1.003e+03 6.600e+01 3.000e+00
 0.000e+00 0.000e+00 0.000e+00 5.000e+00 6.000e+00 7.800e+01 8.100e+01
 6.700e+01 2.400e+01 2.900e+01 1.130e+02 3.100e+01 3.000e+00 0.000e+00
 0.000e+00 0.000e+00 0.000e+00 0.000e+00 1.200e+01 9.000e+00 1.600e+01
 7.000e+00 2.200e+01 7.900e+01 1.290e+02 1.100e+01 0.000e+00 0.000e+00
 0.000e+00 0.000e+00 0.000e+00 0.000e+00 3.000e+00 0.000e+00 0.000e+00
 0.000e+00 0.000e+00 0.000e+00 0.000e+00 3.000e+00 2.340e+02 1.160e+02
 8.000e+00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</si>
  <si>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  0.    0.    0.    0. 1271. 9999.    0.    0.    0.
    0.    0.    0.    0.    0.    0.    0.    0. 2482.   50.  841.    0.
    0.  801.    0.    0.    0.    0.    0.    0.    0.    0. 1291.    0.
    0.  320.    0.    0.    0.    0.    0.    0.    0.    0.    0.    0.
    0.  671.    0.  561.    0.    0.    0.    0.    0.    0.    0.    0.
    0.  661.   60. 2382.    0.    0.    0.    0.    0.    0.    0.    0.
    0.    0.    0.    0.    0.    0.    0.    0. 1341.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</si>
  <si>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20.  149.    0.    0.    0.    0.    0.    0.    0.    0.
   10.   30.  829.  479. 1149.   70.  449.    0.   10.    0.    0.    0.
    0.   30.   60.   90.  199.  449. 4039.  719.   30.    0.    0.    0.
    0.    0.   70.  389. 1299. 1489. 9359.  659.  329.   99.    0.    0.
    0.    0.    0.    0.    0.    0.  219.  209.  209.   40.   90.   20.
    0.    0.    0.    0.    0.    0.   10.   50.   40.  449. 1799. 3219.
  169.   10.    0.    0.    0.    0.    0.    0.    0.   70.   40.  709.
  219.   20.    0.    0.    0.    0.    0.    0.    0.   10.   10.  199.
   40.  489.   40.   10.    0.    0.    0.    0.    0.    0.    0.   10.
   60.   10.   20.   40.   10.    0.    0.    0.    0.    0.    0.    0.
    0.    0.  279.  839. 9999.  889.   30.    0.    0.    0.    0.    0.
    0.    0.    0.    0.    0.   20.   10.    0.    0.    0.    0.    0.
    0.    0.    0.    0.    0.    0.    0.    0.    0.    0.    0.    0.
    0.    0.    0.    0.    0.    0.    0.   20.  379.   70.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</si>
  <si>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90. 1461.  861. 2082. 2322.   50.   30.    0.    0.    0.
    0.   10.   50. 1571.  360. 5795. 9999. 9779. 8638.  250.    0.    0.
    0.    0.   30.  100.   70.  400.  530. 2212. 3613. 4024.  180.   40.
   10.    0.    0.   10.    0.   60.   20.  290.  390.  550. 3163.  631.
   50.    0.    0.    0.    0.   30.    0.   50.   20.  240.  250.  130.
 4834. 1571.  100.    0.    0.    0.    0.    0.    0.   10.    0.  100.
  100.   20. 1591.  310.  100.    0.    0.    0.    0.    0.    0.    0.
    0.   10.   40.    0. 2162.  180.    0.    0.    0.    0.    0.    0.
    0.    0.    0.    0.   10.    0.  951.   80.    0.    0.    0.    0.
    0.    0.    0.    0.    0.    0.    0.    0. 1792.  170.   10.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</si>
  <si>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  0.  600. 9900. 6900. 2100. 1200.    0.    0.    0.
    0.    0.    0.  200.    0.  400. 1100. 1300. 7200. 9999.  500.    0.
    0.    0.    0.    0.    0.    0.    0.  200.  600. 1100. 2700.  400.
    0.    0.    0.    0.    0.    0.    0.    0.    0.    0.  200.    0.
 7600.  500.    0.    0.    0.    0.    0.    0.    0.    0.    0.    0.
    0.    0. 1300. 2000.  200.    0.    0.    0.    0.    0.    0.    0.
    0.    0.    0.    0. 1900.  300.    0.    0.    0.    0.    0.    0.
    0.    0.    0.    0.    0.  200.    0.    0.    0.    0.    0.    0.
    0.    0.    0.    0.    0.    0.    0.  200.    0.  600.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</si>
  <si>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  0.    0. 3693. 1163. 9999. 5174.  538.   46.    0.
  128.    0.   87.  166.   28.  262.  182. 2037. 1080.  852. 1746. 7593.
 2125.   52.   42.  145.  384.  398.   68.  169.   91. 1019.  289.  284.
 8757. 8317.  338.    0.    0.  116.   22. 1837. 4909. 1824. 4747.  374.
  238.  147. 5006. 3861.  151.  107.   24. 1707.  702.  120.    0.    0.
    0.  145.  175.  100. 4786. 1184.   47.    0.    0.    0.    0.   21.
    0.    0.    0.   84.   90.   57. 3396.  690.    0.    0.    0.    0.
    0.    0.    0.    0.    0.   21.   58.   52. 3383.  633.    0.    0.
    0.    0.   94.  127.    0.    0.    0.    0.   25.   24. 1750.  188.
    0.    0.    0.    0.    0.    0.    0.    0.    0.    0.    0.   48.
  598.   78.    0.    0.    0.    0.    0.    0.    0.    0.    0.    0.
    0.   62.  505. 2393.  412.  103.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</si>
  <si>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189.   10.    0.    0.    0.    0.    0.    0.    0.
    0.   10.  269. 3439.  889. 4669.  369.  179.  119.    0.    0.    0.
    0.   50.  149. 2549.  509. 9999. 2249. 7589.  409.   40.   10.   40.
    0.   10.   80.  199.  219.  679. 7689. 5929. 2049. 4609.  259.  249.
   10.   10.   20.   40.   50.  119.  149.  669. 1389. 8069. 1159.  849.
   60.   20.   10.   10.   10.  129.   30.  299.  219.  479. 8659. 7279.
 1079.  209.   10.   10.   10.    0.    0.  109.   20.  399.  159.  179.
 8459. 5049.  449.   30.    0.    0.    0.    0.    0.   20.   10.   99.
   80.   50. 4899. 1349.  159.   40.    0.    0.    0.    0.    0.    0.
    0.   20.   30.   10.  939.   99.   10.    0.    0.    0.    0.    0.
    0.    0.    0.    0.   10.    0.  359.   40.   20.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</si>
  <si>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54.  881. 2463. 3507. 2061. 1805.  129.    0.    0.    0.    0.
   34.  172.  399. 1956.  972. 4944. 1691. 6064. 1910.   75.    0.    0.
   26.   55.  124.  183.  154.  470.  781. 1830. 2660.  854.  253.   21.
   45.    0.   20.   24.   38.   35.  122.  255. 1230. 2441. 2975.  564.
 1733.  109.    0.    0.    0.   22.   14.   39.  346.  234.  467. 1007.
 1634.  413.   46.    0.    0.    0.    0.    0.    0.   44.   90.  167.
  192. 9999. 2168.  378.   33.    0.    0.    0.    0.    0.    0.    0.
   51.   48.   41.  374. 1269. 1183.  111.   34.    0.    0.    0.    0.
    0.    0.    0.   44.    0. 1283.  234.    0.    0.    0.    0.    0.
    0.    0.    0.    0.    0.    0.    0.  348.  545.  145.   30.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</si>
  <si>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99.    0.    0.    0.    0.    0.    0.    0.    0.
    0.    0.   50.  759. 3159. 1279. 2999.   40.    0.    0.    0.    0.
    0.   10.   50.  629.  139. 1369.  939. 1099. 2439.  379.  309.   20.
   20.   30.   30.   80.   80.  589.  899. 1579. 5599.  559. 5979.  239.
   10.    0.    0.  199.    0.   70.   70.  479. 2489.  589. 1469.  209.
   60.    0.    0.    0.    0.   20.   50.   60.  689.  159. 6279.  449.
 2409.  319.   70.    0.    0.    0.    0.    0.   10.   20.  129.  449.
 1269. 9999. 5249. 1429.   90.   10.    0.    0.    0.    0.    0.    0.
   20.   20.   30.   30.  189.   40.    0.    0.    0.    0.    0.    0.
    0.    0.   50.   20.   10.   20.    0.  149.   20.    0.    0.    0.
    0.    0.    0.    0.    0.    0.    0.    0.    0.   80.   10.  109.
   10.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</si>
  <si>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5900. 4330. 6680. 3780.  340.    0.    0.    0.    0.
    0.    0.    0. 3220.  530. 8560. 2000. 6560. 4110.  210.    0.    0.
    0.    0.    0.  190.    0. 1000.  680. 9999. 4340. 4150. 3560.    0.
    0.    0.    0.    0.    0.    0.    0.  200. 2660. 2110. 2660. 1560.
  610.    0.    0.    0.    0.    0.    0.    0.  140.  170.  370.  540.
  410. 2450. 3330.  180.    0.    0.    0.    0.    0.    0.    0.  180.
  190. 2780.  540. 1110.    0.    0.    0.    0.    0.    0.    0.    0.
    0.    0.    0. 1780.  660.  180.    0.    0.    0.    0.    0.    0.
    0.    0.    0.    0.    0. 1560.    0.    0.    0.    0.    0.    0.
    0.    0.    0.    0.    0.    0.    0.  430. 5680.  630.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</si>
  <si>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  0.  300. 5000. 2300. 9999.  400.    0.    0.    0.
    0.    0.    0.  400.  500. 1200. 3000. 4400. 2700.  500.    0.    0.
    0.    0.    0.    0.  100.  300.  800. 5000.  800. 4400.  900.  600.
    0.    0.    0.    0.    0.    0.    0.  500. 1700. 1400.  700. 1200.
  400.    0.    0.    0.    0.    0.    0.    0.    0.  100. 1600.  600.
  400.    0.    0.    0.    0.    0.    0.    0.    0.    0.    0.    0.
 1800.  600.    0.    0.    0.    0.    0.    0.    0.    0.    0.    0.
    0.    0. 1100.    0.    0.    0.    0.    0.    0.    0.    0.    0.
    0.    0.    0.    0.  600.  100.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</si>
  <si>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240. 1912.  771. 1461.  100.    0.    0.    0.    0.    0.
    0.   80.  290. 4284.  821. 8047. 1952.  550.   70.    0.    0.    0.
    0.    0.  200.  480.  420. 1491. 3153. 9999. 1421.  160.   60.    0.
    0.    0.   40.  100.   90.  350.  320. 1782. 1621. 3944.  360.    0.
    0.   60.    0.    0.    0.  260.   50. 1962. 3473. 2742. 2072. 1131.
  100.    0.    0.    0.    0.    0.    0.  220.   50.  290. 6226. 1001.
 2732.  781.   60.   60.    0.    0.    0.    0.    0.  270.   60.    0.
 7196. 1712.  220.    0.    0.    0.    0.    0.    0.    0.    0.    0.
  130.    0. 4744.  410.    0.    0.    0.    0.    0.    0.    0.    0.
    0.    0.   60.    0. 2262.  250.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</si>
  <si>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10.   40.  209.    0.    0.    0.    0.    0.    0.    0.    0.
    0.   10.  309. 2039.  329. 1379.  139.    0.    0.    0.    0.    0.
    0.   99.  219. 2109.  579. 8059. 2519.  329.   20.    0.    0.    0.
    0.    0.  119.  239.  409.  689. 4029. 7519.  419.   20.    0.    0.
    0.    0.   10.   40.  129.  139.  269.  669. 1379. 4239.  239.   10.
    0.    0.    0.   10.   20.   50.   30.  319.  229.  349. 1769. 1679.
   80.    0.    0.    0.    0.    0.    0.   30.   10.   60.  129.   70.
 9999.  689.   30.    0.    0.    0.    0.    0.    0.    0.    0.  129.
  559.   60.    0.    0.    0.    0.    0.    0.    0.    0.   20.    0.
    0.   20.    0.    0.    0.    0.    0.    0.    0.    0.    0.    0.
    0.    0.    0.   80.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</si>
  <si>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50.  310.    0.    0.  350.    0.    0.    0.    0.    0.
    0.    0.  420. 2340. 5630. 2840. 4710.   20.   80.    0.    0.    0.
    0.   50.  350. 1960.  900. 4490. 8010.  810. 5500. 1090. 1340.    0.
    0.    0.  330. 1100. 1800. 3020. 3370. 4890. 2770. 2370. 3840.  130.
    0.    0.  350.    0.    0.  620.  590. 2240. 3640. 1200.  310.    0.
    0.    0.    0.    0.    0.  680.  230.  460. 2380. 1720. 3710.  420.
  280.    0.    0.    0.    0.    0.    0.    0.   20.  340. 3070. 3270.
  740. 9999.  820.    0.    0.    0.    0.    0.    0.    0.    0.    0.
   70.   70.   60.    0.    0.    0.    0.    0.    0.    0.    0.    0.
    0.    0.    0.    0.    0.  290.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</si>
  <si>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1420.  850.  460. 1670.  370.  260.    0.    0.    0.
    0.    0.    0.  280.   60. 1860.  980. 2780.  630. 1480.    0.    0.
    0.    0.    0.    0.    0.    0.  100.   60. 1130.  670. 1480.  190.
  430.    0.    0.    0.    0.    0.    0.    0.    0.    0.  590.  150.
 1520. 1080.   90.    0.    0.    0.    0.    0.    0.    0.    0.    0.
    0.  220.  200. 3340.  210.    0.    0.    0.    0.    0.    0.    0.
    0.    0.   90.  120.  220.  190.    0.    0.    0.    0.    0.    0.
    0.    0.    0.    0.    0.    0.    0. 4640.  430.    0.    0.    0.
    0.    0.    0.    0.    0.    0.    0.   90.    0. 9999.  980.    0.
    0.    0.    0.    0.    0.    0.    0.    0.    0.    0.    0.    0.
    0.    0.    0.    0.    0.    0.    0.    0.    0.    0.    0.    0.
    0.    0. 3900.  610.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</si>
  <si>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20.    0.    0.    0.    0.    0.    0.    0.    0.
    0.    0.   10.  259.  119.  309. 9999.  189.   10.    0.    0.    0.
    0.    0.    0.  169.   30.  529.  199.  349.  549.  539.   10.    0.
    0.    0.    0.    0.    0.   40.   40.  279.  229.  109.   30.   99.
    0.    0.    0.    0.    0.    0.    0.   30.   20.  189.  119.   30.
   99.   30.    0.    0.    0.    0.    0.    0.    0.    0.   40.   80.
   70.   10.  229.   30.    0.    0.    0.    0.    0.    0.    0.    0.
   20.   20.   20.    0.   99.   10.    0.    0.    0.    0.    0.    0.
    0.    0.    0.    0.   30.    0.   20.    0.    0.    0.    0.    0.
    0.    0.    0.    0.    0.    0.    0.    0.   40.   90.   10.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</si>
  <si>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500. 2100.    0.    0.    0.    0.    0.
    0.    0.    0.    0.    0.  400.  200.  500.  600.  100.    0.    0.
    0.    0.    0.    0.    0.    0.    0.    0.  300.    0. 9999.  400.
    0.    0.    0.    0.    0.    0.    0.    0.    0.    0.    0.  100.
    0.    0.    0.    0.    0.    0.    0.    0.    0.    0.    0.    0.
    0.    0.    0.    0.    0.    0.    0.    0.    0.    0.    0.    0.
    0.    0.    0.    0.    0.    0.    0.    0.    0.    0.    0.    0.
    0.    0.    0.    0.  100.  500. 1000.    0.    0.    0.    0.    0.
    0.    0.    0.    0.    0.    0.    0.    0.  800. 3400.  300.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</si>
  <si>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70.    0.    0.    0.    0.    0.    0.    0.    0.
    0.    0.   40.  609.  619. 2069. 6189.   99.    0.    0.    0.    0.
    0.    0.   10.  349.   40. 1759.  459.  529. 7199.  189.    0.    0.
    0.    0.    0.   10.   10.   60.   50.  309.  439. 1729.  139.    0.
    0.    0.    0.    0.    0.    0.    0.    0.   50.   10.  149.   10.
  249.   40.    0.    0.    0.    0.    0.    0.    0.    0.   10.    0.
  169.   20. 9999.  589.   10.    0.    0.    0.    0.    0.    0.    0.
    0.    0.   20.    0.   70.    0.    0.    0.    0.    0.    0.    0.
    0.    0.    0.    0.   20.    0.   20.    0.    0.    0.    0.    0.
    0.    0.    0.    0.    0.    0.    0.    0.  149.  709.   99.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</si>
  <si>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  0.    0. 2631.  900. 7475. 6511.  155.    0.    0.
    0.    0.  133.  152.  358.  686. 1018.  617.  570.   54.    0. 1765.
  859.    0.   37.   49.   70.  111.  215.  295.  817.  518.  146.  364.
 1236.  983.    0.    0.    0.  385.    0.  375.  811.    0. 2590. 2784.
  841.    0. 9999.  312.    0.    0.    0.   89.   46.  190.  183.    0.
 5596. 1064.  245.    0.   64.    0.    0.    0.    0.    0.  111.    0.
  915.  938.  569.  221.   39.    0.    0.    0.    0.    0.    0.    0.
    0.  163.  118.   30. 1038.   52.   43.    0.    0.    0.    0.    0.
    0.   78.   55.   94.   96.    0.  992.  774.   69.    0.    0.    0.
    0.    0.    0.    0.    0.   16.   38.  290.  332.   30.    0.    0.
    0.    0.    0.    0.    0.    0.    0.    0.    0.    0.    0.   85.
  279.   33.   11.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</si>
  <si>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120.    0.  871.    0.    0.    0.    0.    0.
    0.    0.    0.  550. 1321.    0. 9999.    0.    0.    0.    0.    0.
    0.    0.    0.  440.    0.  981.  661.  671. 1231.  691.    0.    0.
    0.    0.    0.   60.    0.  110.  170.  701. 1661.    0.  100.  240.
    0.    0.    0.    0.    0.    0.    0.  150.  140.  420.  330.    0.
  250.  230.    0.    0.    0.    0.    0.    0.    0.   90.    0.  100.
  250.    0.  420.  130.    0.    0.    0.    0.    0.    0.    0.    0.
   70.    0.  160.    0.  370.  761.   80.    0.    0.    0.    0.    0.
    0.    0.    0.    0.  110.    0.  561.    0.    0.    0.    0.    0.
    0.    0.    0.    0.    0.    0.    0.    0.  150.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</si>
  <si>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60.  870.  670. 1070.  930.  570. 1000.    0.    0.    0.
    0.    0.    0.  350.   70. 1270.  320.  930.  380. 9999.  530.    0.
    0.    0.    0.    0.    0.   80.   70.  420.  210.  370.  130.   70.
    0.    0.    0.    0.    0.    0.    0.    0.    0.   80.  120.   80.
    0.   90.    0.    0.    0.    0.    0.    0.    0.    0.    0.   60.
    0.   30.    0.   40.    0.    0.    0.    0.    0.    0.    0.    0.
    0.    0.    0.    0.    0.   40.    0.    0.    0.    0.    0.    0.
    0.    0.    0.    0.    0.    0.   30.   20.    0.    0.    0.    0.
    0.    0.    0.    0.    0.    0.    0.    0.    0.   50. 1500.  220.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</si>
  <si>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40.    0.   20.  150.    0.    0.    0.    0.    0.
    0.    0.   30.  190.  911.  320. 4004.  150.   10.    0.    0.    0.
    0.    0.   10.  200.   60. 1101. 1712. 1001. 9999.  621.   20.    0.
    0.    0.    0.    0.   30.   20.  210.  100. 2943. 1952. 2903.  230.
    0.    0.    0.    0.    0.    0.    0.   70.  290.  110. 1241. 1912.
  120.  851.   60. 1051.   40.    0.    0.    0.   20.   10.  400.   50.
 1962.  540.   30. 1391.  140.   20.    0.    0.    0.    0.    0.    0.
   90.  110.   30.   10.    0.   70.   10.    0.    0.    0.    0.    0.
    0.    0.    0.    0.    0.   20.  240.   20.    0.    0.    0.    0.
    0.    0.    0.    0.    0.    0.    0.    0.    0.    0.    0.   90.
   70.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</si>
  <si>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200. 1500.  900. 1000.  400.    0.    0.    0.    0.    0.
    0.    0.    0.  800.  200. 1400. 6500.  700.  500.    0.    0.    0.
    0.    0.    0.    0.    0.    0.  200.  400.  700. 9999.  500.    0.
    0.    0.    0.    0.    0.    0.    0.  200.  300.  100. 2900.  300.
    0.    0.    0.    0.    0.    0.    0.    0.    0.    0.    0.    0.
  600.    0.    0.    0.    0.    0.    0.    0.    0.    0.    0.    0.
    0.    0.  200.    0.    0.    0.    0.    0.    0.    0.    0.    0.
    0.    0.    0.    0.  600.    0.    0.    0.    0.    0.    0.    0.
    0.    0.    0.    0.    0.    0.    0.  200.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</si>
  <si>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1.000e+01 3.160e+02 3.348e+03
 3.129e+03 4.856e+03 1.510e+03 1.900e+01 0.000e+00 2.000e+00 0.000e+00
 0.000e+00 0.000e+00 3.800e+01 1.220e+02 1.678e+03 3.030e+02 5.602e+03
 6.398e+03 1.530e+03 6.330e+02 1.600e+01 4.000e+00 0.000e+00 0.000e+00
 3.000e+00 5.100e+01 1.030e+02 9.400e+01 2.830e+02 7.570e+02 1.900e+03
 4.439e+03 7.088e+03 2.910e+02 2.000e+00 0.000e+00 0.000e+00 0.000e+00
 2.000e+00 6.000e+00 1.400e+01 1.100e+01 1.240e+02 2.610e+02 1.370e+02
 3.093e+03 2.860e+02 6.800e+01 6.000e+00 2.000e+00 0.000e+00 0.000e+00
 0.000e+00 0.000e+00 1.800e+01 4.500e+01 4.600e+01 1.280e+02 0.000e+00
 9.999e+03 6.700e+02 1.450e+02 0.000e+00 0.000e+00 0.000e+00 0.000e+00
 2.000e+00 2.000e+00 7.000e+00 1.800e+01 1.000e+01 3.600e+01 1.900e+01
 3.900e+02 1.130e+03 9.200e+01 0.000e+00 0.000e+00 0.000e+00 0.000e+00
 1.000e+00 0.000e+00 1.000e+00 0.000e+00 1.000e+00 1.000e+01 0.000e+00
 9.640e+02 9.300e+01 0.000e+00 0.000e+00 0.000e+00 0.000e+00 0.000e+00
 0.000e+00 0.000e+00 0.000e+00 1.000e+00 0.000e+00 0.000e+00 0.000e+00
 1.400e+02 9.600e+01 2.500e+01 1.500e+01 4.000e+00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</si>
  <si>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1200. 2400. 1800. 5600.    0.    0.    0.    0.    0.
    0.    0.    0.  540.  120. 1200.  460.  520.  300.    0.    0.    0.
    0.    0.    0.    0.    0.    0.  180.  240. 1440.  460.  180.    0.
    0.    0.    0.    0.    0.    0.    0.    0.    0.  110.  300.  260.
  160.    0.    0.    0.    0.    0.    0.    0.    0.    0.    0.    0.
    0. 9999.  620.    0.    0.    0.    0.    0.    0.    0.    0.    0.
    0.    0.    0. 1220.   80.    0.    0.    0.    0.    0.    0.    0.
    0.    0.    0.    0.    0.    0.    0.    0.    0.    0.    0.    0.
    0.    0.    0.    0.    0.    0.    0.    0. 1600.  220.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</si>
  <si>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1940. 1030. 6890.  240.  110.    0.    0.    0.
    0.    0.    0.  720.  120. 2590.  750. 3750.  630.    0.    0.    0.
    0.    0.    0.    0.    0.    0.  180.  310.  500.  910.  660.    0.
    0.    0.    0.    0.    0.    0.    0.    0.  280.  280. 1040.  420.
  150.    0.    0.    0.    0.    0.    0.    0.    0.    0.    0.  130.
    0.  670.    0.    0.    0.    0.    0.    0.    0.    0.    0.    0.
    0.  100.    0. 9999.  910.    0.    0.    0.    0.    0.    0.    0.
    0.    0.    0.    0.    0.    0.    0.    0.    0.    0.    0.    0.
    0.    0.    0.    0.    0.    0.    0.   90. 2500.  280.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</si>
  <si>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  0.    0. 3753.  630.  950. 1251.    0.    0.    0.
    0.    0.    0.    0.    0.    0.    0. 6575. 1251. 5805.  440.    0.
    0.    0.    0.    0.    0.    0.    0.    0.    0. 9999. 1261.    0.
    0.    0.    0.    0.    0.    0.    0.    0.    0.    0.    0.  630.
 1121.    0.  810.    0.    0.    0.    0.    0.    0.    0.    0.    0.
    0.    0. 1000. 1251.  490.    0.    0.    0.    0.    0.    0.    0.
    0.    0.    0. 6255. 1561.    0.    0.    0.    0.    0.    0.    0.
    0.    0.    0.    0.    0. 1251.    0.    0.    0.    0.    0.    0.
    0.    0.    0.    0.    0.    0.    0.  940.    0.    0.    0.    0.
    0.    0.    0.    0.    0.    0.    0.    0.    0.  430. 3323.  630.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</si>
  <si>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42.   42. 1238.    0.    0.  114.    0.    0.    0.    0.    0.
    0.   44.  519. 5065. 2779. 1017. 3188.    0.    0.    0.    0.    0.
    0.   42.  130. 1864.  480. 5800. 9971. 4904.  937.    0.    0.    0.
    0.    0.   23.   95.  333.  313. 2853.  418.  972.  285.   98.    0.
    0.    0.    0.    0.    0.    0.   27.  122.  331.  126. 1120.  129.
 1513.   74.    0.    0.    0.    0.    0.   28.   50.  156.   27. 9999.
 1141.   83. 1258.   72.    0.    0.    0.    0.    0.    0.    0.   56.
    0.  941.  118.    0.    0.   31.    0.    0.    0.    0.    0.    0.
    0.   69.    0.   89.   74.    0. 3781.  328.    0.    0.    0.    0.
    0.    0.    0.   87.    0. 7709.  712.   36.    0.    0.    0.    0.
    0.    0.    0.    0.    0.    0.    0.    0.    0.    0.    0.    0.
    0.    0.    0.    0.    0.    0.    0.    0.    0.   88.  488.   58.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</si>
  <si>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3.350e+02 1.300e+01 0.000e+00 0.000e+00 0.000e+00 0.000e+00
 0.000e+00 0.000e+00 0.000e+00 0.000e+00 0.000e+00 1.090e+02 5.700e+02
 3.530e+02 7.010e+02 6.340e+02 5.000e+00 1.700e+01 0.000e+00 0.000e+00
 0.000e+00 0.000e+00 0.000e+00 1.800e+01 2.170e+02 1.640e+02 5.970e+02
 2.072e+03 5.970e+02 7.210e+02 2.200e+02 2.200e+01 0.000e+00 0.000e+00
 0.000e+00 0.000e+00 1.200e+01 3.200e+01 1.170e+02 2.220e+02 1.425e+03
 5.530e+02 1.200e+01 9.999e+03 4.050e+02 0.000e+00 0.000e+00 0.000e+00
 0.000e+00 0.000e+00 0.000e+00 1.900e+01 5.500e+01 1.530e+02 2.140e+02
 9.590e+02 3.560e+02 1.560e+02 4.200e+01 0.000e+00 0.000e+00 0.000e+00
 0.000e+00 0.000e+00 0.000e+00 0.000e+00 1.080e+02 1.630e+02 5.140e+02
 1.770e+03 3.470e+02 1.120e+02 6.000e+01 0.000e+00 0.000e+00 0.000e+00
 0.000e+00 0.000e+00 0.000e+00 0.000e+00 4.000e+01 0.000e+00 2.340e+02
 4.900e+01 5.500e+01 3.500e+01 0.000e+00 0.000e+00 0.000e+00 0.000e+00
 0.000e+00 0.000e+00 0.000e+00 0.000e+00 1.360e+02 4.220e+02 1.324e+03
 2.657e+03 2.010e+02 0.000e+00 0.000e+00 0.000e+00 0.000e+00 0.000e+00
 0.000e+00 0.000e+00 0.000e+00 0.000e+00 0.000e+00 0.000e+00 1.200e+01
 1.140e+02 6.100e+01 0.000e+00 0.000e+00 0.000e+00 0.000e+00 0.000e+00
 0.000e+00 0.000e+00 0.000e+00 0.000e+00 0.000e+00 0.000e+00 0.000e+00
 5.700e+01 0.000e+00 0.000e+00 0.000e+00 0.000e+00 0.000e+00 0.000e+00
 0.000e+00 0.000e+00 0.000e+00 0.000e+00 0.000e+00 0.000e+00 0.000e+00
 0.000e+00 1.400e+01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</si>
  <si>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80.    0.    0.    0.    0.    0.    0.    0.    0.
    0.    0.  119. 2109.  339. 3019.   70.   10.    0.    0.    0.    0.
   10.   30.   99. 2179.  359. 6899. 3709. 9999.  339.    0.    0.    0.
    0.    0.   70.  149.   90.  619. 1109. 7559. 8609. 2249.   99.    0.
    0.    0.   10.   30.    0.   99.   80. 1049.  789. 4079. 4069.  619.
   30.    0.    0.    0.    0.   80.   20.  119.   40.  479.  679. 2409.
 2219.  429.   30.    0.    0.    0.    0.   40.    0.   50.   20.  239.
  309. 1439.  749.   70.    0.    0.    0.    0.    0.   10.    0.   20.
   10.   50.   10.   70.    0.    0.    0.    0.    0.    0.    0.    0.
    0.    0.   10.    0.   50.    0.  589.   60.   10.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</si>
  <si>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168. 1701.  230. 1763.    0.    0.    0.    0.    0.    0.
    0.    0.    0. 2850.    0. 7877. 2488. 2008.    0.    0.    0.    0.
    0.    0.  151.  403.  247. 1248. 1399. 9999. 5691. 1293.    0.    0.
    0.    0.    0.   86.    0.  355.  161. 1325.  724. 4996. 4458.  760.
    0.    0.    0.    0.    0.  238.    0.  169.    0.  196.  393. 1506.
 1195.  205.    0.    0.    0.    0.    0.    0.    0.    0.    0.    0.
    0. 1493.  465.    0.    0.    0.    0.    0.    0.    0.    0.    0.
    0.    0.    0.    0.    0.    0.    0.    0.    0.    0.    0.    0.
    0.    0.    0.    0.    0.    0. 2627.  284.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</si>
  <si>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167. 1633.  561. 1282.    0.    0.    0.    0.    0.    0.
    0.    0.    0. 2656.    0. 5738. 1861. 1518.    0.    0.    0.    0.
    0.    0.  141.  368.  227. 1128. 1321. 9999. 4201.  726.    0.    0.
    0.    0.    0.  103.    0.  346.  163. 1241.  471. 3160. 3001.  517.
    0.    0.    0.    0.    0.  238.    0.  238.    0.  229.  312. 1286.
  977.  154.    0.    0.    0.    0.    0.    0.    0.    0.    0.    0.
    0. 1162.  360.    0.    0.    0.    0.    0.    0.    0.    0.    0.
    0.    0.    0.    0.    0.    0.    0.    0.    0.    0.    0.    0.
    0.    0.    0.    0.    0.    0. 2250.  230.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</si>
  <si>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225. 2282.  790. 2729.   68.    0.    0.    0.    0.    0.
    0.    0.    0. 3842.  799. 6748. 2945. 4520.  183.    0.    0.    0.
    0.    0.  192.  412.  240. 1362. 1396. 9999. 6156. 1026.    0.    0.
    0.    0.    0.   90.    0.  253.  135. 1186.  823. 4363. 4352.  819.
    0.    0.    0.    0.    0.  168.    0.  165.    0.  177.  379. 1478.
 1458.  202.    0.    0.    0.    0.    0.    0.    0.    0.    0.    0.
    0. 1846.  589.    0.    0.    0.    0.    0.    0.    0.    0.    0.
    0.    0.    0.    0.    0.    0.    0.    0.    0.    0.    0.    0.
    0.    0.    0.    0.    0.    0. 2929.  271.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</si>
  <si>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60.    0.    0.    0.    0.    0.    0.    0.    0.
    0.    0.  109. 1809.  639. 2589.  249.   10.    0.    0.    0.    0.
    0.   20.   70. 1619.  319. 7719. 1639. 5029.  289.    0.    0.    0.
    0.    0.   50.  129.  159.  509. 6049. 5579. 1219. 1909.  119.    0.
    0.    0.   10.   20.   40.   90.  129.  549. 1229. 4829.  719.  399.
   20.    0.    0.   10.    0.   80.   20.  409.  159.  309. 9999. 5409.
  459.  209.   20.    0.    0.    0.    0.   70.   10.  259.  109.   70.
 6159. 2859.  239.   20.   90.    0.    0.    0.    0.   10.    0.   60.
   30.   20. 1729.  139.    0.    0.    0.    0.    0.    0.    0.    0.
    0.    0.    0.    0.  509.   50.  219.   20.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</si>
  <si>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1.100e+01 0.000e+00 8.000e+00 1.400e+01 1.180e+02 1.117e+03
 1.296e+03 1.862e+03 9.999e+03 1.240e+02 5.000e+00 0.000e+00 0.000e+00
 7.000e+00 0.000e+00 4.000e+01 4.400e+01 7.570e+02 1.250e+02 1.163e+03
 6.250e+02 4.800e+02 4.410e+02 1.700e+01 3.000e+00 0.000e+00 0.000e+00
 1.600e+01 3.600e+01 9.500e+01 7.100e+01 3.510e+02 3.000e+02 5.050e+03
 9.160e+02 6.890e+02 4.800e+01 0.000e+00 0.000e+00 0.000e+00 0.000e+00
 0.000e+00 7.000e+00 1.900e+01 2.100e+01 6.400e+01 3.410e+02 6.400e+01
 7.140e+02 5.000e+01 1.560e+02 0.000e+00 0.000e+00 0.000e+00 0.000e+00
 0.000e+00 0.000e+00 1.400e+01 8.700e+01 5.500e+01 3.260e+02 7.800e+01
 4.804e+03 3.120e+02 1.340e+02 1.000e+01 0.000e+00 0.000e+00 0.000e+00
 0.000e+00 0.000e+00 1.900e+01 1.900e+01 0.000e+00 3.100e+01 6.200e+01
 1.300e+02 9.300e+01 1.000e+01 0.000e+00 0.000e+00 0.000e+00 0.000e+00
 0.000e+00 1.400e+01 0.000e+00 1.600e+01 0.000e+00 6.000e+01 1.400e+01
 2.830e+02 2.500e+01 0.000e+00 0.000e+00 0.000e+00 0.000e+00 0.000e+00
 0.000e+00 0.000e+00 0.000e+00 0.000e+00 2.500e+01 2.200e+01 1.700e+01
 1.070e+02 4.090e+02 2.400e+01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</si>
  <si>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2.710e+02 0.000e+00 0.000e+00 6.000e+00 0.000e+00 0.000e+00
 0.000e+00 0.000e+00 0.000e+00 0.000e+00 0.000e+00 1.760e+02 1.239e+03
 7.160e+02 1.405e+03 2.359e+03 5.000e+01 6.000e+00 0.000e+00 0.000e+00
 0.000e+00 0.000e+00 1.900e+01 8.300e+01 6.420e+02 2.130e+02 1.477e+03
 5.356e+03 7.340e+02 2.080e+03 8.300e+01 0.000e+00 0.000e+00 0.000e+00
 0.000e+00 2.900e+01 7.700e+01 1.660e+02 1.900e+01 2.214e+03 3.340e+02
 8.480e+02 5.780e+02 4.300e+01 0.000e+00 0.000e+00 0.000e+00 0.000e+00
 0.000e+00 0.000e+00 0.000e+00 1.900e+01 4.300e+01 1.260e+02 1.110e+02
 1.130e+02 2.500e+01 1.300e+01 0.000e+00 0.000e+00 0.000e+00 0.000e+00
 0.000e+00 0.000e+00 0.000e+00 1.600e+01 6.800e+01 0.000e+00 9.999e+03
 6.930e+02 0.000e+00 1.505e+03 7.600e+01 0.000e+00 0.000e+00 0.000e+00
 0.000e+00 0.000e+00 0.000e+00 0.000e+00 0.000e+00 1.700e+01 2.600e+01
 0.000e+00 0.000e+00 0.000e+00 0.000e+00 0.000e+00 0.000e+00 0.000e+00
 0.000e+00 0.000e+00 0.000e+00 0.000e+00 0.000e+00 0.000e+00 0.000e+00
 0.000e+00 0.000e+00 0.000e+00 0.000e+00 0.000e+00 0.000e+00 0.000e+00
 0.000e+00 0.000e+00 0.000e+00 0.000e+00 0.000e+00 0.000e+00 3.700e+01
 3.750e+02 3.500e+01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</si>
  <si>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10.   80.    0.    0.    0.    0.    0.    0.    0.    0.
    0.   10.  169. 2709.  239. 2959.   60.    0.    0.    0.    0.    0.
    0.   60.  219. 2869.  729. 7539. 1919. 9999.  349.   20.    0.    0.
    0.   10.  229.  469.  319. 1779. 3249. 5969. 2599. 1209.   50.   10.
   30.   20.   40.  109.   20.  469.  429. 7899. 3499. 2189.  549.   70.
   10.   20.   20.   10.    0.  369.   99. 1179.  419. 9249. 2309. 1009.
  549.  279.   20.    0.    0.   10.    0.  139.   20.  239.   80. 4679.
  609.   50.   20.   10.    0.    0.    0.    0.    0.   30.    0.   30.
    0.  529.   70.   10.    0.    0.    0.    0.    0.    0.    0.    0.
   10.    0.   10.   80.   30.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</si>
  <si>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5.000e+00 4.600e+01 0.000e+00 0.000e+00 0.000e+00 0.000e+00 0.000e+00
 0.000e+00 0.000e+00 0.000e+00 0.000e+00 0.000e+00 1.310e+02 1.153e+03
 6.100e+01 6.660e+02 0.000e+00 0.000e+00 0.000e+00 0.000e+00 0.000e+00
 0.000e+00 0.000e+00 0.000e+00 1.770e+02 1.741e+03 4.460e+02 2.366e+03
 2.750e+02 5.970e+02 0.000e+00 0.000e+00 0.000e+00 0.000e+00 0.000e+00
 0.000e+00 3.890e+02 9.280e+02 9.220e+02 2.054e+03 2.234e+03 1.853e+03
 1.880e+02 0.000e+00 0.000e+00 0.000e+00 0.000e+00 0.000e+00 1.340e+02
 3.090e+02 1.040e+02 8.860e+02 1.040e+02 9.999e+03 1.172e+03 2.860e+02
 0.000e+00 0.000e+00 0.000e+00 0.000e+00 5.300e+01 0.000e+00 0.000e+00
 7.670e+02 2.090e+02 1.464e+03 4.440e+02 3.136e+03 1.009e+03 1.070e+02
 0.000e+00 0.000e+00 0.000e+00 0.000e+00 0.000e+00 0.000e+00 0.000e+00
 2.700e+02 4.000e+01 3.630e+02 4.000e+01 2.761e+03 3.950e+02 0.000e+00
 0.000e+00 0.000e+00 0.000e+00 0.000e+00 0.000e+00 0.000e+00 0.000e+00
 0.000e+00 0.000e+00 0.000e+00 0.000e+00 4.530e+02 5.000e+01 0.000e+00
 0.000e+00 0.000e+00 0.000e+00 0.000e+00 0.000e+00 0.000e+00 0.000e+00
 0.000e+00 0.000e+00 0.000e+00 0.000e+00 0.000e+00 8.320e+02 8.000e+01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</si>
  <si>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10.   80.    0.    0.    0.    0.    0.    0.    0.    0.
    0.    0.  119. 1489.   90. 2269.   50.    0.    0.    0.    0.    0.
    0.   40.  149. 2009.  689. 5359.  859.  629.   40.   20.    0.    0.
    0.   20.  209.  529.  389. 2199.  719. 2889.  499.  669.   30.    0.
   10.   20.   80.  209.   50.  729.  519. 9999. 3769. 1189.  199.   90.
   10.   10.   30.   20.   10.  509.  109. 1019.  289. 3749. 1999.  299.
   30.   10.   10.    0.    0.    0.    0.  199.   20.  349.  159. 7409.
  869.   50.    0.   10.    0.    0.    0.   10.    0.   20.    0.   50.
   10. 1009.   99.   10.    0.    0.    0.    0.    0.    0.    0.    0.
    0.    0.   10.  169.  209.   20.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</si>
  <si>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166.   87.   88.    0.    0.    0.    0.    0.    0.    0.
    0.    0.  323. 3337.  153. 1769.    0.    0.    0.    0.    0.    0.
    0.   80.  358. 4582. 1010. 5990. 1242. 3649.  213.    0.    0.    0.
    0.    0.  622. 1355.  913. 3600. 3346. 3669.  605.   98.    0.    0.
    0.    0.  139.  335.  103. 1117.  759. 7242. 3619. 1490.  291.   78.
    0.    0.    0.    0.    0.  786.  211. 2015.  525. 3561.  986.  200.
    0.    0.    0.    0.    0.    0.    0.  291.   70.  528.   70. 9999.
 1010.   53.    0.    0.    0.    0.    0.    0.    0.    0.    0.    0.
    0.  784.   74.    0.    0.    0.    0.    0.    0.    0.    0.    0.
    0.    0.    0.    0.   83.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</si>
  <si>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2.000e+03 2.000e+02 3.800e+03
 1.100e+03 1.900e+03 0.000e+00 0.000e+00 0.000e+00 0.000e+00 0.000e+00
 0.000e+00 1.000e+02 3.000e+02 3.000e+02 1.900e+03 9.999e+03 2.400e+03
 2.000e+02 2.000e+02 0.000e+00 0.000e+00 0.000e+00 0.000e+00 0.000e+00
 0.000e+00 0.000e+00 2.000e+02 2.000e+02 2.700e+03 1.400e+03 6.000e+02
 2.000e+02 0.000e+00 0.000e+00 0.000e+00 0.000e+00 0.000e+00 0.000e+00
 0.000e+00 0.000e+00 2.000e+02 1.000e+02 1.300e+03 1.100e+03 1.000e+02
 0.000e+00 0.000e+00 0.000e+00 0.000e+00 0.000e+00 0.000e+00 0.000e+00
 0.000e+00 0.000e+00 0.000e+00 0.000e+00 9.000e+02 1.000e+03 0.000e+00
 0.000e+00 0.000e+00 0.000e+00 0.000e+00 0.000e+00 0.000e+00 0.000e+00
 0.000e+00 0.000e+00 0.000e+00 0.000e+00 1.000e+02 3.000e+00 0.000e+00
 0.000e+00 0.000e+00 0.000e+00 0.000e+00 0.000e+00 0.000e+00 0.000e+00
 0.000e+00 0.000e+00 0.000e+00 0.000e+00 3.000e+00 3.000e+00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</si>
  <si>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2500.  500. 5000.  500. 1000.    0.    0.    0.    0.
    0.    0.  300.  700.  500. 2200. 2900. 4400.  600.  100.    0.    0.
    0.    0.    0.    0.    0.  900.  400. 9999. 2400.  500.    0.    0.
    0.    0.    0.    0.    0.  900.  100. 1300.  500. 5200. 3100.  500.
    0.    0.    0.    0.    0.    0.    0.  500.    0.  700.    0. 4900.
 4700.  400.    0.    0.    0.    0.    0.    0.    0.   10.    0.   10.
    0.  200.   10.    0.    0.    0.    0.    0.    0.    0.    0.    0.
    0.    0.    0.   10.  200.   10.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</si>
  <si>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1.900e+03 5.000e+02 3.500e+03
 4.000e+02 4.000e+02 0.000e+00 0.000e+00 0.000e+00 0.000e+00 0.000e+00
 0.000e+00 0.000e+00 4.000e+02 3.000e+02 1.700e+03 8.000e+02 1.900e+03
 3.000e+02 0.000e+00 0.000e+00 0.000e+00 0.000e+00 0.000e+00 0.000e+00
 0.000e+00 0.000e+00 6.000e+02 3.000e+02 9.999e+03 1.100e+03 2.000e+02
 0.000e+00 0.000e+00 0.000e+00 0.000e+00 0.000e+00 0.000e+00 0.000e+00
 5.000e+02 0.000e+00 1.300e+03 1.000e+02 2.200e+03 7.200e+03 5.000e+02
 0.000e+00 0.000e+00 0.000e+00 0.000e+00 0.000e+00 0.000e+00 0.000e+00
 1.000e+02 3.000e+02 0.000e+00 0.000e+00 1.400e+03 1.000e+02 0.000e+00
 0.000e+00 0.000e+00 0.000e+00 0.000e+00 0.000e+00 0.000e+00 0.000e+00
 2.000e+00 0.000e+00 2.000e+00 0.000e+00 1.000e+02 0.000e+00 0.000e+00
 0.000e+00 0.000e+00 0.000e+00 0.000e+00 0.000e+00 0.000e+00 0.000e+00
 0.000e+00 0.000e+00 0.000e+00 0.000e+00 5.000e+00 1.000e+00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</si>
  <si>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2.600e+03 8.000e+02 4.100e+03
 8.000e+02 9.000e+02 0.000e+00 0.000e+00 0.000e+00 0.000e+00 0.000e+00
 0.000e+00 2.000e+02 6.000e+02 3.000e+02 1.900e+03 5.000e+02 1.300e+03
 0.000e+00 0.000e+00 0.000e+00 0.000e+00 0.000e+00 0.000e+00 0.000e+00
 0.000e+00 0.000e+00 7.000e+02 5.000e+02 4.500e+03 9.999e+03 8.000e+02
 0.000e+00 0.000e+00 0.000e+00 0.000e+00 0.000e+00 0.000e+00 0.000e+00
 5.000e+02 0.000e+00 9.000e+02 1.000e+02 1.800e+03 5.000e+02 0.000e+00
 0.000e+00 0.000e+00 0.000e+00 0.000e+00 0.000e+00 0.000e+00 0.000e+00
 1.000e+02 0.000e+00 1.000e+02 0.000e+00 8.000e+02 1.000e+02 0.000e+00
 0.000e+00 0.000e+00 0.000e+00 0.000e+00 0.000e+00 0.000e+00 0.000e+00
 1.000e+01 0.000e+00 1.000e+01 0.000e+00 5.000e+01 0.000e+00 0.000e+00
 0.000e+00 0.000e+00 0.000e+00 0.000e+00 0.000e+00 0.000e+00 0.000e+00
 0.000e+00 0.000e+00 0.000e+00 4.000e+00 3.000e+00 1.000e+01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</si>
  <si>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10.  129.    0.    0.    0.    0.    0.    0.    0.    0.
    0.    0.  169. 2169.  299. 2309.   60.    0.   10.    0.    0.    0.
    0.   50.  159. 3579.  519. 9999.  909.  659.   80.    0.    0.    0.
    0.   10.  129.  259.  149. 1309. 8749. 9499.  619.  199.   10.    0.
    0.   20.   30.   60.   10.  219.  369. 7309. 2949.  799.  289.   20.
    0.    0.   10.   10.    0.  119.   40.  319.  139. 3399. 1859.  749.
   60.    0.    0.    0.    0.    0.    0.   40.   10.   60.   40. 1499.
 2439.  209.   20.    0.    0.    0.    0.    0.   10.    0.    0.   10.
    0.  179.   20.    0.    0.    0.    0.    0.    0.    0.    0.    0.
    0.    0.    0.    0.   10.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</si>
  <si>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6.000e+00 9.000e+00
 2.000e+01 1.180e+02 1.600e+01 2.400e+01 8.600e+01 0.000e+00 0.000e+00
 0.000e+00 0.000e+00 0.000e+00 6.000e+00 1.700e+01 2.240e+02 3.174e+03
 6.270e+02 3.261e+03 8.000e+01 7.000e+00 0.000e+00 0.000e+00 0.000e+00
 0.000e+00 4.000e+00 3.600e+01 1.790e+02 4.106e+03 7.520e+02 7.429e+03
 1.193e+03 4.410e+02 4.100e+01 2.100e+01 0.000e+00 0.000e+00 0.000e+00
 1.000e+01 1.930e+02 6.020e+02 4.720e+02 1.491e+03 9.999e+03 2.689e+03
 2.730e+02 6.520e+02 3.100e+01 1.100e+01 0.000e+00 1.000e+01 4.300e+01
 1.550e+02 4.300e+01 8.700e+01 7.520e+02 6.460e+03 3.391e+03 9.690e+02
 3.850e+02 3.200e+01 0.000e+00 1.500e+01 1.400e+01 1.400e+01 1.100e+01
 5.030e+02 1.370e+02 8.510e+02 3.040e+02 2.516e+03 1.497e+03 3.540e+02
 4.300e+01 7.000e+00 3.000e+00 0.000e+00 0.000e+00 0.000e+00 0.000e+00
 1.430e+02 2.400e+01 8.700e+01 5.000e+01 1.696e+03 6.580e+02 5.600e+01
 0.000e+00 0.000e+00 0.000e+00 0.000e+00 0.000e+00 6.000e+00 0.000e+00
 6.000e+00 0.000e+00 6.000e+00 0.000e+00 1.680e+02 1.700e+01 0.000e+00
 0.000e+00 0.000e+00 0.000e+00 0.000e+00 0.000e+00 0.000e+00 0.000e+00
 0.000e+00 0.000e+00 0.000e+00 0.000e+00 0.000e+00 1.689e+03 2.110e+02
 2.000e+01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</si>
  <si>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280. 1832.  731. 1251.  140.    0.    0.    0.    0.    0.
    0.  110.  370. 4184.  821. 6746. 1451.  641.   60.    0.    0.    0.
    0.    0.  270.  540.  450. 1381. 2462. 9999.  801.   70.    0.    0.
    0.    0.   60.  130.  110.  310.  250. 1952.  661.  931.  140.    0.
   30.   30.    0.    0.    0.  200.  110.  701. 3483. 1021. 3283.  781.
   40.    0.    0.    0.    0.    0.    0.  250.   30.    0. 9939. 2532.
  550.  290.    0.    0.    0.    0.    0.    0.    0.  190.   90.   50.
 1301.   90.    0.    0.    0.    0.    0.    0.    0.    0.    0.    0.
   90.    0. 2462.  240.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</si>
  <si>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206. 1696.  644. 1517.    0.    0.    0.    0.    0.    0.
    0.    0.  344. 3749.  842. 7187.  531.  170.    0.    0.    0.    0.
    0.    0.  269.  625.  337. 2079.  937. 3160.  238.    0.    0.    0.
    0.    0.    0.  162.    0.  526.    0. 7265. 9999. 2699.  195.    0.
    0.    0.    0.    0.    0.  356.  102.  625.    0. 1406. 1244.  116.
    0.    0.    0.    0.    0.    0.    0.  149.    0.  183.    0. 2968.
  468.    0.    0.    0.    0.    0.    0.    0.    0.    0.    0.    0.
    0.  225.    0.    0.    0.    0.    0.    0.    0.    0.    0.    0.
    0.    0.    0.    0.  272.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</si>
  <si>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1371.  850.    0.    0.    0.    0.    0.
    0.    0.    0.  690.  160. 1481. 2232.  930. 1030.  440.  120.    0.
    0.    0.    0.    0.    0.    0.    0.  490.  380.  520. 9999. 1341.
    0.    0.    0.    0.    0.   10.    0.   20.   40.   50.  180.  160.
  160.   10.    0.    0.    0.    0.    0.    0.    0.    0.   40.    0.
  250.   20.   10.    0.    0.    0.    0.    0.    0.    0.    0.    0.
    0.    0.   20.    0.   40.    0.    0.    0.    0.    0.    0.    0.
    0.    0.    0.    0.    0.    0.   70.    0.    0.    0.    0.    0.
    0.    0.    0.    0.    0.    0.    0.    0.   30.    0.    0.    0.
    0.    0.    0.    0.    0.    0.    0.    0.   10.   10.  160.  740.
   80.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</si>
  <si>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1.100e+01 8.400e+01 1.600e+01 2.700e+01 2.360e+02 0.000e+00 0.000e+00
 0.000e+00 0.000e+00 0.000e+00 0.000e+00 1.300e+01 9.500e+01 7.730e+02
 7.060e+02 9.950e+02 4.910e+03 7.000e+01 9.000e+00 0.000e+00 0.000e+00
 0.000e+00 0.000e+00 0.000e+00 0.000e+00 4.210e+02 0.000e+00 1.281e+03
 5.050e+02 8.620e+02 6.550e+02 1.500e+01 0.000e+00 0.000e+00 0.000e+00
 0.000e+00 1.600e+01 2.100e+01 2.200e+01 8.400e+01 1.180e+02 2.530e+02
 6.900e+02 3.370e+02 5.000e+01 7.000e+00 0.000e+00 0.000e+00 0.000e+00
 0.000e+00 0.000e+00 2.400e+01 0.000e+00 8.300e+01 0.000e+00 7.070e+02
 1.040e+02 1.700e+01 2.400e+01 0.000e+00 0.000e+00 0.000e+00 0.000e+00
 1.300e+01 0.000e+00 1.300e+01 1.800e+01 1.900e+01 2.500e+01 2.100e+01
 7.700e+01 1.300e+01 9.999e+03 5.230e+02 1.000e+01 0.000e+00 0.000e+00
 0.000e+00 0.000e+00 0.000e+00 0.000e+00 0.000e+00 0.000e+00 1.300e+01
 0.000e+00 0.000e+00 1.300e+01 0.000e+00 0.000e+00 0.000e+00 0.000e+00
 0.000e+00 0.000e+00 0.000e+00 0.000e+00 0.000e+00 0.000e+00 0.000e+00
 1.500e+01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6.200e+01 1.000e+01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</si>
  <si>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20.    0.    0.   60.    0.    0.    0.    0.    0.
    0.    0.   30.  280.   40.  500. 1251.   10.    0.    0.    0.    0.
    0.    0.    0.  160.   20.  641.  300.  460. 2112.   40.    0.    0.
    0.    0.    0.   10.    0.   60.   40.  160.  220.  470.  591.   50.
    0.    0.    0.    0.    0.    0.   10.   20.   40.   30.  210.    0.
  280.    0.    0.    0.   10.    0.    0.    0.   10.    0.   20.   10.
  160.   10.  110.    0.    0.    0.    0.   10.    0.    0.    0.    0.
   10.    0.  130.    0. 9999.  701.   20.    0.    0.    0.    0.   10.
    0.    0.   10.    0.   30.   10.   20.    0.    0.    0.    0.    0.
   10.    0.    0.    0.    0.    0.   30.    0. 1071.   90.   10.    0.
    0.    0.    0.    0.    0.    0.    0.    0.    0.    0.   80.   90.
   10.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</si>
  <si>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100.    0.    0.  100.    0.    0.    0.    0.    0.
    0.    0.    0.  400.  200. 1000.  300.  100.    0.    0.    0.    0.
    0.    0.    0.    0.    0.  900. 1000.  500. 3300.  100.    0.    0.
    0.    0.    0.    0.    0.    0.    0.  200.  100.  900. 3500.  100.
    0.    0.    0.    0.    0.    0.    0.    0.    0.  100.  200.  100.
  300.  100.    0.    0.    0.    0.    0.    0.    0.    0.    0.  100.
  200.  100.  300.  100.    0.    0.    0.    0.    0.    0.    0.    0.
    0.    0.  200.  100. 9999.  700.    0.    0.    0.    0.    0.    0.
    0.    0.    0.    0.  100.    0.  100.  100.    0.    0.    0.    0.
    0.    0.    0.    0.    0.    0.  100.  100.  100.  100.    0.    0.
    0.    0.    0.    0.    0.    0.    0.    0.    0.    0.  100. 1300.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</si>
  <si>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30.  260.  190.  480. 1411.   50.    0.    0.    0.    0.
    0.    0.    0.  200.   40.  681.  310.  951. 2082.   60.    0.    0.
    0.    0.    0.   10.   10.   50.   50.  300.  500.  520.  851.   30.
    0.    0.    0.    0.    0.    0.    0.   20.   40.  110.  330.  140.
  180.    0.    0.    0.    0.    0.    0.    0.    0.    0.   20.   30.
  100.   20. 2102.  130.    0.    0.    0.    0.    0.    0.    0.    0.
    0.    0.  110.   10.   20.    0.    0.    0.    0.    0.    0.    0.
    0.    0.    0.    0.  130.   10. 9999.  751.   30.    0.    0.    0.
    0.    0.    0.    0.    0.    0.    0.    0. 1111.  160.   10.    0.
    0.    0.    0.    0.    0.    0.    0.    0.    0.    0.  130.   90.
   20.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</si>
  <si>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20.    0.    0.    0.    0.    0.    0.    0.    0.
    0.    0.   10.  370.   80.  170.  661.    0.    0.    0.    0.    0.
    0.    0.   10.  240.   30. 1051.  741. 1091.  410.   10.    0.    0.
    0.    0.    0.    0.    0.    0.   80.   50.  220.  150.  310.   10.
    0.    0.    0.    0.    0.    0.    0.   10.   50.   10.  280.   40.
 1601.   70.    0.    0.    0.    0.    0.    0.    0.    0.   20.    0.
  370.   40. 1692.   90.    0.    0.    0.    0.    0.    0.    0.    0.
    0.    0.   50.   10.  120.    0.    0.    0.    0.    0.    0.    0.
    0.    0.    0.    0.  120.    0. 9999.  891.   20.    0.    0.    0.
    0.    0.    0.    0.    0.    0.    0.    0.   30.    0.    0.    0.
    0.    0.    0.    0.    0.    0.    0.    0.    0.   10.  130.  831.
   90.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</si>
  <si>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90.    0.    0.    0.    0.    0.    0.    0.    0.
    0.    0.  119. 2009.  389. 2739.   60.    0.    0.    0.    0.    0.
    0.   10.   50. 1229.  209. 4379. 1529. 9999.  319.    0.    0.    0.
    0.    0.   40.   70.   30.  189.   80. 1139. 1839. 3349.  149.    0.
    0.    0.   10.   20.    0.   20.    0.   40.   10.  159. 1209. 2039.
   99.    0.    0.    0.    0.    0.    0.    0.    0.    0.    0.   10.
  709. 2649.  179.    0.    0.    0.    0.    0.    0.    0.    0.    0.
    0.    0.    0.    0.    0.    0.    0.    0.    0.    0.    0.    0.
    0.    0.    0.    0.    0.    0.  599.   60.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</si>
  <si>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20.   70.    0.    0.    0.    0.    0.    0.    0.    0.
    0.   10.  230.  580. 1610.  270. 1040.   10.    0.    0.    0.    0.
   10.   20.  140.  250.  770.  780. 8289. 1150.   40.    0.    0.    0.
    0.    0.   20.  260.  830.  210. 5879.  490.  630.  110.    0.    0.
    0.    0.    0.   10.    0.   10.  150.  170.   40.   30.    0.    0.
    0.    0.    0.    0.    0.   10.    0.   20.   10.  650.  290. 9999.
  520.   10.    0.    0.    0.    0.    0.    0.    0.   20.   10.    0.
    0.    0.    0.    0.    0.    0.    0.    0.    0.    0.    0.    0.
    0.    0.    0.    0.    0.    0.    0.    0.    0.    0.    0.    0.
    0.    0.   10.   90.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</si>
  <si>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30.    0.   10.   50.    0.    0.    0.    0.    0.
    0.    0.   20.  329.  369.  299. 9999.  189.   60.    0.    0.    0.
    0.    0.   10.  219.   30.  519.  219.  329.  399.  509.   10.    0.
    0.    0.   10.   10.    0.   40.   40.  349.  229.   90.   20.   90.
    0.    0.    0.    0.    0.    0.    0.   30.   30.  129.  109.   20.
   99.   30.    0.    0.    0.    0.    0.    0.    0.   10.   10.   20.
   10.   10.  259.   20.    0.    0.    0.    0.    0.    0.    0.    0.
    0.   10.   30.    0.   30.    0.    0.    0.    0.    0.    0.    0.
    0.    0.    0.    0.    0.    0.   60.  149.   10.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</si>
  <si>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7.000e+00 1.050e+02 0.000e+00 0.000e+00 1.220e+02 0.000e+00 0.000e+00
 0.000e+00 0.000e+00 0.000e+00 0.000e+00 0.000e+00 5.400e+01 4.520e+02
 5.040e+02 4.620e+02 3.240e+02 1.360e+02 5.500e+01 0.000e+00 0.000e+00
 0.000e+00 0.000e+00 7.000e+00 0.000e+00 3.280e+02 6.400e+01 4.980e+02
 4.550e+02 7.000e+00 9.999e+03 2.700e+02 0.000e+00 0.000e+00 0.000e+00
 0.000e+00 9.000e+00 2.100e+01 1.200e+01 4.400e+01 4.400e+01 1.500e+02
 1.470e+02 1.150e+02 1.910e+02 3.700e+01 0.000e+00 0.000e+00 0.000e+00
 0.000e+00 0.000e+00 7.000e+00 0.000e+00 1.700e+01 2.600e+01 1.800e+01
 6.000e+01 8.000e+00 1.000e+01 0.000e+00 0.000e+00 0.000e+00 0.000e+00
 0.000e+00 0.000e+00 0.000e+00 4.000e+00 0.000e+00 0.000e+00 5.000e+00
 1.000e+01 0.000e+00 3.500e+01 0.000e+00 0.000e+00 0.000e+00 0.000e+00
 0.000e+00 0.000e+00 0.000e+00 0.000e+00 0.000e+00 0.000e+00 0.000e+00
 0.000e+00 0.000e+00 3.000e+01 0.000e+00 0.000e+00 0.000e+00 0.000e+00
 0.000e+00 0.000e+00 0.000e+00 0.000e+00 0.000e+00 0.000e+00 0.000e+00
 0.000e+00 0.000e+00 0.000e+00 5.420e+02 5.200e+01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</si>
  <si>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600. 3200.    0.    0.    0.    0.    0.
    0.    0.    0.  100.    0.  400.  200.  600.  800.  100.    0.    0.
    0.    0.    0.    0.    0.    0.    0.    0.  300.  100. 9999.  300.
    0.    0.    0.    0.    0.    0.    0.    0.    0.    0.    0.  100.
    0.    0.    0.    0.    0.    0.    0.    0.    0.    0.    0.    0.
    0.    0.    0.    0.    0.    0.    0.    0.    0.    0.    0.    0.
    0.    0.    0.    0.  100.    0.    0.    0.    0.    0.    0.    0.
    0.    0.    0.    0.    0.    0.  100.  400.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</si>
  <si>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100.    0.    0.    0.    0.    0.    0.    0.    0.
    0.    0.    0. 1000.  900. 1300. 7499.  100.    0.    0.    0.    0.
    0.    0.    0.    0.    0. 1900.  700. 1500. 3600.  100.    0.    0.
    0.    0.    0.    0.    0.    0.    0.  200.  500.  900. 2500.  100.
   10.    0.    0.    0.    0.    0.    0.    0.    0.   30.  400.   60.
 9999.  500.    0.    0.    0.    0.    0.    0.    0.    0.    0.  100.
  100.   70. 4300.  300.    0.    0.    0.    0.    0.    0.    0.    0.
    0.    0.   40.   10.  700.  300.    0.    0.    0.    0.    0.    0.
    0.    0.    0.    0.   30.   10.  700. 1800.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</si>
  <si>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900.    0. 4100. 1200. 9999.  500.    0.    0.    0.
    0.    0.    0.    0.    0.    0.    0.  600. 1000. 3400.    0.    0.
    0.    0.    0.    0.    0.    0.    0.    0.    0.    0. 2200.    0.
    0.    0.    0.    0.    0.    0.    0.    0.    0.    0.    0.    0.
  400.  400.    0.    0.    0.    0.    0.    0.    0.    0.    0.    0.
    0.    0.  400.  100.    0.    0.    0.    0.    0.    0.    0.    0.
    0.    0.    0.    0.   40.    0.    0.    0.    0.    0.    0.    0.
    0.    0.    0.    0.    0.    0.    0.    0.    0.    0.    0.    0.
    0.    0.    0.    0.    0.    0.    0.    0.    0.   30.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</si>
  <si>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70.    0.    0.   90.    0.    0.    0.    0.    0.
    0.    0.    0.   60.  350.  150.  690.   30.   30.    0.    0.    0.
    0.    0.    0.    0.   30.  120.  930.  420. 1890.   60.   20.    0.
    0.    0.    0.    0.    0.    0.   40.   30.  480.  490. 9999.  590.
   10.    0.    0.    0.    0.    0.    0.    0.    0.   10.  420.  200.
  630.   30.    0.    0.    0.    0.    0.    0.    0.    0.    0.   40.
   10.   40.   20.   20.    0.  110.    0.    0.    0.    0.    0.    0.
    0.   10.    0.  270.   30. 2260.  580.   30.    0.    0.    0.    0.
    0.    0.    0.    0.    0.   10.  190.   30.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</si>
  <si>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1180. 1020.  260.    0.    0.    0.    0.    0.
    0.    0.  120. 2140.  460. 9999.  900.  690.    0.    0.    0.    0.
    0.    0.    0.    0.    0.  240.  560. 5620.  960.   80.   80.    0.
    0.    0.    0.    0.    0.    0.    0.  330.  470.  400.  300.    0.
    0.  140.    0.    0.    0.    0.    0.    0.    0.  220.  220.  900.
  140.    0.    0.    0.    0.    0.    0.    0.    0.    0.  150.  110.
  210.  100.    0.    0.    0.    0.    0.    0.    0.    0.    0.    0.
    0.  110.   70.  200.    0.    0.    0.    0.    0.    0.    0.    0.
    0.    0.    0.  320.  270.  960.  100.    0.    0.    0.    0.    0.
    0.    0.    0.    0.    0.  100.    0.    0.    0.    0.    0.    0.
    0.    0.    0.    0.    0.    0.    0.  140. 1690.  270.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</si>
  <si>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1.270e+02 0.000e+00 3.500e+01 4.520e+02 0.000e+00 0.000e+00
 0.000e+00 0.000e+00 0.000e+00 0.000e+00 0.000e+00 1.180e+02 1.209e+03
 2.051e+03 6.560e+02 9.999e+03 2.720e+02 1.900e+01 0.000e+00 0.000e+00
 0.000e+00 0.000e+00 0.000e+00 2.200e+01 4.600e+02 9.000e+01 1.842e+03
 1.305e+03 1.962e+03 9.870e+03 5.360e+02 0.000e+00 0.000e+00 0.000e+00
 0.000e+00 0.000e+00 0.000e+00 1.900e+01 0.000e+00 1.220e+02 5.000e+01
 1.562e+03 1.001e+03 1.121e+03 2.280e+02 8.170e+02 2.000e+01 0.000e+00
 0.000e+00 0.000e+00 0.000e+00 0.000e+00 3.000e+01 1.180e+02 2.200e+01
 3.076e+03 3.180e+02 5.512e+03 3.560e+02 4.500e+01 0.000e+00 0.000e+00
 0.000e+00 0.000e+00 0.000e+00 0.000e+00 0.000e+00 5.000e+00 0.000e+00
 7.690e+02 1.030e+02 3.480e+02 1.394e+03 7.000e+01 0.000e+00 0.000e+00
 0.000e+00 0.000e+00 0.000e+00 0.000e+00 0.000e+00 0.000e+00 0.000e+00
 1.040e+02 3.397e+03 2.360e+02 0.000e+00 0.000e+00 0.000e+00 0.000e+00
 0.000e+00 0.000e+00 0.000e+00 0.000e+00 0.000e+00 0.000e+00 0.000e+00
 0.000e+00 0.000e+00 0.000e+00 0.000e+00 1.100e+02 2.600e+01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</si>
  <si>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30.    0.   10.  240.    0.    0.    0.    0.    0.
    0.    0.   30.  270.  681.  260. 9999.  500.   10.    0.    0.    0.
    0.    0.   20.  430.   80.  941. 1141.  701. 1031.  911.   20.   20.
    0.    0.   20.   40.   40.  140.  200.  661. 3293.  340.  130.  621.
   20.    0.    0.    0.    0.   20.   20.  190.   80.  410.  841.   50.
  410.  280.   10.    0.    0.   10.    0.   50.   10.  110.  180.   20.
   50.    0.  791. 1651.  100.    0.    0.    0.    0.    0.    0.    0.
    0.    0.  190.  400.  530.   40.    0.    0.    0.    0.    0.    0.
    0.    0.    0.    0.    0.    0.    0.    0.    0.   20.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</si>
  <si>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20.
    0.    0.    0.  220.   10.   70.  450.    0.    0.    0.    0.    0.
    0.   20.  150. 1121. 1772. 1922. 6116.    0.    0.    0.    0.    0.
    0.    0.   60.  561.  170. 2022. 1211. 1091. 9999.  250.    0.    0.
    0.    0.   30.   30.   20.   80.   80.  250.  490.  941.   80.    0.
    0.    0.    0.    0.    0.    0.    0.    0.   40.   50.  100.   60.
  150.  380.    0.    0.    0.    0.    0.    0.    0.    0.    0.   20.
   80.    0. 4844.  330.    0.    0.    0.    0.    0.    0.    0.    0.
    0.    0.    0.   40.    0.    0.    0.    0.    0.    0.    0.    0.
    0.    0.    0.    0.    0.    0.    0.    0.  190.   20.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</si>
  <si>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130.    0.   20.  360.    0.    0.    0.    0.    0.
    0.    0.   70.  831.  581. 2022. 6886.  150.   20.    0.    0.    0.
   10.   10.   30.  480.   90. 2232. 1181.  991. 9999.  330.    0.    0.
    0.    0.   20.   30.   20.   80.   90.  280.  550. 1241.  100.   50.
    0.    0.    0.    0.    0.    0.    0.   10.   50.   50.  110.   60.
  140.  490.   30.    0.    0.    0.    0.    0.   10.    0.   10.    0.
  130.    0. 6946.  520.   10.    0.    0.    0.    0.    0.    0.    0.
    0.    0.   20.   30.    0.    0.    0.    0.    0.    0.    0.    0.
    0.    0.    0.    0.    0.    0.    0.    0.  300.   30.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</si>
  <si>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10.  119.    0.   20.   70.    0.    0.    0.    0.    0.
    0.    0.   50.  329.  489.  469. 3019.   40.    0.    0.    0.    0.
    0.    0.    0.   10.   30.  109.  369.  279.  889.   70.    0.    0.
    0.    0.   20.    0.    0.    0.   30.   30.  279.  149. 9999.  499.
   70.    0.    0.    0.    0.    0.    0.    0.   20.   30.   50.   70.
  319.   40.    0.    0.    0.    0.   10.    0.    0.    0.    0.   10.
   10.   10.   10.    0.    0.    0.    0.    0.    0.    0.    0.    0.
    0.   10.    0.   20.    0.    0.    0.    0.    0.    0.    0.    0.
    0.    0.    0.    0.    0.    0.    0.    0.   40.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</si>
  <si>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1150.  870. 1920. 3270. 2110.  420.    0.    0.    0.
    0.    0.    0.  380.  100. 1290.  770.  830. 2690. 3070.  130.    0.
    0.    0.    0.    0.    0.    0.    0.  160.  190.  830.  250. 2690.
  190.    0.    0.    0.    0.    0.    0.    0.    0.    0.  170. 1150.
  190. 9999.  480.    0.    0.    0.    0.    0.    0.    0.    0.    0.
    0.    0.    0.  150.    0.    0.    0.    0.    0.    0.    0.    0.
    0.    0.    0.  130.    0.  900.    0.    0.    0.    0.    0.    0.
    0.    0.    0.    0.    0.    0.  300.  150. 4610.  610.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</si>
  <si>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110. 1270. 1440.  820.  340. 1360. 1250.    0.    0.    0.
    0.    0.    0.  370.    0. 1820.  350. 2810.  440. 3970.   70.    0.
    0.    0.    0.    0.    0.    0.  140.    0.  720.  520. 1070.  190.
    0.    0.    0.    0.    0.    0.    0.    0.    0.    0.    0.    0.
    0. 1180.   70.    0.    0.    0.    0.    0.    0.    0.    0.    0.
    0.  140.    0. 9999.  560.    0.    0.    0.    0.    0.    0.    0.
    0.    0.    0.    0.    0.    0.    0.    0.    0.    0.    0.    0.
    0.    0.    0.    0.    0.    0.    0.    0. 4630.  580.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</si>
  <si>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40.
    0.    0.    0.  330.    0.   80. 1381.   50.    0.    0.    0.    0.
    0.    0.  140.  550.    0.    0. 2903.    0.    0.    0.    0.    0.
    0.    0.    0.   70.   30.  550. 1822. 1141. 9999.  260.    0.    0.
    0.    0.    0.   60.   50.    0.  150.  150. 1952.  240.  661.   70.
    0.    0.    0.    0.    0.    0.    0.    0.  160.  170. 1141.  370.
    0. 1772.   80.    0.    0.    0.    0.    0.    0.    0.   80.  120.
  260.  601.    0.  841.    0.    0.    0.    0.    0.    0.    0.    0.
    0.  170.    0. 2532.  190.    0.    0.    0.    0.    0.    0.    0.
    0.    0.    0.    0.  150.    0.    0.    0. 3513.  230.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</si>
  <si>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6.000e+00 1.237e+03 0.000e+00 0.000e+00 2.000e+00 0.000e+00
 0.000e+00 0.000e+00 0.000e+00 1.070e+02 1.272e+03 5.200e+02 3.570e+03
 3.365e+03 7.902e+03 8.269e+03 5.670e+02 0.000e+00 1.300e+01 0.000e+00
 0.000e+00 0.000e+00 1.100e+01 6.200e+01 1.559e+03 1.950e+03 4.624e+03
 4.631e+03 8.332e+03 1.593e+03 6.600e+01 0.000e+00 0.000e+00 0.000e+00
 3.600e+01 0.000e+00 2.400e+01 1.580e+02 1.018e+03 3.523e+03 2.247e+03
 9.220e+02 5.300e+01 1.610e+02 1.350e+02 3.500e+01 0.000e+00 0.000e+00
 0.000e+00 0.000e+00 1.400e+01 9.900e+01 3.410e+02 3.417e+03 1.078e+03
 2.350e+02 5.760e+02 7.000e+01 0.000e+00 0.000e+00 0.000e+00 0.000e+00
 3.600e+01 1.200e+01 8.000e+00 9.900e+01 4.220e+02 2.420e+02 1.882e+03
 9.999e+03 1.702e+03 2.060e+02 2.900e+01 0.000e+00 0.000e+00 0.000e+00
 0.000e+00 0.000e+00 0.000e+00 2.300e+01 4.900e+01 3.930e+02 4.261e+03
 3.258e+03 2.250e+02 0.000e+00 0.000e+00 0.000e+00 0.000e+00 2.800e+01
 0.000e+00 0.000e+00 1.900e+01 9.100e+01 2.420e+02 1.930e+02 8.498e+03
 3.098e+03 7.140e+02 2.000e+00 0.000e+00 0.000e+00 0.000e+00 1.200e+01
 0.000e+00 1.000e+01 5.600e+01 1.120e+02 1.133e+03 6.140e+02 1.160e+03
 1.510e+02 0.000e+00 2.000e+00 0.000e+00 0.000e+00 0.000e+00 0.000e+00
 5.000e+00 1.400e+01 0.000e+00 2.640e+02 3.700e+01 3.200e+01 1.900e+01
 4.400e+01 6.300e+02 2.530e+02 2.000e+01 0.000e+00 0.000e+00 0.000e+00
 0.000e+00 2.000e+00 6.000e+00 3.500e+01 2.600e+01 1.400e+01 1.000e+00
 0.000e+00 0.000e+00 0.000e+00 0.000e+00 0.000e+00 0.000e+00 0.000e+00
 4.000e+00 1.900e+01 9.000e+00 5.600e+01 1.284e+03 2.190e+02 9.500e+01
 0.000e+00 0.000e+00 0.000e+00 0.000e+00 0.000e+00 0.000e+00 0.000e+00
 0.000e+00 0.000e+00 0.000e+00 5.100e+02 4.770e+02 9.500e+01 0.000e+00
 0.000e+00 0.000e+00 0.000e+00 0.000e+00 0.000e+00 0.000e+00 0.000e+00
 0.000e+00 0.000e+00 0.000e+00 3.400e+02 2.410e+02 7.200e+01 0.000e+00
 0.000e+00 1.100e+01 0.000e+00 0.000e+00 0.000e+00 0.000e+00 1.000e+00
 0.000e+00 1.400e+01 5.000e+00 0.000e+00 0.000e+00 0.000e+00 0.000e+00
 0.000e+00 0.000e+00 0.000e+00 0.000e+00 0.000e+00 0.000e+00 0.000e+00
 0.000e+00 0.000e+00 0.000e+00 0.000e+00 1.800e+01 1.258e+03 1.190e+02
 1.200e+01 2.000e+00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</si>
  <si>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  0.  495. 5940. 2376. 6930. 1287.    0.    0.    0.
    0.    0.    0.  198.  198.  396. 1089.  792.  297.  297.    0.    0.
    0.    0.    0.    0.    0.    0.    0.  198.  297.  297. 9999.  594.
    0.    0.    0.    0.    0.    0.    0.    0.    0.    0.   99.    0.
  594. 2772.  198.    0.    0.    0.    0.    0.    0.    0.    0.    0.
    0.    0. 3861.  297.    0.    0.    0.    0.    0.    0.    0.    0.
    0.    0.    0.    0.  198.  693.    0.    0.    0.    0.    0.    0.
    0.    0.    0.    0.    0.    0. 1089.    0.    0.    0.    0.    0.
    0.    0.    0.    0.    0.    0.    0.    0.   99.  495.  198.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</si>
  <si>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1.600e+01 3.000e+00 3.300e+01 1.770e+02 2.570e+03
 3.280e+02 1.257e+03 1.700e+01 2.200e+01 2.900e+01 2.700e+01 4.400e+01
 2.900e+01 8.000e+00 1.220e+02 2.710e+02 2.782e+03 5.960e+02 2.638e+03
 2.160e+02 1.109e+03 5.700e+01 1.500e+01 1.400e+01 1.900e+01 2.700e+01
 7.800e+01 6.680e+02 1.827e+03 1.013e+03 1.482e+03 2.120e+02 5.410e+02
 1.090e+02 3.800e+01 1.160e+02 2.300e+01 1.200e+01 7.000e+01 1.970e+02
 6.350e+02 1.950e+02 1.388e+03 2.021e+03 8.800e+02 2.740e+02 5.400e+01
 2.600e+01 4.800e+01 1.900e+01 2.600e+01 1.340e+02 4.230e+02 1.300e+02
 7.538e+03 1.444e+03 9.999e+03 1.821e+03 9.440e+02 6.900e+01 6.000e+00
 0.000e+00 9.000e+00 2.500e+01 3.000e+01 0.000e+00 1.450e+02 5.600e+01
 3.481e+03 4.990e+02 3.390e+03 4.900e+02 6.000e+01 0.000e+00 0.000e+00
 0.000e+00 0.000e+00 0.000e+00 7.000e+00 1.500e+01 1.040e+02 2.600e+01
 5.380e+02 9.800e+01 2.846e+03 2.750e+02 1.200e+01 0.000e+00 0.000e+00
 0.000e+00 0.000e+00 0.000e+00 4.800e+01 2.500e+01 2.900e+01 2.100e+01
 1.900e+01 5.800e+01 1.150e+02 2.633e+03 2.320e+02 1.100e+01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</si>
  <si>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780.  410.  330.    0.    0.    0.    0.    0.
    0.    0.   90. 1890.  300. 9999.  930.  410.    0.    0.    0.    0.
    0.    0.    0.    0.    0.  130.  330.  740.  500.  110.    0.    0.
    0.    0.    0.    0.    0.    0.    0.  140.  160.  280.  140.    0.
    0.    0.    0.    0.    0.    0.    0.    0.    0.  180.    0.  100.
    0.    0.    0.    0.    0.    0.    0.    0.    0.    0.   80.    0.
    0.    0.    0.    0.    0.    0.    0.    0.    0.    0.    0.    0.
    0.    0.    0. 4260.  370.  170.    0.    0.    0.    0.    0.    0.
    0.    0.    0.    0.    0.    0.    0.    0.    0.    0.    0.    0.
    0.    0.    0.    0.    0.    0.    0.    0.    0.    0.    0.    0.
    0.    0.    0.    0.    0.    0.    0.    0. 1040.  120.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</si>
  <si>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  0.  300. 2800.  700. 1000.  300.    0.    0.    0.
    0.    0.    0.    0.  200.  200.  600.  600. 9999.  900.  200.    0.
    0.    0.    0.    0.    0.    0.    0.  200.  400.  400.  700. 7700.
  400.    0.    0.    0.    0.    0.    0.    0.    0.    0.  200.    0.
 2600.  300.    0.    0.    0.    0.    0.    0.    0.    0.    0.    0.
    0.    0.  400.    0.    0.    0.    0.    0.    0.    0.    0.    0.
    0.    0.    0.    0.    0.  400.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</si>
  <si>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4330. 4000. 4330. 9999.  730.    0.    0.    0.    0.
    0.    0.    0.    0.  400. 3330. 2630. 5000. 8310.  800.  270.    0.
    0.    0.    0.    0.    0.  170.  280.  630.  930. 2230. 1070.  400.
    0.    0.    0.    0.    0.    0.    0.    0.  570.  400. 1730. 1470.
  600.    0.    0.    0.    0.    0.    0.    0.    0.    0.    0.    0.
    0. 4660. 2600.  130.    0.    0.    0.    0.    0.    0.    0.    0.
    0.  500.    0. 7310.  530.    0.    0.    0.    0.    0.    0.    0.
    0.    0.    0.    0.    0.  400. 6000.  750.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</si>
  <si>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1420. 1180. 6310. 2890.    0.    0.    0.    0.
    0.    0.    0.  370.  160.  870. 2240.  790.  500.   80.    0.    0.
    0.    0.    0.    0.    0.    0.   40.  200.  420.  630.  500.   50.
    0.    0.    0.    0.    0.    0.    0.    0.    0.  160.  210. 9999.
 1180.  260.    0.    0.    0.    0.    0.    0.    0.    0.    0.   70.
   80.   60.    0.    0.    0.    0.    0.    0.    0.    0.    0.    0.
    0.    0.    0.  710.   50.    0.    0.    0.    0.    0.    0.    0.
    0.    0.    0.    0.   90.  100. 2130.  210.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</si>
  <si>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1600. 3400. 1800. 7140.  160.    0.    0.    0.    0.
    0.    0.   50.  470.  110. 1370.  350. 1030.  230.   30.    0.    0.
    0.    0.    0.    0.   30.    0.  200.  120. 1670.  280.  280.    0.
    0.    0.    0.    0.    0.    0.    0.    0.    0.   80.   30.  140.
  220.   30.    0.    0.    0.    0.    0.    0.    0.    0.    0.   30.
    0. 9999.  470.    0.    0.    0.    0.    0.    0.    0.    0.    0.
    0.    0.    0.   50.    0.    0.    0.    0.    0.    0.    0.    0.
    0.    0.    0.    0.    0.   50. 2760.  240.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</si>
  <si>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100.  781.   10.    0.    0.    0.    0.    0.    0.    0.
    0.    0.    0. 3663. 1251.  581.  530.    0.    0.    0.    0.    0.
    0.   80.    0. 1812. 1271. 5295. 9999. 4554.  180.    0.    0.    0.
    0.    0.   10.   20.   80.   80.  310.  200.  400.  100.   30.    0.
    0.    0.    0.    0.    0.    0.  130.  540.    0. 6866.  931.   60.
   70.    0.    0.    0.    0.    0.    0.    0.   20.   30.  150.  731.
  150.   10.   40.    0.    0.    0.    0.    0.    0.    0.    0.   30.
   20.   40.   20.    0.    0.    0.    0.    0.    0.    0.    0.   10.
    0.   90.    0. 6075.  470.   20.  150.   10.    0.    0.    0.    0.
    0.    0.    0.    0.    0.    0.    0.    0.    0.    0.    0.    0.
    0.    0.    0.    0.    0.    0.    0.    0.  500.   40.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</si>
  <si>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7.200e+01 1.020e+03
 0.000e+00 2.743e+03 1.982e+03 0.000e+00 0.000e+00 2.200e+01 2.090e+02
 0.000e+00 0.000e+00 0.000e+00 0.000e+00 5.680e+02 3.289e+03 4.966e+03
 1.236e+03 4.310e+02 1.075e+03 7.000e+00 0.000e+00 0.000e+00 0.000e+00
 0.000e+00 0.000e+00 2.000e+01 1.300e+01 2.130e+02 1.320e+02 2.330e+02
 1.028e+03 1.450e+02 9.999e+03 3.220e+02 0.000e+00 1.100e+01 0.000e+00
 0.000e+00 0.000e+00 7.100e+01 9.000e+00 4.230e+02 1.820e+02 4.728e+03
 4.750e+02 7.000e+01 1.027e+03 1.810e+03 1.040e+02 0.000e+00 0.000e+00
 0.000e+00 0.000e+00 0.000e+00 3.900e+01 2.000e+01 1.150e+02 0.000e+00
 7.200e+01 0.000e+00 2.276e+03 9.300e+01 0.000e+00 0.000e+00 0.000e+00
 0.000e+00 0.000e+00 0.000e+00 1.300e+01 0.000e+00 6.500e+01 1.200e+01
 9.000e+01 0.000e+00 0.000e+00 0.000e+00 0.000e+00 0.000e+00 0.000e+00
 0.000e+00 0.000e+00 0.000e+00 7.000e+00 0.000e+00 7.100e+01 0.000e+00
 3.400e+02 2.000e+01 0.000e+00 0.000e+00 0.000e+00 0.000e+00 0.000e+00
 0.000e+00 0.000e+00 0.000e+00 0.000e+00 0.000e+00 1.600e+01 0.000e+00
 2.155e+03 1.750e+02 0.000e+00 0.000e+00 0.000e+00 0.000e+00 0.000e+00
 0.000e+00 0.000e+00 0.000e+00 0.000e+00 0.000e+00 0.000e+00 0.000e+00
 2.840e+02 6.720e+02 3.400e+01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</si>
  <si>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2.772e+03
 7.560e+02 4.046e+03 4.760e+02 1.400e+01 0.000e+00 0.000e+00 4.100e+01
 1.500e+01 1.300e+01 7.400e+01 1.430e+02 1.932e+03 2.250e+02 2.974e+03
 4.987e+03 1.161e+03 9.423e+03 2.630e+02 0.000e+00 0.000e+00 0.000e+00
 2.800e+01 1.320e+02 1.850e+02 1.170e+02 5.960e+02 4.260e+02 4.301e+03
 4.820e+02 1.726e+03 9.999e+03 3.240e+02 6.000e+00 0.000e+00 6.000e+00
 1.500e+01 1.400e+01 3.800e+01 6.500e+01 1.130e+02 1.720e+02 1.360e+02
 6.850e+02 1.220e+02 5.400e+01 0.000e+00 0.000e+00 0.000e+00 0.000e+00
 1.900e+01 2.100e+01 1.300e+01 5.800e+01 5.000e+01 2.450e+02 1.160e+02
 4.540e+02 4.500e+01 3.800e+01 2.300e+01 0.000e+00 0.000e+00 0.000e+00
 1.500e+01 1.100e+01 1.300e+01 5.000e+01 1.500e+01 1.860e+02 6.500e+01
 2.757e+03 2.110e+02 9.090e+03 5.890e+02 2.600e+01 0.000e+00 0.000e+00
 0.000e+00 0.000e+00 7.000e+00 1.200e+01 0.000e+00 7.000e+00 0.000e+00
 3.500e+01 0.000e+00 1.200e+01 0.000e+00 0.000e+00 0.000e+00 0.000e+00
 0.000e+00 0.000e+00 0.000e+00 0.000e+00 9.000e+00 1.200e+01 6.000e+00
 5.200e+01 2.700e+01 0.000e+00 0.000e+00 0.000e+00 0.000e+00 0.000e+00
 0.000e+00 2.100e+01 0.000e+00 1.700e+01 0.000e+00 0.000e+00 1.600e+01
 6.000e+01 1.430e+02 1.500e+01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</si>
  <si>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4.000e+01 5.060e+02
 5.730e+02 7.670e+02 1.299e+03 2.300e+01 0.000e+00 0.000e+00 0.000e+00
 0.000e+00 0.000e+00 7.000e+00 2.300e+01 4.300e+02 7.200e+01 1.156e+03
 8.360e+02 2.330e+02 4.130e+02 3.400e+01 5.000e+00 0.000e+00 0.000e+00
 0.000e+00 1.400e+01 3.600e+01 2.200e+01 9.600e+01 1.330e+02 2.180e+02
 6.800e+02 1.900e+02 1.918e+03 8.000e+01 1.400e+01 0.000e+00 0.000e+00
 1.400e+01 4.000e+00 4.000e+01 1.300e+01 9.900e+01 5.800e+01 1.580e+02
 1.960e+02 1.790e+02 2.055e+03 1.080e+02 5.000e+00 0.000e+00 8.000e+00
 8.000e+00 7.000e+00 1.000e+01 2.100e+01 1.900e+01 4.800e+01 3.200e+01
 2.450e+02 5.500e+01 9.999e+03 7.550e+02 2.300e+01 0.000e+00 0.000e+00
 1.100e+01 3.000e+00 7.000e+00 1.100e+01 1.100e+01 4.200e+01 1.700e+01
 1.270e+02 1.020e+02 3.600e+01 6.000e+00 0.000e+00 0.000e+00 0.000e+00
 0.000e+00 0.000e+00 7.000e+00 1.000e+01 4.000e+00 4.400e+01 1.800e+01
 1.010e+02 2.720e+02 2.600e+01 6.000e+00 0.000e+00 0.000e+00 0.000e+00
 0.000e+00 0.000e+00 4.000e+00 3.000e+00 0.000e+00 4.500e+01 6.000e+00
 7.980e+02 8.300e+01 2.500e+01 0.000e+00 0.000e+00 0.000e+00 0.000e+00
 0.000e+00 0.000e+00 0.000e+00 0.000e+00 0.000e+00 0.000e+00 0.000e+00
 1.160e+02 3.130e+02 4.800e+01 2.300e+01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</si>
  <si>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400.    0.    0.  180.    0.    0.    0.    0.    0.
    0.    0.  680. 2560. 4510. 2100. 6250.  100.    0.    0.    0.    0.
    0.    0.    0. 1420.  330. 4520. 3220. 2320.  530.  920.    0.    0.
    0.    0.    0.  200.  460.  680. 1850. 1310. 3030.  410. 1700.    0.
    0.    0.    0.    0.    0.    0.    0.  130.  620.  400. 6100. 1790.
  110.    0.    0.    0.    0.    0.    0.    0.    0.  130. 3400.  580.
  320.  100.    0.    0.    0.    0.    0.    0.    0.    0.    0.    0.
    0.  130.  330.    0.  400.    0.    0.    0.    0.    0.    0.    0.
    0.  220.    0. 9999. 2400.  120.    0.    0.    0.    0.    0.    0.
    0.    0.    0.    0.    0.  100.    0.    0.    0.    0.    0.    0.
    0.    0.    0.    0.    0.    0.    0.  220.  160.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</si>
  <si>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100.  200.    0.    0.    0.    0.    0.    0.    0.
    0.    0.    0.    0.    0.  500. 1620.  620.  120.    0.    0.    0.
    0.    0.    0.    0.  100.    0. 1100.    0.  750.  150. 1700.    0.
    0.    0.    0.    0.    0.    0.    0.    0.  120.    0.  250.  230.
  450.    0.    0.    0.    0.    0.    0.    0.    0.  100.  180. 2400.
  420.    0.    0.    0.    0.    0.    0.    0.    0.    0.    0.  100.
    0.  130.  100.    0. 5270.  430.    0.    0.    0.    0.    0.    0.
    0.    0.    0. 9999.  750.    0.    0.    0.    0.    0.    0.    0.
    0.    0.    0.    0.    0.  620.    0.    0.    0.    0.    0.    0.
    0.    0.    0.    0.    0.    0.    0.  170.  780.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</si>
  <si>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9.200e+01 1.146e+03
 5.590e+02 2.110e+02 6.600e+02 1.800e+01 0.000e+00 0.000e+00 0.000e+00
 0.000e+00 0.000e+00 2.100e+01 5.500e+01 9.250e+02 1.270e+02 4.625e+03
 1.551e+03 2.101e+03 1.630e+02 7.000e+00 0.000e+00 0.000e+00 0.000e+00
 0.000e+00 5.000e+00 1.000e+01 2.400e+01 3.500e+01 1.640e+02 1.610e+02
 4.340e+02 5.100e+01 7.400e+01 7.000e+00 0.000e+00 0.000e+00 0.000e+00
 1.200e+01 1.000e+01 1.300e+01 1.400e+01 4.900e+01 2.360e+02 6.200e+01
 2.760e+03 1.450e+02 2.300e+02 1.200e+01 0.000e+00 3.000e+00 0.000e+00
 5.000e+00 8.000e+00 1.300e+01 2.200e+01 3.100e+01 1.250e+02 4.200e+01
 7.080e+02 4.900e+01 8.500e+01 5.000e+00 0.000e+00 1.000e+01 0.000e+00
 3.000e+00 0.000e+00 3.000e+00 1.000e+01 3.000e+00 3.200e+01 1.800e+01
 2.010e+02 2.700e+01 1.300e+01 3.000e+00 0.000e+00 0.000e+00 0.000e+00
 0.000e+00 0.000e+00 0.000e+00 7.000e+00 3.000e+00 7.400e+01 1.800e+01
 9.999e+03 7.440e+02 2.990e+02 2.100e+01 0.000e+00 0.000e+00 0.000e+00
 0.000e+00 0.000e+00 0.000e+00 0.000e+00 0.000e+00 6.000e+00 0.000e+00
 3.900e+01 3.000e+00 0.000e+00 0.000e+00 0.000e+00 0.000e+00 0.000e+00
 0.000e+00 0.000e+00 0.000e+00 0.000e+00 0.000e+00 6.000e+00 0.000e+00
 9.400e+01 7.660e+02 8.800e+01 6.000e+00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</si>
  <si>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  0.    0.    0. 1530.    0.  710.    0.    0.    0.
    0.    0.    0.    0.    0.    0.    0.    0.    0.    0. 9999.    0.
    0.    0.    0.    0.    0.    0.    0.    0.    0.    0.    0.    0.
    0.    0.    0.    0.    0.    0.    0.    0.    0.    0.    0.    0.
 1550.    0.    0.    0.    0.    0.    0.    0.    0.    0.    0.    0.
    0.    0.  690.    0.    0.    0.    0.    0.    0.    0.    0.    0.
    0.    0.    0.    0.    0.  560.  520.    0.    0.    0.    0.    0.
    0.    0.    0.    0.    0.    0.    0.    0.    0.    0.    0.    0.
    0.    0.    0.    0.    0.    0.    0.    0.    0.    0.    0.    0.
    0.    0.    0.    0.    0.    0.    0.    0.    0.    0.    0.    0.
    0.    0.   39.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</si>
  <si>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1.050e+02 0.000e+00 0.000e+00 2.190e+02 0.000e+00 0.000e+00
 0.000e+00 0.000e+00 0.000e+00 0.000e+00 0.000e+00 3.700e+01 8.220e+02
 1.189e+03 2.980e+02 7.981e+03 1.350e+02 0.000e+00 0.000e+00 0.000e+00
 0.000e+00 0.000e+00 0.000e+00 8.000e+00 3.450e+02 7.300e+01 1.732e+03
 1.140e+03 1.600e+03 2.982e+03 1.240e+02 0.000e+00 0.000e+00 0.000e+00
 0.000e+00 0.000e+00 0.000e+00 0.000e+00 0.000e+00 1.000e+02 6.100e+01
 1.332e+03 5.810e+02 3.881e+03 2.960e+02 5.200e+01 0.000e+00 0.000e+00
 0.000e+00 1.216e+03 0.000e+00 0.000e+00 4.100e+01 9.400e+01 1.400e+01
 1.359e+03 6.960e+02 8.157e+03 3.940e+02 1.600e+01 0.000e+00 0.000e+00
 0.000e+00 0.000e+00 0.000e+00 0.000e+00 0.000e+00 6.400e+01 0.000e+00
 9.999e+03 6.350e+02 3.026e+03 1.680e+02 0.000e+00 0.000e+00 0.000e+00
 0.000e+00 0.000e+00 0.000e+00 0.000e+00 0.000e+00 0.000e+00 0.000e+00
 4.270e+02 2.126e+03 4.270e+02 1.491e+03 1.160e+02 0.000e+00 0.000e+00
 0.000e+00 0.000e+00 0.000e+00 0.000e+00 0.000e+00 0.000e+00 0.000e+00
 0.000e+00 0.000e+00 0.000e+00 1.790e+02 0.000e+00 0.000e+00 0.000e+00
 0.000e+00 0.000e+00 0.000e+00 0.000e+00 0.000e+00 0.000e+00 0.000e+00
 0.000e+00 0.000e+00 0.000e+00 0.000e+00 0.000e+00 0.000e+00 0.000e+00
 0.000e+00 0.000e+00 0.000e+00 0.000e+00 0.000e+00 0.000e+00 0.000e+00
 0.000e+00 0.000e+00 0.000e+00 8.100e+01 0.000e+00 0.000e+00 0.000e+00
 0.000e+00 0.000e+00 0.000e+00 0.000e+00 0.000e+00 0.000e+00 0.000e+00
 0.000e+00 0.000e+00 0.000e+00 0.000e+00 7.000e+00 2.300e+01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</si>
  <si>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90.    0.    0.    0.    0.    0.    0.    0.    0.
    0.    0.   30.  289.  509.  499. 1469.   20.   10.    0.    0.    0.
    0.    0.   10.   99.   30.  529.  709.  239. 1079.   40.    0.    0.
    0.    0.   20.    0.   10.   30.   70.  129.  519.  339. 1689.   70.
   30.    0.    0.    0.   50.   10.    0.   60.   80.  349.  409.  249.
  769.  549.  119.    0.    0.    0.    0.    0.   20.   20.   60.   70.
 1189.  129. 9999.  599.   10.    0.    0.    0.    0.    0.   10.   20.
   40.   20.  179.  119.   80.  189.   10.    0.    0.    0.    0.    0.
   10.   10.   30.   20.  389.   80.   30.   10.    0.    0.    0.    0.
    0.    0.    0.    0.    0.    0.  109.   10.    0.  149.   20.    0.
    0.    0.    0.    0.    0.    0.    0.    0.   30.    0.   30.   50.
    0.    0.    0.    0.    0.    0.    0.    0.    0.    0.    0.    0.
    0.    0.  469.   50.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</si>
  <si>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80.    0.    0.    0.    0.    0.    0.    0.    0.
    0.    0.   60.  449.  639.  709. 2469.   40.    0.    0.    0.    0.
    0.    0.   10.   40.   60.  199. 1069.  159. 1039.   60.   10.    0.
    0.    0.    0.    0.   10.   10.   90.   60.  529.  309. 3899.  149.
    0.    0.    0.    0.   50.    0.    0.    0.   40.   10.  459.   80.
  879.  839.   60.    0.    0.    0.   10.    0.    0.    0.   20.    0.
   50.  559. 9999.  649.   20.    0.    0.    0.    0.    0.    0.    0.
   10.   10.   50.   30.    0.   10.    0.    0.    0.    0.    0.    0.
    0.    0.    0.    0.   20.    0.    0.    0.    0.    0.    0.    0.
    0.    0.    0.    0.    0.    0.    0.   10.    0.    0.    0.    0.
    0.    0.    0.    0.    0.    0.    0.    0.    0.    0.    0.    0.
    0.    0.    0.    0.    0.    0.    0.    0.    0.    0.    0.    0.
    0.   10.   10.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</si>
  <si>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591. 2366. 2823.  320.    0.    0.    0.    0.    0.    0.
    0.  283.  638. 3868. 1007. 2519.  634.  167.    0.    0.    0.    0.
    0.   65.  425.  960. 2075. 4352.  734.  833.   79.   98.    0.    0.
    0.    0.    0.    0.  184.  187.  908. 2686. 1515.  154.    0.   54.
    0.    0.    0.    0.   89.  234.  766. 1028. 6753.    0.    0.  511.
    0.    0.    0.    0.    0.    0.   91.    0.  381.  134.  128.    0.
    0.   36.    0.    0.    0.    0.    0.    0.    0.  781.  371. 9999.
  668.    0.    0.    0.    0.    0.    0.    0.    0.    0.    0.  209.
  214.   70.    0.    0.    0.    0.    0.    0.    0.    0.    0.    0.
 2029.  169.    0.    0.    0.    0.    0.    0.    0.    0.    0.    0.
    0.    0.  276. 1409.  137.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</si>
  <si>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67.  119.    0.    0.    0.    0.    0.    0.    0.    0.
    0.    0.  232. 2504.  121. 1722.    0.   43.    0.    0.    0.    0.
    0.   61.  298. 3610.   43. 9999. 3003. 1106.  134.    0.    0.    0.
    0.    0.  238.  467.  226. 1143.  920. 8362. 4376. 1171.    0.    0.
    0.    0.    0.  106.    0.  294.  118. 1146.  620. 3937. 3991.  375.
    0.    0.    0.    0.    0.  171.   46.  161.    0.  119.  205. 1644.
  607.    0.    0.    0.    0.    0.    0.    0.    0.    0.    0.    0.
    0.  137.    0.    0.    0.    0.    0.    0.    0.    0.    0.    0.
    0.    0.    0.    0. 2580.  236.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</si>
  <si>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10.   99.    0.    0.    0.    0.    0.    0.    0.    0.
    0.    0.  149. 2509.  519. 3539.   80.   70.    0.    0.    0.    0.
    0.   30.  119. 2839.  469. 8179. 6609. 9999.  329.   40.   10.   10.
    0.    0.   90.  229.   99.  759.  859. 9919. 8659. 1869.   80.   20.
   10.    0.   20.   40.   10.  109.   60.  599.  719. 4439. 8569. 1249.
   60.   20.   10.    0.    0.   60.   10.   60.   10.   99.  619. 3359.
 2239.  229.   10.    0.    0.    0.    0.   20.    0.    0.    0.   20.
   10.  379.   40.   10.    0.    0.    0.    0.    0.    0.    0.    0.
    0.    0.   20.   20. 1979.  199.   20.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</si>
  <si>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10.  119.    0.    0.    0.    0.    0.    0.    0.    0.
    0.    0.  179. 2269.  339. 1739.   40.    0.    0.    0.    0.    0.
   10.   60.  159. 2449.  359. 9269. 2869. 1469.   50.    0.    0.    0.
    0.   10.  189.  329.  169.  879.  919. 9999. 4569. 1369.   60.    0.
    0.   20.   50.   90.   10.  219.   99.  939.  479. 3639. 4349.  509.
   20.    0.   20.   10.    0.  139.   40.  149.   30.  199.  199. 2389.
  699.  129.   10.    0.    0.    0.    0.   30.    0.   10.    0.   30.
    0.  159.   10.    0.    0.    0.    0.    0.    0.    0.    0.    0.
    0.    0.    0.    0. 3559.  309.   30.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</si>
  <si>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192.    0.    0.    0.    0.    0.    0.    0.    0.
    0.    0.  553. 4030.  910. 4920.   87.    0.   35.    0.    0.    0.
    0.    0.  465. 4366. 1144. 9199. 3751. 1255.    0.    0.    0.    0.
    0.    0.  250.  467.  271. 1354. 1466. 9999. 5180. 1787.    0.    0.
    0.    0.    0.    0.    0.  186.    0.  766.  643. 2907. 4113.  421.
    0.    0.    0.    0.    0.  137.    0.  111.    0.    0.  298. 1560.
  790.    0.    0.    0.    0.    0.    0.    0.    0.    0.    0.    0.
    0.  147.    0.    0.    0.    0.    0.    0.    0.    0.    0.    0.
    0.    0.    0.    0. 2333.  221.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</si>
  <si>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20.  210.   10.    0.    0.  250.    0.    0.    0.    0.
    0.    0.   70.  651.  771.  931.  140. 1231.   40.   50.    0.    0.
    0.    0.    0.   10.   10.   80.  160. 1101. 1111. 9999.  250.   30.
    0.    0.    0.   20.    0.    0.    0.   10.   10.  140.  921.  811.
   90.   90.   30.   20.    0.    0.    0.    0.    0.   10.   50.   50.
   70.  260.   30.  550.   90.  110.   10.    0.    0.    0.    0.    0.
    0.    0.   40. 1001. 1001. 2893.  210.   20.    0.    0.    0.    0.
    0.    0.    0.   10.   10.  200.  210.  150.   20.   20.    0.   10.
    0.    0.    0.    0.    0.    0.    0.   10.   10.   10.    0.  340.
   20.   10.    0.    0.    0.    0.    0.    0.    0.    0.    0.   20.
   20.  120.   40.    0.    0.    0.    0.    0.    0.    0.    0.    0.
    0.    0.    0.    0.    0.    0.    0.   20.    0.    0.    0.    0.
    0.    0.    0.    0.    0.    0.    0.   30.   20.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</si>
  <si>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38.  250.   20.    0.    0.  250.    0.    0.    0.    0.
    0.   10.  120.  875.  786. 1570.   10. 1838.   46.   35.    0.    0.
    0.    0.    0.   13.    0.  195.  174. 1243. 1237. 9999.  240.   70.
    0.    0.    0.   20.    0.    0.    0.   19.    0.  131.  441. 2191.
  152.   91.   13.   11.    0.    0.    0.    0.    0.    0.   42.    0.
 2475. 1922.  109.  312.  123.   13.    0.    0.    0.    0.    0.    0.
    0.    0.    0.  462.  476. 1499.   71.   17.    0.    0.    0.    0.
    0.    0.    0.    0.    0.  155.   90.  445.   39.   10.   24.    0.
    0.    0.    0.    0.    0.    0.    0.    0.  166.   91.    0.   98.
    0.    0.    0.    0.    0.    0.    0.    0.    0.    0.    0.    0.
    0.   11.    0.    0.    0.    0.    0.    0.    0.    0.    0.    0.
    0.    0.    0.    0.   14.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</si>
  <si>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180.    0.    0.    0.    0.    0.    0.    0.    0.
    0.    0.   40.  190.  390. 1391.   90. 1131.   10.   40.    0.    0.
    0.    0.    0.   10.    0.  120.  110.  901.  220. 2392.   60.   10.
    0.    0.    0.    0.    0.    0.    0.    0.    0.  140. 3623. 9999.
  370.   30.    0.    0.    0.    0.    0.    0.    0.    0.   60.   40.
   60.  160.   10.   60.    0.    0.    0.    0.    0.    0.    0.    0.
    0.    0.   30.  761.  130.  931.   70.    0.    0.    0.    0.    0.
    0.    0.    0.    0.   10.  110.  280. 1331.   70.    0.    0.    0.
    0.    0.    0.    0.    0.    0.    0.   30.    0.    0.   10.   50.
    0.    0.    0.    0.    0.    0.    0.    0.    0.    0.    0.   10.
    0.  430.   20.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</si>
  <si>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  0.    0.  226.  217. 1811.  564. 5139.  112.  102.
    0.    0.    0.    0.    0.    0.    0.   77.   72.  189.  359. 1687.
  155.  202.    0.    0.    0.    0.    0.    0.    0.  121.   90.  154.
 2309. 4927.  275.  138.    0.    0.    0.    0.    0.    0.    0.    0.
    0.   41.  151. 1890.  262.  705.  113.  102.    0.    0.    0.    0.
    0.    0.    0.   73.  140.  364.  115.  548.   58.   75.    0.   22.
    0.    0.    0.    0.    0.   41.   79.  228.  598. 9999.  651.  105.
    0.    0.    0.   44.    0.    0.    0.    0.    0.   67.  236.  239.
    0.  644.    0.  259.    0.    0.    0.    0.    0.    0.    0.    0.
    0.  122.    0.  191.    0.    0.    0.    0.    0.    0.    0.    0.
    0.    0.    0.   94.    0. 3701.  328.  142.    0.    0.    0.    0.
    0.    0.    0.    0.    0.    0.   63.  143.  983.   84.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</si>
  <si>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10.   30.  139.  739.   50.   40.  149.   10.    0.    0.    0.    0.
    0.   40.  439. 2229. 1379. 2429.  269. 4859.  259.  509.    0.    0.
   20.  149.  359. 3419.  729. 8549.  519. 2189. 1299. 9179.  229.   30.
    0.   40.  549. 1249. 8339. 1479.  439. 1769.  749.  899.  239.  119.
   80.  369.   80.  109.    0.  129.  159.  169. 2509. 9999. 1809. 2509.
  119.  369.   20.  549.   80.   40.   20.   20.   10.  299.  259.  279.
  199.  159.  189.  159.  109.  199.   20.   20.    0.   20.   40.   80.
   40.   50.   20.  709.   80.   40.    0.   50.    0.   20.    0.   50.
   10.   10.   10.   70. 2269.  399.  109.   40.    0.   20.    0.   40.
    0.    0.    0.    0.    0.   50.   50.   20.   20.   30.   20.   10.
    0.    0.    0.    0.    0.    0.    0.   10.    0.    0.    0.    0.
   30.    0.    0.    0.    0.    0.    0.    0.    0.    0.    0.    0.
   10.    0.    0.    0.    0.    0.    0.    0.    0.    0.    0.    0.
    0.    0.    0.    0.    0.   10.   20.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</si>
  <si>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4.000e+00 9.000e+00 3.700e+01
 0.000e+00 7.420e+02 0.000e+00 0.000e+00 4.400e+01 5.710e+02 0.000e+00
 0.000e+00 0.000e+00 0.000e+00 0.000e+00 0.000e+00 4.600e+02 2.610e+03
 0.000e+00 5.095e+03 5.120e+02 2.124e+03 0.000e+00 1.810e+02 0.000e+00
 0.000e+00 7.000e+00 2.100e+01 0.000e+00 7.770e+02 0.000e+00 4.221e+03
 5.230e+02 1.655e+03 1.748e+03 9.999e+03 2.520e+02 6.500e+01 0.000e+00
 0.000e+00 1.600e+01 2.900e+01 2.100e+01 9.400e+01 1.600e+01 7.440e+02
 2.045e+03 7.730e+03 5.890e+02 9.630e+02 5.890e+02 3.610e+02 3.390e+02
 1.290e+02 5.000e+00 0.000e+00 0.000e+00 1.900e+01 0.000e+00 1.130e+02
 0.000e+00 5.170e+02 8.950e+02 4.970e+02 5.000e+00 1.518e+03 9.900e+01
 2.060e+02 9.000e+00 0.000e+00 0.000e+00 8.000e+00 3.300e+01 5.400e+01
 8.000e+00 4.930e+02 5.000e+00 1.079e+03 2.160e+02 7.670e+02 8.400e+01
 1.000e+01 0.000e+00 0.000e+00 0.000e+00 0.000e+00 0.000e+00 0.000e+00
 1.700e+01 0.000e+00 5.540e+02 5.230e+02 5.400e+01 3.200e+01 6.000e+00
 0.000e+00 0.000e+00 1.100e+01 0.000e+00 0.000e+00 0.000e+00 0.000e+00
 0.000e+00 0.000e+00 0.000e+00 2.100e+01 0.000e+00 5.000e+00 0.000e+00
 4.300e+01 4.000e+00 0.000e+00 0.000e+00 0.000e+00 0.000e+00 0.000e+00
 0.000e+00 0.000e+00 0.000e+00 2.400e+01 0.000e+00 1.640e+02 1.930e+02
 1.700e+01 0.000e+00 0.000e+00 0.000e+00 0.000e+00 0.000e+00 0.000e+00
 0.000e+00 0.000e+00 0.000e+00 0.000e+00 1.300e+01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</si>
  <si>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20.  289.   10.   10.   70.   50.    0.    0.    0.    0.
    0.    0.   90.  879.  539. 1789.   70. 2769.   60.   10.    0.    0.
    0.    0.    0.   10.    0.  169.   50.  989.  779. 9999.  239.   40.
    0.    0.    0.   30.    0.    0.    0.   40.   20.   60.   90. 4369.
  169.   80.    0.    0.    0.    0.    0.    0.    0.    0.    0.   20.
 4649. 4169.  199.   60.    0.    0.    0.    0.    0.    0.    0.    0.
    0.    0.    0.   10.   10.  199.  159.   30.    0.    0.    0.    0.
    0.    0.    0.    0.    0.  109.    0.  559.   40.   10.    0.    0.
    0.    0.    0.    0.    0.    0.    0.    0.  169.   60.   10.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</si>
  <si>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20.  430.   20.   10.   10.  160.    0.    0.    0.    0.
    0.    0.  100.  641.  931. 2212.  200. 2062.   50.   90.    0.    0.
    0.    0.    0.   20.   10.  140.  190. 1331.  981. 9999.  250.   50.
    0.    0.    0.    0.    0.    0.    0.    0.   10.  180. 3453. 7247.
  350.   60.    0.    0.    0.    0.    0.    0.    0.   10.   50.   40.
   70.  160.   20.  420.   70.   20.    0.    0.    0.    0.    0.    0.
    0.    0.   20.  791.  661. 3173.  180.   30.    0.    0.    0.    0.
    0.    0.    0.    0.   10.  210.  450.  510.   40.   10.    0.    0.
    0.    0.    0.    0.    0.    0.    0.   10.    0.    0.    0.  290.
   20.   20.    0.    0.    0.    0.    0.    0.    0.    0.    0.   10.
    0.  150.   30.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</si>
  <si>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1.100e+01 0.000e+00 3.200e+01 9.000e+02 2.210e+02 5.891e+03
 4.530e+03 5.363e+03 3.860e+02 2.010e+02 0.000e+00 2.570e+02 0.000e+00
 0.000e+00 1.500e+01 4.100e+01 1.600e+01 2.870e+02 5.450e+02 7.601e+03
 9.999e+03 2.717e+03 1.200e+02 8.300e+01 2.000e+00 0.000e+00 0.000e+00
 2.000e+00 0.000e+00 3.800e+01 1.500e+01 6.070e+02 1.963e+03 6.051e+03
 7.902e+03 1.010e+03 3.700e+01 1.310e+02 2.600e+01 0.000e+00 0.000e+00
 1.500e+01 0.000e+00 3.300e+01 0.000e+00 8.300e+01 1.580e+03 5.858e+03
 6.473e+03 4.480e+02 0.000e+00 1.870e+02 2.100e+01 0.000e+00 0.000e+00
 9.000e+00 0.000e+00 3.000e+00 0.000e+00 7.000e+00 1.900e+01 5.480e+02
 6.300e+01 0.000e+00 2.000e+00 2.000e+01 3.800e+01 0.000e+00 0.000e+00
 0.000e+00 0.000e+00 0.000e+00 0.000e+00 0.000e+00 3.700e+01 4.900e+01
 7.370e+02 7.300e+01 0.000e+00 9.000e+00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5.000e+00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</si>
  <si>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30.  470.   20.    0.    0.   40.    0.    0.    0.    0.
    0.    0.  110.  951. 1101. 3213.  260.  711.   20.  150.    0.    0.
    0.   10.    0.  611.    0. 3593.  801. 1822.  841. 5195.  130.   20.
    0.    0.   10.   20.   10.   90.   40.  611. 3453. 9999.  791. 3413.
  150.   90.   10.  150.    0.    0.    0.   20.   10.  110.   30.  310.
  140.  891. 1621. 2062.   80.   60.    0.    0.    0.    0.   10.   20.
    0. 2112.  170.  671.  500.  510.  711.  641.   30.    0.    0.    0.
    0.    0.    0.    0. 1331.  270.  831.  701.   50.   20.    0.    0.
    0.    0.    0.    0.    0.    0.    0.    0.  540. 2202.  951.   80.
   10.    0.    0.    0.    0.    0.    0.    0.    0.    0.    0.  831.
   60.   20.   20.   20.    0.    0.    0.    0.    0.    0.    0.    0.
    0.    0.    0.   30.    0.    0.    0.    0.    0.    0.    0.    0.
    0.    0.   10.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</si>
  <si>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30.  530.   20.    0.    0.   10.    0.    0.    0.    0.
    0.   10.  150. 1041.  921. 4564.  260. 1952.   40.  100.    0.    0.
    0.   10.   30.  591.    0. 3233. 1201. 1601.  811. 5775.  140.   30.
    0.   20.   10.   20.    0.   80.   30.  440. 2182. 3914. 7196. 9999.
 1071. 2772.   60.   10.    0.    0.    0.    0.    0.  220.   30.    0.
    0.  140.    0.  751.   70.   90.    0.    0.    0.    0.   40.   10.
   20.   60.    0.  380.    0. 7026.  290.   50.    0.    0.    0.    0.
    0.   20.   10.   30.   20.  390.  470. 2482.  260.   30.    0.    0.
    0.    0.    0.    0.    0.    0.    0.    0.  681.  120.   10.    0.
    0.    0.    0.    0.    0.    0.    0.    0.    0.    0.    0.    0.
   20.   20.  210.   30.    0.    0.    0.    0.    0.    0.    0.   70.
    0.  140.    0.    0.    0.    0.    0.    0.    0.    0.    0.    0.
    0.    0.   10.    0.    0.    0.    0.    0.    0.    0.    0.    0.
    0.    0.    0.    0.    0.    0.    0.    0.    0.    0.    0.    0.
    0.    0.    0.    0.    0.    0.    0.    0.    0.    0.   20.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</si>
  <si>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90.  621.    0. 2903.  210. 4384.    0.   40.    0.    0.
    0.    0.    0.    0.    0.  330.   60. 1651. 1972. 8578.  190.   40.
    0.    0.    0.    0.    0.    0.    0.    0.    0.   70. 5165. 9999.
  310.   20.    0.    0.    0.    0.    0.    0.    0.    0.    0.    0.
 5295.  721.   30.   10.   50.    0.    0.    0.    0.    0.    0.    0.
    0.    0.    0.    0.    0.  460.   80.    0.    0.    0.    0.    0.
    0.    0.    0.    0.    0.    0.   90.    0.    0.    0.    0.    0.
    0.    0.    0.    0.    0.    0.    0.    0.   30.    0.    0.   20.
    0.    0.    0.    0.    0.    0.    0.    0.    0.    0.    0.    0.
    0.    0.    0.    0.    0.    0.    0.    0.    0.    0.    0.    0.
    0.    0.    0.    0.  230.    0.    0.    0.    0.    0.    0.    0.
    0.    0.    0.    0.    0.    0.   20.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</si>
  <si>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20.  410.   10.   10.    0.   10.    0.    0.    0.    0.
    0.    0.   60.  250.  731. 1631.  160. 1191.   20.   80.    0.    0.
    0.    0.    0.   10.    0.  100.  430. 1061.  240. 3663.   90.   20.
    0.    0.    0.   10.    0.    0.    0.    0.    0.  651. 2993. 9999.
  350.   50.    0.   10.    0.    0.    0.    0.    0.    0.  370.   50.
   40.  601.  150.  340.   70.    0.    0.    0.    0.    0.    0.    0.
   10.   20.    0.  180.  150. 1001.   60.   20.    0.    0.    0.    0.
    0.    0.    0.    0.    0.   20.  240.  591.   80.   10.    0.    0.
    0.    0.    0.    0.    0.    0.    0.    0. 1221. 3934.  230.   30.
    0.    0.    0.    0.    0.    0.    0.    0.    0.    0.    0.    0.
    0.  561.   80.   10.    0.    0.    0.    0.    0.    0.    0.    0.
    0.    0.    0.  180.   10.    0.    0.    0.    0.    0.    0.    0.
    0.    0.    0.    0.   50.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</si>
  <si>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3.000e+00 0.000e+00 1.200e+01 1.900e+02 5.110e+02
 4.460e+02 9.210e+02 7.100e+01 1.197e+03 0.000e+00 4.400e+01 0.000e+00
 0.000e+00 0.000e+00 2.600e+01 6.900e+01 9.840e+02 1.190e+02 4.949e+03
 2.480e+02 9.970e+02 1.700e+02 2.694e+03 6.000e+01 3.500e+01 0.000e+00
 5.000e+00 1.400e+01 7.000e+00 4.000e+00 1.800e+01 3.400e+01 3.900e+02
 2.220e+02 3.370e+02 1.857e+03 9.999e+03 3.410e+02 3.400e+01 3.000e+00
 0.000e+00 3.000e+00 8.000e+00 3.500e+01 5.600e+01 2.400e+01 1.140e+02
 2.900e+01 8.320e+02 8.900e+01 2.059e+03 9.000e+01 6.800e+01 1.460e+02
 1.900e+01 4.000e+00 8.000e+00 3.000e+00 9.000e+00 3.000e+00 1.320e+02
 4.400e+02 5.720e+02 6.900e+01 1.460e+02 2.100e+01 7.560e+02 3.900e+01
 8.000e+00 0.000e+00 6.000e+00 0.000e+00 0.000e+00 0.000e+00 1.900e+01
 1.800e+01 4.600e+01 1.400e+01 2.420e+02 5.600e+01 1.230e+03 7.400e+01
 1.800e+01 0.000e+00 0.000e+00 0.000e+00 0.000e+00 0.000e+00 0.000e+00
 0.000e+00 0.000e+00 9.000e+00 1.860e+02 2.000e+01 5.000e+00 3.000e+00
 9.000e+00 4.000e+00 6.000e+00 0.000e+00 0.000e+00 0.000e+00 0.000e+00
 0.000e+00 3.000e+00 4.000e+00 6.000e+00 0.000e+00 1.900e+01 0.000e+00
 5.000e+00 3.000e+00 0.000e+00 0.000e+00 0.000e+00 0.000e+00 0.000e+00
 0.000e+00 0.000e+00 0.000e+00 0.000e+00 0.000e+00 0.000e+00 0.000e+00
 0.000e+00 0.000e+00 0.000e+00 0.000e+00 0.000e+00 0.000e+00 0.000e+00
 0.000e+00 0.000e+00 0.000e+00 0.000e+00 0.000e+00 0.000e+00 0.000e+00
 3.000e+00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</si>
  <si>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3.080e+02
 3.560e+02 1.899e+03 8.460e+02 4.743e+03 1.030e+02 1.230e+02 0.000e+00
 3.000e+00 0.000e+00 0.000e+00 0.000e+00 0.000e+00 0.000e+00 3.600e+01
 1.300e+02 3.200e+02 1.500e+02 1.271e+03 1.680e+02 2.390e+02 2.000e+01
 1.100e+01 0.000e+00 0.000e+00 0.000e+00 0.000e+00 0.000e+00 3.000e+01
 9.410e+02 5.510e+02 9.999e+03 1.342e+03 2.180e+02 1.650e+02 8.000e+00
 0.000e+00 0.000e+00 0.000e+00 0.000e+00 0.000e+00 0.000e+00 1.600e+01
 0.000e+00 3.000e+01 1.070e+02 1.045e+03 1.410e+02 3.440e+02 2.400e+01
 2.800e+01 0.000e+00 0.000e+00 0.000e+00 0.000e+00 0.000e+00 3.000e+00
 0.000e+00 2.600e+01 3.100e+01 2.330e+02 2.800e+01 1.100e+02 4.800e+01
 2.900e+01 0.000e+00 0.000e+00 0.000e+00 0.000e+00 0.000e+00 0.000e+00
 0.000e+00 1.900e+01 8.000e+00 5.800e+01 6.600e+01 5.800e+02 4.100e+01
 1.400e+01 0.000e+00 0.000e+00 0.000e+00 0.000e+00 0.000e+00 0.000e+00
 0.000e+00 0.000e+00 0.000e+00 3.200e+01 1.400e+01 3.400e+01 0.000e+00
 2.900e+01 0.000e+00 4.500e+01 0.000e+00 0.000e+00 0.000e+00 0.000e+00
 0.000e+00 0.000e+00 0.000e+00 5.300e+01 0.000e+00 2.740e+02 2.100e+01
 0.000e+00 0.000e+00 0.000e+00 0.000e+00 0.000e+00 0.000e+00 0.000e+00
 0.000e+00 0.000e+00 0.000e+00 7.000e+00 1.410e+02 9.400e+01 7.880e+02
 2.140e+02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</si>
  <si>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2512.    0. 3883.    0. 1371.    0.    0.    0.    0.
    0.    0.    0. 2222.    0. 5595. 1331. 3343. 2012.  550.    0.    0.
    0.    0.    0.  230.    0. 1191. 3333. 4324.  651. 9999.  811.    0.
    0.    0.    0.    0.    0.  290.  591. 4554. 1902. 1852. 2002. 1401.
  230.    0.    0.    0.    0.  360.  300. 3924.  961. 2612. 1772. 2112.
 4944.  470.    0.    0.    0.    0.    0.  781.  651.  651. 2893. 3543.
  931.  981.  190.    0.    0.    0.    0.    0.    0.  470.    0.  200.
    0.  981.  480.  190.  200.    0.    0.    0.    0.    0.    0.    0.
    0.    0.    0.  310.    0.    0.    0.    0.    0.    0.    0.    0.
    0.    0.    0.    0.    0.    0.  190.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</si>
  <si>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  0.  242. 9999. 1418. 1733.  137.   72.    0.    0.
    0.    0.   47.  147.  131.  802. 1646. 5049.  866.  923.   50.   13.
    0.    0.   12.   40.   22.  450.  738. 4013. 1178. 4734.  542. 1068.
   57.   13.    0.    0.   11.  227.  208.  895.    0. 4255. 1457.  680.
  250.  228.   14.    0.    0.    0.    0.  189.   70.  164.  297.  692.
  206.  300.    0. 2430.  179.   12.    0.    0.    0.   78.   14.   62.
   31.  228.  104.   84.   19.    0.    0.    0.    0.   13.    0.   14.
    0.   18.    0.   56.    0.   23.    0.    0.    0.    0.    0.    0.
    0.    0.    0.   10.   25.   29.    0.    0.    0.    0.    0.    0.
    0.    0.    0.    0.    0.    0.    0.    0.    0.   16.    0.  283.
   31.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</si>
  <si>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1722.    0. 4914. 1141. 9999. 1762.  691.    0.    0.
    0.    0.    0.    0.    0.    0.    0. 1621. 2162. 9659. 1251.  520.
    0.  190.    0.    0.    0.    0.    0.    0.    0.  110.    0.  440.
  370. 8177.  721.  170.    0.    0.    0.    0.    0.    0.    0.    0.
    0.  420.  410. 5635.  530.  891.    0.   40.    0.    0.    0.    0.
    0.    0.    0.  150.    0.    0.    0. 1621.  130.    0.    0.    0.
    0.    0.    0.    0.    0.    0.    0.    0.  140.  651.   80.    0.
    0.    0.    0.    0.    0.    0.    0.    0.    0.    0.    0.    0.
    0.    0.    0.    0.    0.    0.    0.    0.    0.    0.    0.    0.
    0. 1311.  120.   10.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</si>
  <si>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110.    0.   30.  140.  150.    0.    0.    0.    0.
    0.    0.   50. 1071.  360. 1131.   50.  591.   40.   30.    0.    0.
    0.    0.   20.  591.  120. 2402.  711. 9999.  601. 4364.  120.   20.
    0.    0.   20.   30.   20.  140.   90. 1471. 1902. 1832.  130.   90.
   20.   70.   40. 1972.   50.   30.    0.  100.   30.  550.   90.  100.
   90.   60.    0. 1191.   50.   50.    0.   10.    0.   30.  110. 2312.
 1541. 7677.  520.   30.    0.   20.    0.    0.    0.    0.    0.    0.
    0.    0.    0.  210.   40.  100.    0.   90.    0.    0.    0.    0.
    0.    0.    0.    0.    0.    0.    0.  911.   70.  110.    0.    0.
    0.    0.    0.    0.    0.    0.    0.    0.    0.    0.    0.    0.
    0.    0.    0.    0.    0.    0.    0.    0.    0.    0.    0.    0.
    0.   10.   10.   30.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</si>
  <si>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396.    0. 1304.  524. 3027.  312. 9999.  283.  160.
    0.    0.    0.    0.    0.    0.  136.  869. 1526.  565.  115.    0.
    0.  459.    0.    0.    0.    0.    0.  275.  158.  469.  370.  449.
    0.    0.    0. 2273.  110.  130.    0.    0.    0.  361.  779.  721.
  837. 1260.  353.    0.    0.    0.    0.    0.    0.    0.    0.    0.
  579.    0.    0.  105.    0.  168.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</si>
  <si>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250.  180. 1210.  490.  360.  290. 9999.  230.  100.
   40.   30.   20.   20.    0.  120. 1460.  870.  530.  220. 1200.  230.
   30.   30.    0.   20.    0.   20.   30. 1610.  320.  390.   80. 3770.
   30.   30.   40.   40.    0.   60.   10.   30.   10.  320. 2940.  510.
  130.  620.  130.   60.    0.    0.    0.    0.    0.    0.    0.    0.
   10.   10.   20.   30.    0.    0.    0.    0.    0.    0.    0.    0.
    0.    0.    0.    0.    0.   30.  900.   70.   10.   10.    0.    0.
    0.    0.    0.    0.    0.    0.    0.    0.    0.    0.    0.   70.
   10.    0.    0.    0.    0.    0.    0.    0.    0.    0.    0.    0.
    0.    0.   20.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</si>
  <si>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149.    0.   80.  179.    0.    0.    0.    0.    0.
    0.    0.  109. 1869.  599. 2309.   90. 5239.   50.   30.    0.    0.
    0.   20.   70. 1529.  369. 7639. 3239. 3589. 1429.  879.   40.    0.
    0.   99.   50.  119.   50.  779. 5269. 9999. 3609. 3089.  459.  169.
   80.   30.   20.   20.   10.  109.  469. 8779. 7739. 4189. 2509. 1319.
  439.  309.   20.   10.   10.   99.   40.  299.  169. 3499. 6879. 1069.
  259. 1239.  129.   60.    0.    0.    0.   80.   10.  109.   30. 1199.
  139.  139.  929.  199.   90.   40.    0.    0.    0.   10.   20.   20.
   30.  159.  179.   30.    0.    0.    0.    0.   50.    0.    0.    0.
    0.    0.   10.    0.   30.    0.    0.   10.    0.   10.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</si>
  <si>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200.    0.    0.    0.  100.    0.    0.    0.    0.
    0.    0.  300. 3100.  900. 4900.  400. 1900.    0.  100.    0.    0.
    0.  100.  100. 1100.  200. 5499. 1500. 3800.  700.  400.    0.    0.
    0.    0.    0.    0.    0.  100.  100.  900. 9999. 8299.    0.  100.
    0.    0.    0.    0.    0.    0.    0.    0.    0.    0.    0.  100.
  300.  800.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100.    0.    0.    0.    0.    0.    0.    0.    0.    0.    0.    0.
    0.    0.  900.  100.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</si>
  <si>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110.  360.   70.  450. 1862.  220.    0.    0.    0.    0.
    0.   50.  440. 3013. 2652. 5585.  240. 4004.  260.   70.    0.    0.
  110.   40.  110. 1451.  370. 6105. 2692. 5185. 2212. 1131.   30.   20.
    0.   20.   30.   50.   20.  200.  110. 7006. 4334. 9999.  530.  140.
   50.  300.   40.    0.    0.    0.    0.   50.   20.  200.  130. 5185.
   70. 4204.  240.  110.    0.    0.    0.    0.    0.   40.   20.   70.
   40. 1061.   60.  601.   30. 1041.   40.   30.    0.    0.    0.    0.
    0.    0.    0.    0.  430.  120.    0.  480.    0.    0.    0.    0.
    0.    0.    0.    0.    0.    0.    0.    0.    0.   70.    0.    0.
    0.    0.    0.    0.    0.    0.    0.    0.    0.  110.    0.    0.
    0.    0.    0.    0.    0.    0.    0.    0.    0.    0.    0.    0.
    0.  190.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</si>
  <si>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188. 2253.  241. 4612.  186. 9269.    0.    0.    0.    0.
    0.    0.    0.  715.  186. 3496. 1223. 3898. 3796. 1409.    0.  346.
    0.   69.    0.    0.    0.  258.  104. 3304. 2060. 1136.  516. 9359.
  358.    0.    0.    0.    0.    0.    0.   70.    0.  107.   87. 7391.
 9999. 1892.  128.    0.    0.    0.    0.    0.    0.    0.    0.   63.
    0.  475.   78.  114.    0.    0.    0.    0.    0.    0.    0.    0.
    0.    0.    0.  253.  116.  847.  403.    0.    0.    0.    0.    0.
    0.    0.    0.    0.    0.    0.    0.    0.    0. 2965.  218.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</si>
  <si>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10.   60.  561.   20.   10.   10.  210.    0.    0.    0.    0.
    0.   10.  120. 1812.  450. 1111.   90.  791.   10.   10.    0.    0.
    0.    0.   10.   70.   20. 1421.  781. 3553.  671. 9999.  230.   20.
    0.    0.    0.   10.    0.   20.   20.   60.   30.  981.  350.  180.
   10.   10.    0.    0.    0.    0.    0.   10.   70.  120. 1431. 1151.
  110. 1581.   60.   20.   10.    0.    0.    0.    0.   10.   10.   30.
   40.   60.  601.  641.   60.   20.    0.   10.   10.    0.    0.    0.
   10.   10.   10.  130.   40.  380.   30.   10.   10.   10.    0.    0.
    0.    0.    0.    0.   10.   20.  530.  180.   10. 1972.  110.   10.
    0.    0.    0.    0.    0.    0.    0.    0.   10.   30.   60.    0.
   10.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</si>
  <si>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70.    0.    0.    0.  120.    0.    0.    0.    0.
    0.    0.   50.  440.  390.  651.   90.  901.   40.   60.    0.    0.
    0.    0.    0.    0.    0.   30.  110.  841.  821. 9999.  250.   30.
    0.    0.    0.    0.    0.    0.    0.    0.    0.  100. 1471.  561.
  120.  100.   70.   20.    0.    0.    0.    0.    0.    0.   10.    0.
   10.   60.    0.  811.   30.   30.    0.    0.    0.    0.    0.    0.
    0.    0.   10.  480.  340. 1461.  440.   30.    0.    0.    0.    0.
    0.    0.    0.    0.    0.  140.  110.   10.    0.   20.    0.   20.
    0.    0.    0.    0.    0.    0.    0.    0.    0.    0.    0.  190.
   10.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</si>
  <si>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20.  239.   10.   10.   90.   10.   20.    0.    0.    0.
    0.    0.  179. 3729.  519. 5399.  199.  249.   20.    0.    0.    0.
    0.   20.   90. 2239.  399. 8939. 2879. 8799. 7159. 2119.   60.   10.
    0.    0.   60.  129.   70.  559. 1669. 5889. 7979. 9999.  749.   99.
  129.   20.   10.   30.   10.   90.  279. 2099. 3219. 3899. 4219. 1609.
  709.  149.   20.    0.    0.   60.   20.  159.   90. 2329. 2889. 1039.
  169.  409.  219.   60.    0.    0.    0.   20.    0.   50.   80. 2129.
 2029.  259. 4069.  699.   80.   10.    0.    0.    0.    0.    0.   10.
    0.  219.   30.   60.   10.   90.  799.   99.    0.    0.    0.    0.
    0.    0.    0.   50.  419.   40.    0.   10.    0.   30.    0.    0.
    0.    0.    0.    0.    0.    0.    0.    0.    0.   30.   40.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</si>
  <si>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30.  240. 1281.    0. 1231.  130.  340.    0.    0.    0.    0.
    0.   30.   40.  881.  210. 2983. 2572. 9999.  851.  190.    0.    0.
    0.    0.    0.    0.    0.  110.  100. 2202.  190.  200.   70.  861.
   40.    0.    0. 6786.   70.   40.    0.   90.   90. 1501. 3363. 4424.
  230.   40.    0.    0.   60.    0.    0.    0.    0.    0.    0.    0.
    0.    0.    0.  430.   30.  230.   20.    0.    0.    0.    0.    0.
    0.    0.    0.    0.    0.    0.    0.  290.  751. 1571.   60.    0.
    0.    0.    0.    0.    0.    0.    0.    0.    0.    0.    0.    0.
    0.    0.    0.    0.    0.    0.    0.    0.    0.    0.    0.    0.
    0.   30.    0.    0.    0.    0.    0.    0.    0.    0.    0.    0.
    0.   20.    0.    0.    0.    0.    0.    0.    0.    0.    0.    0.
    0.    0.    0.    0.    0.    0.    0.    0.    0.    0.    0.    0.
    0.    0.    0.    0.    0.    0.    0.   20.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</si>
  <si>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7.200e+01 5.320e+02
 0.000e+00 9.720e+02 6.500e+01 9.100e+01 0.000e+00 4.500e+01 0.000e+00
 0.000e+00 0.000e+00 0.000e+00 0.000e+00 2.690e+02 9.000e+00 9.320e+02
 5.900e+02 9.999e+03 7.490e+02 6.850e+02 0.000e+00 0.000e+00 0.000e+00
 0.000e+00 0.000e+00 0.000e+00 0.000e+00 2.100e+01 0.000e+00 8.950e+02
 9.400e+01 1.440e+02 1.560e+02 2.900e+01 2.000e+01 3.910e+02 0.000e+00
 0.000e+00 0.000e+00 0.000e+00 0.000e+00 1.300e+01 0.000e+00 9.220e+02
 2.793e+03 2.757e+03 1.600e+02 1.190e+02 1.290e+02 2.400e+01 0.000e+00
 0.000e+00 0.000e+00 0.000e+00 0.000e+00 0.000e+00 0.000e+00 0.000e+00
 0.000e+00 9.000e+01 3.300e+01 1.652e+03 5.400e+02 2.100e+01 0.000e+00
 0.000e+00 0.000e+00 0.000e+00 0.000e+00 0.000e+00 0.000e+00 0.000e+00
 0.000e+00 9.300e+01 0.000e+00 8.500e+01 0.000e+00 0.000e+00 0.000e+00
 2.000e+01 0.000e+00 0.000e+00 0.000e+00 0.000e+00 0.000e+00 0.000e+00
 0.000e+00 0.000e+00 1.810e+02 1.000e+01 0.000e+00 4.000e+00 0.000e+00
 0.000e+00 0.000e+00 0.000e+00 0.000e+00 0.000e+00 0.000e+00 0.000e+00
 0.000e+00 0.000e+00 0.000e+00 0.000e+00 0.000e+00 6.000e+00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</si>
  <si>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490.  250.  961.   70.  150.    0.   50.    0.    0.
   30.   30.   50.  771.  160. 2312. 1141. 8998.  470. 9999.  210.   80.
    0.    0.   20.   60.    0.  100.   90. 1151. 1391. 1191.   30.   30.
  520.  841.    0.  280.    0.    0.    0.   30.   40.  591.  110.   50.
   40.    0.    0.   60.    0.    0.    0.    0.    0.   20.   50.   60.
 1832.  991.   50.    0.    0.   20.   30.  500.    0.    0.    0.    0.
    0.    0.    0.   20.    0.    0.    0.    0.    0.    0.    0.    0.
    0.    0.    0.    0.    0.    0.    0.    0.    0.    0.    0.    0.
    0.    0.    0.    0.    0.    0.    0.    0.    0.   60.    0.    0.
    0.    0.    0.    0.    0.    0.    0.    0.    0.    0.    0.    0.
   20.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</si>
  <si>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150.  811.  891. 2232.  140.  150.    0.    0.    0.    0.
    0.    0.   20.  581.  130. 3443.  230.  410.  220.  140.    0.    0.
    0.    0.    0.   20.    0.   80.   80. 1301. 3643. 9999.  410.   50.
    0.    0.    0. 2462.   20.    0.    0.    0.    0.    0.    0.   20.
   20. 1081.   60.    0.   30.    0.    0.    0.    0.    0.    0.    0.
    0.    0.    0.    0.    0.  270.   30.    0.    0.    0.    0.    0.
    0.    0.    0.    0.    0.    0.    0.   50.    0.    0.    0.    0.
    0.    0.    0.    0.    0.    0.    0.    0.    0.   30.  771.  450.
   20.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110.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</si>
  <si>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150. 1411.    0. 3623.  130. 2752.    0.    0.    0.    0.
    0.    0.    0.  430.   50. 2302.  440. 2222. 3163. 3123.   60.    0.
    0.    0.    0.    0.    0.   70.   30.  811.  591. 6176.  901. 4684.
  380.  130.    0.    0.    0.    0.    0.    0.    0.   20.   40.   50.
 9999.  971.  160.   60.    0.    0.    0.    0.    0.    0.    0.   70.
  190. 9308.  821.  310.  921.  751.   20.   90.    0.    0.    0.    0.
    0.    0.    0.  110.   90.  550.   50.  430.    0.    0.    0.    0.
    0.    0.    0.    0.    0.    0.    0.   40.    0.    0.    0.    0.
    0.    0.    0.    0.    0.    0.    0.    0.    0.  581.  290.    0.
   80.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</si>
  <si>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2.200e+01 1.580e+02 1.340e+03
 3.970e+02 1.544e+03 7.200e+01 1.944e+03 0.000e+00 5.100e+01 0.000e+00
 0.000e+00 0.000e+00 1.700e+01 4.600e+01 1.010e+03 2.140e+02 3.365e+03
 7.270e+02 4.996e+03 3.510e+02 9.600e+02 3.900e+01 3.300e+01 0.000e+00
 0.000e+00 4.100e+01 9.300e+01 6.100e+01 3.410e+02 5.700e+02 4.944e+03
 6.680e+02 6.790e+02 9.700e+01 1.599e+03 1.020e+02 3.750e+02 1.500e+01
 3.100e+01 8.000e+00 7.100e+01 6.700e+01 7.790e+02 1.228e+03 1.366e+03
 5.630e+02 2.610e+02 1.620e+02 4.410e+02 9.999e+03 9.730e+02 7.400e+01
 6.700e+01 3.200e+01 1.890e+02 1.600e+02 5.650e+02 1.304e+03 1.509e+03
 3.200e+02 1.930e+02 3.700e+01 4.538e+03 6.720e+02 6.000e+01 1.000e+01
 1.850e+02 9.800e+01 7.100e+01 4.100e+01 3.460e+02 1.132e+03 6.120e+02
 7.530e+02 1.300e+02 9.900e+01 1.083e+03 9.200e+01 4.600e+01 7.000e+00
 5.600e+01 7.700e+01 1.470e+02 1.900e+01 6.200e+01 2.400e+01 9.500e+01
 7.600e+01 2.620e+02 3.530e+02 2.620e+02 3.300e+01 1.200e+01 0.000e+00
 2.200e+01 5.200e+01 1.100e+01 0.000e+00 6.500e+01 1.133e+03 4.180e+02
 4.100e+01 1.510e+02 1.580e+02 1.180e+02 2.000e+01 4.200e+01 7.000e+00
 0.000e+00 9.000e+00 0.000e+00 0.000e+00 0.000e+00 0.000e+00 0.000e+00
 0.000e+00 1.170e+02 9.800e+01 5.860e+02 1.236e+03 1.490e+02 1.400e+01
 0.000e+00 0.000e+00 0.000e+00 0.000e+00 0.000e+00 0.000e+00 0.000e+00
 0.000e+00 0.000e+00 1.300e+01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</si>
  <si>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4.100e+01 5.720e+02
 2.240e+02 8.930e+02 2.200e+01 5.740e+02 0.000e+00 6.600e+01 3.000e+00
 1.000e+00 0.000e+00 4.000e+00 1.500e+01 5.270e+02 0.000e+00 1.272e+03
 1.780e+02 5.060e+02 1.730e+02 1.119e+03 1.700e+01 1.172e+03 1.600e+01
 0.000e+00 3.000e+00 1.900e+01 1.400e+01 1.600e+02 1.000e+02 9.670e+02
 9.500e+01 3.470e+02 6.880e+02 1.130e+02 0.000e+00 3.230e+02 1.000e+01
 2.000e+01 1.000e+00 1.400e+01 1.600e+01 5.930e+02 5.500e+01 1.280e+02
 2.200e+01 1.146e+03 7.500e+01 1.800e+01 7.700e+01 9.999e+03 3.670e+02
 1.340e+02 1.600e+01 1.500e+02 8.000e+00 2.750e+02 9.700e+01 4.570e+02
 5.700e+01 1.260e+02 9.000e+00 6.600e+01 1.600e+01 2.000e+00 0.000e+00
 4.600e+01 2.000e+00 3.850e+02 9.300e+01 1.800e+01 9.000e+00 1.100e+02
 3.500e+01 3.600e+01 9.000e+00 3.500e+01 4.000e+00 1.000e+00 0.000e+00
 2.000e+00 0.000e+00 0.000e+00 1.000e+00 6.000e+00 5.700e+01 4.380e+02
 3.500e+01 1.100e+01 1.700e+01 3.900e+01 0.000e+00 0.000e+00 0.000e+00
 0.000e+00 0.000e+00 0.000e+00 2.000e+00 2.000e+00 1.000e+00 2.220e+02
 2.300e+01 5.000e+00 0.000e+00 1.000e+00 1.300e+01 0.000e+00 0.000e+00
 0.000e+00 0.000e+00 0.000e+00 0.000e+00 0.000e+00 0.000e+00 0.000e+00
 0.000e+00 0.000e+00 3.000e+01 8.680e+02 6.500e+01 1.000e+00 0.000e+00
 0.000e+00 0.000e+00 0.000e+00 0.000e+00 0.000e+00 0.000e+00 0.000e+00
 0.000e+00 0.000e+00 0.000e+00 3.000e+00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</si>
  <si>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40.  320. 1441.  981. 2462.  130.  400.    0.  240.    0.    0.
    0.   40.   90. 1281.  320. 4854. 2752. 2632.  651. 1822.   30.    0.
    0.    0.   30.   50.    0.  320.  621. 4894. 6836. 3843.  160. 1832.
   60.   20.    0.    0.    0.   40.   20.  320.  901. 4054. 7727.  450.
    0.   50.   20.    0.    0. 9999.  190.   20.    0.  100.   30.  681.
   20.    0.    0.   40.    0.   20.   30.   20.    0.    0.    0.    0.
   10.  300. 1672.  130.    0.    0.    0.  130.   20.    0.    0.    0.
    0.    0.    0.    0.    0.    0.    0.    0.    0.  360.    0.    0.
    0.    0.    0.    0.    0.    0.    0.    0.    0.    0.    0.   30.
    0.    0.    0.    0.    0.    0.    0.    0.    0.    0.    0.    0.
    0.    0.    0.    0.    0.    0.    0.    0.    0.    0.    0.    0.
    0.    0.    0.    0.    0.    0.    0.    0.    0.    0.    0.    0.
    0.    0.    0.    0.    0.    0.    0.   20.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</si>
  <si>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80.  701. 3023. 2582. 6466.  370. 2592.    0.    0.    0.    0.
    0.   50.  110. 1591.  430. 5135. 3643. 8277. 1411. 1201.   60.   70.
    0.    0.   50.   70.    0.  340.  510. 6346. 8838. 1481.   80.  540.
    0.    0.    0. 8147.   90.   80.   20.  370.  140. 3393.  290.  100.
    0.  110.    0.   20.   70.   40.    0.    0.    0.   40.  100. 1591.
 3403. 1601.   90.    0.    0.  230.  831. 9999.  350.   50.    0.    0.
    0.    0.    0.    0.    0.  180.    0.  290.    0.    0.    0.    0.
    0.    0.    0.   30.    0.    0.    0.    0.    0.   80.    0.    0.
    0.    0.    0.    0.    0.    0.    0.    0.    0.   20.    0.  210.
    0.    0.    0.    0.    0.    0.    0.    0.    0.    0.    0.    0.
    0.    0.    0.   20.    0.    0.    0.    0.    0.    0.    0.    0.
    0.    0.    0.    0.    0.    0.    0.    0.    0.    0.    0.    0.
    0.    0.    0.    0.    0.    0.    0.   40.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</si>
  <si>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30.  430.    0. 1011.   40.  430.    0.    0.    0.    0.
    0.    0.    0.  270.   50.  821.  671. 3753.  130. 1471.   30.    0.
    0.    0.    0.    0.    0.   50.   30.  550.   90.   50. 9669. 1952.
   60.   20.    0.    0.    0.    0.    0.    0.   20.  260.  460. 2783.
  160.   20.    0.  100.   30.  140.    0.    0.   70.   60.    0.   70.
    0.    0.  520.   40.  310.   20.    0.    0.    0.    0.    0.    0.
    0.   70.  380. 9999.  661.  160.    0.   60.    0.    0.    0.    0.
    0.    0.    0.    0.    0.   40.   40.   50.    0.  100.  671.   30.
    0.    0.    0.    0.    0.    0.    0.    0.    0.   30.    0.  100.
    0.    0.    0.    0.    0.    0.    0.    0.    0.    0.    0.   60.
  110.    0.    0.    0.    0.    0.    0.    0.    0.    0.    0.    0.
    0.    0.    0.    0.    0.    0.    0.    0.    0.    0.    0.    0.
    0.    0.    0.    0.    0.    0.    0.   20.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</si>
  <si>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212.  299.  678.  547.    0.  518.   75.    0.    0.    0.    0.    0.
  498. 2768. 4669. 9999. 6863. 1036.  651.   54.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</si>
  <si>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5.800e+01
 7.100e+01 7.600e+01 0.000e+00 0.000e+00 0.000e+00 0.000e+00 0.000e+00
 0.000e+00 0.000e+00 0.000e+00 2.700e+01 2.360e+02 2.189e+03 7.393e+03
 3.065e+03 0.000e+00 0.000e+00 6.000e+00 0.000e+00 0.000e+00 0.000e+00
 4.000e+00 8.300e+01 6.180e+02 8.580e+02 9.999e+03 2.790e+02 6.000e+01
 2.300e+01 2.000e+00 0.000e+00 0.000e+00 0.000e+00 0.000e+00 9.700e+01
 7.270e+02 2.502e+03 2.901e+03 1.310e+03 7.565e+03 9.387e+03 4.380e+02
 2.400e+01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</si>
  <si>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190.  380. 1040. 3530.  170.  120.   50.    0.    0.  140.    0.    0.
   40.  210.  760. 1230. 7980.  260.   90.    0.    0.    0.    0.    0.
    0.    0.  540.  740. 1810. 2610. 9999. 5990.  240.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</si>
  <si>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20.    0.    0.    0.    0.    0.    0.    0.    0.    0.
  100.  190.  601.  540.   20.    0.    0.  230.  190.   10.    0.    0.
   30.  180. 1271. 3503.  250.   10.    0.    0.    0.    0.    0.    0.
  150.  991. 1441. 6726. 3143. 8878. 9999.  330.   10.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</si>
  <si>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10.   90.  249.    0.    0.    0.   10.    0.    0.    0.    0.
   10.  139.  329. 1309.  469.  149.   10.   50.   30.  139.   10.    0.
    0.   50.  299.  529.  189.  179.    0.    0.    0.    0.    0.    0.
   10.  109.  239.  579.  159. 2369. 2659.  159.    0.    0.    0.    0.
    0.   10.   50.   30.   20.  129.   20.    0.    0.    0.    0.    0.
   10.   30.   40.   30.    0.  329.  109. 9999. 3019.  199.   10.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</si>
  <si>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2.600e+01 4.100e+01
 1.460e+02 1.580e+02 0.000e+00 0.000e+00 0.000e+00 0.000e+00 0.000e+00
 0.000e+00 0.000e+00 0.000e+00 2.100e+01 8.900e+01 7.840e+02 2.167e+03
 5.570e+02 1.230e+02 0.000e+00 1.440e+02 5.500e+01 0.000e+00 0.000e+00
 0.000e+00 8.000e+01 6.790e+02 1.502e+03 7.293e+03 5.618e+03 1.352e+03
 7.180e+02 3.000e+01 0.000e+00 0.000e+00 0.000e+00 0.000e+00 2.500e+01
 1.740e+02 6.600e+02 6.190e+02 3.290e+02 2.984e+03 1.300e+02 6.000e+00
 0.000e+00 0.000e+00 0.000e+00 0.000e+00 3.700e+01 1.390e+02 1.800e+02
 2.110e+02 6.000e+00 6.450e+02 6.000e+00 9.999e+03 7.360e+02 3.100e+01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</si>
  <si>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50.   60.   90.  110.    0.    0.   40.    0.    0.    0.    0.    0.
   40.  350. 1852. 8037. 2803.   60.    0.    0.    0.    0.    0.    0.
  160.  881. 1091. 9999.  340.   50.    0.    0.    0.    0.    0.    0.
  150.  831. 2562. 2813.  891. 4314. 7056.  310.    0.    0.    0.    0.
    0.    0.    0.    0.    0.    0.    0.    0.    0.    0.   20.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</si>
  <si>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60.   80.    0.    0.    0.    0.    0.    0.    0.    0.
    0.   90.  260.  760.   80.   70.    0.    0.    0.    0.    0.    0.
    0.    0.  350.  500.  110.    0.    0.    0.   60.  130.   40.    0.
    0.  130.  410. 1130.  300.  350.   40.    0.    0.    0.    0.    0.
    0.    0.  110.  130.   50.  110.  290.   20.    0.    0.    0.    0.
   30.   40.   80.  100.   80. 1600.  860.  130.    0.    0.    0.    0.
    0.    0.    0.    0.    0.    0.    0.    0.    0.    0.    0.    0.
    0.    0.    0.    0.    0.  100.  180. 9999. 1160.  190.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</si>
  <si>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35.  278. 1463.   77.  127.    0.   93.   27.    0.    0.    0.
   20.  328.  674. 4389. 1793. 2847.  942.   60.    0.    0.    0.    0.
    0.   63.  274.  384.  201. 3040.  128.    0.    0.    0.    0.    0.
    0.  113.  174.  222.   37. 1106.  631. 9999. 2679.  134.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</si>
  <si>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671. 1461. 1742. 1832.   50.    0.    0.    0.    0.    0.    0.    0.
  651. 1041. 6636. 5895. 9999.  120.    0.    0.    0.    0.    0.    0.
    0.    0.  210.  210.  310. 1181.  120.    0.    0.    0.    0.    0.
    0.    0.    0.    0.    0.    0.    0.   40.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</si>
  <si>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1.310e+02 3.410e+02 1.626e+03 2.220e+02 2.060e+02
 6.400e+01 8.300e+01 0.000e+00 9.000e+00 0.000e+00 0.000e+00 0.000e+00
 8.300e+01 8.220e+02 1.562e+03 7.090e+02 9.730e+02 1.400e+02 1.420e+02
 2.100e+01 5.900e+01 2.600e+01 2.300e+01 0.000e+00 3.200e+01 7.900e+01
 1.980e+02 4.200e+01 2.600e+02 9.220e+02 8.500e+01 4.700e+01 6.800e+01
 1.600e+01 2.200e+01 0.000e+00 1.900e+01 8.800e+01 2.840e+02 8.200e+01
 6.737e+03 1.351e+03 9.999e+03 1.005e+03 3.600e+02 3.300e+01 2.700e+01
 1.100e+01 1.300e+01 5.000e+00 0.000e+00 0.000e+00 2.700e+01 1.900e+01
 6.000e+01 1.000e+01 8.000e+00 0.000e+00 0.000e+00 0.000e+00 0.000e+00
 0.000e+00 0.000e+00 0.000e+00 0.000e+00 0.000e+00 0.000e+00 0.000e+00
 1.900e+01 1.500e+01 2.320e+02 1.770e+02 2.000e+01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</si>
  <si>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50.    0.    0.    0.    0.    0.    0.    0.    0.    0.
  160.  290.  871. 4894.   70.   10.   20.    0.   10.    0.    0.    0.
   30.  160. 1001. 1832. 2692.  510.  571.   30.   10.    0.    0.    0.
   10.   10.  140.  210.  651. 1141. 9999.  270.   20.    0.    0.   10.
    0.    0.   20.   90.  150.   20.  240.  160.  260. 3273.  120.   10.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</si>
  <si>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10.   20.   70.  130.   20.   10.    0.    0.    0.    0.    0.    0.
   10.   70.  450.  800. 4620. 1310. 2690.   50.    0.    0.    0.    0.
   20.  160.  300. 1050.  320.  540.  650.   60.   10.    0.    0.    0.
    0.    0.   30.  150.  320.   40.  610.   10. 9999. 2640.   90.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</si>
  <si>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10.   20.   90.  320.   10.    0.    0.    0.    0.    0.    0.    0.
   20.  100.  880. 1610. 8209. 2300. 2700.   50.    0.    0.    0.    0.
   30.  160.  360.  780.  690. 1010. 2370.   80.    0.    0.    0.    0.
    0.    0.   40.  220.  380.   40.  490.  130. 9999. 5619.  210.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</si>
  <si>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9.000e+00 1.690e+02 2.030e+02
 2.850e+02 5.700e+01 0.000e+00 3.400e+01 0.000e+00 0.000e+00 0.000e+00
 0.000e+00 2.100e+01 2.330e+02 2.760e+02 6.090e+02 9.100e+01 1.410e+02
 1.670e+02 9.200e+01 2.900e+01 1.000e+01 0.000e+00 9.000e+00 2.000e+01
 1.920e+02 1.508e+03 1.072e+03 5.080e+02 8.100e+01 6.000e+00 1.100e+01
 2.200e+01 5.700e+01 1.800e+01 0.000e+00 1.700e+01 9.100e+01 1.100e+02
 2.840e+02 1.750e+02 8.000e+01 8.180e+02 5.300e+01 0.000e+00 3.200e+01
 6.400e+01 6.900e+01 2.000e+01 1.140e+02 3.680e+02 8.200e+02 3.620e+03
 6.040e+02 5.100e+01 2.500e+01 0.000e+00 8.000e+00 0.000e+00 0.000e+00
 3.000e+00 1.200e+01 2.200e+01 2.800e+01 6.300e+01 1.700e+01 0.000e+00
 3.200e+01 3.000e+01 2.200e+01 6.000e+00 0.000e+00 0.000e+00 0.000e+00
 1.400e+01 1.090e+02 4.800e+01 2.700e+01 1.580e+02 9.999e+03 8.110e+02
 4.400e+01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</si>
  <si>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3103. 4504. 1501. 6105. 4674. 9999.  500.    0.    0.
    0.    0.    0. 3003. 1101. 6406. 5755. 1251.  450.  420.   40.    0.
    0.    0.    0.    0.    0.    0. 3013. 1702.  530. 2322.  230.    0.
    0.    0.    0.    0.    0.    0.    0.    0.    0.    0.    0.  250.
 2012.  210.   50.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</si>
  <si>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1802.    0.    0.    0.    0.    0.    0.    0.    0.
    0.    0. 1001. 3503. 9308. 1802. 9999.  400.    0.    0.    0.    0.
    0.  701. 1301. 6105. 1501. 5705. 6706. 1301.  500.    0.    0.    0.
    0.    0.    0.    0.    0.    0. 1001.  500. 8207.  500.    0.    0.
    0.    0.    0.    0.    0.    0.    0.    0.    0.    0. 3003. 3503.
  500.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</si>
  <si>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1482. 3266. 4757.  128.  181.   47.  112.   12.    0.    0.
   57.  485.  811. 2710.  722. 1285. 5950.  282.   48.   32.    0.    0.
    0.    0.   65.  292.  937.  172. 3554.  220.   31.    0.   26.   51.
    0.    0.    0.   21.   26.   21.  136.   82. 9999. 6947.  315.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</si>
  <si>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4.000e+00 3.500e+01 6.010e+02 1.046e+03
 1.485e+03 7.140e+02 1.670e+02 1.200e+02 0.000e+00 9.150e+02 0.000e+00
 0.000e+00 0.000e+00 3.950e+02 1.105e+03 7.553e+03 1.332e+03 6.190e+02
 1.630e+02 1.470e+02 7.000e+01 2.200e+01 2.900e+01 1.900e+01 4.000e+00
 9.800e+01 1.090e+03 1.635e+03 9.999e+03 7.830e+02 1.270e+02 1.830e+02
 2.200e+01 6.300e+01 1.100e+01 0.000e+00 8.000e+00 1.060e+02 2.950e+02
 7.880e+02 3.840e+02 2.579e+03 3.166e+03 8.980e+02 4.060e+02 7.200e+01
 2.200e+01 1.200e+01 0.000e+00 1.600e+01 7.600e+01 8.700e+01 2.240e+02
 8.600e+02 4.468e+03 4.840e+02 1.240e+02 1.530e+02 3.300e+01 1.400e+01
 0.000e+00 7.000e+00 1.900e+01 1.700e+01 1.000e+01 1.320e+02 5.900e+01
 5.600e+02 1.578e+03 4.840e+02 2.420e+02 3.310e+02 8.300e+01 1.100e+01
 0.000e+00 0.000e+00 0.000e+00 0.000e+00 3.400e+01 1.110e+02 1.140e+02
 1.180e+02 7.400e+01 7.100e+01 2.400e+01 1.900e+01 8.000e+00 0.000e+00
 0.000e+00 0.000e+00 0.000e+00 0.000e+00 0.000e+00 1.300e+01 7.000e+00
 2.000e+01 1.620e+02 3.420e+02 5.900e+01 1.400e+01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</si>
  <si>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241. 1724. 8996.  539.  390.    0.  423.    0.    0.    0.    0.
  107. 1097. 1860. 9999. 3468. 8568. 1396.   79.    0.    0.    0.    0.
   57.  497. 2348. 2956. 1219. 7263.  379.   30.    0.    0.    0.    0.
   76.  361.  530.  534.   85. 1354.  845. 9653. 6752.  422.   16.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</si>
  <si>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5.500e+01 4.140e+02 2.863e+03
 2.720e+02 4.870e+02 1.100e+01 4.780e+02 5.700e+01 2.500e+01 4.000e+00
 0.000e+00 3.300e+01 3.290e+02 7.290e+02 4.660e+03 3.402e+03 3.764e+03
 1.373e+03 8.500e+01 1.500e+01 3.200e+01 0.000e+00 9.000e+00 1.900e+01
 1.120e+02 5.110e+02 6.780e+02 2.610e+02 3.654e+03 1.760e+02 1.290e+02
 4.400e+01 2.100e+01 1.000e+00 3.130e+02 3.100e+01 1.310e+02 2.100e+02
 2.330e+02 4.800e+01 7.910e+02 7.940e+02 9.999e+03 3.818e+03 2.010e+02
 7.200e+01 8.000e+00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</si>
  <si>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2.900e+01 1.320e+02 2.122e+03 3.530e+02 2.379e+03
 1.640e+02 3.080e+02 0.000e+00 2.100e+01 1.900e+01 0.000e+00 0.000e+00
 0.000e+00 1.590e+02 3.810e+02 1.770e+02 2.164e+03 2.870e+02 1.078e+03
 2.320e+02 8.500e+01 0.000e+00 0.000e+00 0.000e+00 0.000e+00 2.500e+01
 8.500e+01 0.000e+00 4.660e+02 2.600e+02 9.630e+02 1.050e+02 7.200e+01
 2.500e+01 4.800e+01 0.000e+00 0.000e+00 0.000e+00 0.000e+00 0.000e+00
 7.320e+02 9.700e+01 2.826e+03 3.320e+02 9.999e+03 6.490e+02 1.700e+01
 0.000e+00 1.600e+01 0.000e+00 0.000e+00 0.000e+00 0.000e+00 0.000e+00
 1.080e+02 5.000e+00 1.010e+02 4.400e+01 2.810e+02 9.200e+01 2.900e+01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</si>
  <si>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0.000e+00 1.942e+03
 7.770e+02 6.050e+02 1.100e+01 0.000e+00 9.200e+01 0.000e+00 1.200e+01
 0.000e+00 0.000e+00 2.100e+01 9.900e+01 3.533e+03 1.152e+03 2.611e+03
 2.270e+02 1.030e+02 1.800e+01 0.000e+00 0.000e+00 0.000e+00 0.000e+00
 1.300e+01 2.190e+02 7.840e+02 1.127e+03 2.011e+03 1.515e+03 4.120e+02
 1.120e+02 5.500e+01 0.000e+00 0.000e+00 0.000e+00 0.000e+00 9.000e+00
 1.280e+02 5.800e+01 1.401e+03 7.400e+02 2.096e+03 3.410e+02 8.600e+01
 2.600e+01 1.200e+01 0.000e+00 0.000e+00 0.000e+00 5.000e+00 2.100e+01
 5.354e+03 9.800e+02 9.999e+03 7.543e+03 6.510e+02 1.130e+02 1.230e+02
 2.300e+01 0.000e+00 0.000e+00 0.000e+00 0.000e+00 3.600e+01 0.000e+00
 3.650e+03 3.100e+02 4.890e+03 3.330e+02 6.500e+01 0.000e+00 0.000e+00
 0.000e+00 0.000e+00 0.000e+00 0.000e+00 0.000e+00 3.100e+01 0.000e+00
 1.840e+02 3.100e+01 3.680e+02 2.220e+02 6.400e+01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</si>
  <si>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2.630e+02 1.698e+03
 6.200e+02 4.300e+02 1.500e+01 5.900e+01 3.000e+01 0.000e+00 8.000e+00
 0.000e+00 0.000e+00 9.000e+00 1.200e+02 3.292e+03 1.041e+03 2.115e+03
 1.810e+02 5.200e+01 8.700e+01 1.900e+01 0.000e+00 0.000e+00 0.000e+00
 0.000e+00 2.300e+02 1.089e+03 1.590e+03 1.756e+03 1.690e+03 3.210e+02
 7.000e+01 1.200e+01 0.000e+00 0.000e+00 0.000e+00 0.000e+00 3.500e+01
 1.820e+02 7.700e+01 1.447e+03 1.038e+03 1.494e+03 1.660e+02 5.300e+01
 0.000e+00 9.000e+00 0.000e+00 0.000e+00 0.000e+00 5.700e+01 3.100e+01
 4.977e+03 1.124e+03 9.999e+03 8.581e+03 6.650e+02 6.100e+01 0.000e+00
 0.000e+00 0.000e+00 0.000e+00 0.000e+00 0.000e+00 2.300e+01 0.000e+00
 3.294e+03 3.310e+02 4.021e+03 3.390e+02 4.200e+01 0.000e+00 0.000e+00
 0.000e+00 0.000e+00 0.000e+00 0.000e+00 0.000e+00 5.500e+01 1.200e+01
 1.900e+02 2.900e+01 2.620e+02 3.130e+02 3.300e+01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</si>
  <si>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300.  851.  450.  500.    0.    0.    0.    0.    0.    0.
    0.  150.  450. 5405.  801. 2803.  250.    0.    0.    0.    0.    0.
    0.  100.  701. 1401.  901. 1752.  851.  400.    0.    0.    0.    0.
    0.    0.  200.  400.    0. 1501.  901. 2402.  500.    0.    0.    0.
    0.    0.  100.  100.    0. 6406. 1101. 9809. 2903.  450.    0.    0.
    0.    0.    0.    0.    0.    0.    0. 4504.  601. 9999.  751.    0.
    0.    0.    0.    0.    0.    0.    0.    0.    0.  400.    0.  851.
 3904.  350.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</si>
  <si>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740.    0.  350.    0.    0.    0.    0.    0.    0.
    0.    0.    0. 1660.  420. 1360.    0.    0.    0.    0.    0.    0.
    0.    0.    0.  670.  370.  710.    0.    0.    0.    0.    0.    0.
    0.    0.    0.    0.    0. 1020. 1420.  790.    0.    0.    0.    0.
    0.    0.    0.    0.    0. 4620.  960. 5310. 2720.  440.    0.    0.
    0.    0.    0.    0.    0.    0.    0. 4910.  630. 9999. 1170.    0.
    0.    0.    0.    0.    0.    0.    0.    0.    0.  310.    0.  970.
 8320.  760.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</si>
  <si>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200. 2302.  500.  500.    0.    0.    0.    0.    0.    0.    0.    0.
    0.  150.  300. 4504.  751. 2903.  601.  500.  100.    0.    0.    0.
    0.    0.  550.  951.  751. 1101. 1001.  400.  200.  200.    0.    0.
    0.    0.  150.  400.    0. 1051.  851. 2202.  350.    0.    0.  100.
    0.    0.  100.  100.    0. 5005. 1151. 7607. 3203.  450.    0.    0.
    0.    0.    0.    0.    0.    0.    0. 4704.  450. 9999.  851.    0.
    0.    0.    0.    0.    0.    0.    0.  100.    0.  550.  701.  801.
 7807.  651.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</si>
  <si>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1.200e+01 1.650e+02 1.559e+03 3.422e+03
 9.999e+03 1.335e+03 1.040e+03 6.000e+00 0.000e+00 0.000e+00 0.000e+00
 0.000e+00 0.000e+00 1.450e+02 4.860e+02 1.993e+03 1.290e+03 2.710e+03
 9.695e+03 4.015e+03 2.750e+02 0.000e+00 0.000e+00 0.000e+00 0.000e+00
 0.000e+00 0.000e+00 1.140e+02 2.620e+02 1.580e+02 4.830e+02 6.550e+02
 2.088e+03 1.440e+02 7.800e+01 0.000e+00 0.000e+00 0.000e+00 0.000e+00
 0.000e+00 0.000e+00 0.000e+00 1.100e+01 0.000e+00 6.200e+01 0.000e+00
 0.000e+00 0.000e+00 0.000e+00 0.000e+00 0.000e+00 0.000e+00 0.000e+00
 0.000e+00 0.000e+00 0.000e+00 0.000e+00 1.240e+02 2.450e+02 4.020e+03
 2.840e+03 8.400e+01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</si>
  <si>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30.  170.  360.   10.    0.    0.    0.    0.    0.    0.    0.
   10.  120. 1541. 2893. 2893. 4354. 1852. 2522.   50.    0.    0.    0.
   30.  250.  430. 1031.  190.  250.  741.  751.   40.   10.    0.    0.
    0.   30.   80.   40.   30.  170.  190. 9999.  771. 1521.  320.   50.
   20.    0.    0.    0.    0.    0.    0.    0.   30.   30.   10.   90.
    0.    0.    0.    0.    0.    0.    0.    0.    0.    0.    0.    0.
    0.  140.   30.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</si>
  <si>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260. 1231.   80.    0.    0.    0.    0.    0.    0.    0.
    0.    0.  450.  891. 1621.  200.  170.    0.    0.    0.    0.    0.
    0.  200.  520. 1912.  811. 1281. 4014. 1461.   60.    0.    0.    0.
    0.    0.    0.  220.  340.    0.  561.  871. 1912.  120.    0.    0.
    0.    0.    0.    0.    0.    0.    0.    0.  120.  130.    0.    0.
    0.    0.    0.    0.    0.    0.    0.    0.    0.  130.    0. 9999.
 8147.  430.   60.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</si>
  <si>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258.  837. 4914.  810. 1604.   44.    0.    0.    0.    0.    0.
    0.   61. 1000. 1946.  798. 1044.  250.  261.    0.  102.   77.    0.
    0.   10.  189. 1012.    0. 1980. 3845.  377.   48.    0.    0.    0.
    0.   11.  143.    0.    0. 5427. 3479. 9999.  592.   24.    0.    0.
    0.    0.   29.   25.    0.  206.    0. 5712. 2348.  434.   18.    0.
    0.    0.    0.    0.    0.    0.    0.  737.  210. 3203.  244.   20.
    0.    0.    0.    0.    0.    0.    0.  196.   23.  209.    0.  270.
   38.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</si>
  <si>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60. 1245.  161.  141.    0.    0.    0.    0.    0.    0.
    0.   60.  221. 4036.  402. 4096.   60.    0.    0.    0.    0.    0.
    0.    0.  321. 1084.  422.  622.  181.  321.    0.    0.    0.    0.
    0.    0.  201.  462.  141. 1265. 5461.  462.  100.    0.    0.    0.
    0.    0.   60.  181.   80. 3514. 6104. 9999. 1345.  201.    0.    0.
    0.    0.    0.    0.    0.  181.  161. 6425. 1928.  502.    0.    0.
    0.    0.    0.    0.    0.    0.  100.  502.  201. 2891.  241.  161.
  201.    0.    0.    0.    0.    0.    0.  402.  161.  442.    0.  562.
 9979.  964.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</si>
  <si>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62.  277.  723.   45.    0.   44.    0.    0.    0.    0.    0.
    0.  235. 2044. 6074. 3583. 5363.  183.  322.   13.    0.    0.    0.
   68.  463.  962. 5191. 1211. 8476. 2424. 1480.  842.  137.    0.    0.
   25.  143.  571.  525.  187. 1201.   25. 9999. 4424. 1160.  172.    0.
   30.   78.   98.   94.   28.  294.  442.  193.   28.  944.   46.    0.
    0.    0.    0.    0.    0.    0.    0.    0.    0.   52.    0. 2152.
  582.   32.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</si>
  <si>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1400. 5000. 1000.    0.   40.    0.    0.    0.    0.
    0.    0.    0.  900.    0. 1900. 3300.    0.    0.    0.    0.    0.
    0.    0.    0.    0.    0.  500. 2600. 9999.  800.    0.    0.    0.
    0.    0.    0.    0.    0.    0.    0.    0.    0.    0.    0.    0.
    0.    0.    0.    0.    0.    0.    0.    0.    0.    0. 5100. 4500.
  400.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</si>
  <si>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9.000e+01 2.200e+02 0.000e+00 0.000e+00 0.000e+00 0.000e+00 0.000e+00
 0.000e+00 0.000e+00 0.000e+00 0.000e+00 0.000e+00 1.410e+03 2.580e+03
 9.999e+03 6.390e+03 4.660e+03 2.200e+02 0.000e+00 0.000e+00 0.000e+00
 0.000e+00 0.000e+00 0.000e+00 0.000e+00 1.700e+02 9.000e+01 1.900e+02
 6.400e+02 1.400e+02 9.000e+01 0.000e+00 0.000e+00 0.000e+00 0.000e+00
 0.000e+00 0.000e+00 0.000e+00 7.000e+01 0.000e+00 9.000e+01 0.000e+00
 1.950e+03 4.530e+03 1.640e+02 2.000e+00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</si>
  <si>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  0.    0.    0.    0.    0.    0.    0.
    0.  290.  490.  990.  190.    0.    0.  390.  100.  190.    0.    0.
    0.  100.  480.  700.    0.    0.    0.    0.    0.    0.    0.    0.
    0.  390.  880. 2412. 1311.  100.    0.    0.    0.    0.    0.    0.
    0.    0.  200.  200.    0.    0.    0.    0.    0.    0.    0.    0.
    0.  100.  290.  190.  200. 3312. 9999.  770.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</si>
  <si>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100.  390.    0.    0.    0.  210.    0.    0.    0.    0.
    0.  140.  330. 1700.  550.  180.    0.  100.    0.  180.    0.    0.
    0.    0.  290.  520.  210.  230.    0.    0.    0.    0.  100.    0.
    0.  120.  250.  560.  160. 1750.  730.    0.    0.    0.    0.    0.
    0.    0.    0.    0.    0.  120.    0.    0.    0.    0.    0.    0.
    0.    0.  130.    0.    0.  220.  100. 9999. 3100.   70.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</si>
  <si>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1.100e+01 0.000e+00 9.100e+01 2.090e+02
 1.400e+01 2.100e+01 0.000e+00 4.100e+01 0.000e+00 0.000e+00 0.000e+00
 0.000e+00 5.000e+00 8.100e+01 1.640e+02 5.830e+02 1.040e+02 6.500e+01
 7.000e+00 3.100e+01 1.400e+01 9.500e+01 1.800e+01 0.000e+00 2.000e+00
 3.300e+01 2.490e+02 3.720e+02 1.530e+02 9.800e+01 8.000e+00 0.000e+00
 0.000e+00 0.000e+00 3.000e+00 3.000e+01 1.400e+01 1.270e+02 2.350e+02
 5.420e+02 1.170e+02 1.413e+03 4.040e+02 2.900e+01 0.000e+00 4.000e+00
 0.000e+00 0.000e+00 0.000e+00 1.900e+01 7.300e+01 3.400e+01 2.400e+01
 1.150e+02 4.200e+01 1.600e+01 2.000e+00 0.000e+00 2.000e+00 0.000e+00
 1.000e+01 2.400e+01 3.700e+01 2.700e+01 4.000e+00 3.050e+02 8.900e+01
 9.999e+03 3.875e+03 2.640e+02 8.000e+00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</si>
  <si>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  0.  591.   50.    0.    0.    0.    0.    0.    0.
  120.  681. 1952. 1812.  270.   30.    0.    0.    0.    0.    0.    0.
  220.  811. 1161. 1822.  420. 6916. 9999.  761.   20.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</si>
  <si>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260.   20.    0.    0.    0.    0.    0.    0.    0.    0.    0.
   50.   80.  210.  300.    0.    0.    0.    0.    0.    0.    0.    0.
   20.  160. 2262. 4204. 9999. 1111.    0.    0.    0.    0.    0.    0.
   30.  240.  330. 1982.  621. 8938.  310.   10.    0.    0.    0.    0.
   30.  170.  500.  370.  100.  470.  340. 1932. 6226.  270.   10.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</si>
  <si>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1.300e+01 0.000e+00 0.000e+00 0.000e+00 0.000e+00 0.000e+00
 0.000e+00 0.000e+00 0.000e+00 0.000e+00 0.000e+00 4.100e+01 3.515e+03
 0.000e+00 5.270e+02 5.800e+01 0.000e+00 0.000e+00 0.000e+00 0.000e+00
 0.000e+00 0.000e+00 4.300e+01 4.220e+02 4.311e+03 4.720e+02 2.991e+03
 2.700e+01 0.000e+00 0.000e+00 0.000e+00 0.000e+00 0.000e+00 0.000e+00
 0.000e+00 2.610e+02 1.059e+03 1.570e+02 1.109e+03 2.230e+02 2.530e+02
 2.300e+01 0.000e+00 0.000e+00 0.000e+00 0.000e+00 8.000e+00 7.000e+00
 9.000e+01 0.000e+00 1.382e+03 1.882e+03 1.198e+03 3.400e+01 0.000e+00
 0.000e+00 0.000e+00 0.000e+00 0.000e+00 3.100e+01 0.000e+00 0.000e+00
 8.389e+03 1.902e+03 9.999e+03 1.549e+03 3.600e+01 0.000e+00 0.000e+00
 0.000e+00 0.000e+00 0.000e+00 0.000e+00 0.000e+00 0.000e+00 0.000e+00
 6.665e+03 5.600e+02 9.052e+03 7.340e+02 2.500e+01 0.000e+00 0.000e+00
 0.000e+00 0.000e+00 0.000e+00 0.000e+00 0.000e+00 0.000e+00 1.300e+01
 9.800e+01 0.000e+00 3.550e+02 1.850e+02 1.400e+01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</si>
  <si>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430. 3473.    0.    0.    0.    0.    0.    0.    0.
    0.  811. 1431. 3613. 1702. 2472.    0.    0.    0.    0.    0.    0.
    0.    0. 1712. 2062. 9999.  561.    0.    0.    0.    0.    0.    0.
    0.    0.    0.    0.    0.    0.  210.  761.  170.  190.    0.    0.
    0.    0.    0.    0.    0.    0.    0.    0.    0.    0.    0.    0.
    0.    0.    0.    0.    0.    0.    0.    0.    0.    0.    0.  881.
   70.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</si>
  <si>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70.  320.   10.    0.    0.    0.    0.    0.    0.    0.    0.    0.
  500. 1912. 9999.  220.   10.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</si>
  <si>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4054. 3383. 6126. 1451.    0.    0.    0.    0.
    0.    0.    0.    0. 2793. 7487. 9999. 4064. 3393. 1381.    0.    0.
    0.    0.    0.    0.    0.    0.    0.    0. 9018. 8638.  350.    0.
    0.    0.    0.    0.    0.    0.    0.    0.    0.    0.    0. 4034.
 1742.   70.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</si>
  <si>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941. 1251.  350. 3313.  140.    0.    0.    0.    0.
    0.    0.    0.    0.    0.  430. 7867. 2012.  651.    0.    0.    0.
    0.    0.    0.    0.    0.    0.    0.    0.    0. 3803.  270.    0.
    0.    0.    0.    0.    0.    0.    0.    0.    0.    0.  450. 9999.
 4454.  250.   30.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</si>
  <si>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40.  723.  949.  381.  215.  621.  180.    0.    0.    0.    0.
   21.  501. 1353. 9434. 1143. 1041.  246.  387.  403.  167.   40.    0.
    0.  184. 2091. 3685. 9999.  717.  185.  265.  112.  325.   23.   20.
  167.  241.  619. 1852.  635. 6714. 1161.  721. 2612.  265.   78.  179.
    0.  113.  283.  240.  371. 1283. 3044.  422. 6582. 3369.  230.  119.
   46.   92.   53.  107.   66. 1124.  919. 6019. 1960.  706.  241.   80.
   54.  106.   39.   40.    0.   36.  242. 1128.  827.  182.   19.    0.
    0.   41.    0.   49.   24.   28.    0.   35.  251. 2044.  674. 2046.
  243.  242.   66.   32.    0.   28.    0.   38.    0.   50.    0.  116.
   22.    0.    0.    0.    0.    0.    0.    0.    0.    0.    0.    0.
    0.    0.    0.   72.    0.  761.   70.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</si>
  <si>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468. 1513. 8693.  628.  647.   26.    0.    0.   84.    0.
    0.   49.   95.  394.  252. 1576. 4611. 4988. 1399.    0.    0.    0.
    0.    0.   66.  103.  131.  275.  315.  164. 9999.  375.    0.   21.
    0.    0.    0.    0.    0.    0.    0.    0.  326.   69. 8141. 2655.
  198.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</si>
  <si>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100. 1491. 3703. 2202. 1551.  110.    0.    0.    0.    0.
    0.    0.    0.  771.  140. 1722. 8338. 1992. 1171.   90.    0.    0.
    0.    0.    0.    0.    0.    0. 1011.  540. 9999.  891.   90.    0.
    0.    0.    0.    0.    0.    0.    0.    0.  220.    0. 2963. 7056.
  651.   40.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</si>
  <si>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4.690e+02 2.105e+03
 2.220e+02 1.800e+01 0.000e+00 1.100e+01 0.000e+00 0.000e+00 0.000e+00
 0.000e+00 1.500e+01 2.680e+02 4.340e+02 3.962e+03 3.380e+02 4.960e+02
 7.000e+00 0.000e+00 0.000e+00 0.000e+00 0.000e+00 0.000e+00 1.300e+01
 1.940e+02 9.220e+02 1.281e+03 1.005e+03 1.456e+03 2.670e+02 5.000e+00
 0.000e+00 0.000e+00 0.000e+00 0.000e+00 1.300e+01 1.340e+02 2.170e+02
 3.730e+02 7.000e+01 1.324e+03 8.200e+01 0.000e+00 0.000e+00 0.000e+00
 0.000e+00 0.000e+00 0.000e+00 1.800e+01 9.500e+01 9.900e+01 1.700e+01
 3.819e+03 4.410e+02 9.999e+03 6.600e+02 1.700e+01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</si>
  <si>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3.300e+01 2.970e+02 0.000e+00 0.000e+00 0.000e+00 0.000e+00 0.000e+00
 0.000e+00 0.000e+00 0.000e+00 0.000e+00 0.000e+00 4.620e+02 4.522e+03
 1.087e+03 7.180e+02 0.000e+00 0.000e+00 0.000e+00 0.000e+00 0.000e+00
 0.000e+00 6.000e+00 8.200e+01 5.320e+02 6.096e+03 6.800e+02 3.530e+03
 1.530e+02 3.500e+01 0.000e+00 2.500e+01 1.000e+01 0.000e+00 0.000e+00
 1.600e+01 4.800e+02 1.378e+03 7.230e+02 1.216e+03 6.977e+03 4.440e+02
 6.000e+00 0.000e+00 0.000e+00 0.000e+00 0.000e+00 1.400e+01 5.400e+01
 1.970e+02 3.600e+01 1.238e+03 6.973e+03 4.329e+03 1.860e+02 1.700e+01
 0.000e+00 0.000e+00 0.000e+00 0.000e+00 2.800e+01 3.300e+01 1.200e+01
 2.717e+03 1.588e+03 9.999e+03 4.372e+03 3.140e+02 0.000e+00 0.000e+00
 0.000e+00 0.000e+00 0.000e+00 0.000e+00 0.000e+00 0.000e+00 0.000e+00
 1.118e+03 7.100e+01 1.909e+03 1.410e+02 0.000e+00 0.000e+00 0.000e+00
 0.000e+00 0.000e+00 0.000e+00 1.100e+01 0.000e+00 0.000e+00 0.000e+00
 3.300e+01 0.000e+00 7.200e+01 7.700e+01 6.000e+00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</si>
  <si>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6700.    0. 3700.    0.    0.    0.    0.    0.    0.
    0.    0.    0.    0.    0.    0. 8800.    0.    0.    0.    0.    0.
    0.    0.    0.    0.    0.    0. 3000. 7900.    0.    0.    0.    0.
    0.    0.    0.    0.    0. 3200.    0. 9999. 6200.    0.    0.    0.
    0.    0.    0.    0.    0.    0.    0. 1600.    0. 3200.    0.    0.
    0.    0.    0.  300.    0.    0.    0.    0.    0.    0.    0.  200.
   40.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</si>
  <si>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69.  775. 2353. 2674.   99.  150.    0.    0.    0.    0.    0.
    0.   86.  211. 1187. 1274. 9999. 6380.  638.   46.    0.    0.    0.
    0.    0.    0.   82.  167.   37.  541.   34.    0.    0.  109.    0.
    0.    0.    0.    0.    0.    0.    0.  113. 1827. 5277.  252.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</si>
  <si>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6.000e+00 2.300e+01 1.270e+02 7.030e+02 7.670e+02
 9.240e+02 1.476e+03 2.300e+01 1.750e+02 2.540e+02 2.800e+01 0.000e+00
 0.000e+00 8.400e+01 9.780e+02 1.998e+03 8.176e+03 4.609e+03 2.130e+02
 4.720e+02 4.500e+01 8.000e+00 1.000e+01 2.100e+01 9.000e+00 2.300e+01
 1.620e+02 5.470e+02 5.680e+02 1.070e+02 1.110e+02 2.300e+01 1.380e+02
 9.000e+00 1.200e+01 0.000e+00 0.000e+00 5.700e+01 3.040e+02 5.320e+02
 8.610e+02 3.290e+02 4.083e+03 4.077e+03 2.370e+02 9.999e+03 4.660e+02
 3.400e+01 9.000e+00 0.000e+00 1.400e+01 2.900e+01 1.600e+01 7.000e+00
 2.300e+01 2.100e+01 2.000e+01 0.000e+00 0.000e+00 0.000e+00 5.000e+00
 0.000e+00 0.000e+00 6.000e+00 0.000e+00 0.000e+00 0.000e+00 0.000e+00
 7.000e+00 3.900e+01 4.900e+01 5.621e+03 3.600e+02 2.000e+01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</si>
  <si>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1.800e+01 5.080e+02 1.035e+03
 2.200e+01 9.660e+02 6.800e+01 2.690e+02 6.000e+00 0.000e+00 0.000e+00
 0.000e+00 0.000e+00 4.460e+02 8.770e+02 3.058e+03 1.188e+03 8.800e+02
 2.490e+02 2.300e+02 1.020e+02 1.100e+01 0.000e+00 0.000e+00 0.000e+00
 1.210e+02 1.281e+03 1.779e+03 6.158e+03 1.054e+03 3.010e+02 3.700e+02
 1.400e+01 8.900e+01 0.000e+00 0.000e+00 0.000e+00 1.100e+02 2.270e+02
 6.580e+02 7.390e+02 3.000e+03 9.999e+03 1.768e+03 6.160e+02 9.100e+01
 0.000e+00 0.000e+00 0.000e+00 0.000e+00 8.000e+01 2.120e+02 3.900e+02
 7.070e+02 3.820e+02 1.000e+02 1.090e+02 4.540e+02 3.300e+01 0.000e+00
 0.000e+00 0.000e+00 0.000e+00 0.000e+00 0.000e+00 0.000e+00 3.500e+01
 3.340e+02 1.545e+03 1.403e+03 4.620e+02 6.700e+01 0.000e+00 0.000e+00
 0.000e+00 0.000e+00 0.000e+00 0.000e+00 7.800e+01 1.230e+02 1.420e+02
 1.000e+01 5.700e+01 0.000e+00 0.000e+00 0.000e+00 0.000e+00 0.000e+00
 0.000e+00 0.000e+00 0.000e+00 0.000e+00 0.000e+00 0.000e+00 0.000e+00
 0.000e+00 2.820e+02 5.570e+02 3.600e+01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</si>
  <si>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336.    0.    0.    0.    0.    0.    0.    0.    0.
    0.    0.    0. 1432.  403.    0.    0.    0.    0.    0.    0.    0.
    0.    0.  336.  559.    0.    0.    0.    0.    0.    0.    0.    0.
    0.    0.    0.  447.    0. 1298. 1409.    0.    0.    0.    0.    0.
    0.    0.    0.    0.    0.    0.    0.    0.    0.    0.    0.    0.
    0.    0.    0.    0.    0.    0.    0. 9999. 3490.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</si>
  <si>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10.   10.    0.    0.    0.    0.    0.    0.    0.    0.
    0.   10.  139.  469.   10.    0.    0.    0.    0.    0.    0.    0.
   20.  179.  399. 1859.  619.  179.   10.   60.   40.  119.   20.    0.
    0.   60.  409.  669.  229.  149.   10.    0.    0.    0.    0.    0.
   20.  129.  249.  629.  179. 1739. 4479.  269.   10.    0.    0.    0.
    0.   20.   70.   40.   30.  139.   50.   10.    0.    0.    0.    0.
   10.   20.   40.   20.   10.  249.  119. 9999. 4659.  349.   20.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</si>
  <si>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20.   30.  100.   90.    0.    0.    0.    0.    0.    0.    0.    0.
   30.  140.  750. 1820.  570.    0.    0.    0.   70.    0.    0.    0.
  150. 1060. 1520. 3970. 2240. 9999.  300.    0.   20.    0.    0.    0.
   20.   70.  180.  640. 1490.   70.    0.    0.    0.    0.    0.    0.
    0.    0.  180.  420. 1130.  330. 2320. 2830.  150.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</si>
  <si>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6.000e+00 5.560e+02 2.937e+03
 1.050e+02 2.890e+02 6.000e+00 0.000e+00 0.000e+00 2.900e+01 0.000e+00
 4.000e+00 6.800e+01 5.880e+02 1.149e+03 7.489e+03 4.516e+03 3.722e+03
 1.473e+03 4.500e+01 5.000e+00 8.000e+00 0.000e+00 0.000e+00 3.000e+01
 2.320e+02 1.002e+03 1.162e+03 5.000e+02 6.001e+03 2.490e+02 5.000e+00
 0.000e+00 0.000e+00 0.000e+00 0.000e+00 7.200e+01 2.890e+02 3.910e+02
 4.620e+02 7.600e+01 1.423e+03 7.760e+02 9.999e+03 6.463e+03 3.180e+02
 9.000e+00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</si>
  <si>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  0.    0.    0.    0.    0.    0.    0.
    0.   89.  364. 4913.  890. 3045.  227.  351.  117.   52.    0.    0.
    0.    0.  622. 1792.  944. 2061. 1080. 1113.   97.  522.  163.    0.
    0.    0.  134.  499.  122. 1816. 1484. 2347.  590.  357.  393.  116.
    0.    0.   70.  158.   82. 4977. 1718. 9999. 4152. 3898. 3961.  378.
   70.    0.    0.    0.    0.  121.  128. 5472. 1913. 1972.  636. 1118.
  158.   57.    0.    0.    0.    0.    0.  745.  203. 3587.  524. 2096.
  925.  160.    0.    0.    0.    0.    0.    0.    0. 1543.  601.  181.
   91.  607.   68.    0.    0.    0.    0.    0.    0.    0.    0.    0.
    0.   85.   79.  329.  647.   85.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</si>
  <si>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1601.  901.    0.    0.    0.    0.    0.    0.    0.
    0.    0.  500. 1702.  450.    0.    0.    0.    0.    0.    0.    0.
    0.    0.  500.  851.  601.    0.    0. 9999.  300.    0.    0.    0.
    0.    0.    0.  400.    0. 1151.  500.    0.    0.    0.    0.    0.
    0.    0.    0.    0.    0.  350.  801.    0.    0.    0.    0.    0.
    0.    0.    0.    0.    0.    0.    0. 5305. 1251.    0.    0.    0.
    0.    0.    0.    0.    0.    0.    0.    0.    0.    0.    0.    0.
    0.    0.    0.    0.    0.    0.    0.    0.    0.    0.    0.  200.
 2202.  150.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</si>
  <si>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56.  597. 3358.  532.  317.   15.  144.    0.   36.    0.    0.
   38.  455.  982. 6368. 2215. 1685.  918.  359.   35.   54.   16.   20.
   20.  143.  571.  750.  408. 3052. 4657. 8948.  345.   34.    0.    0.
   31.  132.  207.  272.   54.  513.  414. 3013. 9999.  639.   47.    0.
   12.   27.   50.   15.   13.   52.   40.   41.    0.  505.   39.   62.
   16.   40.    0.    0.   16.    0.   11.    0.    0.    0.    0.  154.
 6421.  566.   36.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</si>
  <si>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470. 1641.    0.    0.    0.    0.    0.    0.    0.    0.
    0.    0.    0. 5535. 2312. 2612. 1812.    0.    0.    0.    0.    0.
    0.    0.  701.  801.    0. 5735. 2542.  500.    0.    0.    0.    0.
    0.    0.    0.  280.    0.  781.  701. 9629. 9999.  621.    0.    0.
    0.    0.    0.    0.    0.    0.    0.    0.    0.  621.    0.    0.
    0.    0.    0.    0.    0.    0.    0.    0.    0.    0.  110.    0.
 5095.  370.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</si>
  <si>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1.400e+02 9.160e+02 1.920e+03
 3.089e+03 8.940e+02 6.370e+02 3.900e+01 0.000e+00 0.000e+00 0.000e+00
 0.000e+00 7.800e+01 3.980e+02 5.870e+02 7.860e+02 6.110e+02 1.141e+03
 9.636e+03 3.530e+02 4.500e+01 0.000e+00 0.000e+00 0.000e+00 0.000e+00
 1.300e+01 7.800e+01 3.420e+02 7.500e+02 4.770e+03 6.682e+03 4.795e+03
 4.920e+02 4.600e+01 8.000e+00 0.000e+00 2.200e+01 0.000e+00 4.800e+01
 1.390e+02 3.970e+02 2.190e+02 2.360e+02 1.560e+02 2.100e+01 1.300e+01
 7.000e+00 7.000e+00 0.000e+00 0.000e+00 0.000e+00 0.000e+00 1.000e+01
 5.600e+01 2.300e+01 2.100e+01 4.100e+01 9.999e+03 1.603e+03 9.300e+01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</si>
  <si>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1.100e+01 0.000e+00 0.000e+00 0.000e+00 0.000e+00
 0.000e+00 0.000e+00 0.000e+00 0.000e+00 0.000e+00 1.580e+02 1.720e+02
 2.020e+02 4.800e+01 4.000e+00 0.000e+00 0.000e+00 0.000e+00 0.000e+00
 0.000e+00 0.000e+00 0.000e+00 7.400e+01 2.420e+02 5.680e+02 4.530e+02
 5.090e+03 7.800e+01 1.200e+01 2.000e+00 6.200e+01 2.400e+01 3.400e+01
 0.000e+00 2.860e+02 1.700e+03 2.500e+03 6.780e+03 5.380e+03 6.300e+03
 1.590e+02 0.000e+00 0.000e+00 0.000e+00 0.000e+00 0.000e+00 1.800e+01
 6.200e+01 1.080e+02 1.200e+02 2.620e+02 1.000e+01 0.000e+00 0.000e+00
 0.000e+00 0.000e+00 0.000e+00 0.000e+00 0.000e+00 0.000e+00 6.800e+01
 1.120e+02 1.170e+02 9.200e+01 7.840e+02 9.999e+03 4.730e+02 6.000e+00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</si>
  <si>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30.   70.  149.    0.    0.   20.   80.    0.    0.    0.    0.    0.
    0.   80.  169.   60.  529. 1029.    0.    0.  149.    0.  279.    0.
  119.  799. 1329. 9599. 1319.   70.  779.   60.    0.    0.    0.    0.
    0.   60.   60.   10.    0.    0.    0.    0.    0.    0.    0.    0.
    0.    0.    0.    0.    0.    0.   10.   50. 9999.  429.   10.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</si>
  <si>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60.   10.    0.    0.    0.    0.    0.    0.    0.    0.    0.
   10.   20.   90.  561.   20.    0.    0.    0.    0.    0.    0.    0.
    0.   10.  240. 1812.  290.  711.   10.   10.   10.   10.    0.    0.
   10.  110.  270. 2542.  510. 9999.  991.  561.   20.    0.    0.    0.
    0.   20.  130.  210.   70.  601.  110. 1031.  641.  130.    0.    0.
   10.   10.   30.   50.   10.   80.   40.  360.  110. 6136.  350.   10.
    0.   10.   10.   10.    0.   20.   10.   10.   10.   10.   10.   50.
 2903.  190.   10.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</si>
  <si>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3.200e+01 4.120e+02 2.532e+03
 1.001e+03 3.701e+03 1.430e+02 9.140e+02 0.000e+00 9.000e+00 0.000e+00
 6.000e+00 1.700e+01 7.800e+01 1.490e+02 1.074e+03 1.230e+02 6.330e+02
 4.380e+02 3.594e+03 4.056e+03 2.126e+03 5.900e+01 3.600e+01 9.000e+00
 9.300e+01 1.680e+02 2.380e+02 8.800e+01 7.010e+02 1.672e+03 1.430e+03
 2.740e+03 9.999e+03 9.440e+02 1.590e+02 6.300e+01 2.500e+01 2.000e+01
 3.300e+01 1.000e+01 5.200e+01 2.100e+01 2.800e+01 2.200e+01 1.320e+02
 5.800e+01 9.450e+02 1.292e+03 3.500e+02 4.500e+01 0.000e+00 0.000e+00
 0.000e+00 0.000e+00 0.000e+00 0.000e+00 4.990e+02 3.780e+02 1.490e+02
 0.000e+00 5.500e+01 0.000e+00 0.000e+00 0.000e+00 0.000e+00 0.000e+00
 0.000e+00 0.000e+00 0.000e+00 0.000e+00 0.000e+00 0.000e+00 0.000e+00
 0.000e+00 8.100e+01 7.500e+01 1.900e+01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</si>
  <si>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500.  200. 2001. 1601. 2902.  500.  300.    0.    0.
    0.    0.    0.    0.    0.  400. 1000. 8007. 9999.  600.  200.    0.
    0.    0.    0.    0.    0.  500.  300. 1000. 1101. 2101.  600.  500.
    0.    0.    0.    0.    0.    0.    0.    0.    0.  200.    0. 2902.
 5605.  500.    0.    0.    0.    0.    0.    0.    0.    0.    0.    0.
    0.  700.    0.    0.    0.    0.    0.    0.    0.    0.    0.    0.
    0.    0.    0.  600. 6706.  590.   20.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</si>
  <si>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325. 2187. 1208.  589.  392.    0.    0.    0.    0.    0.
    0.   73.  237. 2631.  980. 3981. 1627.  316.    0.  126.    0.    0.
    0.    0.  302.  608.  677. 2373. 2048. 2741.  724.   63.    0.    0.
    0.    0.    0.   72.   63.  312.  554. 2277. 1519.  262.  268.   60.
    0.    0.    0.    0.    0.  449.  186.  392. 2273.  506.  642.   91.
    0.    0.    0.    0.    0.    0.    0.  266.  119.  935. 6590. 9999.
 1249.   68.    0.    0.    0.    0.    0.    0.    0.  149.  206.  332.
 2980.  253.    0.    0.    0.    0.    0.    0.    0.    0.    0.    0.
  108.   56. 2108.  718.   81.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</si>
  <si>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118. 1277.  351.  498.    0.    0.    0.    0.    0.    0.
    0.    0.  200.  594.  262.  415.  143.  173.    0.  121.  152.    0.
    0.    0.   82.  296.   74. 1088. 9999.  723.    0.    0.    0.    0.
    0.    0.    0.    0.    0. 1429.  968. 2270.  242.    0.    0.    0.
    0.    0.    0.    0.    0.  118.   68. 4106. 2686.  289.    0.    0.
    0.    0.    0.    0.    0.    0.   51.  389.  115. 2992.  271.    0.
    0.    0.    0.    0.    0.    0.    0.    0.    0.    0.    0.  313.
 1116.  117.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</si>
  <si>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34.   76.  483. 2507.  104.  225.    0.    0.    0.    0.    0.    0.
    0.  132.  473. 3793.  827. 1330.   92.   34.    0.   32.    0.    0.
    0.   47.  568. 1508.  683. 1041.  142.  151.    0.   52.   67.    0.
    0.   81.  273.  760.  181. 1686. 1614.  600.   98.   55.    0.    0.
    0.    0.  117.  109.   69. 2387. 1390. 4026.  418.  151.    0.    0.
    0.    0.   27.   36.    0.  198.  300. 9999. 9319.  966.   55.    0.
    0.    0.    0.    0.    0.    0.   59.  321.  180. 1915.  341.    0.
    0.    0.    0.    0.    0.    0.    0.  128.   41.  188.   40.  392.
  381.   40.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</si>
  <si>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36.  288.   64.    0.    0.    0.    0.    0.    0.    0.
    0.    0.  685. 4088.  218.  256.    0.    0.    0.    0.    0.    0.
    0.  245.  887. 5951. 1176. 2627.   95.    0.    0.    0.    0.    0.
    0.    0.  967. 2080.  867. 1152.  206.  435.    0.    0.  349.    0.
    0.   56.  372.  934.    0. 2612. 5954.  947.   14.    0.    0.    0.
    0.    0.   64.   39.    0. 5247. 3570. 7582.  598.    0.    0.    0.
    0.    0.    0.    0.    0.  210.    0. 9999. 9006. 1143.   14.    0.
    0.    0.    0.    0.    0.    0.    0.  925.    0. 7202.  674.    0.
    0.    0.    0.    0.    0.    0.    0.  285.   33.  326.    0.  688.
 1843.  145.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</si>
  <si>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 0. 1800.    0. 1300.    0.    0.    0.    0.    0.    0.
    0.    0.    0.    0.    0.    0.    0.    0.    0.    0.    0.    0.
    0.    0.    0.    0.    0. 1400.    0.    0.    0.    0.    0.    0.
    0.    0.    0.    0.    0. 3100. 1700. 5500.    0.    0.    0.    0.
    0.    0.    0.    0.    0.    0.    0. 9999. 6700.    0.    0.    0.
    0.    0.    0.    0.    0.    0.    0.    0.    0. 3500.    0.    0.
    0.    0.    0.    0.    0.    0.    0.    0.    0.    0.    0.  900.
  400.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</si>
  <si>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4.600e+01 0.000e+00
 0.000e+00 5.010e+02 0.000e+00 0.000e+00 0.000e+00 0.000e+00 0.000e+00
 0.000e+00 0.000e+00 0.000e+00 0.000e+00 0.000e+00 2.450e+02 4.601e+03
 7.490e+02 1.771e+03 0.000e+00 1.800e+01 0.000e+00 0.000e+00 0.000e+00
 0.000e+00 0.000e+00 1.600e+01 4.130e+02 6.136e+03 1.367e+03 6.211e+03
 2.310e+02 0.000e+00 6.400e+01 1.300e+01 0.000e+00 0.000e+00 0.000e+00
 0.000e+00 1.620e+02 6.820e+02 1.980e+02 3.915e+03 1.174e+03 1.148e+03
 5.000e+00 2.700e+01 0.000e+00 2.600e+01 0.000e+00 0.000e+00 1.700e+01
 1.030e+02 1.500e+01 8.110e+02 1.575e+03 3.678e+03 2.082e+03 2.000e+02
 0.000e+00 0.000e+00 0.000e+00 0.000e+00 0.000e+00 0.000e+00 0.000e+00
 2.012e+03 7.010e+02 9.999e+03 3.651e+03 5.586e+03 2.700e+02 0.000e+00
 0.000e+00 0.000e+00 0.000e+00 0.000e+00 0.000e+00 0.000e+00 0.000e+00
 7.690e+02 3.200e+01 1.554e+03 1.315e+03 2.900e+01 0.000e+00 2.900e+01
 0.000e+00 0.000e+00 0.000e+00 0.000e+00 0.000e+00 0.000e+00 0.000e+00
 3.000e+01 0.000e+00 3.700e+02 0.000e+00 7.000e+00 0.000e+00 0.000e+00
 0.000e+00 0.000e+00 0.000e+00 0.000e+00 0.000e+00 0.000e+00 0.000e+00
 0.000e+00 0.000e+00 0.000e+00 2.500e+01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</si>
  <si>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10.   10.   10.   20.    0.    0.    0.    0.    0.    0.    0.    0.
   10.   30.  130.  270.  170.   10.    0.  490.  220.  210.    0.    0.
   50.  440.  821. 3163. 2732.  110.   20.   30.    0.    0.    0.    0.
   20.   80.  170.  250.   20.   50.    0.    0.    0.    0.   10.    0.
  100.  450.  581.  821.  180. 4734. 9999.  631.   60.   10.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</si>
  <si>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1000. 9999.  590.    0. 1281.    0.    0.    0.    0.    0.
    0.    0.    0.    0.  500.  890.    0.    0.    0.    0.    0.    0.
    0.    0.    0.    0.    0. 1801. 4313.  400. 1901.  590.    0.    0.
    0.    0.    0.    0.    0.    0.    0.    0. 3202.  790.    0.    0.
    0.    0.    0.    0.    0.    0.    0.    0.    0.    0.    0.  300.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</si>
  <si>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130.    0.    0.    0.    0.    0.    0.    0.    0.    0.
    0.    0.  670. 3660.    0.  550.  280.  430.    0.    0.    0.    0.
    0.  340.  860. 4690.  930. 1880.  310.  340.  650.  160.    0.    0.
    0.    0. 1070. 2690. 2300. 3480. 1030.  380.    0.  370.    0.    0.
    0.    0.  220.  690.  470. 2240. 3710. 1690.  300.  160.    0.    0.
    0.    0.    0.  190.  330. 7660. 4920. 9999. 4010.  410.  150.    0.
    0.    0.    0.    0.    0.  130.    0. 1990.  650. 1920. 1600.  540.
 1650.  250.    0.    0.    0.    0.    0.  200. 2630. 2090. 6450. 1160.
 2060.  130.    0.    0.    0.    0.    0.    0.    0.    0.    0.    0.
    0.    0. 5270. 7840.  670.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</si>
  <si>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66.  891. 5098.  955. 1380.   38.  183.   15.   15.    0.   11.
   21.  294.  848. 7235. 2043. 3759. 1686.  771.  102.   14.    0.   21.
    0.   79.  519.  803.  504. 3747. 4262. 4483.  316.  211.   15.    0.
    0.   55.  102.  223.   62.  717.  904. 3708. 2358. 1197.  130.   38.
    0.   27.   29.   38.   20.  459.  337. 1843.  812. 9999. 1514.  269.
   88.   27.    0.    0.    0.   12.    0.   55.   12.   12.   94. 3794.
 1786.  167.   20.   12.   13.   24.   11.   20.   12.   62.  148.  194.
   23.   51.    0.    0.    0.    0.    0.    0.    0.    0.    0.    0.
    0.    0.    0.  275.  376.   37.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</si>
  <si>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5.000e+00 1.230e+02 9.360e+02
 2.200e+02 4.740e+02 2.200e+01 4.500e+01 0.000e+00 4.000e+00 0.000e+00
 0.000e+00 5.000e+00 5.100e+01 1.560e+02 1.695e+03 3.000e+02 3.047e+03
 5.440e+02 9.999e+03 3.400e+02 1.210e+02 6.000e+00 3.000e+00 2.000e+00
 1.500e+01 1.290e+02 2.350e+02 9.200e+01 5.190e+02 2.470e+02 2.010e+03
 2.610e+02 6.540e+02 1.418e+03 1.400e+02 1.200e+01 1.500e+01 4.200e+01
 7.500e+01 1.400e+01 1.250e+02 6.000e+01 3.670e+02 3.840e+02 3.135e+03
 4.150e+02 2.639e+03 2.940e+02 6.300e+01 1.300e+01 9.000e+00 1.200e+01
 1.720e+02 3.400e+01 3.740e+02 3.200e+01 9.300e+01 2.900e+01 3.010e+02
 1.100e+02 2.800e+01 3.000e+00 7.000e+00 1.000e+00 8.000e+00 2.000e+00
 8.400e+01 2.300e+01 7.500e+01 1.410e+02 8.000e+01 3.000e+01 1.941e+03
 1.430e+02 9.000e+00 1.000e+00 2.000e+00 3.000e+00 3.000e+00 5.000e+00
 9.000e+00 2.000e+00 4.000e+00 1.000e+00 1.600e+01 2.200e+01 5.470e+02
 2.786e+03 2.440e+02 1.500e+01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</si>
  <si>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273. 1825.  605.  525.   36.  273.    0.   36.    0.    0.
   38.  137.  281. 4086.  776. 5499. 2934. 2727.  125.   49.    0.    0.
    0.   51.  238.  325.  181. 1379. 2162. 1715. 9999.  650.  144. 1528.
   75.   47.   49.   70.   39.   94.   91.  302.  776. 2021. 1911.  655.
   61.   41.   35.   41.   38.  104.   53.  513.   66.  135.   51.  224.
  729.   77.    0.    0.    0.    0.   34.   61.   39.   50.  343.   71.
   57. 1394.  114.   42.    0.    0.    0.    0.    0.    0.    0.    0.
    0.    0.   31.   89. 1149.  119.   38.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</si>
  <si>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338. 1952. 1523.  786. 1101.    0.    0.    0.    0.    0.
    0.  132.  342. 3451.  852. 6268. 9537. 1968.  765.   49.    0.    0.
    0.    0.  255.  473.  364. 1079. 2123. 2983. 1823.  820. 1890.  101.
    0.    0.    0.   55.   51.  219.  313.  608. 2303.  924.  908.  234.
   65.    0.    0.    0.    0.  345.   62.  599.  436. 1050. 4559. 1775.
  269.   59.    0.    0.    0.    0.    0.  159.    0.  303.  418.  376.
 9999.  858.    0.    0.    0.    0.    0.    0.    0.    0.    0.    0.
  199.   49. 1679.  635.   95.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</si>
  <si>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8.000e+00
 0.000e+00 1.160e+02 0.000e+00 0.000e+00 0.000e+00 0.000e+00 0.000e+00
 1.400e+01 0.000e+00 0.000e+00 0.000e+00 0.000e+00 1.050e+02 1.344e+03
 4.280e+02 5.550e+02 0.000e+00 0.000e+00 0.000e+00 0.000e+00 0.000e+00
 0.000e+00 0.000e+00 4.600e+01 2.500e+02 2.556e+03 6.300e+02 1.912e+03
 3.290e+02 0.000e+00 0.000e+00 2.400e+01 0.000e+00 0.000e+00 0.000e+00
 0.000e+00 8.900e+01 2.960e+02 9.300e+01 1.198e+03 1.659e+03 1.274e+03
 5.000e+01 0.000e+00 0.000e+00 0.000e+00 0.000e+00 0.000e+00 1.900e+01
 2.600e+01 1.900e+01 4.230e+02 1.113e+03 9.999e+03 2.545e+03 6.000e+01
 0.000e+00 0.000e+00 0.000e+00 0.000e+00 0.000e+00 6.000e+00 0.000e+00
 8.600e+01 8.000e+00 3.450e+02 1.300e+01 1.170e+03 7.700e+01 0.000e+00
 0.000e+00 0.000e+00 0.000e+00 0.000e+00 0.000e+00 0.000e+00 0.000e+00
 0.000e+00 0.000e+00 0.000e+00 0.000e+00 1.090e+02 1.990e+02 1.600e+01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</si>
  <si>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4.000e+00 6.940e+02 2.872e+03
 0.000e+00 3.800e+01 0.000e+00 2.900e+01 0.000e+00 0.000e+00 3.000e+00
 0.000e+00 6.100e+01 5.670e+02 1.060e+03 6.048e+03 6.930e+02 1.106e+03
 3.400e+01 0.000e+00 0.000e+00 0.000e+00 0.000e+00 0.000e+00 3.100e+01
 2.290e+02 1.509e+03 2.129e+03 1.984e+03 1.496e+03 5.040e+02 1.800e+01
 0.000e+00 0.000e+00 0.000e+00 0.000e+00 3.400e+01 1.470e+02 2.140e+02
 4.020e+02 6.100e+01 9.570e+02 5.400e+01 7.000e+00 0.000e+00 0.000e+00
 0.000e+00 0.000e+00 6.000e+00 6.800e+01 1.880e+02 1.780e+02 6.800e+01
 5.008e+03 8.760e+02 9.999e+03 2.521e+03 1.320e+02 4.000e+00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</si>
  <si>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30.   20.   30.   60.   10.    0.    0.    0.    0.    0.    0.    0.
   30.  120.   60. 1621.  310.   30.    0.    0.    0.    0.    0.    0.
  110.  561.  871. 4674. 1461.  651.   30.   10.    0.    0.    0.    0.
   70.  370. 2192. 2492. 5615.  861.  220.   10.    0.    0.    0.    0.
   40.  130.  190.  330.   50.  540.   30.    0.    0.    0.    0.    0.
   10.   90.  240.   80.   40. 2833.  460. 9999. 4764.  300.   10.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</si>
  <si>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1.000e+01 6.000e+00 3.000e+00 3.300e+01 2.310e+02 3.005e+03
 3.780e+02 2.793e+03 6.500e+01 0.000e+00 0.000e+00 6.000e+00 0.000e+00
 0.000e+00 0.000e+00 9.700e+01 2.120e+02 3.811e+03 6.350e+02 5.996e+03
 5.460e+02 1.870e+02 0.000e+00 1.900e+01 3.000e+00 9.000e+00 8.000e+00
 2.500e+01 2.370e+02 4.940e+02 2.540e+02 1.740e+03 2.173e+03 9.999e+03
 9.390e+02 3.500e+01 0.000e+00 0.000e+00 0.000e+00 1.600e+01 3.300e+01
 1.210e+02 2.500e+01 4.200e+02 3.280e+02 8.481e+03 3.511e+03 1.468e+03
 7.200e+01 0.000e+00 0.000e+00 2.000e+00 8.000e+00 2.100e+01 1.100e+01
 3.080e+02 6.500e+01 4.620e+02 1.610e+02 3.035e+03 3.033e+03 1.910e+02
 0.000e+00 0.000e+00 0.000e+00 0.000e+00 0.000e+00 0.000e+00 0.000e+00
 8.500e+01 8.000e+00 5.900e+01 5.000e+00 1.229e+03 8.800e+01 0.000e+00
 0.000e+00 0.000e+00 0.000e+00 0.000e+00 0.000e+00 0.000e+00 0.000e+00
 0.000e+00 0.000e+00 0.000e+00 0.000e+00 2.200e+01 3.000e+00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</si>
  <si>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 66. 2069.  386. 2229.  212.  175.    0.    0.    0.    0.
    0.    0.   85.  332.  182. 1158.  477. 2740.  286.    0.    0.    0.
    0.    0.    0.   74.    0.  450.  176. 5748. 1047.  318.    0.    0.
    0.    0.    0.    0.    0.  591.  126.  680.  226. 1264. 1672.  104.
    0.    0.    0.    0.    0.    0.    0.  381.    0.  564.   91. 9999.
  793.    0.    0.    0.    0.    0.    0.    0.    0.    0.    0.    0.
    0.  135. 1651.  148.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</si>
  <si>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17.  279. 1104.   65.    0.  103.  248.    0.    0.    0.    0.
    0.   97.  708. 1918. 1069. 3679.  378. 4999.   58.    0.    0.    0.
    0.   21.   61.  132.    0.  127.  809. 8379. 9999.  889.   17.    0.
    0.    0.    0.    0.    0.    0.    0.  325.  218.  150.    0.   67.
    0.    0.    0.    0.    0.    0.    0.    0.    0.    0.    0.    0.
    0.   97.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</si>
  <si>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811.    0.    0.    0.    0.    0.    0.    0.    0.
    0.    0.  771. 2863.  530.    0. 2913.    0.    0.    0.    0.    0.
    0.    0. 1211. 1641. 9999. 1211.    0.  881.    0.    0.    0.    0.
    0.    0.    0.  170.  180.  450.  320.    0.  210.    0.    0.    0.
    0.    0.    0.    0.    0.    0.  220.  581. 2112. 3063.  320.    0.
    0.    0.    0.    0.    0.  130.    0.    0. 1852.   70.   70.    0.
    0.    0.    0.    0.    0.    0.    0.    0.    0.    0.    0.    0.
  260. 2813.  260.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</si>
  <si>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270.   30.    0.   10.    0.    0.    0.    0.    0.    0.
   20.   80.  210.  440. 2132.   40.    0.    0.    0.    0.   80.    0.
    0.   10.  691.  981. 3473. 5555.  270.   10.   10.    0.    0.    0.
    0.    0.   20.   50.   40.   50.    0.    0.    0.    0.    0.    0.
    0.    0.    0.    0.   10.   10.   60.  981. 9999.  420.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</si>
  <si>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3.000e+02 1.770e+02
 1.900e+02 0.000e+00 0.000e+00 0.000e+00 0.000e+00 0.000e+00 0.000e+00
 0.000e+00 0.000e+00 0.000e+00 0.000e+00 0.000e+00 5.290e+02 8.000e+02
 2.233e+03 4.080e+02 6.000e+00 0.000e+00 0.000e+00 0.000e+00 2.380e+02
 0.000e+00 3.200e+01 5.720e+02 1.483e+03 2.062e+03 3.115e+03 5.936e+03
 7.460e+02 1.040e+02 1.310e+02 0.000e+00 0.000e+00 0.000e+00 0.000e+00
 0.000e+00 1.200e+01 4.800e+01 3.000e+01 8.000e+00 0.000e+00 0.000e+00
 0.000e+00 0.000e+00 0.000e+00 0.000e+00 0.000e+00 0.000e+00 0.000e+00
 0.000e+00 0.000e+00 0.000e+00 4.200e+01 9.410e+02 9.999e+03 4.330e+02
 4.600e+01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</si>
  <si>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2.930e+02 4.590e+02
 1.275e+03 5.700e+01 1.900e+01 9.000e+00 4.000e+00 0.000e+00 3.200e+01
 0.000e+00 0.000e+00 0.000e+00 7.900e+01 2.420e+02 4.760e+02 4.700e+02
 1.230e+03 1.947e+03 4.300e+01 0.000e+00 0.000e+00 0.000e+00 0.000e+00
 0.000e+00 0.000e+00 0.000e+00 9.180e+02 1.245e+03 6.074e+03 6.732e+03
 2.039e+03 8.500e+01 1.600e+01 0.000e+00 0.000e+00 0.000e+00 0.000e+00
 0.000e+00 4.900e+01 1.120e+02 4.200e+01 0.000e+00 4.500e+01 0.000e+00
 0.000e+00 0.000e+00 0.000e+00 0.000e+00 0.000e+00 0.000e+00 0.000e+00
 0.000e+00 0.000e+00 0.000e+00 0.000e+00 0.000e+00 1.120e+03 9.999e+03
 3.550e+02 1.900e+01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</si>
  <si>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90.  189. 1069.   40.    0.    0.    0.    0.    0.    0.    0.    0.
   99.  339.  519.  239.  669. 2039.  339.   20.   10.    0.    0.    0.
  109.  459. 1099. 1389. 6369. 3669. 1309.  229.   20.    0.    0.    0.
    0.   30.   90.  229.  109.   50.   20.    0.    0.    0.    0.    0.
    0.    0.    0.    0.    0.    0.    0.   80. 7239. 9999.  429.   40.
   10.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</si>
  <si>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230. 1301. 9999. 1551. 7457. 1051.   80.    0.    0.    0.
    0.    0.    0.  701.  430. 1732. 6486. 3934. 1251.  380.    0.    0.
    0.    0.    0.    0.    0.    0.    0.  130. 3633.  300.    0.    0.
    0.    0.    0.    0.    0.    0.    0.    0.    0.    0.  951. 2953.
  300.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</si>
  <si>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1500. 9999. 1600. 7500. 1200.    0.    0.    0.    0.
    0.    0.    0.  800.  500. 2000. 6600. 4000. 1300.  500.    0.    0.
    0.    0.    0.    0.    0.    0.    0.  200. 3600.  300.    0.    0.
    0.    0.    0.    0.    0.    0.    0.    0.    0.    0. 1000. 3000.
  300.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</si>
  <si>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40.   70.  330. 1722.   70.   34.  117.    0.    0.    0.    0.    0.
   20.  100.  671. 2352. 9999. 1281. 5115.   70.   50.   10.   20.   10.
   70.  180.  540. 1782. 1211. 3183. 7887. 3883.  951.   30.    0.    0.
   10.   30.   60.   70.  110.   70.  220.  130. 5565.  240.   40.   10.
    0.    0.   10.   10.   10.   10.   10.   30.  110.  110. 3213. 1211.
   40.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</si>
  <si>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3.000e+01 5.600e+01
 2.260e+02 6.940e+02 9.400e+01 1.720e+02 2.470e+02 0.000e+00 0.000e+00
 0.000e+00 0.000e+00 0.000e+00 9.000e+00 6.400e+01 5.570e+02 1.527e+03
 3.933e+03 9.470e+02 9.999e+03 1.470e+02 2.400e+01 0.000e+00 3.700e+01
 0.000e+00 3.400e+01 2.800e+02 5.360e+02 1.865e+03 4.120e+02 9.500e+02
 3.554e+03 7.837e+03 2.480e+02 0.000e+00 0.000e+00 0.000e+00 0.000e+00
 3.800e+01 1.740e+02 1.910e+02 1.430e+02 3.260e+02 4.260e+02 2.090e+02
 3.230e+02 1.300e+01 0.000e+00 0.000e+00 0.000e+00 0.000e+00 0.000e+00
 0.000e+00 9.000e+00 1.100e+01 1.600e+01 1.600e+01 9.000e+01 9.000e+00
 6.640e+02 9.680e+02 5.700e+01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</si>
  <si>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4.000e+00 7.300e+01 0.000e+00 1.600e+01 2.800e+01 0.000e+00 0.000e+00
 0.000e+00 0.000e+00 0.000e+00 0.000e+00 7.000e+00 1.150e+02 4.070e+02
 6.170e+02 1.010e+02 2.660e+02 0.000e+00 0.000e+00 1.800e+01 3.100e+01
 0.000e+00 8.000e+00 7.300e+01 1.410e+02 4.900e+02 1.900e+02 7.030e+02
 3.398e+03 9.999e+03 3.510e+02 0.000e+00 0.000e+00 0.000e+00 0.000e+00
 1.800e+01 7.400e+01 8.000e+01 5.300e+01 8.000e+01 7.700e+01 5.400e+01
 7.800e+01 0.000e+00 0.000e+00 0.000e+00 0.000e+00 0.000e+00 0.000e+00
 0.000e+00 0.000e+00 0.000e+00 0.000e+00 0.000e+00 3.100e+01 6.000e+00
 3.400e+01 2.300e+01 6.600e+01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</si>
  <si>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10.    0.  249.    0.   30.  129.   40.    0.    0.    0.    0.
    0.   20.  269. 1069.  259.  579.   20.  619.   20.    0.    0.    0.
   10.   80.  129.  759.   90.  529.  529. 3099. 9999.  639.   30.    0.
    0.   30.   99.   90.   20.  179.  119.  939.   70.  239.   20.   20.
    0.    0.    0.    0.    0.    0.    0.   20.    0.   60.  179.   60.
   90.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</si>
  <si>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179.   10.   20.  119.    0.    0.    0.    0.    0.
    0.   30.  249. 1219.  259.  649.   30. 1679.   20.    0.   10.    0.
   10.  119.  209. 1419.  219. 1069. 1209. 2209. 9999.  299.   20.    0.
    0.   30.  109.   99.   30.  329.  199.  489.   40.  419.   30.    0.
    0.   60.    0.    0.    0.    0.    0.    0.    0.   80.   80.   60.
   30.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</si>
  <si>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92.  355.  309.   24.   34.    0.    0.    0.    0.    0.
    0.   86.  172.  551.   55.  116.   57.   36.    0.    0.    0.    0.
    0.   87.  918. 2214.  476.  145.  116.   22.    0.    0.    0.    0.
    0.  124.  260.  635.  143.  476.   36.    0.    0.    0.    0.    0.
    0.   59.  422.  433.  610. 4175.  843.   57.    0.    0.    0.    0.
    0.   28.   49.   83.   33.  223.  247. 5355.  379.    0.    0.    0.
    0.    0.   63.   28.    0.  183. 1150. 9999. 1791.  124.    0.    0.
    0.    0.    0.    0.    0.    0.    0.   64.   57.    0.    0.    0.
    0.    0.    0.    0.    0.    0.    0.    0.   68.  103. 3745. 2645.
  288.   26.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</si>
  <si>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200. 1300.  700.  200.  200.    0.    0.    0.    0.    0.
    0.  100.  200. 1900.  300. 1500. 3700.  200. 1100.    0.    0.    0.
    0.    0.  300.  700.  500. 1200.  300.  500.  100.  300.    0.    0.
    0.    0.  100.  200.  100.  400.  300.  800.  400.  100.  100.    0.
    0.    0.    0.    0.    0.  800.  400. 1900. 1100.  700. 1800.  100.
    0.    0.    0.    0.    0.    0.    0. 2400.  100. 3500. 9999. 2800.
  400.    0.    0.    0.    0.    0.    0.    0.  100.    0.  100.  200.
  500.    0.    0.    0.    0.    0.    0.    0.    0.    0.    0.    0.
  100.    0. 1000. 1700.  200.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</si>
  <si>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200. 1291.  701.   20.  200.    0.    0.    0.    0.    0.
    0.  100.  200.   10.  300. 1491. 3693.    0. 1101.    0.    0.    0.
    0.    0.  300.  701.    0. 1191.  300.  500.    0.  300.    0.    0.
    0.    0.  100.  200.    0.  400.  300.  801.    0.  100.  100.    0.
    0.    0.    0.    0.    0.  801.    0. 1892. 1101.  701.   10.  100.
    0.    0.    0.    0.    0.    0.    0. 2392.  100.   30. 9999. 2793.
  400.    0.    0.    0.    0.    0.    0.    0.    0.    0.  100.  200.
  500.    0.    0.    0.    0.    0.    0.    0.    0.    0.    0.    0.
    0.    0. 1001. 1692.  200.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</si>
  <si>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4.700e+01 3.820e+02
 3.200e+01 7.000e+01 0.000e+00 0.000e+00 0.000e+00 0.000e+00 0.000e+00
 0.000e+00 0.000e+00 2.500e+01 1.010e+02 9.800e+02 2.020e+02 3.940e+02
 2.700e+01 7.900e+01 2.800e+01 2.800e+01 0.000e+00 0.000e+00 0.000e+00
 6.000e+00 1.490e+02 3.670e+02 1.560e+02 2.600e+02 4.300e+01 1.530e+02
 2.600e+01 9.100e+01 4.700e+01 0.000e+00 0.000e+00 1.800e+01 7.200e+01
 2.340e+02 5.700e+01 7.630e+02 9.999e+03 6.530e+02 3.000e+01 4.700e+01
 3.300e+01 4.300e+01 0.000e+00 1.600e+01 3.300e+01 3.200e+01 3.200e+01
 9.470e+02 5.560e+02 1.704e+03 1.430e+02 4.100e+01 1.700e+01 3.900e+01
 9.000e+00 2.100e+01 8.000e+00 1.400e+01 0.000e+00 8.000e+01 4.000e+01
 2.570e+03 1.046e+03 1.790e+02 2.600e+01 2.900e+01 1.300e+01 2.300e+01
 1.000e+01 1.200e+01 0.000e+00 0.000e+00 2.700e+01 1.490e+02 8.200e+01
 8.390e+02 8.300e+01 2.000e+01 1.300e+01 1.700e+01 1.100e+01 1.500e+01
 1.400e+01 1.700e+01 0.000e+00 1.230e+02 2.700e+01 1.200e+02 4.600e+01
 1.360e+02 1.076e+03 1.290e+02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</si>
  <si>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>0.000e+00 0.000e+00 0.000e+00 0.000e+00 0.000e+00 0.000e+00 0.000e+00
 0.000e+00 0.000e+00 0.000e+00 0.000e+00 0.000e+00 0.000e+00 0.000e+00
 0.000e+00 0.000e+00 0.000e+00 0.000e+00 0.000e+00 0.000e+00 0.000e+00
 0.000e+00 0.000e+00 0.000e+00 3.000e+00 0.000e+00 9.220e+02 7.163e+03
 1.028e+03 9.580e+02 2.100e+01 6.100e+01 0.000e+00 0.000e+00 0.000e+00
 4.000e+00 8.000e+01 4.780e+02 7.490e+02 4.895e+03 2.980e+02 4.800e+01
 2.330e+02 8.700e+01 4.000e+00 0.000e+00 0.000e+00 0.000e+00 6.200e+01
 3.610e+02 1.473e+03 1.791e+03 6.080e+02 4.952e+03 4.456e+03 7.600e+02
 1.790e+02 1.000e+01 0.000e+00 0.000e+00 2.100e+01 7.200e+01 6.800e+01
 1.180e+02 2.400e+01 1.700e+01 1.500e+01 4.800e+01 4.000e+00 0.000e+00
 0.000e+00 0.000e+00 0.000e+00 0.000e+00 0.000e+00 0.000e+00 0.000e+00
 8.000e+00 0.000e+00 1.000e+01 8.000e+00 9.999e+03 6.460e+02 4.500e+01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</si>
  <si>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250.  921.  380.    0.    0.    0.    0.    0.    0.
    0.    0.    0.  661.  200.  230. 9999.  691.  360.    0.    0.    0.
    0.    0.    0.    0.    0.    0.    0.  170.  250. 2152. 4434.  651.
   90.    0.    0.    0.    0.    0.    0.  290.  160.  260.  490.  781.
   90.    0.    0.    0.    0.    0.    0.    0.    0.    0.    0. 1051.
 4954.  490.    0.    0.    0.    0.    0.    0.    0.    0.    0.    0.
    0.    0.  991.  661.  300.   20.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</si>
  <si>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>0.000e+00 0.000e+00 0.000e+00 0.000e+00 0.000e+00 0.000e+00 0.000e+00
 0.000e+00 0.000e+00 0.000e+00 0.000e+00 0.000e+00 0.000e+00 0.000e+00
 0.000e+00 0.000e+00 0.000e+00 0.000e+00 0.000e+00 0.000e+00 0.000e+00
 0.000e+00 0.000e+00 0.000e+00 0.000e+00 0.000e+00 8.500e+01 6.580e+02
 3.800e+01 9.280e+02 3.300e+01 1.780e+03 0.000e+00 6.000e+00 0.000e+00
 0.000e+00 0.000e+00 6.000e+01 1.630e+02 1.606e+03 6.000e+02 4.375e+03
 2.136e+03 6.310e+03 1.490e+02 4.000e+01 0.000e+00 0.000e+00 3.000e+00
 5.000e+00 3.700e+01 5.500e+01 1.800e+01 8.800e+01 4.400e+01 1.270e+02
 7.300e+01 1.188e+03 6.601e+03 9.999e+03 3.280e+02 2.700e+01 9.000e+00
 1.500e+01 0.000e+00 3.400e+01 9.000e+00 1.720e+02 1.400e+01 1.500e+02
 1.300e+01 3.400e+01 1.500e+01 5.000e+00 0.000e+00 0.000e+00 0.000e+00
 3.000e+00 0.000e+00 8.000e+00 0.000e+00 1.700e+01 7.100e+01 1.900e+01
 4.900e+01 3.340e+02 1.900e+01 0.000e+00 0.000e+00 0.000e+00 0.000e+00
 0.000e+00 0.000e+00 0.000e+00 0.000e+00 0.000e+00 0.000e+00 0.000e+00
 0.000e+00 3.000e+00 1.310e+02 1.300e+01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 0.000e+00 0.000e+00 0.000e+00 0.000e+00
 0.000e+00 0.000e+00 0.000e+00</t>
  </si>
  <si>
    <t xml:space="preserve">   0.    0.    0.    0.    0.    0.    0.    0.    0.    0.    0.    0.
    0.    0.    0.    0.    0.    0.    0.    0.    0.    0.    0.    0.
    0.    0.    0.    0.    0.    0.    0.    0.    0.    0.    0.    0.
    0.    0. 1369. 6580. 1319. 2119.  209.   40.    0.    0.    0.    0.
    0.    0.  779. 1819. 1739. 2449.  669.  219.   30.   40.   40.    0.
    0.  309.    0. 1299.    0. 2799. 3309.  689.    0.  559.    0.    0.
    0.    0.   70.  119.    0. 2369.    0. 3859.  519.  339.   30.    0.
    0.   30.    0.    0.    0.  199.    0. 9999. 2359.  569.  129.    0.
    0.    0.    0.    0.    0.    0.    0.  569.    0. 2049.  159.   30.
   30.    0.    0.    0.    0.    0.    0.   90.    0.  159.    0.  759.
 4309.  279.    0.    0.    0.    0.    0.    0.    0.    0.    0.    0.
    0.   70.    0.    0.    0.    0.    0.    0.   40.    0.    0.    0.
    0.    0.    0.   90.   60.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</si>
  <si>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10.    0.    0.    0.    0.    0.    0.    0.    0.    0.
   50.   90.  210.   30.    0.    0.    0.    0.    0.    0.    0.    0.
  230.  781. 5295. 6236. 9999.  230.   10.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</si>
  <si>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4054. 6095. 1792.  561.    0.    0.
    0.  430.  540. 3343.  891. 3773. 2612. 2893.  120.  430.   90.    0.
    0.    0.    0.    0.    0.  180.   90.  410.  110. 6716. 9999.  410.
  310.   90.    0.    0.    0.    0.    0.    0.    0.  160. 1391.  120.
  430.  410.   90.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</si>
  <si>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 0.    0.    0.    0.    0.    0.    0.    0.    0.    0.
    0.    0.  450.  260.    0. 4134. 4514.  390.  130.    0.    0.    0.
    0.    0.    0.    0.    0.  110.  120. 3133. 9999. 8327.  440.   60.
    0.    0.    0.    0.    0.    0.    0.  150.  450.  360. 2142.  220.
    0.    0.    0.    0.    0.    0.    0.    0.    0.  410.  791.  661.
  410.   50.    0.    0.    0.    0.    0.    0.    0.    0.    0.    0.
    0.  621.   60.    0.    0.    0.    0.    0.    0.    0.    0.    0.
    0.    0.    0.  991. 2392.  420.   60.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</si>
  <si>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187.  422.   80.    0.    0.    0.    0.    0.    0.    0.
    0.    0.    0. 1508.  115.  883.    0.    0.    0.    0.    0.    0.
    0.   88.  322. 3214.  677. 5362.  405. 1379.   52.    0.    0.    0.
    0.    0.  158.  329.  116.  644.   52. 9999. 1051.  169.    0.    0.
    0.    0.    0.   74.    0.  215.   77.  515.   72.  191.   65.    0.
    0.    0.    0.    0.    0.   81.    0.  128.    0.  154.    0. 6661.
  468.    0.    0.    0.    0.    0.    0.    0.    0.    0.    0.    0.
    0.    0. 1504.  139.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</si>
  <si>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290. 1700. 3000.  440. 2000.    0.    0.    0.    0.    0.
    0.    0.  520.  570. 9999.  280.  530. 9000.    0.    0.    0.    0.
    0.    0.    0.    0.    0.    0.    0.    0.    0.    0.    0.    0.
    0.    0.    0.    0.    0.    0.    0.    0.    0.    0. 3300.  170.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</si>
  <si>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230.  670.    0.  690.    0.    0.    0.    0.    0.    0.
    0.    0.  540.  640. 1460.    0.    0.  130.    0.    0.    0.    0.
    0.    0.    0.    0.    0.    0.    0.    0.    0.    0.    0.    0.
    0.    0.    0.    0.    0.    0.    0.    0.    0. 9999.  370.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</si>
  <si>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109.  299.  269.   20.   10.    0.    0.    0.    0.    0.    0.    0.
   10.    0.  119.  739. 1279.  279.    0.    0.    0.   30.    0.    0.
    0.   10.    0.  219.  689.  509. 6259.  139.   10.    0.    0.    0.
    0.    0.    0.    0.   10.   30.    0.    0.    0.    0.    0.    0.
    0.    0.    0.    0.    0.    0.    0.   10.   30. 9999.  369.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</si>
  <si>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t xml:space="preserve">   0.    0.    0.    0.    0.    0.    0.    0.    0.    0.    0.    0.
    0.    0.    0.    0.    0.    0.    0.    0.    0.    0.    0.    0.
    0.    0.   22.  179.  380. 1341.   36.   45.    0.    0.    0.    0.
    0.    0.    0.   25.   36.  860. 7157.  238.    0.   69.   52.    0.
    0.    0.    0.    0.    0.    0.    0.  123.    0.    0.    0.    0.
    0.    0.    0.    0.    0.    0.    0.    0.    0.  125. 9999.  234.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    0.    0.    0.    0.
    0.    0.    0.    0.    0.    0.    0.    0.</t>
  </si>
  <si>
    <r>
      <t>:</t>
    </r>
    <r>
      <rPr>
        <sz val="8"/>
        <color theme="1"/>
        <rFont val="Arial"/>
        <family val="2"/>
      </rPr>
      <t xml:space="preserve"> 3,6-Nonadien-5-one, 2,2,8,8-tetramethyl-</t>
    </r>
  </si>
  <si>
    <t>InChIKey</t>
  </si>
  <si>
    <t>ClassyFy Status</t>
  </si>
  <si>
    <t>Kingdom</t>
  </si>
  <si>
    <t>Superclass</t>
  </si>
  <si>
    <t>Class</t>
  </si>
  <si>
    <t>Subclass</t>
  </si>
  <si>
    <t>Parent Level 1</t>
  </si>
  <si>
    <t>Parent Level 2</t>
  </si>
  <si>
    <t>Parent Level 3</t>
  </si>
  <si>
    <t>Parent Level 4</t>
  </si>
  <si>
    <t>OECTYKWYRCHAKR-UHFFFAOYSA-N</t>
  </si>
  <si>
    <t>Completed</t>
  </si>
  <si>
    <t>Organic compounds</t>
  </si>
  <si>
    <t>Organoheterocyclic compounds</t>
  </si>
  <si>
    <t>Oxepanes</t>
  </si>
  <si>
    <t>MYHLVTYWMZRDMZ-UHFFFAOYSA-N</t>
  </si>
  <si>
    <t>Trioxolanes</t>
  </si>
  <si>
    <t>GZOUQKLFUKOBFC-UHFFFAOYSA-N</t>
  </si>
  <si>
    <t>Pyrans</t>
  </si>
  <si>
    <t>Pyranones and derivatives</t>
  </si>
  <si>
    <t>Dihydropyranones</t>
  </si>
  <si>
    <t>JJTUDXZGHPGLLC-UHFFFAOYSA-N</t>
  </si>
  <si>
    <t>Dioxanes</t>
  </si>
  <si>
    <t>1,4-dioxanes</t>
  </si>
  <si>
    <t>GOOHAUXETOMSMM-UHFFFAOYSA-N</t>
  </si>
  <si>
    <t>Epoxides</t>
  </si>
  <si>
    <t>AHHWIHXENZJRFG-UHFFFAOYSA-N</t>
  </si>
  <si>
    <t>Oxetanes</t>
  </si>
  <si>
    <t>RYHBNJHYFVUHQT-UHFFFAOYSA-N</t>
  </si>
  <si>
    <t>GFUHHAFPAPLHDR-UHFFFAOYSA-N</t>
  </si>
  <si>
    <t>Lactones</t>
  </si>
  <si>
    <t>Gamma butyrolactones</t>
  </si>
  <si>
    <t>IAYPIBMASNFSPL-UHFFFAOYSA-N</t>
  </si>
  <si>
    <t>QDHIMWQUHRGIEV-UHFFFAOYSA-N</t>
  </si>
  <si>
    <t>Furopyrans</t>
  </si>
  <si>
    <t>BFPOIBUGVNVNKU-UHFFFAOYSA-N</t>
  </si>
  <si>
    <t>1,2-dioxanes</t>
  </si>
  <si>
    <t>IZHVFAKMAKGJLM-UHFFFAOYSA-N</t>
  </si>
  <si>
    <t>RZYIPLSVRHWROD-UHFFFAOYSA-N</t>
  </si>
  <si>
    <t>GSDYNJRRFBBEJS-UHFFFAOYSA-N</t>
  </si>
  <si>
    <t>Dihydrofurans</t>
  </si>
  <si>
    <t>SYLAFCZSYRXBJF-UHFFFAOYSA-N</t>
  </si>
  <si>
    <t>Furans</t>
  </si>
  <si>
    <t>Furoic acid and derivatives</t>
  </si>
  <si>
    <t>Furoic acids</t>
  </si>
  <si>
    <t>RGFKJRWDZOGFEG-UHFFFAOYSA-N</t>
  </si>
  <si>
    <t>MHZRCUVVJMWSMP-UHFFFAOYSA-N</t>
  </si>
  <si>
    <t>ATFVTAOSZBVGHC-UHFFFAOYSA-N</t>
  </si>
  <si>
    <t>KEQUNHIAUQQPAC-UHFFFAOYSA-N</t>
  </si>
  <si>
    <t>QYSOFXYWZFPSCB-UHFFFAOYSA-N</t>
  </si>
  <si>
    <t>1,3-dioxanes</t>
  </si>
  <si>
    <t>BGJSXRVXTHVRSN-UHFFFAOYSA-N</t>
  </si>
  <si>
    <t>Trioxanes</t>
  </si>
  <si>
    <t>RBGPCWFDIPYZNK-UHFFFAOYSA-N</t>
  </si>
  <si>
    <t>GXBYFVGCMPJVJX-UHFFFAOYSA-N</t>
  </si>
  <si>
    <t>FVCDMHWSPLRYAB-UHFFFAOYSA-N</t>
  </si>
  <si>
    <t>QAVYTTBRXJVSNJ-UHFFFAOYSA-N</t>
  </si>
  <si>
    <t>JZQHTTYHPIAPCZ-UHFFFAOYSA-N</t>
  </si>
  <si>
    <t>SZERAFCDZCHRQS-UHFFFAOYSA-N</t>
  </si>
  <si>
    <t>AYKYXWQEBUNJCN-UHFFFAOYSA-N</t>
  </si>
  <si>
    <t>Furanones</t>
  </si>
  <si>
    <t>Butenolides</t>
  </si>
  <si>
    <t>SLQIRJLLGUWLOC-UHFFFAOYSA-N</t>
  </si>
  <si>
    <t>ZPSJGADGUYYRKE-UHFFFAOYSA-N</t>
  </si>
  <si>
    <t>QPXKJZPVHDWMHT-UHFFFAOYSA-N</t>
  </si>
  <si>
    <t>RNKADCAFXYCJEN-UHFFFAOYSA-N</t>
  </si>
  <si>
    <t>Benzopyrans</t>
  </si>
  <si>
    <t>1-benzopyrans</t>
  </si>
  <si>
    <t>XPXHSUOIQNJEQI-UHFFFAOYSA-N</t>
  </si>
  <si>
    <t>Delta valerolactones</t>
  </si>
  <si>
    <t>GELKGHVAFRCJNA-UHFFFAOYSA-N</t>
  </si>
  <si>
    <t>GXABMYNLRYTXGK-UHFFFAOYSA-N</t>
  </si>
  <si>
    <t>LIESJAYIOKBLIL-PHDIDXHHSA-N</t>
  </si>
  <si>
    <t>YZUOZLHQBCFIKB-UHFFFAOYSA-N</t>
  </si>
  <si>
    <t>QDIYYQQYVPMKJZ-UHFFFAOYSA-N</t>
  </si>
  <si>
    <t>RFBDBLSVNCYCGP-UHFFFAOYSA-N</t>
  </si>
  <si>
    <t>JRFXQKZEGILCCO-UHFFFAOYSA-N</t>
  </si>
  <si>
    <t>QGLBZNZGBLRJGS-UHFFFAOYSA-N</t>
  </si>
  <si>
    <t>AMXASLDHSQRSDI-UHFFFAOYSA-N</t>
  </si>
  <si>
    <t>ZNAFWUJVHGNGIF-UHFFFAOYSA-N</t>
  </si>
  <si>
    <t>MBJJGJACXCAZKL-UHFFFAOYSA-N</t>
  </si>
  <si>
    <t>VGHBEMPMIVEGJP-UHFFFAOYSA-N</t>
  </si>
  <si>
    <t>KIRRILZBWKPGLR-UHFFFAOYSA-N</t>
  </si>
  <si>
    <t>ARGCQEVBJHPOGB-UHFFFAOYSA-N</t>
  </si>
  <si>
    <t>JKTCBAGSMQIFNL-UHFFFAOYSA-N</t>
  </si>
  <si>
    <t>ULKFLOVGORAZDI-UHFFFAOYSA-N</t>
  </si>
  <si>
    <t>Beta propiolactones</t>
  </si>
  <si>
    <t>QZXUQPKFNQQQAJ-UHFFFAOYSA-N</t>
  </si>
  <si>
    <t>JJDXDJKPBZIXPI-UHFFFAOYSA-N</t>
  </si>
  <si>
    <t>Tetrahydrofurans</t>
  </si>
  <si>
    <t>YEJRWHAVMIAJKC-UHFFFAOYSA-N</t>
  </si>
  <si>
    <t>VEZXCJBBBCKRPI-UHFFFAOYSA-N</t>
  </si>
  <si>
    <t>RKDVKSZUMVYZHH-UHFFFAOYSA-N</t>
  </si>
  <si>
    <t>RBACIKXCRWGCBB-UHFFFAOYSA-N</t>
  </si>
  <si>
    <t>FDSYWIWRUBJSDE-UHFFFAOYSA-N</t>
  </si>
  <si>
    <t>Oxanes</t>
  </si>
  <si>
    <t>AEVNBIDPMSDSKG-UHFFFAOYSA-N</t>
  </si>
  <si>
    <t>CRDVOLPCGSIZKD-UHFFFAOYSA-N</t>
  </si>
  <si>
    <t>VZMRGSWFCBXBPW-UHFFFAOYSA-N</t>
  </si>
  <si>
    <t>GSCLMSFRWBPUSK-UHFFFAOYSA-N</t>
  </si>
  <si>
    <t>KPPWZEMUMPFHEX-UHFFFAOYSA-N</t>
  </si>
  <si>
    <t>WASQWSOJHCZDFK-UHFFFAOYSA-N</t>
  </si>
  <si>
    <t>JZQBAGOECGRTSA-UHFFFAOYSA-N</t>
  </si>
  <si>
    <t>OBQCRKRFVJMFQH-UHFFFAOYSA-N</t>
  </si>
  <si>
    <t>RNFXAEBUWFIOQW-UHFFFAOYSA-N</t>
  </si>
  <si>
    <t>XHYFCIYCSYEDCP-UHFFFAOYSA-N</t>
  </si>
  <si>
    <t>QPBYBLZYMNWGMO-UHFFFAOYSA-N</t>
  </si>
  <si>
    <t>PQXKWPLDPFFDJP-QWWZWVQMSA-N</t>
  </si>
  <si>
    <t>QQHZNUPEBVRUFO-UHFFFAOYSA-N</t>
  </si>
  <si>
    <t>YKNYRRVISWJDSR-UHFFFAOYSA-N</t>
  </si>
  <si>
    <t>Oxirane carboxylic acids and derivatives</t>
  </si>
  <si>
    <t>Oxirane carboxylic acids</t>
  </si>
  <si>
    <t>OSYXXQUUGMLSGE-UHFFFAOYSA-N</t>
  </si>
  <si>
    <t>CMHPVTDHZRQCAR-UHFFFAOYSA-N</t>
  </si>
  <si>
    <t>Benzodioxins</t>
  </si>
  <si>
    <t>Benzo-p-dioxins</t>
  </si>
  <si>
    <t>ZQISSADDPTYZGO-UHFFFAOYSA-N</t>
  </si>
  <si>
    <t>Azoles</t>
  </si>
  <si>
    <t>Triazoles</t>
  </si>
  <si>
    <t>KLMWXSLKNKFNDV-UHFFFAOYSA-N</t>
  </si>
  <si>
    <t>Diazinanes</t>
  </si>
  <si>
    <t>Piperazines</t>
  </si>
  <si>
    <t>Phenylpiperazines</t>
  </si>
  <si>
    <t>CERXFJHZAWSIBN-UHFFFAOYSA-N</t>
  </si>
  <si>
    <t>OFFQYGSGJUJTNN-UHFFFAOYSA-N</t>
  </si>
  <si>
    <t>MQEKHHGZLUHYRN-UHFFFAOYSA-N</t>
  </si>
  <si>
    <t>Aziridines</t>
  </si>
  <si>
    <t>Azacyclic compounds</t>
  </si>
  <si>
    <t>Azolines</t>
  </si>
  <si>
    <t>Isoxazolines</t>
  </si>
  <si>
    <t>Piperidines</t>
  </si>
  <si>
    <t>Azetidines</t>
  </si>
  <si>
    <t>Lactams</t>
  </si>
  <si>
    <t>Beta lactams</t>
  </si>
  <si>
    <t>Vinylaziridines</t>
  </si>
  <si>
    <t>N-vinylaziridines</t>
  </si>
  <si>
    <t>Heteroaromatic compounds</t>
  </si>
  <si>
    <t>Pyrrolines</t>
  </si>
  <si>
    <t>Imidazoles</t>
  </si>
  <si>
    <t>Pyrazoles</t>
  </si>
  <si>
    <t>Oxazoles</t>
  </si>
  <si>
    <t>Isoxazoles</t>
  </si>
  <si>
    <t>Phenylazetidines</t>
  </si>
  <si>
    <t>Azepanes</t>
  </si>
  <si>
    <t>Pyrrolidines</t>
  </si>
  <si>
    <t>N-alkylpyrrolidines</t>
  </si>
  <si>
    <t>Oxadiazoles</t>
  </si>
  <si>
    <t>Furazans</t>
  </si>
  <si>
    <t>1,3,4-oxadiazoles</t>
  </si>
  <si>
    <t>Organic oxygen compounds</t>
  </si>
  <si>
    <t>Organooxygen compounds</t>
  </si>
  <si>
    <t>Carbonyl compounds</t>
  </si>
  <si>
    <t>Ketones</t>
  </si>
  <si>
    <t>Cyclic ketones</t>
  </si>
  <si>
    <t>WMYNMYVRWWCRPS-UHFFFAOYSA-N</t>
  </si>
  <si>
    <t>MDHZLHGRJCMNLA-UHFFFAOYSA-N</t>
  </si>
  <si>
    <t>Adamantanones</t>
  </si>
  <si>
    <t>STCWNOWVXWSYAF-UHFFFAOYSA-N</t>
  </si>
  <si>
    <t>DCZFGQYXRKMVFG-UHFFFAOYSA-N</t>
  </si>
  <si>
    <t>NBBJYMSMWIIQGU-UHFFFAOYSA-N</t>
  </si>
  <si>
    <t>Aldehydes</t>
  </si>
  <si>
    <t>Alpha-hydrogen aldehydes</t>
  </si>
  <si>
    <t>LVUQPCAQXKXOEE-UHFFFAOYSA-N</t>
  </si>
  <si>
    <t>Alcohols and polyols</t>
  </si>
  <si>
    <t>Secondary alcohols</t>
  </si>
  <si>
    <t>Cyclohexanols</t>
  </si>
  <si>
    <t>HHYYYQCRMPRQHX-UHFFFAOYSA-N</t>
  </si>
  <si>
    <t>Ortho esters</t>
  </si>
  <si>
    <t>SRBFZHDQGSBBOR-UHFFFAOYSA-N</t>
  </si>
  <si>
    <t>Carbohydrates and carbohydrate conjugates</t>
  </si>
  <si>
    <t>Monosaccharides</t>
  </si>
  <si>
    <t>Pentoses</t>
  </si>
  <si>
    <t>WQZGKKKJIJFFOK-UHFFFAOYSA-N</t>
  </si>
  <si>
    <t>Hexoses</t>
  </si>
  <si>
    <t>RDDFXEXZZMNBNN-UHFFFAOYSA-N</t>
  </si>
  <si>
    <t>Ethers</t>
  </si>
  <si>
    <t>Acetals</t>
  </si>
  <si>
    <t>Ketals</t>
  </si>
  <si>
    <t>GWGBQUOWRUBYTJ-UHFFFAOYSA-N</t>
  </si>
  <si>
    <t>Cyclohexenones</t>
  </si>
  <si>
    <t>GOTCNQYWFYTGJN-UHFFFAOYSA-N</t>
  </si>
  <si>
    <t>FRZGGKAGDGVHBI-UHFFFAOYSA-N</t>
  </si>
  <si>
    <t>XSPNWUVAVYEPBO-UHFFFAOYSA-N</t>
  </si>
  <si>
    <t>DNHDRUMZDHWHKG-NSHDSACASA-N</t>
  </si>
  <si>
    <t>VSGACYFHLPVUQM-UHFFFAOYSA-N</t>
  </si>
  <si>
    <t>Aryl-aldehydes</t>
  </si>
  <si>
    <t>Benzaldehydes</t>
  </si>
  <si>
    <t>Hydroxybenzaldehydes</t>
  </si>
  <si>
    <t>GAJWLWOIFZSYOW-PQZOIKATSA-N</t>
  </si>
  <si>
    <t>RRGABRVOWQSLPI-PQZOIKATSA-N</t>
  </si>
  <si>
    <t>QBJOHGAEIAUULA-UHFFFAOYSA-N</t>
  </si>
  <si>
    <t>Primary alcohols</t>
  </si>
  <si>
    <t>LKTNAAYQZJAXCJ-UHFFFAOYSA-N</t>
  </si>
  <si>
    <t>MKWQOXREXMKNOA-UHFFFAOYSA-N</t>
  </si>
  <si>
    <t>VDOKWPVSGXHSNP-UHFFFAOYSA-N</t>
  </si>
  <si>
    <t>Ketenes</t>
  </si>
  <si>
    <t>PIXLZMHERIHLJL-UHFFFAOYSA-N</t>
  </si>
  <si>
    <t>VGTQPUNAYLVUSS-UHFFFAOYSA-N</t>
  </si>
  <si>
    <t>Organic oxides</t>
  </si>
  <si>
    <t>USEVBEOHTGJOOR-UHFFFAOYSA-N</t>
  </si>
  <si>
    <t>BKSIPWIAFSUQKX-UHFFFAOYSA-N</t>
  </si>
  <si>
    <t>Cyclic alcohols and derivatives</t>
  </si>
  <si>
    <t>FZZIOLFULBXCKD-UHFFFAOYSA-N</t>
  </si>
  <si>
    <t>SWSOFKZYSFBJSH-UHFFFAOYSA-N</t>
  </si>
  <si>
    <t>DTMPOWDLMOYPDD-UHFFFAOYSA-N</t>
  </si>
  <si>
    <t>Alpha,beta-unsaturated carbonyl compounds</t>
  </si>
  <si>
    <t>Alpha,beta-unsaturated aldehydes</t>
  </si>
  <si>
    <t>Ynals</t>
  </si>
  <si>
    <t>TWFKEGONKTUVSX-UHFFFAOYSA-N</t>
  </si>
  <si>
    <t>Alpha,beta-unsaturated ketones</t>
  </si>
  <si>
    <t>Enones</t>
  </si>
  <si>
    <t>BQPCLLPLCLJTSD-UHFFFAOYSA-N</t>
  </si>
  <si>
    <t>DOPFCVBSOPCWAQ-UHFFFAOYSA-N</t>
  </si>
  <si>
    <t>ATGXTJPMVRTSJY-UHFFFAOYSA-N</t>
  </si>
  <si>
    <t>KMTSPKJHYJTHDH-UHFFFAOYSA-N</t>
  </si>
  <si>
    <t>SHQSVMDWKBRBGB-UHFFFAOYSA-N</t>
  </si>
  <si>
    <t>YBWJKTAELMMCHQ-UHFFFAOYSA-N</t>
  </si>
  <si>
    <t>SJQITXILEOCXGI-UHFFFAOYSA-N</t>
  </si>
  <si>
    <t>Organic peroxides</t>
  </si>
  <si>
    <t>Dialkyl peroxides</t>
  </si>
  <si>
    <t>OYJPJMVNLCUHNZ-UHFFFAOYSA-N</t>
  </si>
  <si>
    <t>Tertiary alcohols</t>
  </si>
  <si>
    <t>WBHTXOSVODIGTN-UHFFFAOYSA-N</t>
  </si>
  <si>
    <t>VLLNJDMHDJRNFK-UHFFFAOYSA-N</t>
  </si>
  <si>
    <t>FOWDOWQYRZXQDP-UHFFFAOYSA-N</t>
  </si>
  <si>
    <t>IQZMKGCMSXOILZ-UHFFFAOYSA-N</t>
  </si>
  <si>
    <t>IYKFYARMMIESOX-UHFFFAOYSA-N</t>
  </si>
  <si>
    <t>DOQQPEJQASLOBG-UHFFFAOYSA-N</t>
  </si>
  <si>
    <t>MOLCWHCSXCKHAP-UHFFFAOYSA-N</t>
  </si>
  <si>
    <t>QYZUXPQHBRUDQD-UHFFFAOYSA-N</t>
  </si>
  <si>
    <t>Dialkyl ethers</t>
  </si>
  <si>
    <t>Polyethylene glycols</t>
  </si>
  <si>
    <t>Medium-chain aldehydes</t>
  </si>
  <si>
    <t>Organic nitrogen compounds</t>
  </si>
  <si>
    <t>Organonitrogen compounds</t>
  </si>
  <si>
    <t>Amines</t>
  </si>
  <si>
    <t>Primary amines</t>
  </si>
  <si>
    <t>Monoalkylamines</t>
  </si>
  <si>
    <t>Secondary amines</t>
  </si>
  <si>
    <t>Dialkylamines</t>
  </si>
  <si>
    <t>Tertiary amines</t>
  </si>
  <si>
    <t>Trialkylamines</t>
  </si>
  <si>
    <t>Guanidines</t>
  </si>
  <si>
    <t>Organic cyanides</t>
  </si>
  <si>
    <t>Nitriles</t>
  </si>
  <si>
    <t>Imines</t>
  </si>
  <si>
    <t>Aldimines</t>
  </si>
  <si>
    <t>Shiff bases</t>
  </si>
  <si>
    <t>Hydrazines and derivatives</t>
  </si>
  <si>
    <t>Azines</t>
  </si>
  <si>
    <t>Aldazines</t>
  </si>
  <si>
    <t>Hydrazones</t>
  </si>
  <si>
    <t>N-alkylated hydrazones</t>
  </si>
  <si>
    <t>Alkylhydrazines</t>
  </si>
  <si>
    <t>Ketimines</t>
  </si>
  <si>
    <t>Secondary ketimines</t>
  </si>
  <si>
    <t>Aminals</t>
  </si>
  <si>
    <t>Alpha-aminonitriles</t>
  </si>
  <si>
    <t>Azo compounds</t>
  </si>
  <si>
    <t>Organic acids and derivatives</t>
  </si>
  <si>
    <t>Carboxylic acids and derivatives</t>
  </si>
  <si>
    <t>Cyclopropanecarboxylic acids and derivatives</t>
  </si>
  <si>
    <t>CCQPAEQGAVNNIA-UHFFFAOYSA-N</t>
  </si>
  <si>
    <t>Dicarboxylic acids and derivatives</t>
  </si>
  <si>
    <t>NMHNCGKWEZUMIX-UHFFFAOYSA-N</t>
  </si>
  <si>
    <t>RINCXYDBBGOEEQ-UHFFFAOYSA-N</t>
  </si>
  <si>
    <t>RUOJZAUFBMNUDX-UHFFFAOYSA-N</t>
  </si>
  <si>
    <t>Organic carbonic acids and derivatives</t>
  </si>
  <si>
    <t>Carbonic acid diesters</t>
  </si>
  <si>
    <t>KMTRUDSVKNLOMY-UHFFFAOYSA-N</t>
  </si>
  <si>
    <t>Carboxylic acid derivatives</t>
  </si>
  <si>
    <t>Carboxylic acid esters</t>
  </si>
  <si>
    <t>Alpha,beta-unsaturated carboxylic esters</t>
  </si>
  <si>
    <t>Enoate esters</t>
  </si>
  <si>
    <t>IVJSVTUVNPAOTO-UHFFFAOYSA-N</t>
  </si>
  <si>
    <t>YMGUBTXCNDTFJI-UHFFFAOYSA-N</t>
  </si>
  <si>
    <t>Cyclopropanecarboxylic acids</t>
  </si>
  <si>
    <t>ICLNWIYCFZWTPE-UHFFFAOYSA-N</t>
  </si>
  <si>
    <t>QKRUPRBAQFNCCY-UHFFFAOYSA-N</t>
  </si>
  <si>
    <t>KDFBPHXESBPHTK-UHFFFAOYSA-N</t>
  </si>
  <si>
    <t>Carboxylic acids</t>
  </si>
  <si>
    <t>LQPITCKFNIFQEH-UHFFFAOYSA-N</t>
  </si>
  <si>
    <t>OFNISBHGPNMTMS-UHFFFAOYSA-N</t>
  </si>
  <si>
    <t>GVJRTUUUJYMTNQ-UHFFFAOYSA-N</t>
  </si>
  <si>
    <t>Tricarboxylic acids and derivatives</t>
  </si>
  <si>
    <t>SAVYPEZLECDCGS-UHFFFAOYSA-N</t>
  </si>
  <si>
    <t>PKAHQJNJPDVTDP-UHFFFAOYSA-N</t>
  </si>
  <si>
    <t>MMEAVAVRZYNYFB-UHFFFAOYSA-N</t>
  </si>
  <si>
    <t>CXSOIAZZNZFSSR-RFZPGFLSSA-N</t>
  </si>
  <si>
    <t>QMFFTUAKXYCOKM-UHFFFAOYSA-N</t>
  </si>
  <si>
    <t>NUDBOGKLPOMBMP-UHFFFAOYSA-N</t>
  </si>
  <si>
    <t>Enol esters</t>
  </si>
  <si>
    <t>NJRFVURYVWPLKB-UHFFFAOYSA-N</t>
  </si>
  <si>
    <t>Amino acids, peptides, and analogues</t>
  </si>
  <si>
    <t>Amino acids and derivatives</t>
  </si>
  <si>
    <t>Alpha amino acids and derivatives</t>
  </si>
  <si>
    <t>Alpha amino acids</t>
  </si>
  <si>
    <t>VWAIZPYLEYEEFK-UHFFFAOYSA-N</t>
  </si>
  <si>
    <t>Tetracarboxylic acids and derivatives</t>
  </si>
  <si>
    <t>RLXDPLARQIAXJE-UHFFFAOYSA-N</t>
  </si>
  <si>
    <t>FJXQVRADKYKERU-UHFFFAOYSA-N</t>
  </si>
  <si>
    <t>Carboxylic acid hydrazides</t>
  </si>
  <si>
    <t>BURRFGDWEAFZRW-UHFFFAOYSA-N</t>
  </si>
  <si>
    <t>STDNHSQWRFEMLO-UHFFFAOYSA-N</t>
  </si>
  <si>
    <t>OTFHZSAGXXABSX-UHFFFAOYSA-N</t>
  </si>
  <si>
    <t>Methyl esters</t>
  </si>
  <si>
    <t>NQPLKNMDHGQUDV-BKUYFWCQSA-N</t>
  </si>
  <si>
    <t>Organic 1,3-dipolar compounds</t>
  </si>
  <si>
    <t>Allyl-type 1,3-dipolar organic compounds</t>
  </si>
  <si>
    <t>Nitrones</t>
  </si>
  <si>
    <t>Propargyl-type 1,3-dipolar organic compounds</t>
  </si>
  <si>
    <t>Azo imides</t>
  </si>
  <si>
    <t>SDVVLIIVFBKBMG-ONEGZZNKSA-N</t>
  </si>
  <si>
    <t>Lipids and lipid-like molecules</t>
  </si>
  <si>
    <t>Fatty Acyls</t>
  </si>
  <si>
    <t>Fatty acids and conjugates</t>
  </si>
  <si>
    <t>Straight chain fatty acids</t>
  </si>
  <si>
    <t>ZOIRMVZWDRLJPI-OWOJBTEDSA-N</t>
  </si>
  <si>
    <t>UEFLEQZTKKQMBA-UHFFFAOYSA-N</t>
  </si>
  <si>
    <t>Prenol lipids</t>
  </si>
  <si>
    <t>Monoterpenoids</t>
  </si>
  <si>
    <t>Bicyclic monoterpenoids</t>
  </si>
  <si>
    <t>SGKFFLPUDHYUQQ-UHFFFAOYSA-N</t>
  </si>
  <si>
    <t>Fatty acid esters</t>
  </si>
  <si>
    <t>ZJWYYAWAYYRFPV-UHFFFAOYSA-N</t>
  </si>
  <si>
    <t>GEVZGXBMPXTKPK-UHFFFAOYSA-N</t>
  </si>
  <si>
    <t>Terpene lactones</t>
  </si>
  <si>
    <t>HXUXMDQJDDDOIJ-UHFFFAOYSA-N</t>
  </si>
  <si>
    <t>UMXWFBSAWGHMMF-UHFFFAOYSA-N</t>
  </si>
  <si>
    <t>Sesquiterpenoids</t>
  </si>
  <si>
    <t>XLOPRKKSAJMMEW-UHFFFAOYSA-N</t>
  </si>
  <si>
    <t>Monocyclic monoterpenoids</t>
  </si>
  <si>
    <t>Fatty alcohol esters</t>
  </si>
  <si>
    <t>Fatty alcohols</t>
  </si>
  <si>
    <t>ORILYTVJVMAKLC-UHFFFAOYSA-N</t>
  </si>
  <si>
    <t>Hydrocarbons</t>
  </si>
  <si>
    <t>Polycyclic hydrocarbons</t>
  </si>
  <si>
    <t>CWNOIUTVJRWADX-UHFFFAOYSA-N</t>
  </si>
  <si>
    <t>Unsaturated hydrocarbons</t>
  </si>
  <si>
    <t>Unsaturated aliphatic hydrocarbons</t>
  </si>
  <si>
    <t>Acetylenes</t>
  </si>
  <si>
    <t>Acyclic acetylenes</t>
  </si>
  <si>
    <t>Alkynes</t>
  </si>
  <si>
    <t>Terminal alkynes</t>
  </si>
  <si>
    <t>Olefins</t>
  </si>
  <si>
    <t>Acyclic olefins</t>
  </si>
  <si>
    <t>Alkadienes</t>
  </si>
  <si>
    <t>Saturated hydrocarbons</t>
  </si>
  <si>
    <t>Alkanes</t>
  </si>
  <si>
    <t>Enynes</t>
  </si>
  <si>
    <t>Cyclic olefins</t>
  </si>
  <si>
    <t>Cycloalkenes</t>
  </si>
  <si>
    <t>Cycloalkanes</t>
  </si>
  <si>
    <t>Branched unsaturated hydrocarbons</t>
  </si>
  <si>
    <t>SRGUIJLJERBBCM-UHFFFAOYSA-N</t>
  </si>
  <si>
    <t>Benzenoids</t>
  </si>
  <si>
    <t>Benzene and substituted derivatives</t>
  </si>
  <si>
    <t>UBUUYJMRKQFFLA-UHFFFAOYSA-N</t>
  </si>
  <si>
    <t>Benzoyl derivatives</t>
  </si>
  <si>
    <t>AIQRJSXKXVZCJO-UHFFFAOYSA-N</t>
  </si>
  <si>
    <t>Phenol ethers</t>
  </si>
  <si>
    <t>TYNJQOJWNMZQFZ-UHFFFAOYSA-N</t>
  </si>
  <si>
    <t>SKSOGVQDJXWULT-UDWIEESQSA-N</t>
  </si>
  <si>
    <t>Methoxybenzenes</t>
  </si>
  <si>
    <t>Dimethoxybenzenes</t>
  </si>
  <si>
    <t>CIJYMDAJQWMQSG-XDHOZWIPSA-N</t>
  </si>
  <si>
    <t>Anisoles</t>
  </si>
  <si>
    <t>FSVUOZUVEZBKGB-UHFFFAOYSA-N</t>
  </si>
  <si>
    <t>XPMPUGVKPUCKNN-UHFFFAOYSA-N</t>
  </si>
  <si>
    <t>Toluenes</t>
  </si>
  <si>
    <t>Aminotoluenes</t>
  </si>
  <si>
    <t>Allenes</t>
  </si>
  <si>
    <t>Acyclic allenes</t>
  </si>
  <si>
    <t>VTWTUVLDYHBQTC-SNAWJCMRSA-N</t>
  </si>
  <si>
    <t>Acetylides</t>
  </si>
  <si>
    <t>Failed</t>
  </si>
  <si>
    <t>Not Found</t>
  </si>
  <si>
    <t>Average of Dot</t>
  </si>
  <si>
    <t xml:space="preserve">Count </t>
  </si>
  <si>
    <t>StdDevp</t>
  </si>
  <si>
    <t>(blank)</t>
  </si>
  <si>
    <t>Grand Total</t>
  </si>
  <si>
    <t>Count</t>
  </si>
  <si>
    <t>StdDev of Dot</t>
  </si>
  <si>
    <t>SuperClass</t>
  </si>
  <si>
    <t>p-valued</t>
  </si>
  <si>
    <t>organoheterocyclic vs  organic oxyten</t>
  </si>
  <si>
    <t>organic nitrogen vs organig oxygen</t>
  </si>
  <si>
    <t>aliphatics vs organig oxygen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</si>
</sst>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sz val="12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theme="4" tint="0.79998168889431442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4" tint="0.39997558519241921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7">
    <xf numFmtId="0" fontId="0" fillId="0" borderId="0" xfId="0"/>
    <xf numFmtId="0" fontId="16" fillId="0" borderId="0" xfId="0" applyFont="1"/>
    <xf numFmtId="0" fontId="0" fillId="0" borderId="0" xfId="0" applyAlignment="1">
      <alignment horizontal="center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8" fillId="0" borderId="0" xfId="0" applyFont="1" applyBorder="1"/>
    <xf numFmtId="2" fontId="18" fillId="0" borderId="0" xfId="0" applyNumberFormat="1" applyFont="1" applyBorder="1"/>
    <xf numFmtId="2" fontId="18" fillId="0" borderId="14" xfId="0" applyNumberFormat="1" applyFont="1" applyBorder="1"/>
    <xf numFmtId="0" fontId="18" fillId="0" borderId="14" xfId="0" applyFont="1" applyBorder="1"/>
    <xf numFmtId="0" fontId="18" fillId="0" borderId="16" xfId="0" applyFont="1" applyBorder="1"/>
    <xf numFmtId="2" fontId="18" fillId="0" borderId="16" xfId="0" applyNumberFormat="1" applyFont="1" applyBorder="1"/>
    <xf numFmtId="2" fontId="18" fillId="0" borderId="17" xfId="0" applyNumberFormat="1" applyFont="1" applyBorder="1"/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49" fontId="18" fillId="0" borderId="0" xfId="0" applyNumberFormat="1" applyFont="1" applyBorder="1"/>
    <xf numFmtId="0" fontId="20" fillId="0" borderId="0" xfId="0" applyFont="1" applyBorder="1"/>
    <xf numFmtId="2" fontId="20" fillId="0" borderId="0" xfId="0" applyNumberFormat="1" applyFont="1" applyBorder="1"/>
    <xf numFmtId="2" fontId="20" fillId="0" borderId="14" xfId="0" applyNumberFormat="1" applyFont="1" applyBorder="1"/>
    <xf numFmtId="0" fontId="20" fillId="0" borderId="16" xfId="0" applyFont="1" applyBorder="1"/>
    <xf numFmtId="2" fontId="20" fillId="0" borderId="16" xfId="0" applyNumberFormat="1" applyFont="1" applyBorder="1"/>
    <xf numFmtId="2" fontId="20" fillId="0" borderId="17" xfId="0" applyNumberFormat="1" applyFont="1" applyBorder="1"/>
    <xf numFmtId="0" fontId="22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2" fontId="18" fillId="0" borderId="0" xfId="0" applyNumberFormat="1" applyFont="1" applyAlignment="1">
      <alignment horizontal="center" vertical="center"/>
    </xf>
    <xf numFmtId="1" fontId="18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2" fontId="19" fillId="0" borderId="0" xfId="0" applyNumberFormat="1" applyFont="1" applyAlignment="1">
      <alignment horizontal="center" vertical="center"/>
    </xf>
    <xf numFmtId="1" fontId="0" fillId="0" borderId="0" xfId="0" applyNumberFormat="1"/>
    <xf numFmtId="0" fontId="0" fillId="0" borderId="0" xfId="0" applyAlignment="1">
      <alignment horizontal="left"/>
    </xf>
    <xf numFmtId="0" fontId="24" fillId="0" borderId="0" xfId="0" applyFont="1"/>
    <xf numFmtId="0" fontId="19" fillId="0" borderId="13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1" fontId="16" fillId="33" borderId="18" xfId="0" applyNumberFormat="1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" formatCode="0"/>
    </dxf>
  </dxfs>
  <tableStyles count="0" defaultTableStyle="TableStyleMedium2" defaultPivotStyle="PivotStyleLight16"/>
  <colors>
    <mruColors>
      <color rgb="FFF9F9A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2</xdr:row>
      <xdr:rowOff>12700</xdr:rowOff>
    </xdr:from>
    <xdr:to>
      <xdr:col>13</xdr:col>
      <xdr:colOff>558800</xdr:colOff>
      <xdr:row>28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90500" y="419100"/>
          <a:ext cx="11099800" cy="5270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2000"/>
            <a:t>This</a:t>
          </a:r>
          <a:r>
            <a:rPr lang="en-US" sz="2000" baseline="0"/>
            <a:t> file contains supporting information:</a:t>
          </a:r>
        </a:p>
        <a:p>
          <a:r>
            <a:rPr lang="en-US" sz="2000" baseline="0"/>
            <a:t>1) Database sheet is the metadata, including molecular information, in-silico spectra, calculating information.</a:t>
          </a:r>
        </a:p>
        <a:p>
          <a:r>
            <a:rPr lang="en-US" sz="2000" baseline="0"/>
            <a:t>2) Class information of the database from ClassFire </a:t>
          </a:r>
        </a:p>
        <a:p>
          <a:r>
            <a:rPr lang="en-US" sz="2000" baseline="0"/>
            <a:t>3) 2-nonene conformers and adamantane conformers sheet have all the result in different starting conformers as input for QCEIMS</a:t>
          </a:r>
        </a:p>
        <a:p>
          <a:r>
            <a:rPr lang="en-US" sz="2000" baseline="0"/>
            <a:t>4) Parameter settings have all the data for "Probing the QCEIMS parameter space" and show the spectra under best setting pair.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431800</xdr:colOff>
      <xdr:row>9</xdr:row>
      <xdr:rowOff>152400</xdr:rowOff>
    </xdr:from>
    <xdr:to>
      <xdr:col>14</xdr:col>
      <xdr:colOff>495300</xdr:colOff>
      <xdr:row>31</xdr:row>
      <xdr:rowOff>63500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10300" y="1981200"/>
          <a:ext cx="5842000" cy="4381500"/>
        </a:xfrm>
        <a:prstGeom prst="rect">
          <a:avLst/>
        </a:prstGeom>
      </xdr:spPr>
    </xdr:pic>
    <xdr:clientData/>
  </xdr:twoCellAnchor>
  <xdr:twoCellAnchor>
    <xdr:from>
      <xdr:col>7</xdr:col>
      <xdr:colOff>411481</xdr:colOff>
      <xdr:row>31</xdr:row>
      <xdr:rowOff>88900</xdr:rowOff>
    </xdr:from>
    <xdr:to>
      <xdr:col>15</xdr:col>
      <xdr:colOff>406400</xdr:colOff>
      <xdr:row>32</xdr:row>
      <xdr:rowOff>190500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 txBox="1"/>
      </xdr:nvSpPr>
      <xdr:spPr>
        <a:xfrm>
          <a:off x="6189981" y="6388100"/>
          <a:ext cx="6598919" cy="304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QCEIMS calculations with different starting conformers of adamantane</a:t>
          </a:r>
        </a:p>
        <a:p>
          <a:endParaRPr lang="en-US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30</xdr:row>
      <xdr:rowOff>114300</xdr:rowOff>
    </xdr:from>
    <xdr:to>
      <xdr:col>7</xdr:col>
      <xdr:colOff>1573889</xdr:colOff>
      <xdr:row>48</xdr:row>
      <xdr:rowOff>134518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pSpPr/>
      </xdr:nvGrpSpPr>
      <xdr:grpSpPr>
        <a:xfrm>
          <a:off x="1625600" y="6235700"/>
          <a:ext cx="6780889" cy="3677818"/>
          <a:chOff x="1122890" y="610403"/>
          <a:chExt cx="6780889" cy="3677818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00000000-0008-0000-05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1122890" y="692341"/>
            <a:ext cx="112" cy="241228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00000000-0008-0000-0500-000004000000}"/>
              </a:ext>
            </a:extLst>
          </xdr:cNvPr>
          <xdr:cNvSpPr>
            <a:spLocks noChangeArrowheads="1"/>
          </xdr:cNvSpPr>
        </xdr:nvSpPr>
        <xdr:spPr bwMode="auto">
          <a:xfrm>
            <a:off x="1122890" y="692341"/>
            <a:ext cx="112" cy="241228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5" name="Freeform 4">
            <a:extLst>
              <a:ext uri="{FF2B5EF4-FFF2-40B4-BE49-F238E27FC236}">
                <a16:creationId xmlns:a16="http://schemas.microsoft.com/office/drawing/2014/main" id="{00000000-0008-0000-0500-000005000000}"/>
              </a:ext>
            </a:extLst>
          </xdr:cNvPr>
          <xdr:cNvSpPr>
            <a:spLocks/>
          </xdr:cNvSpPr>
        </xdr:nvSpPr>
        <xdr:spPr bwMode="auto">
          <a:xfrm>
            <a:off x="1531541" y="801835"/>
            <a:ext cx="6372238" cy="3177812"/>
          </a:xfrm>
          <a:custGeom>
            <a:avLst/>
            <a:gdLst>
              <a:gd name="T0" fmla="*/ 0 w 529"/>
              <a:gd name="T1" fmla="*/ 0 h 290"/>
              <a:gd name="T2" fmla="*/ 0 w 529"/>
              <a:gd name="T3" fmla="*/ 290 h 290"/>
              <a:gd name="T4" fmla="*/ 529 w 529"/>
              <a:gd name="T5" fmla="*/ 290 h 29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</a:cxnLst>
            <a:rect l="0" t="0" r="r" b="b"/>
            <a:pathLst>
              <a:path w="529" h="290">
                <a:moveTo>
                  <a:pt x="0" y="0"/>
                </a:moveTo>
                <a:lnTo>
                  <a:pt x="0" y="290"/>
                </a:lnTo>
                <a:lnTo>
                  <a:pt x="529" y="290"/>
                </a:lnTo>
              </a:path>
            </a:pathLst>
          </a:cu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6" name="Rectangle 5">
            <a:extLst>
              <a:ext uri="{FF2B5EF4-FFF2-40B4-BE49-F238E27FC236}">
                <a16:creationId xmlns:a16="http://schemas.microsoft.com/office/drawing/2014/main" id="{00000000-0008-0000-0500-000006000000}"/>
              </a:ext>
            </a:extLst>
          </xdr:cNvPr>
          <xdr:cNvSpPr>
            <a:spLocks noChangeArrowheads="1"/>
          </xdr:cNvSpPr>
        </xdr:nvSpPr>
        <xdr:spPr bwMode="auto">
          <a:xfrm>
            <a:off x="1700451" y="4046837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Arial" panose="020B0604020202020204" pitchFamily="34" charset="0"/>
              </a:rPr>
              <a:t>10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7" name="Line 38">
            <a:extLst>
              <a:ext uri="{FF2B5EF4-FFF2-40B4-BE49-F238E27FC236}">
                <a16:creationId xmlns:a16="http://schemas.microsoft.com/office/drawing/2014/main" id="{00000000-0008-0000-0500-000007000000}"/>
              </a:ext>
            </a:extLst>
          </xdr:cNvPr>
          <xdr:cNvSpPr>
            <a:spLocks noChangeShapeType="1"/>
          </xdr:cNvSpPr>
        </xdr:nvSpPr>
        <xdr:spPr bwMode="auto">
          <a:xfrm>
            <a:off x="1784905" y="3979647"/>
            <a:ext cx="0" cy="67189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8" name="Line 39">
            <a:extLst>
              <a:ext uri="{FF2B5EF4-FFF2-40B4-BE49-F238E27FC236}">
                <a16:creationId xmlns:a16="http://schemas.microsoft.com/office/drawing/2014/main" id="{00000000-0008-0000-0500-000008000000}"/>
              </a:ext>
            </a:extLst>
          </xdr:cNvPr>
          <xdr:cNvSpPr>
            <a:spLocks noChangeShapeType="1"/>
          </xdr:cNvSpPr>
        </xdr:nvSpPr>
        <xdr:spPr bwMode="auto">
          <a:xfrm>
            <a:off x="1869360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9" name="Line 40">
            <a:extLst>
              <a:ext uri="{FF2B5EF4-FFF2-40B4-BE49-F238E27FC236}">
                <a16:creationId xmlns:a16="http://schemas.microsoft.com/office/drawing/2014/main" id="{00000000-0008-0000-0500-000009000000}"/>
              </a:ext>
            </a:extLst>
          </xdr:cNvPr>
          <xdr:cNvSpPr>
            <a:spLocks noChangeShapeType="1"/>
          </xdr:cNvSpPr>
        </xdr:nvSpPr>
        <xdr:spPr bwMode="auto">
          <a:xfrm>
            <a:off x="1953814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0" name="Line 41">
            <a:extLst>
              <a:ext uri="{FF2B5EF4-FFF2-40B4-BE49-F238E27FC236}">
                <a16:creationId xmlns:a16="http://schemas.microsoft.com/office/drawing/2014/main" id="{00000000-0008-0000-0500-00000A000000}"/>
              </a:ext>
            </a:extLst>
          </xdr:cNvPr>
          <xdr:cNvSpPr>
            <a:spLocks noChangeShapeType="1"/>
          </xdr:cNvSpPr>
        </xdr:nvSpPr>
        <xdr:spPr bwMode="auto">
          <a:xfrm>
            <a:off x="2049167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1" name="Line 42">
            <a:extLst>
              <a:ext uri="{FF2B5EF4-FFF2-40B4-BE49-F238E27FC236}">
                <a16:creationId xmlns:a16="http://schemas.microsoft.com/office/drawing/2014/main" id="{00000000-0008-0000-0500-00000B000000}"/>
              </a:ext>
            </a:extLst>
          </xdr:cNvPr>
          <xdr:cNvSpPr>
            <a:spLocks noChangeShapeType="1"/>
          </xdr:cNvSpPr>
        </xdr:nvSpPr>
        <xdr:spPr bwMode="auto">
          <a:xfrm>
            <a:off x="2133620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2" name="Rectangle 11">
            <a:extLst>
              <a:ext uri="{FF2B5EF4-FFF2-40B4-BE49-F238E27FC236}">
                <a16:creationId xmlns:a16="http://schemas.microsoft.com/office/drawing/2014/main" id="{00000000-0008-0000-0500-00000C000000}"/>
              </a:ext>
            </a:extLst>
          </xdr:cNvPr>
          <xdr:cNvSpPr>
            <a:spLocks noChangeArrowheads="1"/>
          </xdr:cNvSpPr>
        </xdr:nvSpPr>
        <xdr:spPr bwMode="auto">
          <a:xfrm>
            <a:off x="2147243" y="4046837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Arial" panose="020B0604020202020204" pitchFamily="34" charset="0"/>
              </a:rPr>
              <a:t>20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13" name="Line 44">
            <a:extLst>
              <a:ext uri="{FF2B5EF4-FFF2-40B4-BE49-F238E27FC236}">
                <a16:creationId xmlns:a16="http://schemas.microsoft.com/office/drawing/2014/main" id="{00000000-0008-0000-0500-00000D000000}"/>
              </a:ext>
            </a:extLst>
          </xdr:cNvPr>
          <xdr:cNvSpPr>
            <a:spLocks noChangeShapeType="1"/>
          </xdr:cNvSpPr>
        </xdr:nvSpPr>
        <xdr:spPr bwMode="auto">
          <a:xfrm>
            <a:off x="2231697" y="3979647"/>
            <a:ext cx="0" cy="67189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4" name="Line 45">
            <a:extLst>
              <a:ext uri="{FF2B5EF4-FFF2-40B4-BE49-F238E27FC236}">
                <a16:creationId xmlns:a16="http://schemas.microsoft.com/office/drawing/2014/main" id="{00000000-0008-0000-0500-00000E000000}"/>
              </a:ext>
            </a:extLst>
          </xdr:cNvPr>
          <xdr:cNvSpPr>
            <a:spLocks noChangeShapeType="1"/>
          </xdr:cNvSpPr>
        </xdr:nvSpPr>
        <xdr:spPr bwMode="auto">
          <a:xfrm>
            <a:off x="2316152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5" name="Line 46">
            <a:extLst>
              <a:ext uri="{FF2B5EF4-FFF2-40B4-BE49-F238E27FC236}">
                <a16:creationId xmlns:a16="http://schemas.microsoft.com/office/drawing/2014/main" id="{00000000-0008-0000-0500-00000F000000}"/>
              </a:ext>
            </a:extLst>
          </xdr:cNvPr>
          <xdr:cNvSpPr>
            <a:spLocks noChangeShapeType="1"/>
          </xdr:cNvSpPr>
        </xdr:nvSpPr>
        <xdr:spPr bwMode="auto">
          <a:xfrm>
            <a:off x="2411503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6" name="Line 47">
            <a:extLst>
              <a:ext uri="{FF2B5EF4-FFF2-40B4-BE49-F238E27FC236}">
                <a16:creationId xmlns:a16="http://schemas.microsoft.com/office/drawing/2014/main" id="{00000000-0008-0000-0500-000010000000}"/>
              </a:ext>
            </a:extLst>
          </xdr:cNvPr>
          <xdr:cNvSpPr>
            <a:spLocks noChangeShapeType="1"/>
          </xdr:cNvSpPr>
        </xdr:nvSpPr>
        <xdr:spPr bwMode="auto">
          <a:xfrm>
            <a:off x="2495959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7" name="Line 48">
            <a:extLst>
              <a:ext uri="{FF2B5EF4-FFF2-40B4-BE49-F238E27FC236}">
                <a16:creationId xmlns:a16="http://schemas.microsoft.com/office/drawing/2014/main" id="{00000000-0008-0000-0500-000011000000}"/>
              </a:ext>
            </a:extLst>
          </xdr:cNvPr>
          <xdr:cNvSpPr>
            <a:spLocks noChangeShapeType="1"/>
          </xdr:cNvSpPr>
        </xdr:nvSpPr>
        <xdr:spPr bwMode="auto">
          <a:xfrm>
            <a:off x="2591310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8" name="Rectangle 17">
            <a:extLst>
              <a:ext uri="{FF2B5EF4-FFF2-40B4-BE49-F238E27FC236}">
                <a16:creationId xmlns:a16="http://schemas.microsoft.com/office/drawing/2014/main" id="{00000000-0008-0000-0500-000012000000}"/>
              </a:ext>
            </a:extLst>
          </xdr:cNvPr>
          <xdr:cNvSpPr>
            <a:spLocks noChangeArrowheads="1"/>
          </xdr:cNvSpPr>
        </xdr:nvSpPr>
        <xdr:spPr bwMode="auto">
          <a:xfrm>
            <a:off x="2591310" y="4046837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Arial" panose="020B0604020202020204" pitchFamily="34" charset="0"/>
              </a:rPr>
              <a:t>30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19" name="Line 50">
            <a:extLst>
              <a:ext uri="{FF2B5EF4-FFF2-40B4-BE49-F238E27FC236}">
                <a16:creationId xmlns:a16="http://schemas.microsoft.com/office/drawing/2014/main" id="{00000000-0008-0000-0500-000013000000}"/>
              </a:ext>
            </a:extLst>
          </xdr:cNvPr>
          <xdr:cNvSpPr>
            <a:spLocks noChangeShapeType="1"/>
          </xdr:cNvSpPr>
        </xdr:nvSpPr>
        <xdr:spPr bwMode="auto">
          <a:xfrm>
            <a:off x="2675766" y="3979647"/>
            <a:ext cx="0" cy="67189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20" name="Line 51">
            <a:extLst>
              <a:ext uri="{FF2B5EF4-FFF2-40B4-BE49-F238E27FC236}">
                <a16:creationId xmlns:a16="http://schemas.microsoft.com/office/drawing/2014/main" id="{00000000-0008-0000-0500-000014000000}"/>
              </a:ext>
            </a:extLst>
          </xdr:cNvPr>
          <xdr:cNvSpPr>
            <a:spLocks noChangeShapeType="1"/>
          </xdr:cNvSpPr>
        </xdr:nvSpPr>
        <xdr:spPr bwMode="auto">
          <a:xfrm>
            <a:off x="2773842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21" name="Line 52">
            <a:extLst>
              <a:ext uri="{FF2B5EF4-FFF2-40B4-BE49-F238E27FC236}">
                <a16:creationId xmlns:a16="http://schemas.microsoft.com/office/drawing/2014/main" id="{00000000-0008-0000-0500-000015000000}"/>
              </a:ext>
            </a:extLst>
          </xdr:cNvPr>
          <xdr:cNvSpPr>
            <a:spLocks noChangeShapeType="1"/>
          </xdr:cNvSpPr>
        </xdr:nvSpPr>
        <xdr:spPr bwMode="auto">
          <a:xfrm>
            <a:off x="2858296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22" name="Line 53">
            <a:extLst>
              <a:ext uri="{FF2B5EF4-FFF2-40B4-BE49-F238E27FC236}">
                <a16:creationId xmlns:a16="http://schemas.microsoft.com/office/drawing/2014/main" id="{00000000-0008-0000-0500-000016000000}"/>
              </a:ext>
            </a:extLst>
          </xdr:cNvPr>
          <xdr:cNvSpPr>
            <a:spLocks noChangeShapeType="1"/>
          </xdr:cNvSpPr>
        </xdr:nvSpPr>
        <xdr:spPr bwMode="auto">
          <a:xfrm>
            <a:off x="2953649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23" name="Line 54">
            <a:extLst>
              <a:ext uri="{FF2B5EF4-FFF2-40B4-BE49-F238E27FC236}">
                <a16:creationId xmlns:a16="http://schemas.microsoft.com/office/drawing/2014/main" id="{00000000-0008-0000-0500-000017000000}"/>
              </a:ext>
            </a:extLst>
          </xdr:cNvPr>
          <xdr:cNvSpPr>
            <a:spLocks noChangeShapeType="1"/>
          </xdr:cNvSpPr>
        </xdr:nvSpPr>
        <xdr:spPr bwMode="auto">
          <a:xfrm>
            <a:off x="3038102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24" name="Rectangle 23">
            <a:extLst>
              <a:ext uri="{FF2B5EF4-FFF2-40B4-BE49-F238E27FC236}">
                <a16:creationId xmlns:a16="http://schemas.microsoft.com/office/drawing/2014/main" id="{00000000-0008-0000-0500-000018000000}"/>
              </a:ext>
            </a:extLst>
          </xdr:cNvPr>
          <xdr:cNvSpPr>
            <a:spLocks noChangeArrowheads="1"/>
          </xdr:cNvSpPr>
        </xdr:nvSpPr>
        <xdr:spPr bwMode="auto">
          <a:xfrm>
            <a:off x="3049000" y="4046837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Arial" panose="020B0604020202020204" pitchFamily="34" charset="0"/>
              </a:rPr>
              <a:t>40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25" name="Line 56">
            <a:extLst>
              <a:ext uri="{FF2B5EF4-FFF2-40B4-BE49-F238E27FC236}">
                <a16:creationId xmlns:a16="http://schemas.microsoft.com/office/drawing/2014/main" id="{00000000-0008-0000-0500-000019000000}"/>
              </a:ext>
            </a:extLst>
          </xdr:cNvPr>
          <xdr:cNvSpPr>
            <a:spLocks noChangeShapeType="1"/>
          </xdr:cNvSpPr>
        </xdr:nvSpPr>
        <xdr:spPr bwMode="auto">
          <a:xfrm>
            <a:off x="3133455" y="3979647"/>
            <a:ext cx="0" cy="67189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26" name="Line 57">
            <a:extLst>
              <a:ext uri="{FF2B5EF4-FFF2-40B4-BE49-F238E27FC236}">
                <a16:creationId xmlns:a16="http://schemas.microsoft.com/office/drawing/2014/main" id="{00000000-0008-0000-0500-00001A000000}"/>
              </a:ext>
            </a:extLst>
          </xdr:cNvPr>
          <xdr:cNvSpPr>
            <a:spLocks noChangeShapeType="1"/>
          </xdr:cNvSpPr>
        </xdr:nvSpPr>
        <xdr:spPr bwMode="auto">
          <a:xfrm>
            <a:off x="3217909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27" name="Line 58">
            <a:extLst>
              <a:ext uri="{FF2B5EF4-FFF2-40B4-BE49-F238E27FC236}">
                <a16:creationId xmlns:a16="http://schemas.microsoft.com/office/drawing/2014/main" id="{00000000-0008-0000-0500-00001B000000}"/>
              </a:ext>
            </a:extLst>
          </xdr:cNvPr>
          <xdr:cNvSpPr>
            <a:spLocks noChangeShapeType="1"/>
          </xdr:cNvSpPr>
        </xdr:nvSpPr>
        <xdr:spPr bwMode="auto">
          <a:xfrm>
            <a:off x="3315985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28" name="Line 59">
            <a:extLst>
              <a:ext uri="{FF2B5EF4-FFF2-40B4-BE49-F238E27FC236}">
                <a16:creationId xmlns:a16="http://schemas.microsoft.com/office/drawing/2014/main" id="{00000000-0008-0000-0500-00001C000000}"/>
              </a:ext>
            </a:extLst>
          </xdr:cNvPr>
          <xdr:cNvSpPr>
            <a:spLocks noChangeShapeType="1"/>
          </xdr:cNvSpPr>
        </xdr:nvSpPr>
        <xdr:spPr bwMode="auto">
          <a:xfrm>
            <a:off x="3400441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29" name="Line 60">
            <a:extLst>
              <a:ext uri="{FF2B5EF4-FFF2-40B4-BE49-F238E27FC236}">
                <a16:creationId xmlns:a16="http://schemas.microsoft.com/office/drawing/2014/main" id="{00000000-0008-0000-0500-00001D000000}"/>
              </a:ext>
            </a:extLst>
          </xdr:cNvPr>
          <xdr:cNvSpPr>
            <a:spLocks noChangeShapeType="1"/>
          </xdr:cNvSpPr>
        </xdr:nvSpPr>
        <xdr:spPr bwMode="auto">
          <a:xfrm>
            <a:off x="3495792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30" name="Rectangle 29">
            <a:extLst>
              <a:ext uri="{FF2B5EF4-FFF2-40B4-BE49-F238E27FC236}">
                <a16:creationId xmlns:a16="http://schemas.microsoft.com/office/drawing/2014/main" id="{00000000-0008-0000-0500-00001E000000}"/>
              </a:ext>
            </a:extLst>
          </xdr:cNvPr>
          <xdr:cNvSpPr>
            <a:spLocks noChangeArrowheads="1"/>
          </xdr:cNvSpPr>
        </xdr:nvSpPr>
        <xdr:spPr bwMode="auto">
          <a:xfrm>
            <a:off x="3495792" y="4046837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Arial" panose="020B0604020202020204" pitchFamily="34" charset="0"/>
              </a:rPr>
              <a:t>50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31" name="Line 62">
            <a:extLst>
              <a:ext uri="{FF2B5EF4-FFF2-40B4-BE49-F238E27FC236}">
                <a16:creationId xmlns:a16="http://schemas.microsoft.com/office/drawing/2014/main" id="{00000000-0008-0000-0500-00001F000000}"/>
              </a:ext>
            </a:extLst>
          </xdr:cNvPr>
          <xdr:cNvSpPr>
            <a:spLocks noChangeShapeType="1"/>
          </xdr:cNvSpPr>
        </xdr:nvSpPr>
        <xdr:spPr bwMode="auto">
          <a:xfrm>
            <a:off x="3580247" y="3979647"/>
            <a:ext cx="0" cy="67189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32" name="Line 63">
            <a:extLst>
              <a:ext uri="{FF2B5EF4-FFF2-40B4-BE49-F238E27FC236}">
                <a16:creationId xmlns:a16="http://schemas.microsoft.com/office/drawing/2014/main" id="{00000000-0008-0000-0500-000020000000}"/>
              </a:ext>
            </a:extLst>
          </xdr:cNvPr>
          <xdr:cNvSpPr>
            <a:spLocks noChangeShapeType="1"/>
          </xdr:cNvSpPr>
        </xdr:nvSpPr>
        <xdr:spPr bwMode="auto">
          <a:xfrm>
            <a:off x="3675599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33" name="Line 64">
            <a:extLst>
              <a:ext uri="{FF2B5EF4-FFF2-40B4-BE49-F238E27FC236}">
                <a16:creationId xmlns:a16="http://schemas.microsoft.com/office/drawing/2014/main" id="{00000000-0008-0000-0500-000021000000}"/>
              </a:ext>
            </a:extLst>
          </xdr:cNvPr>
          <xdr:cNvSpPr>
            <a:spLocks noChangeShapeType="1"/>
          </xdr:cNvSpPr>
        </xdr:nvSpPr>
        <xdr:spPr bwMode="auto">
          <a:xfrm>
            <a:off x="3760054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34" name="Line 65">
            <a:extLst>
              <a:ext uri="{FF2B5EF4-FFF2-40B4-BE49-F238E27FC236}">
                <a16:creationId xmlns:a16="http://schemas.microsoft.com/office/drawing/2014/main" id="{00000000-0008-0000-0500-000022000000}"/>
              </a:ext>
            </a:extLst>
          </xdr:cNvPr>
          <xdr:cNvSpPr>
            <a:spLocks noChangeShapeType="1"/>
          </xdr:cNvSpPr>
        </xdr:nvSpPr>
        <xdr:spPr bwMode="auto">
          <a:xfrm>
            <a:off x="3858130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35" name="Line 66">
            <a:extLst>
              <a:ext uri="{FF2B5EF4-FFF2-40B4-BE49-F238E27FC236}">
                <a16:creationId xmlns:a16="http://schemas.microsoft.com/office/drawing/2014/main" id="{00000000-0008-0000-0500-000023000000}"/>
              </a:ext>
            </a:extLst>
          </xdr:cNvPr>
          <xdr:cNvSpPr>
            <a:spLocks noChangeShapeType="1"/>
          </xdr:cNvSpPr>
        </xdr:nvSpPr>
        <xdr:spPr bwMode="auto">
          <a:xfrm>
            <a:off x="3939861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36" name="Rectangle 35">
            <a:extLst>
              <a:ext uri="{FF2B5EF4-FFF2-40B4-BE49-F238E27FC236}">
                <a16:creationId xmlns:a16="http://schemas.microsoft.com/office/drawing/2014/main" id="{00000000-0008-0000-0500-000024000000}"/>
              </a:ext>
            </a:extLst>
          </xdr:cNvPr>
          <xdr:cNvSpPr>
            <a:spLocks noChangeArrowheads="1"/>
          </xdr:cNvSpPr>
        </xdr:nvSpPr>
        <xdr:spPr bwMode="auto">
          <a:xfrm>
            <a:off x="3953482" y="4046837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Arial" panose="020B0604020202020204" pitchFamily="34" charset="0"/>
              </a:rPr>
              <a:t>60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37" name="Line 68">
            <a:extLst>
              <a:ext uri="{FF2B5EF4-FFF2-40B4-BE49-F238E27FC236}">
                <a16:creationId xmlns:a16="http://schemas.microsoft.com/office/drawing/2014/main" id="{00000000-0008-0000-0500-000025000000}"/>
              </a:ext>
            </a:extLst>
          </xdr:cNvPr>
          <xdr:cNvSpPr>
            <a:spLocks noChangeShapeType="1"/>
          </xdr:cNvSpPr>
        </xdr:nvSpPr>
        <xdr:spPr bwMode="auto">
          <a:xfrm>
            <a:off x="4037937" y="3979647"/>
            <a:ext cx="0" cy="67189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38" name="Line 69">
            <a:extLst>
              <a:ext uri="{FF2B5EF4-FFF2-40B4-BE49-F238E27FC236}">
                <a16:creationId xmlns:a16="http://schemas.microsoft.com/office/drawing/2014/main" id="{00000000-0008-0000-0500-000026000000}"/>
              </a:ext>
            </a:extLst>
          </xdr:cNvPr>
          <xdr:cNvSpPr>
            <a:spLocks noChangeShapeType="1"/>
          </xdr:cNvSpPr>
        </xdr:nvSpPr>
        <xdr:spPr bwMode="auto">
          <a:xfrm>
            <a:off x="4122391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39" name="Line 70">
            <a:extLst>
              <a:ext uri="{FF2B5EF4-FFF2-40B4-BE49-F238E27FC236}">
                <a16:creationId xmlns:a16="http://schemas.microsoft.com/office/drawing/2014/main" id="{00000000-0008-0000-0500-000027000000}"/>
              </a:ext>
            </a:extLst>
          </xdr:cNvPr>
          <xdr:cNvSpPr>
            <a:spLocks noChangeShapeType="1"/>
          </xdr:cNvSpPr>
        </xdr:nvSpPr>
        <xdr:spPr bwMode="auto">
          <a:xfrm>
            <a:off x="4217744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40" name="Line 71">
            <a:extLst>
              <a:ext uri="{FF2B5EF4-FFF2-40B4-BE49-F238E27FC236}">
                <a16:creationId xmlns:a16="http://schemas.microsoft.com/office/drawing/2014/main" id="{00000000-0008-0000-0500-000028000000}"/>
              </a:ext>
            </a:extLst>
          </xdr:cNvPr>
          <xdr:cNvSpPr>
            <a:spLocks noChangeShapeType="1"/>
          </xdr:cNvSpPr>
        </xdr:nvSpPr>
        <xdr:spPr bwMode="auto">
          <a:xfrm>
            <a:off x="4302197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41" name="Line 72">
            <a:extLst>
              <a:ext uri="{FF2B5EF4-FFF2-40B4-BE49-F238E27FC236}">
                <a16:creationId xmlns:a16="http://schemas.microsoft.com/office/drawing/2014/main" id="{00000000-0008-0000-0500-000029000000}"/>
              </a:ext>
            </a:extLst>
          </xdr:cNvPr>
          <xdr:cNvSpPr>
            <a:spLocks noChangeShapeType="1"/>
          </xdr:cNvSpPr>
        </xdr:nvSpPr>
        <xdr:spPr bwMode="auto">
          <a:xfrm>
            <a:off x="4397550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42" name="Rectangle 41">
            <a:extLst>
              <a:ext uri="{FF2B5EF4-FFF2-40B4-BE49-F238E27FC236}">
                <a16:creationId xmlns:a16="http://schemas.microsoft.com/office/drawing/2014/main" id="{00000000-0008-0000-0500-00002A000000}"/>
              </a:ext>
            </a:extLst>
          </xdr:cNvPr>
          <xdr:cNvSpPr>
            <a:spLocks noChangeArrowheads="1"/>
          </xdr:cNvSpPr>
        </xdr:nvSpPr>
        <xdr:spPr bwMode="auto">
          <a:xfrm>
            <a:off x="4397550" y="4046837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Arial" panose="020B0604020202020204" pitchFamily="34" charset="0"/>
              </a:rPr>
              <a:t>70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43" name="Line 74">
            <a:extLst>
              <a:ext uri="{FF2B5EF4-FFF2-40B4-BE49-F238E27FC236}">
                <a16:creationId xmlns:a16="http://schemas.microsoft.com/office/drawing/2014/main" id="{00000000-0008-0000-0500-00002B000000}"/>
              </a:ext>
            </a:extLst>
          </xdr:cNvPr>
          <xdr:cNvSpPr>
            <a:spLocks noChangeShapeType="1"/>
          </xdr:cNvSpPr>
        </xdr:nvSpPr>
        <xdr:spPr bwMode="auto">
          <a:xfrm>
            <a:off x="4482004" y="3979647"/>
            <a:ext cx="0" cy="67189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44" name="Line 75">
            <a:extLst>
              <a:ext uri="{FF2B5EF4-FFF2-40B4-BE49-F238E27FC236}">
                <a16:creationId xmlns:a16="http://schemas.microsoft.com/office/drawing/2014/main" id="{00000000-0008-0000-0500-00002C000000}"/>
              </a:ext>
            </a:extLst>
          </xdr:cNvPr>
          <xdr:cNvSpPr>
            <a:spLocks noChangeShapeType="1"/>
          </xdr:cNvSpPr>
        </xdr:nvSpPr>
        <xdr:spPr bwMode="auto">
          <a:xfrm>
            <a:off x="4580080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45" name="Line 76">
            <a:extLst>
              <a:ext uri="{FF2B5EF4-FFF2-40B4-BE49-F238E27FC236}">
                <a16:creationId xmlns:a16="http://schemas.microsoft.com/office/drawing/2014/main" id="{00000000-0008-0000-0500-00002D000000}"/>
              </a:ext>
            </a:extLst>
          </xdr:cNvPr>
          <xdr:cNvSpPr>
            <a:spLocks noChangeShapeType="1"/>
          </xdr:cNvSpPr>
        </xdr:nvSpPr>
        <xdr:spPr bwMode="auto">
          <a:xfrm>
            <a:off x="4664536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46" name="Line 77">
            <a:extLst>
              <a:ext uri="{FF2B5EF4-FFF2-40B4-BE49-F238E27FC236}">
                <a16:creationId xmlns:a16="http://schemas.microsoft.com/office/drawing/2014/main" id="{00000000-0008-0000-0500-00002E000000}"/>
              </a:ext>
            </a:extLst>
          </xdr:cNvPr>
          <xdr:cNvSpPr>
            <a:spLocks noChangeShapeType="1"/>
          </xdr:cNvSpPr>
        </xdr:nvSpPr>
        <xdr:spPr bwMode="auto">
          <a:xfrm>
            <a:off x="4759887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47" name="Line 78">
            <a:extLst>
              <a:ext uri="{FF2B5EF4-FFF2-40B4-BE49-F238E27FC236}">
                <a16:creationId xmlns:a16="http://schemas.microsoft.com/office/drawing/2014/main" id="{00000000-0008-0000-0500-00002F000000}"/>
              </a:ext>
            </a:extLst>
          </xdr:cNvPr>
          <xdr:cNvSpPr>
            <a:spLocks noChangeShapeType="1"/>
          </xdr:cNvSpPr>
        </xdr:nvSpPr>
        <xdr:spPr bwMode="auto">
          <a:xfrm>
            <a:off x="4844343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48" name="Rectangle 47">
            <a:extLst>
              <a:ext uri="{FF2B5EF4-FFF2-40B4-BE49-F238E27FC236}">
                <a16:creationId xmlns:a16="http://schemas.microsoft.com/office/drawing/2014/main" id="{00000000-0008-0000-0500-000030000000}"/>
              </a:ext>
            </a:extLst>
          </xdr:cNvPr>
          <xdr:cNvSpPr>
            <a:spLocks noChangeArrowheads="1"/>
          </xdr:cNvSpPr>
        </xdr:nvSpPr>
        <xdr:spPr bwMode="auto">
          <a:xfrm>
            <a:off x="4855240" y="4046837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Arial" panose="020B0604020202020204" pitchFamily="34" charset="0"/>
              </a:rPr>
              <a:t>80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49" name="Line 80">
            <a:extLst>
              <a:ext uri="{FF2B5EF4-FFF2-40B4-BE49-F238E27FC236}">
                <a16:creationId xmlns:a16="http://schemas.microsoft.com/office/drawing/2014/main" id="{00000000-0008-0000-0500-000031000000}"/>
              </a:ext>
            </a:extLst>
          </xdr:cNvPr>
          <xdr:cNvSpPr>
            <a:spLocks noChangeShapeType="1"/>
          </xdr:cNvSpPr>
        </xdr:nvSpPr>
        <xdr:spPr bwMode="auto">
          <a:xfrm>
            <a:off x="4939694" y="3979647"/>
            <a:ext cx="0" cy="67189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50" name="Line 81">
            <a:extLst>
              <a:ext uri="{FF2B5EF4-FFF2-40B4-BE49-F238E27FC236}">
                <a16:creationId xmlns:a16="http://schemas.microsoft.com/office/drawing/2014/main" id="{00000000-0008-0000-0500-000032000000}"/>
              </a:ext>
            </a:extLst>
          </xdr:cNvPr>
          <xdr:cNvSpPr>
            <a:spLocks noChangeShapeType="1"/>
          </xdr:cNvSpPr>
        </xdr:nvSpPr>
        <xdr:spPr bwMode="auto">
          <a:xfrm>
            <a:off x="5024149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51" name="Line 82">
            <a:extLst>
              <a:ext uri="{FF2B5EF4-FFF2-40B4-BE49-F238E27FC236}">
                <a16:creationId xmlns:a16="http://schemas.microsoft.com/office/drawing/2014/main" id="{00000000-0008-0000-0500-000033000000}"/>
              </a:ext>
            </a:extLst>
          </xdr:cNvPr>
          <xdr:cNvSpPr>
            <a:spLocks noChangeShapeType="1"/>
          </xdr:cNvSpPr>
        </xdr:nvSpPr>
        <xdr:spPr bwMode="auto">
          <a:xfrm>
            <a:off x="5122226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52" name="Line 83">
            <a:extLst>
              <a:ext uri="{FF2B5EF4-FFF2-40B4-BE49-F238E27FC236}">
                <a16:creationId xmlns:a16="http://schemas.microsoft.com/office/drawing/2014/main" id="{00000000-0008-0000-0500-000034000000}"/>
              </a:ext>
            </a:extLst>
          </xdr:cNvPr>
          <xdr:cNvSpPr>
            <a:spLocks noChangeShapeType="1"/>
          </xdr:cNvSpPr>
        </xdr:nvSpPr>
        <xdr:spPr bwMode="auto">
          <a:xfrm>
            <a:off x="5206679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53" name="Line 84">
            <a:extLst>
              <a:ext uri="{FF2B5EF4-FFF2-40B4-BE49-F238E27FC236}">
                <a16:creationId xmlns:a16="http://schemas.microsoft.com/office/drawing/2014/main" id="{00000000-0008-0000-0500-000035000000}"/>
              </a:ext>
            </a:extLst>
          </xdr:cNvPr>
          <xdr:cNvSpPr>
            <a:spLocks noChangeShapeType="1"/>
          </xdr:cNvSpPr>
        </xdr:nvSpPr>
        <xdr:spPr bwMode="auto">
          <a:xfrm>
            <a:off x="5302032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54" name="Rectangle 53">
            <a:extLst>
              <a:ext uri="{FF2B5EF4-FFF2-40B4-BE49-F238E27FC236}">
                <a16:creationId xmlns:a16="http://schemas.microsoft.com/office/drawing/2014/main" id="{00000000-0008-0000-0500-000036000000}"/>
              </a:ext>
            </a:extLst>
          </xdr:cNvPr>
          <xdr:cNvSpPr>
            <a:spLocks noChangeArrowheads="1"/>
          </xdr:cNvSpPr>
        </xdr:nvSpPr>
        <xdr:spPr bwMode="auto">
          <a:xfrm>
            <a:off x="5302032" y="4046837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Arial" panose="020B0604020202020204" pitchFamily="34" charset="0"/>
              </a:rPr>
              <a:t>90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55" name="Line 86">
            <a:extLst>
              <a:ext uri="{FF2B5EF4-FFF2-40B4-BE49-F238E27FC236}">
                <a16:creationId xmlns:a16="http://schemas.microsoft.com/office/drawing/2014/main" id="{00000000-0008-0000-0500-000037000000}"/>
              </a:ext>
            </a:extLst>
          </xdr:cNvPr>
          <xdr:cNvSpPr>
            <a:spLocks noChangeShapeType="1"/>
          </xdr:cNvSpPr>
        </xdr:nvSpPr>
        <xdr:spPr bwMode="auto">
          <a:xfrm>
            <a:off x="5386486" y="3979647"/>
            <a:ext cx="0" cy="67189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56" name="Line 87">
            <a:extLst>
              <a:ext uri="{FF2B5EF4-FFF2-40B4-BE49-F238E27FC236}">
                <a16:creationId xmlns:a16="http://schemas.microsoft.com/office/drawing/2014/main" id="{00000000-0008-0000-0500-000038000000}"/>
              </a:ext>
            </a:extLst>
          </xdr:cNvPr>
          <xdr:cNvSpPr>
            <a:spLocks noChangeShapeType="1"/>
          </xdr:cNvSpPr>
        </xdr:nvSpPr>
        <xdr:spPr bwMode="auto">
          <a:xfrm>
            <a:off x="5481839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57" name="Line 88">
            <a:extLst>
              <a:ext uri="{FF2B5EF4-FFF2-40B4-BE49-F238E27FC236}">
                <a16:creationId xmlns:a16="http://schemas.microsoft.com/office/drawing/2014/main" id="{00000000-0008-0000-0500-000039000000}"/>
              </a:ext>
            </a:extLst>
          </xdr:cNvPr>
          <xdr:cNvSpPr>
            <a:spLocks noChangeShapeType="1"/>
          </xdr:cNvSpPr>
        </xdr:nvSpPr>
        <xdr:spPr bwMode="auto">
          <a:xfrm>
            <a:off x="5566293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58" name="Line 89">
            <a:extLst>
              <a:ext uri="{FF2B5EF4-FFF2-40B4-BE49-F238E27FC236}">
                <a16:creationId xmlns:a16="http://schemas.microsoft.com/office/drawing/2014/main" id="{00000000-0008-0000-0500-00003A000000}"/>
              </a:ext>
            </a:extLst>
          </xdr:cNvPr>
          <xdr:cNvSpPr>
            <a:spLocks noChangeShapeType="1"/>
          </xdr:cNvSpPr>
        </xdr:nvSpPr>
        <xdr:spPr bwMode="auto">
          <a:xfrm>
            <a:off x="5664369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59" name="Line 90">
            <a:extLst>
              <a:ext uri="{FF2B5EF4-FFF2-40B4-BE49-F238E27FC236}">
                <a16:creationId xmlns:a16="http://schemas.microsoft.com/office/drawing/2014/main" id="{00000000-0008-0000-0500-00003B000000}"/>
              </a:ext>
            </a:extLst>
          </xdr:cNvPr>
          <xdr:cNvSpPr>
            <a:spLocks noChangeShapeType="1"/>
          </xdr:cNvSpPr>
        </xdr:nvSpPr>
        <xdr:spPr bwMode="auto">
          <a:xfrm>
            <a:off x="5748825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60" name="Rectangle 59">
            <a:extLst>
              <a:ext uri="{FF2B5EF4-FFF2-40B4-BE49-F238E27FC236}">
                <a16:creationId xmlns:a16="http://schemas.microsoft.com/office/drawing/2014/main" id="{00000000-0008-0000-0500-00003C000000}"/>
              </a:ext>
            </a:extLst>
          </xdr:cNvPr>
          <xdr:cNvSpPr>
            <a:spLocks noChangeArrowheads="1"/>
          </xdr:cNvSpPr>
        </xdr:nvSpPr>
        <xdr:spPr bwMode="auto">
          <a:xfrm>
            <a:off x="5724305" y="4046837"/>
            <a:ext cx="363124" cy="24122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Arial" panose="020B0604020202020204" pitchFamily="34" charset="0"/>
              </a:rPr>
              <a:t>100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61" name="Line 92">
            <a:extLst>
              <a:ext uri="{FF2B5EF4-FFF2-40B4-BE49-F238E27FC236}">
                <a16:creationId xmlns:a16="http://schemas.microsoft.com/office/drawing/2014/main" id="{00000000-0008-0000-0500-00003D000000}"/>
              </a:ext>
            </a:extLst>
          </xdr:cNvPr>
          <xdr:cNvSpPr>
            <a:spLocks noChangeShapeType="1"/>
          </xdr:cNvSpPr>
        </xdr:nvSpPr>
        <xdr:spPr bwMode="auto">
          <a:xfrm>
            <a:off x="5844176" y="3979647"/>
            <a:ext cx="0" cy="67189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62" name="Line 93">
            <a:extLst>
              <a:ext uri="{FF2B5EF4-FFF2-40B4-BE49-F238E27FC236}">
                <a16:creationId xmlns:a16="http://schemas.microsoft.com/office/drawing/2014/main" id="{00000000-0008-0000-0500-00003E000000}"/>
              </a:ext>
            </a:extLst>
          </xdr:cNvPr>
          <xdr:cNvSpPr>
            <a:spLocks noChangeShapeType="1"/>
          </xdr:cNvSpPr>
        </xdr:nvSpPr>
        <xdr:spPr bwMode="auto">
          <a:xfrm>
            <a:off x="5928631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63" name="Line 94">
            <a:extLst>
              <a:ext uri="{FF2B5EF4-FFF2-40B4-BE49-F238E27FC236}">
                <a16:creationId xmlns:a16="http://schemas.microsoft.com/office/drawing/2014/main" id="{00000000-0008-0000-0500-00003F000000}"/>
              </a:ext>
            </a:extLst>
          </xdr:cNvPr>
          <xdr:cNvSpPr>
            <a:spLocks noChangeShapeType="1"/>
          </xdr:cNvSpPr>
        </xdr:nvSpPr>
        <xdr:spPr bwMode="auto">
          <a:xfrm>
            <a:off x="6023982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64" name="Line 95">
            <a:extLst>
              <a:ext uri="{FF2B5EF4-FFF2-40B4-BE49-F238E27FC236}">
                <a16:creationId xmlns:a16="http://schemas.microsoft.com/office/drawing/2014/main" id="{00000000-0008-0000-0500-000040000000}"/>
              </a:ext>
            </a:extLst>
          </xdr:cNvPr>
          <xdr:cNvSpPr>
            <a:spLocks noChangeShapeType="1"/>
          </xdr:cNvSpPr>
        </xdr:nvSpPr>
        <xdr:spPr bwMode="auto">
          <a:xfrm>
            <a:off x="6108438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65" name="Line 96">
            <a:extLst>
              <a:ext uri="{FF2B5EF4-FFF2-40B4-BE49-F238E27FC236}">
                <a16:creationId xmlns:a16="http://schemas.microsoft.com/office/drawing/2014/main" id="{00000000-0008-0000-0500-000041000000}"/>
              </a:ext>
            </a:extLst>
          </xdr:cNvPr>
          <xdr:cNvSpPr>
            <a:spLocks noChangeShapeType="1"/>
          </xdr:cNvSpPr>
        </xdr:nvSpPr>
        <xdr:spPr bwMode="auto">
          <a:xfrm>
            <a:off x="6206514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66" name="Rectangle 65">
            <a:extLst>
              <a:ext uri="{FF2B5EF4-FFF2-40B4-BE49-F238E27FC236}">
                <a16:creationId xmlns:a16="http://schemas.microsoft.com/office/drawing/2014/main" id="{00000000-0008-0000-0500-000042000000}"/>
              </a:ext>
            </a:extLst>
          </xdr:cNvPr>
          <xdr:cNvSpPr>
            <a:spLocks noChangeArrowheads="1"/>
          </xdr:cNvSpPr>
        </xdr:nvSpPr>
        <xdr:spPr bwMode="auto">
          <a:xfrm>
            <a:off x="6168373" y="4046837"/>
            <a:ext cx="363124" cy="24122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Arial" panose="020B0604020202020204" pitchFamily="34" charset="0"/>
              </a:rPr>
              <a:t>110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67" name="Line 98">
            <a:extLst>
              <a:ext uri="{FF2B5EF4-FFF2-40B4-BE49-F238E27FC236}">
                <a16:creationId xmlns:a16="http://schemas.microsoft.com/office/drawing/2014/main" id="{00000000-0008-0000-0500-000043000000}"/>
              </a:ext>
            </a:extLst>
          </xdr:cNvPr>
          <xdr:cNvSpPr>
            <a:spLocks noChangeShapeType="1"/>
          </xdr:cNvSpPr>
        </xdr:nvSpPr>
        <xdr:spPr bwMode="auto">
          <a:xfrm>
            <a:off x="6290968" y="3979647"/>
            <a:ext cx="0" cy="67189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68" name="Line 99">
            <a:extLst>
              <a:ext uri="{FF2B5EF4-FFF2-40B4-BE49-F238E27FC236}">
                <a16:creationId xmlns:a16="http://schemas.microsoft.com/office/drawing/2014/main" id="{00000000-0008-0000-0500-000044000000}"/>
              </a:ext>
            </a:extLst>
          </xdr:cNvPr>
          <xdr:cNvSpPr>
            <a:spLocks noChangeShapeType="1"/>
          </xdr:cNvSpPr>
        </xdr:nvSpPr>
        <xdr:spPr bwMode="auto">
          <a:xfrm>
            <a:off x="6386321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69" name="Line 100">
            <a:extLst>
              <a:ext uri="{FF2B5EF4-FFF2-40B4-BE49-F238E27FC236}">
                <a16:creationId xmlns:a16="http://schemas.microsoft.com/office/drawing/2014/main" id="{00000000-0008-0000-0500-000045000000}"/>
              </a:ext>
            </a:extLst>
          </xdr:cNvPr>
          <xdr:cNvSpPr>
            <a:spLocks noChangeShapeType="1"/>
          </xdr:cNvSpPr>
        </xdr:nvSpPr>
        <xdr:spPr bwMode="auto">
          <a:xfrm>
            <a:off x="6470775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70" name="Line 101">
            <a:extLst>
              <a:ext uri="{FF2B5EF4-FFF2-40B4-BE49-F238E27FC236}">
                <a16:creationId xmlns:a16="http://schemas.microsoft.com/office/drawing/2014/main" id="{00000000-0008-0000-0500-000046000000}"/>
              </a:ext>
            </a:extLst>
          </xdr:cNvPr>
          <xdr:cNvSpPr>
            <a:spLocks noChangeShapeType="1"/>
          </xdr:cNvSpPr>
        </xdr:nvSpPr>
        <xdr:spPr bwMode="auto">
          <a:xfrm>
            <a:off x="6566127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71" name="Line 102">
            <a:extLst>
              <a:ext uri="{FF2B5EF4-FFF2-40B4-BE49-F238E27FC236}">
                <a16:creationId xmlns:a16="http://schemas.microsoft.com/office/drawing/2014/main" id="{00000000-0008-0000-0500-000047000000}"/>
              </a:ext>
            </a:extLst>
          </xdr:cNvPr>
          <xdr:cNvSpPr>
            <a:spLocks noChangeShapeType="1"/>
          </xdr:cNvSpPr>
        </xdr:nvSpPr>
        <xdr:spPr bwMode="auto">
          <a:xfrm>
            <a:off x="6650581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72" name="Rectangle 71">
            <a:extLst>
              <a:ext uri="{FF2B5EF4-FFF2-40B4-BE49-F238E27FC236}">
                <a16:creationId xmlns:a16="http://schemas.microsoft.com/office/drawing/2014/main" id="{00000000-0008-0000-0500-000048000000}"/>
              </a:ext>
            </a:extLst>
          </xdr:cNvPr>
          <xdr:cNvSpPr>
            <a:spLocks noChangeArrowheads="1"/>
          </xdr:cNvSpPr>
        </xdr:nvSpPr>
        <xdr:spPr bwMode="auto">
          <a:xfrm>
            <a:off x="6626063" y="4046837"/>
            <a:ext cx="363124" cy="24122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Arial" panose="020B0604020202020204" pitchFamily="34" charset="0"/>
              </a:rPr>
              <a:t>120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73" name="Line 104">
            <a:extLst>
              <a:ext uri="{FF2B5EF4-FFF2-40B4-BE49-F238E27FC236}">
                <a16:creationId xmlns:a16="http://schemas.microsoft.com/office/drawing/2014/main" id="{00000000-0008-0000-0500-000049000000}"/>
              </a:ext>
            </a:extLst>
          </xdr:cNvPr>
          <xdr:cNvSpPr>
            <a:spLocks noChangeShapeType="1"/>
          </xdr:cNvSpPr>
        </xdr:nvSpPr>
        <xdr:spPr bwMode="auto">
          <a:xfrm>
            <a:off x="6748658" y="3979647"/>
            <a:ext cx="0" cy="67189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74" name="Line 105">
            <a:extLst>
              <a:ext uri="{FF2B5EF4-FFF2-40B4-BE49-F238E27FC236}">
                <a16:creationId xmlns:a16="http://schemas.microsoft.com/office/drawing/2014/main" id="{00000000-0008-0000-0500-00004A000000}"/>
              </a:ext>
            </a:extLst>
          </xdr:cNvPr>
          <xdr:cNvSpPr>
            <a:spLocks noChangeShapeType="1"/>
          </xdr:cNvSpPr>
        </xdr:nvSpPr>
        <xdr:spPr bwMode="auto">
          <a:xfrm>
            <a:off x="6830388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75" name="Line 106">
            <a:extLst>
              <a:ext uri="{FF2B5EF4-FFF2-40B4-BE49-F238E27FC236}">
                <a16:creationId xmlns:a16="http://schemas.microsoft.com/office/drawing/2014/main" id="{00000000-0008-0000-0500-00004B000000}"/>
              </a:ext>
            </a:extLst>
          </xdr:cNvPr>
          <xdr:cNvSpPr>
            <a:spLocks noChangeShapeType="1"/>
          </xdr:cNvSpPr>
        </xdr:nvSpPr>
        <xdr:spPr bwMode="auto">
          <a:xfrm>
            <a:off x="6928464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76" name="Line 107">
            <a:extLst>
              <a:ext uri="{FF2B5EF4-FFF2-40B4-BE49-F238E27FC236}">
                <a16:creationId xmlns:a16="http://schemas.microsoft.com/office/drawing/2014/main" id="{00000000-0008-0000-0500-00004C000000}"/>
              </a:ext>
            </a:extLst>
          </xdr:cNvPr>
          <xdr:cNvSpPr>
            <a:spLocks noChangeShapeType="1"/>
          </xdr:cNvSpPr>
        </xdr:nvSpPr>
        <xdr:spPr bwMode="auto">
          <a:xfrm>
            <a:off x="7012920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77" name="Line 108">
            <a:extLst>
              <a:ext uri="{FF2B5EF4-FFF2-40B4-BE49-F238E27FC236}">
                <a16:creationId xmlns:a16="http://schemas.microsoft.com/office/drawing/2014/main" id="{00000000-0008-0000-0500-00004D000000}"/>
              </a:ext>
            </a:extLst>
          </xdr:cNvPr>
          <xdr:cNvSpPr>
            <a:spLocks noChangeShapeType="1"/>
          </xdr:cNvSpPr>
        </xdr:nvSpPr>
        <xdr:spPr bwMode="auto">
          <a:xfrm>
            <a:off x="7108271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78" name="Rectangle 77">
            <a:extLst>
              <a:ext uri="{FF2B5EF4-FFF2-40B4-BE49-F238E27FC236}">
                <a16:creationId xmlns:a16="http://schemas.microsoft.com/office/drawing/2014/main" id="{00000000-0008-0000-05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7072855" y="4046837"/>
            <a:ext cx="363124" cy="24122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Arial" panose="020B0604020202020204" pitchFamily="34" charset="0"/>
              </a:rPr>
              <a:t>130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79" name="Line 110">
            <a:extLst>
              <a:ext uri="{FF2B5EF4-FFF2-40B4-BE49-F238E27FC236}">
                <a16:creationId xmlns:a16="http://schemas.microsoft.com/office/drawing/2014/main" id="{00000000-0008-0000-0500-00004F000000}"/>
              </a:ext>
            </a:extLst>
          </xdr:cNvPr>
          <xdr:cNvSpPr>
            <a:spLocks noChangeShapeType="1"/>
          </xdr:cNvSpPr>
        </xdr:nvSpPr>
        <xdr:spPr bwMode="auto">
          <a:xfrm>
            <a:off x="7192726" y="3979647"/>
            <a:ext cx="0" cy="67189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80" name="Line 111">
            <a:extLst>
              <a:ext uri="{FF2B5EF4-FFF2-40B4-BE49-F238E27FC236}">
                <a16:creationId xmlns:a16="http://schemas.microsoft.com/office/drawing/2014/main" id="{00000000-0008-0000-0500-000050000000}"/>
              </a:ext>
            </a:extLst>
          </xdr:cNvPr>
          <xdr:cNvSpPr>
            <a:spLocks noChangeShapeType="1"/>
          </xdr:cNvSpPr>
        </xdr:nvSpPr>
        <xdr:spPr bwMode="auto">
          <a:xfrm>
            <a:off x="7288077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81" name="Line 112">
            <a:extLst>
              <a:ext uri="{FF2B5EF4-FFF2-40B4-BE49-F238E27FC236}">
                <a16:creationId xmlns:a16="http://schemas.microsoft.com/office/drawing/2014/main" id="{00000000-0008-0000-0500-000051000000}"/>
              </a:ext>
            </a:extLst>
          </xdr:cNvPr>
          <xdr:cNvSpPr>
            <a:spLocks noChangeShapeType="1"/>
          </xdr:cNvSpPr>
        </xdr:nvSpPr>
        <xdr:spPr bwMode="auto">
          <a:xfrm>
            <a:off x="7372533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82" name="Line 113">
            <a:extLst>
              <a:ext uri="{FF2B5EF4-FFF2-40B4-BE49-F238E27FC236}">
                <a16:creationId xmlns:a16="http://schemas.microsoft.com/office/drawing/2014/main" id="{00000000-0008-0000-0500-000052000000}"/>
              </a:ext>
            </a:extLst>
          </xdr:cNvPr>
          <xdr:cNvSpPr>
            <a:spLocks noChangeShapeType="1"/>
          </xdr:cNvSpPr>
        </xdr:nvSpPr>
        <xdr:spPr bwMode="auto">
          <a:xfrm>
            <a:off x="7470609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83" name="Line 114">
            <a:extLst>
              <a:ext uri="{FF2B5EF4-FFF2-40B4-BE49-F238E27FC236}">
                <a16:creationId xmlns:a16="http://schemas.microsoft.com/office/drawing/2014/main" id="{00000000-0008-0000-0500-000053000000}"/>
              </a:ext>
            </a:extLst>
          </xdr:cNvPr>
          <xdr:cNvSpPr>
            <a:spLocks noChangeShapeType="1"/>
          </xdr:cNvSpPr>
        </xdr:nvSpPr>
        <xdr:spPr bwMode="auto">
          <a:xfrm>
            <a:off x="7555063" y="3979647"/>
            <a:ext cx="0" cy="3235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84" name="Rectangle 83">
            <a:extLst>
              <a:ext uri="{FF2B5EF4-FFF2-40B4-BE49-F238E27FC236}">
                <a16:creationId xmlns:a16="http://schemas.microsoft.com/office/drawing/2014/main" id="{00000000-0008-0000-05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7530545" y="4046837"/>
            <a:ext cx="363124" cy="24122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Arial" panose="020B0604020202020204" pitchFamily="34" charset="0"/>
              </a:rPr>
              <a:t>140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85" name="Line 116">
            <a:extLst>
              <a:ext uri="{FF2B5EF4-FFF2-40B4-BE49-F238E27FC236}">
                <a16:creationId xmlns:a16="http://schemas.microsoft.com/office/drawing/2014/main" id="{00000000-0008-0000-0500-000055000000}"/>
              </a:ext>
            </a:extLst>
          </xdr:cNvPr>
          <xdr:cNvSpPr>
            <a:spLocks noChangeShapeType="1"/>
          </xdr:cNvSpPr>
        </xdr:nvSpPr>
        <xdr:spPr bwMode="auto">
          <a:xfrm>
            <a:off x="7650416" y="3979647"/>
            <a:ext cx="0" cy="67189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86" name="Freeform 85">
            <a:extLst>
              <a:ext uri="{FF2B5EF4-FFF2-40B4-BE49-F238E27FC236}">
                <a16:creationId xmlns:a16="http://schemas.microsoft.com/office/drawing/2014/main" id="{00000000-0008-0000-0500-000056000000}"/>
              </a:ext>
            </a:extLst>
          </xdr:cNvPr>
          <xdr:cNvSpPr>
            <a:spLocks/>
          </xdr:cNvSpPr>
        </xdr:nvSpPr>
        <xdr:spPr bwMode="auto">
          <a:xfrm>
            <a:off x="6939362" y="3979647"/>
            <a:ext cx="144389" cy="67189"/>
          </a:xfrm>
          <a:custGeom>
            <a:avLst/>
            <a:gdLst>
              <a:gd name="T0" fmla="*/ 27 w 53"/>
              <a:gd name="T1" fmla="*/ 0 h 27"/>
              <a:gd name="T2" fmla="*/ 0 w 53"/>
              <a:gd name="T3" fmla="*/ 27 h 27"/>
              <a:gd name="T4" fmla="*/ 53 w 53"/>
              <a:gd name="T5" fmla="*/ 27 h 27"/>
              <a:gd name="T6" fmla="*/ 27 w 53"/>
              <a:gd name="T7" fmla="*/ 0 h 2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53" h="27">
                <a:moveTo>
                  <a:pt x="27" y="0"/>
                </a:moveTo>
                <a:lnTo>
                  <a:pt x="0" y="27"/>
                </a:lnTo>
                <a:lnTo>
                  <a:pt x="53" y="27"/>
                </a:lnTo>
                <a:lnTo>
                  <a:pt x="27" y="0"/>
                </a:lnTo>
                <a:close/>
              </a:path>
            </a:pathLst>
          </a:custGeom>
          <a:solidFill>
            <a:srgbClr val="0000FF"/>
          </a:solidFill>
          <a:ln w="6350">
            <a:solidFill>
              <a:srgbClr val="0000FF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87" name="Line 118">
            <a:extLst>
              <a:ext uri="{FF2B5EF4-FFF2-40B4-BE49-F238E27FC236}">
                <a16:creationId xmlns:a16="http://schemas.microsoft.com/office/drawing/2014/main" id="{00000000-0008-0000-0500-000057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1531541" y="2391985"/>
            <a:ext cx="6372238" cy="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88" name="Line 119">
            <a:extLst>
              <a:ext uri="{FF2B5EF4-FFF2-40B4-BE49-F238E27FC236}">
                <a16:creationId xmlns:a16="http://schemas.microsoft.com/office/drawing/2014/main" id="{00000000-0008-0000-0500-000058000000}"/>
              </a:ext>
            </a:extLst>
          </xdr:cNvPr>
          <xdr:cNvSpPr>
            <a:spLocks noChangeShapeType="1"/>
          </xdr:cNvSpPr>
        </xdr:nvSpPr>
        <xdr:spPr bwMode="auto">
          <a:xfrm>
            <a:off x="1460709" y="2379543"/>
            <a:ext cx="70833" cy="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89" name="Rectangle 88">
            <a:extLst>
              <a:ext uri="{FF2B5EF4-FFF2-40B4-BE49-F238E27FC236}">
                <a16:creationId xmlns:a16="http://schemas.microsoft.com/office/drawing/2014/main" id="{00000000-0008-0000-0500-000059000000}"/>
              </a:ext>
            </a:extLst>
          </xdr:cNvPr>
          <xdr:cNvSpPr>
            <a:spLocks noChangeArrowheads="1"/>
          </xdr:cNvSpPr>
        </xdr:nvSpPr>
        <xdr:spPr bwMode="auto">
          <a:xfrm>
            <a:off x="1376253" y="2292445"/>
            <a:ext cx="121041" cy="24122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Arial" panose="020B0604020202020204" pitchFamily="34" charset="0"/>
              </a:rPr>
              <a:t>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90" name="Line 121">
            <a:extLst>
              <a:ext uri="{FF2B5EF4-FFF2-40B4-BE49-F238E27FC236}">
                <a16:creationId xmlns:a16="http://schemas.microsoft.com/office/drawing/2014/main" id="{00000000-0008-0000-0500-00005A000000}"/>
              </a:ext>
            </a:extLst>
          </xdr:cNvPr>
          <xdr:cNvSpPr>
            <a:spLocks noChangeShapeType="1"/>
          </xdr:cNvSpPr>
        </xdr:nvSpPr>
        <xdr:spPr bwMode="auto">
          <a:xfrm>
            <a:off x="1496124" y="2041107"/>
            <a:ext cx="35416" cy="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91" name="Line 122">
            <a:extLst>
              <a:ext uri="{FF2B5EF4-FFF2-40B4-BE49-F238E27FC236}">
                <a16:creationId xmlns:a16="http://schemas.microsoft.com/office/drawing/2014/main" id="{00000000-0008-0000-0500-00005B000000}"/>
              </a:ext>
            </a:extLst>
          </xdr:cNvPr>
          <xdr:cNvSpPr>
            <a:spLocks noChangeShapeType="1"/>
          </xdr:cNvSpPr>
        </xdr:nvSpPr>
        <xdr:spPr bwMode="auto">
          <a:xfrm>
            <a:off x="1460709" y="1690228"/>
            <a:ext cx="70833" cy="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92" name="Rectangle 91">
            <a:extLst>
              <a:ext uri="{FF2B5EF4-FFF2-40B4-BE49-F238E27FC236}">
                <a16:creationId xmlns:a16="http://schemas.microsoft.com/office/drawing/2014/main" id="{00000000-0008-0000-0500-00005C000000}"/>
              </a:ext>
            </a:extLst>
          </xdr:cNvPr>
          <xdr:cNvSpPr>
            <a:spLocks noChangeArrowheads="1"/>
          </xdr:cNvSpPr>
        </xdr:nvSpPr>
        <xdr:spPr bwMode="auto">
          <a:xfrm>
            <a:off x="1291799" y="1603131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Arial" panose="020B0604020202020204" pitchFamily="34" charset="0"/>
              </a:rPr>
              <a:t>50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93" name="Line 124">
            <a:extLst>
              <a:ext uri="{FF2B5EF4-FFF2-40B4-BE49-F238E27FC236}">
                <a16:creationId xmlns:a16="http://schemas.microsoft.com/office/drawing/2014/main" id="{00000000-0008-0000-0500-00005D000000}"/>
              </a:ext>
            </a:extLst>
          </xdr:cNvPr>
          <xdr:cNvSpPr>
            <a:spLocks noChangeShapeType="1"/>
          </xdr:cNvSpPr>
        </xdr:nvSpPr>
        <xdr:spPr bwMode="auto">
          <a:xfrm>
            <a:off x="1496124" y="1339350"/>
            <a:ext cx="35416" cy="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94" name="Line 125">
            <a:extLst>
              <a:ext uri="{FF2B5EF4-FFF2-40B4-BE49-F238E27FC236}">
                <a16:creationId xmlns:a16="http://schemas.microsoft.com/office/drawing/2014/main" id="{00000000-0008-0000-0500-00005E000000}"/>
              </a:ext>
            </a:extLst>
          </xdr:cNvPr>
          <xdr:cNvSpPr>
            <a:spLocks noChangeShapeType="1"/>
          </xdr:cNvSpPr>
        </xdr:nvSpPr>
        <xdr:spPr bwMode="auto">
          <a:xfrm>
            <a:off x="1460709" y="988471"/>
            <a:ext cx="70833" cy="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95" name="Rectangle 94">
            <a:extLst>
              <a:ext uri="{FF2B5EF4-FFF2-40B4-BE49-F238E27FC236}">
                <a16:creationId xmlns:a16="http://schemas.microsoft.com/office/drawing/2014/main" id="{00000000-0008-0000-0500-00005F000000}"/>
              </a:ext>
            </a:extLst>
          </xdr:cNvPr>
          <xdr:cNvSpPr>
            <a:spLocks noChangeArrowheads="1"/>
          </xdr:cNvSpPr>
        </xdr:nvSpPr>
        <xdr:spPr bwMode="auto">
          <a:xfrm>
            <a:off x="1207344" y="901375"/>
            <a:ext cx="363124" cy="24122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Arial" panose="020B0604020202020204" pitchFamily="34" charset="0"/>
              </a:rPr>
              <a:t>100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96" name="Line 127">
            <a:extLst>
              <a:ext uri="{FF2B5EF4-FFF2-40B4-BE49-F238E27FC236}">
                <a16:creationId xmlns:a16="http://schemas.microsoft.com/office/drawing/2014/main" id="{00000000-0008-0000-0500-000060000000}"/>
              </a:ext>
            </a:extLst>
          </xdr:cNvPr>
          <xdr:cNvSpPr>
            <a:spLocks noChangeShapeType="1"/>
          </xdr:cNvSpPr>
        </xdr:nvSpPr>
        <xdr:spPr bwMode="auto">
          <a:xfrm>
            <a:off x="1496124" y="2742864"/>
            <a:ext cx="35416" cy="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97" name="Line 128">
            <a:extLst>
              <a:ext uri="{FF2B5EF4-FFF2-40B4-BE49-F238E27FC236}">
                <a16:creationId xmlns:a16="http://schemas.microsoft.com/office/drawing/2014/main" id="{00000000-0008-0000-0500-000061000000}"/>
              </a:ext>
            </a:extLst>
          </xdr:cNvPr>
          <xdr:cNvSpPr>
            <a:spLocks noChangeShapeType="1"/>
          </xdr:cNvSpPr>
        </xdr:nvSpPr>
        <xdr:spPr bwMode="auto">
          <a:xfrm>
            <a:off x="1460709" y="3091254"/>
            <a:ext cx="70833" cy="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98" name="Rectangle 97">
            <a:extLst>
              <a:ext uri="{FF2B5EF4-FFF2-40B4-BE49-F238E27FC236}">
                <a16:creationId xmlns:a16="http://schemas.microsoft.com/office/drawing/2014/main" id="{00000000-0008-0000-0500-000062000000}"/>
              </a:ext>
            </a:extLst>
          </xdr:cNvPr>
          <xdr:cNvSpPr>
            <a:spLocks noChangeArrowheads="1"/>
          </xdr:cNvSpPr>
        </xdr:nvSpPr>
        <xdr:spPr bwMode="auto">
          <a:xfrm>
            <a:off x="1291799" y="3004156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Arial" panose="020B0604020202020204" pitchFamily="34" charset="0"/>
              </a:rPr>
              <a:t>50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99" name="Line 130">
            <a:extLst>
              <a:ext uri="{FF2B5EF4-FFF2-40B4-BE49-F238E27FC236}">
                <a16:creationId xmlns:a16="http://schemas.microsoft.com/office/drawing/2014/main" id="{00000000-0008-0000-0500-000063000000}"/>
              </a:ext>
            </a:extLst>
          </xdr:cNvPr>
          <xdr:cNvSpPr>
            <a:spLocks noChangeShapeType="1"/>
          </xdr:cNvSpPr>
        </xdr:nvSpPr>
        <xdr:spPr bwMode="auto">
          <a:xfrm>
            <a:off x="1496124" y="3442131"/>
            <a:ext cx="35416" cy="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00" name="Line 131">
            <a:extLst>
              <a:ext uri="{FF2B5EF4-FFF2-40B4-BE49-F238E27FC236}">
                <a16:creationId xmlns:a16="http://schemas.microsoft.com/office/drawing/2014/main" id="{00000000-0008-0000-0500-000064000000}"/>
              </a:ext>
            </a:extLst>
          </xdr:cNvPr>
          <xdr:cNvSpPr>
            <a:spLocks noChangeShapeType="1"/>
          </xdr:cNvSpPr>
        </xdr:nvSpPr>
        <xdr:spPr bwMode="auto">
          <a:xfrm>
            <a:off x="1460709" y="3793010"/>
            <a:ext cx="70833" cy="0"/>
          </a:xfrm>
          <a:prstGeom prst="line">
            <a:avLst/>
          </a:prstGeom>
          <a:noFill/>
          <a:ln w="6350">
            <a:solidFill>
              <a:srgbClr val="00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01" name="Rectangle 100">
            <a:extLst>
              <a:ext uri="{FF2B5EF4-FFF2-40B4-BE49-F238E27FC236}">
                <a16:creationId xmlns:a16="http://schemas.microsoft.com/office/drawing/2014/main" id="{00000000-0008-0000-0500-000065000000}"/>
              </a:ext>
            </a:extLst>
          </xdr:cNvPr>
          <xdr:cNvSpPr>
            <a:spLocks noChangeArrowheads="1"/>
          </xdr:cNvSpPr>
        </xdr:nvSpPr>
        <xdr:spPr bwMode="auto">
          <a:xfrm>
            <a:off x="1207344" y="3705912"/>
            <a:ext cx="363124" cy="24122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00"/>
                </a:solidFill>
                <a:effectLst/>
                <a:latin typeface="Arial" panose="020B0604020202020204" pitchFamily="34" charset="0"/>
              </a:rPr>
              <a:t>100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102" name="Line 133">
            <a:extLst>
              <a:ext uri="{FF2B5EF4-FFF2-40B4-BE49-F238E27FC236}">
                <a16:creationId xmlns:a16="http://schemas.microsoft.com/office/drawing/2014/main" id="{00000000-0008-0000-0500-000066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953814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03" name="Line 134">
            <a:extLst>
              <a:ext uri="{FF2B5EF4-FFF2-40B4-BE49-F238E27FC236}">
                <a16:creationId xmlns:a16="http://schemas.microsoft.com/office/drawing/2014/main" id="{00000000-0008-0000-0500-000067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2002852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04" name="Line 135">
            <a:extLst>
              <a:ext uri="{FF2B5EF4-FFF2-40B4-BE49-F238E27FC236}">
                <a16:creationId xmlns:a16="http://schemas.microsoft.com/office/drawing/2014/main" id="{00000000-0008-0000-0500-000068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2495959" y="2391985"/>
            <a:ext cx="0" cy="19908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05" name="Line 136">
            <a:extLst>
              <a:ext uri="{FF2B5EF4-FFF2-40B4-BE49-F238E27FC236}">
                <a16:creationId xmlns:a16="http://schemas.microsoft.com/office/drawing/2014/main" id="{00000000-0008-0000-0500-000069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2544997" y="2391985"/>
            <a:ext cx="0" cy="283689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06" name="Line 137">
            <a:extLst>
              <a:ext uri="{FF2B5EF4-FFF2-40B4-BE49-F238E27FC236}">
                <a16:creationId xmlns:a16="http://schemas.microsoft.com/office/drawing/2014/main" id="{00000000-0008-0000-0500-00006A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2591310" y="2391985"/>
            <a:ext cx="0" cy="32350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07" name="Line 138">
            <a:extLst>
              <a:ext uri="{FF2B5EF4-FFF2-40B4-BE49-F238E27FC236}">
                <a16:creationId xmlns:a16="http://schemas.microsoft.com/office/drawing/2014/main" id="{00000000-0008-0000-0500-00006B000000}"/>
              </a:ext>
            </a:extLst>
          </xdr:cNvPr>
          <xdr:cNvSpPr>
            <a:spLocks noChangeShapeType="1"/>
          </xdr:cNvSpPr>
        </xdr:nvSpPr>
        <xdr:spPr bwMode="auto">
          <a:xfrm>
            <a:off x="2640348" y="2357146"/>
            <a:ext cx="0" cy="34839"/>
          </a:xfrm>
          <a:prstGeom prst="line">
            <a:avLst/>
          </a:prstGeom>
          <a:noFill/>
          <a:ln w="20638">
            <a:solidFill>
              <a:srgbClr val="FF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08" name="Line 139">
            <a:extLst>
              <a:ext uri="{FF2B5EF4-FFF2-40B4-BE49-F238E27FC236}">
                <a16:creationId xmlns:a16="http://schemas.microsoft.com/office/drawing/2014/main" id="{00000000-0008-0000-0500-00006C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2640348" y="2391985"/>
            <a:ext cx="0" cy="405625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09" name="Line 140">
            <a:extLst>
              <a:ext uri="{FF2B5EF4-FFF2-40B4-BE49-F238E27FC236}">
                <a16:creationId xmlns:a16="http://schemas.microsoft.com/office/drawing/2014/main" id="{00000000-0008-0000-0500-00006D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2675766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10" name="Line 141">
            <a:extLst>
              <a:ext uri="{FF2B5EF4-FFF2-40B4-BE49-F238E27FC236}">
                <a16:creationId xmlns:a16="http://schemas.microsoft.com/office/drawing/2014/main" id="{00000000-0008-0000-0500-00006E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002687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11" name="Line 142">
            <a:extLst>
              <a:ext uri="{FF2B5EF4-FFF2-40B4-BE49-F238E27FC236}">
                <a16:creationId xmlns:a16="http://schemas.microsoft.com/office/drawing/2014/main" id="{00000000-0008-0000-0500-00006F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038102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12" name="Line 143">
            <a:extLst>
              <a:ext uri="{FF2B5EF4-FFF2-40B4-BE49-F238E27FC236}">
                <a16:creationId xmlns:a16="http://schemas.microsoft.com/office/drawing/2014/main" id="{00000000-0008-0000-0500-000070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087140" y="2391985"/>
            <a:ext cx="0" cy="251338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13" name="Line 144">
            <a:extLst>
              <a:ext uri="{FF2B5EF4-FFF2-40B4-BE49-F238E27FC236}">
                <a16:creationId xmlns:a16="http://schemas.microsoft.com/office/drawing/2014/main" id="{00000000-0008-0000-0500-000071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133455" y="2391985"/>
            <a:ext cx="0" cy="54747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14" name="Line 145">
            <a:extLst>
              <a:ext uri="{FF2B5EF4-FFF2-40B4-BE49-F238E27FC236}">
                <a16:creationId xmlns:a16="http://schemas.microsoft.com/office/drawing/2014/main" id="{00000000-0008-0000-0500-000072000000}"/>
              </a:ext>
            </a:extLst>
          </xdr:cNvPr>
          <xdr:cNvSpPr>
            <a:spLocks noChangeShapeType="1"/>
          </xdr:cNvSpPr>
        </xdr:nvSpPr>
        <xdr:spPr bwMode="auto">
          <a:xfrm>
            <a:off x="3182493" y="2369589"/>
            <a:ext cx="0" cy="22396"/>
          </a:xfrm>
          <a:prstGeom prst="line">
            <a:avLst/>
          </a:prstGeom>
          <a:noFill/>
          <a:ln w="20638">
            <a:solidFill>
              <a:srgbClr val="FF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15" name="Line 146">
            <a:extLst>
              <a:ext uri="{FF2B5EF4-FFF2-40B4-BE49-F238E27FC236}">
                <a16:creationId xmlns:a16="http://schemas.microsoft.com/office/drawing/2014/main" id="{00000000-0008-0000-0500-000073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182493" y="2391985"/>
            <a:ext cx="0" cy="734106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16" name="Line 147">
            <a:extLst>
              <a:ext uri="{FF2B5EF4-FFF2-40B4-BE49-F238E27FC236}">
                <a16:creationId xmlns:a16="http://schemas.microsoft.com/office/drawing/2014/main" id="{00000000-0008-0000-0500-000074000000}"/>
              </a:ext>
            </a:extLst>
          </xdr:cNvPr>
          <xdr:cNvSpPr>
            <a:spLocks noChangeShapeType="1"/>
          </xdr:cNvSpPr>
        </xdr:nvSpPr>
        <xdr:spPr bwMode="auto">
          <a:xfrm>
            <a:off x="3217909" y="2357146"/>
            <a:ext cx="0" cy="34839"/>
          </a:xfrm>
          <a:prstGeom prst="line">
            <a:avLst/>
          </a:prstGeom>
          <a:noFill/>
          <a:ln w="20638">
            <a:solidFill>
              <a:srgbClr val="FF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17" name="Line 148">
            <a:extLst>
              <a:ext uri="{FF2B5EF4-FFF2-40B4-BE49-F238E27FC236}">
                <a16:creationId xmlns:a16="http://schemas.microsoft.com/office/drawing/2014/main" id="{00000000-0008-0000-0500-000075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217909" y="2391985"/>
            <a:ext cx="0" cy="525073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18" name="Line 149">
            <a:extLst>
              <a:ext uri="{FF2B5EF4-FFF2-40B4-BE49-F238E27FC236}">
                <a16:creationId xmlns:a16="http://schemas.microsoft.com/office/drawing/2014/main" id="{00000000-0008-0000-0500-000076000000}"/>
              </a:ext>
            </a:extLst>
          </xdr:cNvPr>
          <xdr:cNvSpPr>
            <a:spLocks noChangeShapeType="1"/>
          </xdr:cNvSpPr>
        </xdr:nvSpPr>
        <xdr:spPr bwMode="auto">
          <a:xfrm>
            <a:off x="3266947" y="2369589"/>
            <a:ext cx="0" cy="22396"/>
          </a:xfrm>
          <a:prstGeom prst="line">
            <a:avLst/>
          </a:prstGeom>
          <a:noFill/>
          <a:ln w="20638">
            <a:solidFill>
              <a:srgbClr val="FF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19" name="Line 150">
            <a:extLst>
              <a:ext uri="{FF2B5EF4-FFF2-40B4-BE49-F238E27FC236}">
                <a16:creationId xmlns:a16="http://schemas.microsoft.com/office/drawing/2014/main" id="{00000000-0008-0000-0500-000077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266947" y="2391985"/>
            <a:ext cx="0" cy="843600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20" name="Line 151">
            <a:extLst>
              <a:ext uri="{FF2B5EF4-FFF2-40B4-BE49-F238E27FC236}">
                <a16:creationId xmlns:a16="http://schemas.microsoft.com/office/drawing/2014/main" id="{00000000-0008-0000-0500-000078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315985" y="2391985"/>
            <a:ext cx="0" cy="32350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21" name="Line 152">
            <a:extLst>
              <a:ext uri="{FF2B5EF4-FFF2-40B4-BE49-F238E27FC236}">
                <a16:creationId xmlns:a16="http://schemas.microsoft.com/office/drawing/2014/main" id="{00000000-0008-0000-0500-000079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362300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22" name="Line 153">
            <a:extLst>
              <a:ext uri="{FF2B5EF4-FFF2-40B4-BE49-F238E27FC236}">
                <a16:creationId xmlns:a16="http://schemas.microsoft.com/office/drawing/2014/main" id="{00000000-0008-0000-0500-00007A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580247" y="2391985"/>
            <a:ext cx="0" cy="19908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23" name="Line 154">
            <a:extLst>
              <a:ext uri="{FF2B5EF4-FFF2-40B4-BE49-F238E27FC236}">
                <a16:creationId xmlns:a16="http://schemas.microsoft.com/office/drawing/2014/main" id="{00000000-0008-0000-0500-00007B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629286" y="2391985"/>
            <a:ext cx="0" cy="19908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24" name="Line 155">
            <a:extLst>
              <a:ext uri="{FF2B5EF4-FFF2-40B4-BE49-F238E27FC236}">
                <a16:creationId xmlns:a16="http://schemas.microsoft.com/office/drawing/2014/main" id="{00000000-0008-0000-0500-00007C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675599" y="2391985"/>
            <a:ext cx="0" cy="19908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25" name="Line 156">
            <a:extLst>
              <a:ext uri="{FF2B5EF4-FFF2-40B4-BE49-F238E27FC236}">
                <a16:creationId xmlns:a16="http://schemas.microsoft.com/office/drawing/2014/main" id="{00000000-0008-0000-0500-00007D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724637" y="2391985"/>
            <a:ext cx="0" cy="97051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26" name="Line 157">
            <a:extLst>
              <a:ext uri="{FF2B5EF4-FFF2-40B4-BE49-F238E27FC236}">
                <a16:creationId xmlns:a16="http://schemas.microsoft.com/office/drawing/2014/main" id="{00000000-0008-0000-0500-00007E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760054" y="2391985"/>
            <a:ext cx="0" cy="129402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27" name="Line 158">
            <a:extLst>
              <a:ext uri="{FF2B5EF4-FFF2-40B4-BE49-F238E27FC236}">
                <a16:creationId xmlns:a16="http://schemas.microsoft.com/office/drawing/2014/main" id="{00000000-0008-0000-0500-00007F000000}"/>
              </a:ext>
            </a:extLst>
          </xdr:cNvPr>
          <xdr:cNvSpPr>
            <a:spLocks noChangeShapeType="1"/>
          </xdr:cNvSpPr>
        </xdr:nvSpPr>
        <xdr:spPr bwMode="auto">
          <a:xfrm>
            <a:off x="3809092" y="2282491"/>
            <a:ext cx="0" cy="109494"/>
          </a:xfrm>
          <a:prstGeom prst="line">
            <a:avLst/>
          </a:prstGeom>
          <a:noFill/>
          <a:ln w="20638">
            <a:solidFill>
              <a:srgbClr val="FF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28" name="Line 159">
            <a:extLst>
              <a:ext uri="{FF2B5EF4-FFF2-40B4-BE49-F238E27FC236}">
                <a16:creationId xmlns:a16="http://schemas.microsoft.com/office/drawing/2014/main" id="{00000000-0008-0000-0500-000080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809092" y="2391985"/>
            <a:ext cx="0" cy="140102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29" name="Line 160">
            <a:extLst>
              <a:ext uri="{FF2B5EF4-FFF2-40B4-BE49-F238E27FC236}">
                <a16:creationId xmlns:a16="http://schemas.microsoft.com/office/drawing/2014/main" id="{00000000-0008-0000-0500-000081000000}"/>
              </a:ext>
            </a:extLst>
          </xdr:cNvPr>
          <xdr:cNvSpPr>
            <a:spLocks noChangeShapeType="1"/>
          </xdr:cNvSpPr>
        </xdr:nvSpPr>
        <xdr:spPr bwMode="auto">
          <a:xfrm>
            <a:off x="3858130" y="2369589"/>
            <a:ext cx="0" cy="22396"/>
          </a:xfrm>
          <a:prstGeom prst="line">
            <a:avLst/>
          </a:prstGeom>
          <a:noFill/>
          <a:ln w="20638">
            <a:solidFill>
              <a:srgbClr val="FF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30" name="Line 161">
            <a:extLst>
              <a:ext uri="{FF2B5EF4-FFF2-40B4-BE49-F238E27FC236}">
                <a16:creationId xmlns:a16="http://schemas.microsoft.com/office/drawing/2014/main" id="{00000000-0008-0000-0500-000082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858130" y="2391985"/>
            <a:ext cx="0" cy="920745"/>
          </a:xfrm>
          <a:prstGeom prst="line">
            <a:avLst/>
          </a:prstGeom>
          <a:noFill/>
          <a:ln w="12700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31" name="Line 162">
            <a:extLst>
              <a:ext uri="{FF2B5EF4-FFF2-40B4-BE49-F238E27FC236}">
                <a16:creationId xmlns:a16="http://schemas.microsoft.com/office/drawing/2014/main" id="{00000000-0008-0000-0500-000083000000}"/>
              </a:ext>
            </a:extLst>
          </xdr:cNvPr>
          <xdr:cNvSpPr>
            <a:spLocks noChangeShapeType="1"/>
          </xdr:cNvSpPr>
        </xdr:nvSpPr>
        <xdr:spPr bwMode="auto">
          <a:xfrm>
            <a:off x="3904443" y="2357146"/>
            <a:ext cx="0" cy="34839"/>
          </a:xfrm>
          <a:prstGeom prst="line">
            <a:avLst/>
          </a:prstGeom>
          <a:noFill/>
          <a:ln w="20638">
            <a:solidFill>
              <a:srgbClr val="FF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32" name="Line 163">
            <a:extLst>
              <a:ext uri="{FF2B5EF4-FFF2-40B4-BE49-F238E27FC236}">
                <a16:creationId xmlns:a16="http://schemas.microsoft.com/office/drawing/2014/main" id="{00000000-0008-0000-0500-000084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904443" y="2391985"/>
            <a:ext cx="0" cy="164241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33" name="Line 164">
            <a:extLst>
              <a:ext uri="{FF2B5EF4-FFF2-40B4-BE49-F238E27FC236}">
                <a16:creationId xmlns:a16="http://schemas.microsoft.com/office/drawing/2014/main" id="{00000000-0008-0000-0500-000085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3939861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34" name="Line 165">
            <a:extLst>
              <a:ext uri="{FF2B5EF4-FFF2-40B4-BE49-F238E27FC236}">
                <a16:creationId xmlns:a16="http://schemas.microsoft.com/office/drawing/2014/main" id="{00000000-0008-0000-0500-000086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122391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35" name="Line 166">
            <a:extLst>
              <a:ext uri="{FF2B5EF4-FFF2-40B4-BE49-F238E27FC236}">
                <a16:creationId xmlns:a16="http://schemas.microsoft.com/office/drawing/2014/main" id="{00000000-0008-0000-0500-000087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168706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36" name="Line 167">
            <a:extLst>
              <a:ext uri="{FF2B5EF4-FFF2-40B4-BE49-F238E27FC236}">
                <a16:creationId xmlns:a16="http://schemas.microsoft.com/office/drawing/2014/main" id="{00000000-0008-0000-0500-000088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266782" y="2391985"/>
            <a:ext cx="0" cy="19908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37" name="Line 168">
            <a:extLst>
              <a:ext uri="{FF2B5EF4-FFF2-40B4-BE49-F238E27FC236}">
                <a16:creationId xmlns:a16="http://schemas.microsoft.com/office/drawing/2014/main" id="{00000000-0008-0000-0500-000089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302197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38" name="Line 169">
            <a:extLst>
              <a:ext uri="{FF2B5EF4-FFF2-40B4-BE49-F238E27FC236}">
                <a16:creationId xmlns:a16="http://schemas.microsoft.com/office/drawing/2014/main" id="{00000000-0008-0000-0500-00008A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351236" y="2391985"/>
            <a:ext cx="0" cy="87097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39" name="Line 170">
            <a:extLst>
              <a:ext uri="{FF2B5EF4-FFF2-40B4-BE49-F238E27FC236}">
                <a16:creationId xmlns:a16="http://schemas.microsoft.com/office/drawing/2014/main" id="{00000000-0008-0000-0500-00008B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397550" y="2391985"/>
            <a:ext cx="0" cy="74655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40" name="Line 171">
            <a:extLst>
              <a:ext uri="{FF2B5EF4-FFF2-40B4-BE49-F238E27FC236}">
                <a16:creationId xmlns:a16="http://schemas.microsoft.com/office/drawing/2014/main" id="{00000000-0008-0000-0500-00008C000000}"/>
              </a:ext>
            </a:extLst>
          </xdr:cNvPr>
          <xdr:cNvSpPr>
            <a:spLocks noChangeShapeType="1"/>
          </xdr:cNvSpPr>
        </xdr:nvSpPr>
        <xdr:spPr bwMode="auto">
          <a:xfrm>
            <a:off x="4446589" y="2324796"/>
            <a:ext cx="0" cy="67189"/>
          </a:xfrm>
          <a:prstGeom prst="line">
            <a:avLst/>
          </a:prstGeom>
          <a:noFill/>
          <a:ln w="20638">
            <a:solidFill>
              <a:srgbClr val="FF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41" name="Line 172">
            <a:extLst>
              <a:ext uri="{FF2B5EF4-FFF2-40B4-BE49-F238E27FC236}">
                <a16:creationId xmlns:a16="http://schemas.microsoft.com/office/drawing/2014/main" id="{00000000-0008-0000-0500-00008D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446589" y="2391985"/>
            <a:ext cx="0" cy="502677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42" name="Line 173">
            <a:extLst>
              <a:ext uri="{FF2B5EF4-FFF2-40B4-BE49-F238E27FC236}">
                <a16:creationId xmlns:a16="http://schemas.microsoft.com/office/drawing/2014/main" id="{00000000-0008-0000-0500-00008E000000}"/>
              </a:ext>
            </a:extLst>
          </xdr:cNvPr>
          <xdr:cNvSpPr>
            <a:spLocks noChangeShapeType="1"/>
          </xdr:cNvSpPr>
        </xdr:nvSpPr>
        <xdr:spPr bwMode="auto">
          <a:xfrm>
            <a:off x="4482004" y="2369589"/>
            <a:ext cx="0" cy="22396"/>
          </a:xfrm>
          <a:prstGeom prst="line">
            <a:avLst/>
          </a:prstGeom>
          <a:noFill/>
          <a:ln w="20638">
            <a:solidFill>
              <a:srgbClr val="FF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43" name="Line 174">
            <a:extLst>
              <a:ext uri="{FF2B5EF4-FFF2-40B4-BE49-F238E27FC236}">
                <a16:creationId xmlns:a16="http://schemas.microsoft.com/office/drawing/2014/main" id="{00000000-0008-0000-0500-00008F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482004" y="2391985"/>
            <a:ext cx="0" cy="624612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44" name="Line 175">
            <a:extLst>
              <a:ext uri="{FF2B5EF4-FFF2-40B4-BE49-F238E27FC236}">
                <a16:creationId xmlns:a16="http://schemas.microsoft.com/office/drawing/2014/main" id="{00000000-0008-0000-0500-000090000000}"/>
              </a:ext>
            </a:extLst>
          </xdr:cNvPr>
          <xdr:cNvSpPr>
            <a:spLocks noChangeShapeType="1"/>
          </xdr:cNvSpPr>
        </xdr:nvSpPr>
        <xdr:spPr bwMode="auto">
          <a:xfrm>
            <a:off x="4531042" y="2369589"/>
            <a:ext cx="0" cy="22396"/>
          </a:xfrm>
          <a:prstGeom prst="line">
            <a:avLst/>
          </a:prstGeom>
          <a:noFill/>
          <a:ln w="20638">
            <a:solidFill>
              <a:srgbClr val="FF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45" name="Line 176">
            <a:extLst>
              <a:ext uri="{FF2B5EF4-FFF2-40B4-BE49-F238E27FC236}">
                <a16:creationId xmlns:a16="http://schemas.microsoft.com/office/drawing/2014/main" id="{00000000-0008-0000-0500-000091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531042" y="2391985"/>
            <a:ext cx="0" cy="129402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46" name="Line 177">
            <a:extLst>
              <a:ext uri="{FF2B5EF4-FFF2-40B4-BE49-F238E27FC236}">
                <a16:creationId xmlns:a16="http://schemas.microsoft.com/office/drawing/2014/main" id="{00000000-0008-0000-0500-000092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580080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47" name="Line 178">
            <a:extLst>
              <a:ext uri="{FF2B5EF4-FFF2-40B4-BE49-F238E27FC236}">
                <a16:creationId xmlns:a16="http://schemas.microsoft.com/office/drawing/2014/main" id="{00000000-0008-0000-0500-000093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795304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48" name="Line 179">
            <a:extLst>
              <a:ext uri="{FF2B5EF4-FFF2-40B4-BE49-F238E27FC236}">
                <a16:creationId xmlns:a16="http://schemas.microsoft.com/office/drawing/2014/main" id="{00000000-0008-0000-0500-000094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844343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49" name="Line 180">
            <a:extLst>
              <a:ext uri="{FF2B5EF4-FFF2-40B4-BE49-F238E27FC236}">
                <a16:creationId xmlns:a16="http://schemas.microsoft.com/office/drawing/2014/main" id="{00000000-0008-0000-0500-000095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893381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50" name="Line 181">
            <a:extLst>
              <a:ext uri="{FF2B5EF4-FFF2-40B4-BE49-F238E27FC236}">
                <a16:creationId xmlns:a16="http://schemas.microsoft.com/office/drawing/2014/main" id="{00000000-0008-0000-0500-000096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939694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51" name="Line 182">
            <a:extLst>
              <a:ext uri="{FF2B5EF4-FFF2-40B4-BE49-F238E27FC236}">
                <a16:creationId xmlns:a16="http://schemas.microsoft.com/office/drawing/2014/main" id="{00000000-0008-0000-0500-000097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977835" y="2391985"/>
            <a:ext cx="0" cy="19908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52" name="Line 183">
            <a:extLst>
              <a:ext uri="{FF2B5EF4-FFF2-40B4-BE49-F238E27FC236}">
                <a16:creationId xmlns:a16="http://schemas.microsoft.com/office/drawing/2014/main" id="{00000000-0008-0000-0500-000098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5024149" y="2391985"/>
            <a:ext cx="0" cy="4230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53" name="Line 184">
            <a:extLst>
              <a:ext uri="{FF2B5EF4-FFF2-40B4-BE49-F238E27FC236}">
                <a16:creationId xmlns:a16="http://schemas.microsoft.com/office/drawing/2014/main" id="{00000000-0008-0000-0500-000099000000}"/>
              </a:ext>
            </a:extLst>
          </xdr:cNvPr>
          <xdr:cNvSpPr>
            <a:spLocks noChangeShapeType="1"/>
          </xdr:cNvSpPr>
        </xdr:nvSpPr>
        <xdr:spPr bwMode="auto">
          <a:xfrm>
            <a:off x="5073187" y="2369589"/>
            <a:ext cx="0" cy="22396"/>
          </a:xfrm>
          <a:prstGeom prst="line">
            <a:avLst/>
          </a:prstGeom>
          <a:noFill/>
          <a:ln w="20638">
            <a:solidFill>
              <a:srgbClr val="FF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54" name="Line 185">
            <a:extLst>
              <a:ext uri="{FF2B5EF4-FFF2-40B4-BE49-F238E27FC236}">
                <a16:creationId xmlns:a16="http://schemas.microsoft.com/office/drawing/2014/main" id="{00000000-0008-0000-0500-00009A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5073187" y="2391985"/>
            <a:ext cx="0" cy="206545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55" name="Line 186">
            <a:extLst>
              <a:ext uri="{FF2B5EF4-FFF2-40B4-BE49-F238E27FC236}">
                <a16:creationId xmlns:a16="http://schemas.microsoft.com/office/drawing/2014/main" id="{00000000-0008-0000-0500-00009B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5122226" y="2391985"/>
            <a:ext cx="0" cy="251338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56" name="Line 187">
            <a:extLst>
              <a:ext uri="{FF2B5EF4-FFF2-40B4-BE49-F238E27FC236}">
                <a16:creationId xmlns:a16="http://schemas.microsoft.com/office/drawing/2014/main" id="{00000000-0008-0000-0500-00009C000000}"/>
              </a:ext>
            </a:extLst>
          </xdr:cNvPr>
          <xdr:cNvSpPr>
            <a:spLocks noChangeShapeType="1"/>
          </xdr:cNvSpPr>
        </xdr:nvSpPr>
        <xdr:spPr bwMode="auto">
          <a:xfrm>
            <a:off x="5157641" y="2357146"/>
            <a:ext cx="0" cy="34839"/>
          </a:xfrm>
          <a:prstGeom prst="line">
            <a:avLst/>
          </a:prstGeom>
          <a:noFill/>
          <a:ln w="20638">
            <a:solidFill>
              <a:srgbClr val="FF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57" name="Line 188">
            <a:extLst>
              <a:ext uri="{FF2B5EF4-FFF2-40B4-BE49-F238E27FC236}">
                <a16:creationId xmlns:a16="http://schemas.microsoft.com/office/drawing/2014/main" id="{00000000-0008-0000-0500-00009D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5157641" y="2391985"/>
            <a:ext cx="0" cy="32350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58" name="Line 189">
            <a:extLst>
              <a:ext uri="{FF2B5EF4-FFF2-40B4-BE49-F238E27FC236}">
                <a16:creationId xmlns:a16="http://schemas.microsoft.com/office/drawing/2014/main" id="{00000000-0008-0000-0500-00009E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5206679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59" name="Line 190">
            <a:extLst>
              <a:ext uri="{FF2B5EF4-FFF2-40B4-BE49-F238E27FC236}">
                <a16:creationId xmlns:a16="http://schemas.microsoft.com/office/drawing/2014/main" id="{00000000-0008-0000-0500-00009F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5435524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60" name="Line 191">
            <a:extLst>
              <a:ext uri="{FF2B5EF4-FFF2-40B4-BE49-F238E27FC236}">
                <a16:creationId xmlns:a16="http://schemas.microsoft.com/office/drawing/2014/main" id="{00000000-0008-0000-0500-0000A0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5519980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61" name="Line 192">
            <a:extLst>
              <a:ext uri="{FF2B5EF4-FFF2-40B4-BE49-F238E27FC236}">
                <a16:creationId xmlns:a16="http://schemas.microsoft.com/office/drawing/2014/main" id="{00000000-0008-0000-0500-0000A1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5615331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62" name="Line 193">
            <a:extLst>
              <a:ext uri="{FF2B5EF4-FFF2-40B4-BE49-F238E27FC236}">
                <a16:creationId xmlns:a16="http://schemas.microsoft.com/office/drawing/2014/main" id="{00000000-0008-0000-0500-0000A2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5664369" y="2391985"/>
            <a:ext cx="0" cy="19908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63" name="Line 194">
            <a:extLst>
              <a:ext uri="{FF2B5EF4-FFF2-40B4-BE49-F238E27FC236}">
                <a16:creationId xmlns:a16="http://schemas.microsoft.com/office/drawing/2014/main" id="{00000000-0008-0000-0500-0000A3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5699786" y="2391985"/>
            <a:ext cx="0" cy="206545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64" name="Line 195">
            <a:extLst>
              <a:ext uri="{FF2B5EF4-FFF2-40B4-BE49-F238E27FC236}">
                <a16:creationId xmlns:a16="http://schemas.microsoft.com/office/drawing/2014/main" id="{00000000-0008-0000-0500-0000A4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5748825" y="2391985"/>
            <a:ext cx="0" cy="87097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65" name="Line 196">
            <a:extLst>
              <a:ext uri="{FF2B5EF4-FFF2-40B4-BE49-F238E27FC236}">
                <a16:creationId xmlns:a16="http://schemas.microsoft.com/office/drawing/2014/main" id="{00000000-0008-0000-0500-0000A5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5795137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66" name="Line 197">
            <a:extLst>
              <a:ext uri="{FF2B5EF4-FFF2-40B4-BE49-F238E27FC236}">
                <a16:creationId xmlns:a16="http://schemas.microsoft.com/office/drawing/2014/main" id="{00000000-0008-0000-0500-0000A6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6337283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67" name="Line 198">
            <a:extLst>
              <a:ext uri="{FF2B5EF4-FFF2-40B4-BE49-F238E27FC236}">
                <a16:creationId xmlns:a16="http://schemas.microsoft.com/office/drawing/2014/main" id="{00000000-0008-0000-0500-0000A7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6386321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68" name="Line 199">
            <a:extLst>
              <a:ext uri="{FF2B5EF4-FFF2-40B4-BE49-F238E27FC236}">
                <a16:creationId xmlns:a16="http://schemas.microsoft.com/office/drawing/2014/main" id="{00000000-0008-0000-0500-0000A8000000}"/>
              </a:ext>
            </a:extLst>
          </xdr:cNvPr>
          <xdr:cNvSpPr>
            <a:spLocks noChangeShapeType="1"/>
          </xdr:cNvSpPr>
        </xdr:nvSpPr>
        <xdr:spPr bwMode="auto">
          <a:xfrm>
            <a:off x="6928464" y="2347192"/>
            <a:ext cx="0" cy="44793"/>
          </a:xfrm>
          <a:prstGeom prst="line">
            <a:avLst/>
          </a:prstGeom>
          <a:noFill/>
          <a:ln w="20638">
            <a:solidFill>
              <a:srgbClr val="FF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69" name="Line 200">
            <a:extLst>
              <a:ext uri="{FF2B5EF4-FFF2-40B4-BE49-F238E27FC236}">
                <a16:creationId xmlns:a16="http://schemas.microsoft.com/office/drawing/2014/main" id="{00000000-0008-0000-0500-0000A9000000}"/>
              </a:ext>
            </a:extLst>
          </xdr:cNvPr>
          <xdr:cNvSpPr>
            <a:spLocks noChangeShapeType="1"/>
          </xdr:cNvSpPr>
        </xdr:nvSpPr>
        <xdr:spPr bwMode="auto">
          <a:xfrm>
            <a:off x="6963882" y="2347192"/>
            <a:ext cx="0" cy="44793"/>
          </a:xfrm>
          <a:prstGeom prst="line">
            <a:avLst/>
          </a:prstGeom>
          <a:noFill/>
          <a:ln w="20638">
            <a:solidFill>
              <a:srgbClr val="FF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70" name="Line 201">
            <a:extLst>
              <a:ext uri="{FF2B5EF4-FFF2-40B4-BE49-F238E27FC236}">
                <a16:creationId xmlns:a16="http://schemas.microsoft.com/office/drawing/2014/main" id="{00000000-0008-0000-0500-0000AA000000}"/>
              </a:ext>
            </a:extLst>
          </xdr:cNvPr>
          <xdr:cNvSpPr>
            <a:spLocks noChangeShapeType="1"/>
          </xdr:cNvSpPr>
        </xdr:nvSpPr>
        <xdr:spPr bwMode="auto">
          <a:xfrm>
            <a:off x="7012920" y="978517"/>
            <a:ext cx="0" cy="1413467"/>
          </a:xfrm>
          <a:prstGeom prst="line">
            <a:avLst/>
          </a:prstGeom>
          <a:noFill/>
          <a:ln w="20638">
            <a:solidFill>
              <a:srgbClr val="FF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71" name="Line 202">
            <a:extLst>
              <a:ext uri="{FF2B5EF4-FFF2-40B4-BE49-F238E27FC236}">
                <a16:creationId xmlns:a16="http://schemas.microsoft.com/office/drawing/2014/main" id="{00000000-0008-0000-0500-0000AB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012920" y="2391985"/>
            <a:ext cx="0" cy="415579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72" name="Line 203">
            <a:extLst>
              <a:ext uri="{FF2B5EF4-FFF2-40B4-BE49-F238E27FC236}">
                <a16:creationId xmlns:a16="http://schemas.microsoft.com/office/drawing/2014/main" id="{00000000-0008-0000-0500-0000AC000000}"/>
              </a:ext>
            </a:extLst>
          </xdr:cNvPr>
          <xdr:cNvSpPr>
            <a:spLocks noChangeShapeType="1"/>
          </xdr:cNvSpPr>
        </xdr:nvSpPr>
        <xdr:spPr bwMode="auto">
          <a:xfrm>
            <a:off x="7059233" y="2260095"/>
            <a:ext cx="0" cy="131890"/>
          </a:xfrm>
          <a:prstGeom prst="line">
            <a:avLst/>
          </a:prstGeom>
          <a:noFill/>
          <a:ln w="20638">
            <a:solidFill>
              <a:srgbClr val="FF0000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73" name="Line 204">
            <a:extLst>
              <a:ext uri="{FF2B5EF4-FFF2-40B4-BE49-F238E27FC236}">
                <a16:creationId xmlns:a16="http://schemas.microsoft.com/office/drawing/2014/main" id="{00000000-0008-0000-0500-0000AD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059233" y="2391985"/>
            <a:ext cx="0" cy="4230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74" name="Line 206">
            <a:extLst>
              <a:ext uri="{FF2B5EF4-FFF2-40B4-BE49-F238E27FC236}">
                <a16:creationId xmlns:a16="http://schemas.microsoft.com/office/drawing/2014/main" id="{00000000-0008-0000-0500-0000AE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108271" y="2391985"/>
            <a:ext cx="0" cy="9954"/>
          </a:xfrm>
          <a:prstGeom prst="line">
            <a:avLst/>
          </a:prstGeom>
          <a:noFill/>
          <a:ln w="20638">
            <a:solidFill>
              <a:srgbClr val="0000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000"/>
          </a:p>
        </xdr:txBody>
      </xdr:sp>
      <xdr:sp macro="" textlink="">
        <xdr:nvSpPr>
          <xdr:cNvPr id="175" name="Rectangle 174">
            <a:extLst>
              <a:ext uri="{FF2B5EF4-FFF2-40B4-BE49-F238E27FC236}">
                <a16:creationId xmlns:a16="http://schemas.microsoft.com/office/drawing/2014/main" id="{00000000-0008-0000-0500-0000AF000000}"/>
              </a:ext>
            </a:extLst>
          </xdr:cNvPr>
          <xdr:cNvSpPr>
            <a:spLocks noChangeArrowheads="1"/>
          </xdr:cNvSpPr>
        </xdr:nvSpPr>
        <xdr:spPr bwMode="auto">
          <a:xfrm>
            <a:off x="1869360" y="2411893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FF"/>
                </a:solidFill>
                <a:effectLst/>
                <a:latin typeface="Arial" panose="020B0604020202020204" pitchFamily="34" charset="0"/>
              </a:rPr>
              <a:t>14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176" name="Rectangle 175">
            <a:extLst>
              <a:ext uri="{FF2B5EF4-FFF2-40B4-BE49-F238E27FC236}">
                <a16:creationId xmlns:a16="http://schemas.microsoft.com/office/drawing/2014/main" id="{00000000-0008-0000-0500-0000B0000000}"/>
              </a:ext>
            </a:extLst>
          </xdr:cNvPr>
          <xdr:cNvSpPr>
            <a:spLocks noChangeArrowheads="1"/>
          </xdr:cNvSpPr>
        </xdr:nvSpPr>
        <xdr:spPr bwMode="auto">
          <a:xfrm>
            <a:off x="2561057" y="2182952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FF0000"/>
                </a:solidFill>
                <a:effectLst/>
                <a:latin typeface="Arial" panose="020B0604020202020204" pitchFamily="34" charset="0"/>
              </a:rPr>
              <a:t>29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177" name="Rectangle 176">
            <a:extLst>
              <a:ext uri="{FF2B5EF4-FFF2-40B4-BE49-F238E27FC236}">
                <a16:creationId xmlns:a16="http://schemas.microsoft.com/office/drawing/2014/main" id="{00000000-0008-0000-0500-0000B1000000}"/>
              </a:ext>
            </a:extLst>
          </xdr:cNvPr>
          <xdr:cNvSpPr>
            <a:spLocks noChangeArrowheads="1"/>
          </xdr:cNvSpPr>
        </xdr:nvSpPr>
        <xdr:spPr bwMode="auto">
          <a:xfrm>
            <a:off x="2555894" y="2807565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FF"/>
                </a:solidFill>
                <a:effectLst/>
                <a:latin typeface="Arial" panose="020B0604020202020204" pitchFamily="34" charset="0"/>
              </a:rPr>
              <a:t>29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178" name="Rectangle 177">
            <a:extLst>
              <a:ext uri="{FF2B5EF4-FFF2-40B4-BE49-F238E27FC236}">
                <a16:creationId xmlns:a16="http://schemas.microsoft.com/office/drawing/2014/main" id="{00000000-0008-0000-0500-0000B2000000}"/>
              </a:ext>
            </a:extLst>
          </xdr:cNvPr>
          <xdr:cNvSpPr>
            <a:spLocks noChangeArrowheads="1"/>
          </xdr:cNvSpPr>
        </xdr:nvSpPr>
        <xdr:spPr bwMode="auto">
          <a:xfrm>
            <a:off x="3133453" y="2177974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FF0000"/>
                </a:solidFill>
                <a:effectLst/>
                <a:latin typeface="Arial" panose="020B0604020202020204" pitchFamily="34" charset="0"/>
              </a:rPr>
              <a:t>42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179" name="Rectangle 178">
            <a:extLst>
              <a:ext uri="{FF2B5EF4-FFF2-40B4-BE49-F238E27FC236}">
                <a16:creationId xmlns:a16="http://schemas.microsoft.com/office/drawing/2014/main" id="{00000000-0008-0000-0500-0000B3000000}"/>
              </a:ext>
            </a:extLst>
          </xdr:cNvPr>
          <xdr:cNvSpPr>
            <a:spLocks noChangeArrowheads="1"/>
          </xdr:cNvSpPr>
        </xdr:nvSpPr>
        <xdr:spPr bwMode="auto">
          <a:xfrm>
            <a:off x="3182493" y="3245541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FF"/>
                </a:solidFill>
                <a:effectLst/>
                <a:latin typeface="Arial" panose="020B0604020202020204" pitchFamily="34" charset="0"/>
              </a:rPr>
              <a:t>43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180" name="Rectangle 179">
            <a:extLst>
              <a:ext uri="{FF2B5EF4-FFF2-40B4-BE49-F238E27FC236}">
                <a16:creationId xmlns:a16="http://schemas.microsoft.com/office/drawing/2014/main" id="{00000000-0008-0000-0500-0000B4000000}"/>
              </a:ext>
            </a:extLst>
          </xdr:cNvPr>
          <xdr:cNvSpPr>
            <a:spLocks noChangeArrowheads="1"/>
          </xdr:cNvSpPr>
        </xdr:nvSpPr>
        <xdr:spPr bwMode="auto">
          <a:xfrm>
            <a:off x="3700119" y="2108297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FF0000"/>
                </a:solidFill>
                <a:effectLst/>
                <a:latin typeface="Arial" panose="020B0604020202020204" pitchFamily="34" charset="0"/>
              </a:rPr>
              <a:t>55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181" name="Rectangle 180">
            <a:extLst>
              <a:ext uri="{FF2B5EF4-FFF2-40B4-BE49-F238E27FC236}">
                <a16:creationId xmlns:a16="http://schemas.microsoft.com/office/drawing/2014/main" id="{00000000-0008-0000-0500-0000B5000000}"/>
              </a:ext>
            </a:extLst>
          </xdr:cNvPr>
          <xdr:cNvSpPr>
            <a:spLocks noChangeArrowheads="1"/>
          </xdr:cNvSpPr>
        </xdr:nvSpPr>
        <xdr:spPr bwMode="auto">
          <a:xfrm>
            <a:off x="3724637" y="3805452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FF"/>
                </a:solidFill>
                <a:effectLst/>
                <a:latin typeface="Arial" panose="020B0604020202020204" pitchFamily="34" charset="0"/>
              </a:rPr>
              <a:t>55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182" name="Rectangle 181">
            <a:extLst>
              <a:ext uri="{FF2B5EF4-FFF2-40B4-BE49-F238E27FC236}">
                <a16:creationId xmlns:a16="http://schemas.microsoft.com/office/drawing/2014/main" id="{00000000-0008-0000-0500-0000B6000000}"/>
              </a:ext>
            </a:extLst>
          </xdr:cNvPr>
          <xdr:cNvSpPr>
            <a:spLocks noChangeArrowheads="1"/>
          </xdr:cNvSpPr>
        </xdr:nvSpPr>
        <xdr:spPr bwMode="auto">
          <a:xfrm>
            <a:off x="4340338" y="2152743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FF0000"/>
                </a:solidFill>
                <a:effectLst/>
                <a:latin typeface="Arial" panose="020B0604020202020204" pitchFamily="34" charset="0"/>
              </a:rPr>
              <a:t>69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183" name="Rectangle 182">
            <a:extLst>
              <a:ext uri="{FF2B5EF4-FFF2-40B4-BE49-F238E27FC236}">
                <a16:creationId xmlns:a16="http://schemas.microsoft.com/office/drawing/2014/main" id="{00000000-0008-0000-0500-0000B7000000}"/>
              </a:ext>
            </a:extLst>
          </xdr:cNvPr>
          <xdr:cNvSpPr>
            <a:spLocks noChangeArrowheads="1"/>
          </xdr:cNvSpPr>
        </xdr:nvSpPr>
        <xdr:spPr bwMode="auto">
          <a:xfrm>
            <a:off x="4397550" y="3026553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FF"/>
                </a:solidFill>
                <a:effectLst/>
                <a:latin typeface="Arial" panose="020B0604020202020204" pitchFamily="34" charset="0"/>
              </a:rPr>
              <a:t>70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184" name="Rectangle 183">
            <a:extLst>
              <a:ext uri="{FF2B5EF4-FFF2-40B4-BE49-F238E27FC236}">
                <a16:creationId xmlns:a16="http://schemas.microsoft.com/office/drawing/2014/main" id="{00000000-0008-0000-0500-0000B8000000}"/>
              </a:ext>
            </a:extLst>
          </xdr:cNvPr>
          <xdr:cNvSpPr>
            <a:spLocks noChangeArrowheads="1"/>
          </xdr:cNvSpPr>
        </xdr:nvSpPr>
        <xdr:spPr bwMode="auto">
          <a:xfrm>
            <a:off x="5037770" y="2653278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FF"/>
                </a:solidFill>
                <a:effectLst/>
                <a:latin typeface="Arial" panose="020B0604020202020204" pitchFamily="34" charset="0"/>
              </a:rPr>
              <a:t>84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185" name="Rectangle 184">
            <a:extLst>
              <a:ext uri="{FF2B5EF4-FFF2-40B4-BE49-F238E27FC236}">
                <a16:creationId xmlns:a16="http://schemas.microsoft.com/office/drawing/2014/main" id="{00000000-0008-0000-0500-0000B9000000}"/>
              </a:ext>
            </a:extLst>
          </xdr:cNvPr>
          <xdr:cNvSpPr>
            <a:spLocks noChangeArrowheads="1"/>
          </xdr:cNvSpPr>
        </xdr:nvSpPr>
        <xdr:spPr bwMode="auto">
          <a:xfrm>
            <a:off x="5050202" y="2152905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FF0000"/>
                </a:solidFill>
                <a:effectLst/>
                <a:latin typeface="Arial" panose="020B0604020202020204" pitchFamily="34" charset="0"/>
              </a:rPr>
              <a:t>85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186" name="Rectangle 185">
            <a:extLst>
              <a:ext uri="{FF2B5EF4-FFF2-40B4-BE49-F238E27FC236}">
                <a16:creationId xmlns:a16="http://schemas.microsoft.com/office/drawing/2014/main" id="{00000000-0008-0000-0500-0000BA000000}"/>
              </a:ext>
            </a:extLst>
          </xdr:cNvPr>
          <xdr:cNvSpPr>
            <a:spLocks noChangeArrowheads="1"/>
          </xdr:cNvSpPr>
        </xdr:nvSpPr>
        <xdr:spPr bwMode="auto">
          <a:xfrm>
            <a:off x="5351070" y="2411893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FF"/>
                </a:solidFill>
                <a:effectLst/>
                <a:latin typeface="Arial" panose="020B0604020202020204" pitchFamily="34" charset="0"/>
              </a:rPr>
              <a:t>91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187" name="Rectangle 186">
            <a:extLst>
              <a:ext uri="{FF2B5EF4-FFF2-40B4-BE49-F238E27FC236}">
                <a16:creationId xmlns:a16="http://schemas.microsoft.com/office/drawing/2014/main" id="{00000000-0008-0000-0500-0000BB000000}"/>
              </a:ext>
            </a:extLst>
          </xdr:cNvPr>
          <xdr:cNvSpPr>
            <a:spLocks noChangeArrowheads="1"/>
          </xdr:cNvSpPr>
        </xdr:nvSpPr>
        <xdr:spPr bwMode="auto">
          <a:xfrm>
            <a:off x="5615331" y="2610973"/>
            <a:ext cx="239742" cy="24138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FF"/>
                </a:solidFill>
                <a:effectLst/>
                <a:latin typeface="Arial" panose="020B0604020202020204" pitchFamily="34" charset="0"/>
              </a:rPr>
              <a:t>97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188" name="Rectangle 187">
            <a:extLst>
              <a:ext uri="{FF2B5EF4-FFF2-40B4-BE49-F238E27FC236}">
                <a16:creationId xmlns:a16="http://schemas.microsoft.com/office/drawing/2014/main" id="{00000000-0008-0000-0500-0000BC000000}"/>
              </a:ext>
            </a:extLst>
          </xdr:cNvPr>
          <xdr:cNvSpPr>
            <a:spLocks noChangeArrowheads="1"/>
          </xdr:cNvSpPr>
        </xdr:nvSpPr>
        <xdr:spPr bwMode="auto">
          <a:xfrm>
            <a:off x="6206514" y="2411893"/>
            <a:ext cx="363124" cy="24122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FF"/>
                </a:solidFill>
                <a:effectLst/>
                <a:latin typeface="Arial" panose="020B0604020202020204" pitchFamily="34" charset="0"/>
              </a:rPr>
              <a:t>111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189" name="Rectangle 188">
            <a:extLst>
              <a:ext uri="{FF2B5EF4-FFF2-40B4-BE49-F238E27FC236}">
                <a16:creationId xmlns:a16="http://schemas.microsoft.com/office/drawing/2014/main" id="{00000000-0008-0000-0500-0000BD000000}"/>
              </a:ext>
            </a:extLst>
          </xdr:cNvPr>
          <xdr:cNvSpPr>
            <a:spLocks noChangeArrowheads="1"/>
          </xdr:cNvSpPr>
        </xdr:nvSpPr>
        <xdr:spPr bwMode="auto">
          <a:xfrm>
            <a:off x="6884433" y="801834"/>
            <a:ext cx="363124" cy="24122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FF0000"/>
                </a:solidFill>
                <a:effectLst/>
                <a:latin typeface="Arial" panose="020B0604020202020204" pitchFamily="34" charset="0"/>
              </a:rPr>
              <a:t>126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190" name="Rectangle 189">
            <a:extLst>
              <a:ext uri="{FF2B5EF4-FFF2-40B4-BE49-F238E27FC236}">
                <a16:creationId xmlns:a16="http://schemas.microsoft.com/office/drawing/2014/main" id="{00000000-0008-0000-0500-0000BE000000}"/>
              </a:ext>
            </a:extLst>
          </xdr:cNvPr>
          <xdr:cNvSpPr>
            <a:spLocks noChangeArrowheads="1"/>
          </xdr:cNvSpPr>
        </xdr:nvSpPr>
        <xdr:spPr bwMode="auto">
          <a:xfrm>
            <a:off x="6879426" y="2817519"/>
            <a:ext cx="363124" cy="24122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0" tIns="0" rIns="0" bIns="0" numCol="1" anchor="t" anchorCtr="0" compatLnSpc="1">
            <a:prstTxWarp prst="textNoShape">
              <a:avLst/>
            </a:prstTxWarp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914400" rtl="0" eaLnBrk="0" fontAlgn="base" latinLnBrk="0" hangingPunct="0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</a:pPr>
            <a:r>
              <a:rPr kumimoji="0" lang="en-US" altLang="en-US" sz="1000" b="1" i="0" u="none" strike="noStrike" cap="none" normalizeH="0" baseline="0">
                <a:ln>
                  <a:noFill/>
                </a:ln>
                <a:solidFill>
                  <a:srgbClr val="0000FF"/>
                </a:solidFill>
                <a:effectLst/>
                <a:latin typeface="Arial" panose="020B0604020202020204" pitchFamily="34" charset="0"/>
              </a:rPr>
              <a:t>126</a:t>
            </a:r>
            <a:endParaRPr kumimoji="0" lang="en-US" altLang="en-US" sz="1000" b="0" i="0" u="none" strike="noStrike" cap="none" normalizeH="0" baseline="0">
              <a:ln>
                <a:noFill/>
              </a:ln>
              <a:solidFill>
                <a:schemeClr val="tx1"/>
              </a:solidFill>
              <a:effectLst/>
              <a:latin typeface="Arial" panose="020B0604020202020204" pitchFamily="34" charset="0"/>
            </a:endParaRPr>
          </a:p>
        </xdr:txBody>
      </xdr:sp>
      <xdr:sp macro="" textlink="">
        <xdr:nvSpPr>
          <xdr:cNvPr id="199" name="TextBox 202">
            <a:extLst>
              <a:ext uri="{FF2B5EF4-FFF2-40B4-BE49-F238E27FC236}">
                <a16:creationId xmlns:a16="http://schemas.microsoft.com/office/drawing/2014/main" id="{00000000-0008-0000-0500-0000C7000000}"/>
              </a:ext>
            </a:extLst>
          </xdr:cNvPr>
          <xdr:cNvSpPr txBox="1"/>
        </xdr:nvSpPr>
        <xdr:spPr>
          <a:xfrm>
            <a:off x="5351869" y="610403"/>
            <a:ext cx="1107996" cy="64633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Cos: 245</a:t>
            </a:r>
          </a:p>
          <a:p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Dot: 857</a:t>
            </a:r>
          </a:p>
        </xdr:txBody>
      </xdr:sp>
      <xdr:sp macro="" textlink="">
        <xdr:nvSpPr>
          <xdr:cNvPr id="200" name="TextBox 205">
            <a:extLst>
              <a:ext uri="{FF2B5EF4-FFF2-40B4-BE49-F238E27FC236}">
                <a16:creationId xmlns:a16="http://schemas.microsoft.com/office/drawing/2014/main" id="{00000000-0008-0000-0500-0000C8000000}"/>
              </a:ext>
            </a:extLst>
          </xdr:cNvPr>
          <xdr:cNvSpPr txBox="1"/>
        </xdr:nvSpPr>
        <xdr:spPr>
          <a:xfrm>
            <a:off x="1531541" y="801835"/>
            <a:ext cx="1327619" cy="28079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>
                <a:solidFill>
                  <a:srgbClr val="FF01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In-silico</a:t>
            </a:r>
          </a:p>
        </xdr:txBody>
      </xdr:sp>
      <xdr:sp macro="" textlink="">
        <xdr:nvSpPr>
          <xdr:cNvPr id="201" name="TextBox 206">
            <a:extLst>
              <a:ext uri="{FF2B5EF4-FFF2-40B4-BE49-F238E27FC236}">
                <a16:creationId xmlns:a16="http://schemas.microsoft.com/office/drawing/2014/main" id="{00000000-0008-0000-0500-0000C9000000}"/>
              </a:ext>
            </a:extLst>
          </xdr:cNvPr>
          <xdr:cNvSpPr txBox="1"/>
        </xdr:nvSpPr>
        <xdr:spPr>
          <a:xfrm>
            <a:off x="1696640" y="3400036"/>
            <a:ext cx="4585039" cy="70197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>
                <a:solidFill>
                  <a:srgbClr val="1400FF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Experimental </a:t>
            </a:r>
            <a:r>
              <a:rPr lang="en-US">
                <a:solidFill>
                  <a:srgbClr val="00B0F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  </a:t>
            </a:r>
          </a:p>
          <a:p>
            <a:r>
              <a:rPr lang="en-US" i="1">
                <a:latin typeface="Arial" panose="020B0604020202020204" pitchFamily="34" charset="0"/>
                <a:cs typeface="Arial" panose="020B0604020202020204" pitchFamily="34" charset="0"/>
              </a:rPr>
              <a:t>	</a:t>
            </a:r>
          </a:p>
          <a:p>
            <a:endParaRPr lang="en-US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oneCellAnchor>
    <xdr:from>
      <xdr:col>1</xdr:col>
      <xdr:colOff>152400</xdr:colOff>
      <xdr:row>27</xdr:row>
      <xdr:rowOff>76200</xdr:rowOff>
    </xdr:from>
    <xdr:ext cx="3866764" cy="357598"/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00000000-0008-0000-0500-0000CA000000}"/>
            </a:ext>
          </a:extLst>
        </xdr:cNvPr>
        <xdr:cNvSpPr txBox="1"/>
      </xdr:nvSpPr>
      <xdr:spPr>
        <a:xfrm>
          <a:off x="1765300" y="5588000"/>
          <a:ext cx="3866764" cy="3575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800">
              <a:latin typeface="Arial" panose="020B0604020202020204" pitchFamily="34" charset="0"/>
              <a:cs typeface="Arial" panose="020B0604020202020204" pitchFamily="34" charset="0"/>
            </a:rPr>
            <a:t>In-silico spectra under best settings:</a:t>
          </a:r>
        </a:p>
      </xdr:txBody>
    </xdr:sp>
    <xdr:clientData/>
  </xdr:oneCellAnchor>
  <xdr:twoCellAnchor>
    <xdr:from>
      <xdr:col>7</xdr:col>
      <xdr:colOff>1843356</xdr:colOff>
      <xdr:row>29</xdr:row>
      <xdr:rowOff>63512</xdr:rowOff>
    </xdr:from>
    <xdr:to>
      <xdr:col>14</xdr:col>
      <xdr:colOff>556048</xdr:colOff>
      <xdr:row>48</xdr:row>
      <xdr:rowOff>113822</xdr:rowOff>
    </xdr:to>
    <xdr:grpSp>
      <xdr:nvGrpSpPr>
        <xdr:cNvPr id="203" name="Group 202">
          <a:extLst>
            <a:ext uri="{FF2B5EF4-FFF2-40B4-BE49-F238E27FC236}">
              <a16:creationId xmlns:a16="http://schemas.microsoft.com/office/drawing/2014/main" id="{00000000-0008-0000-0500-0000CB000000}"/>
            </a:ext>
          </a:extLst>
        </xdr:cNvPr>
        <xdr:cNvGrpSpPr/>
      </xdr:nvGrpSpPr>
      <xdr:grpSpPr>
        <a:xfrm>
          <a:off x="8675956" y="5981712"/>
          <a:ext cx="5888192" cy="3911110"/>
          <a:chOff x="715828" y="2605323"/>
          <a:chExt cx="5888192" cy="3911110"/>
        </a:xfrm>
      </xdr:grpSpPr>
      <xdr:grpSp>
        <xdr:nvGrpSpPr>
          <xdr:cNvPr id="204" name="Group 203">
            <a:extLst>
              <a:ext uri="{FF2B5EF4-FFF2-40B4-BE49-F238E27FC236}">
                <a16:creationId xmlns:a16="http://schemas.microsoft.com/office/drawing/2014/main" id="{00000000-0008-0000-0500-0000CC000000}"/>
              </a:ext>
            </a:extLst>
          </xdr:cNvPr>
          <xdr:cNvGrpSpPr/>
        </xdr:nvGrpSpPr>
        <xdr:grpSpPr>
          <a:xfrm>
            <a:off x="715828" y="2605323"/>
            <a:ext cx="5888192" cy="3911110"/>
            <a:chOff x="1316038" y="3973513"/>
            <a:chExt cx="3951287" cy="2236959"/>
          </a:xfrm>
        </xdr:grpSpPr>
        <xdr:sp macro="" textlink="">
          <xdr:nvSpPr>
            <xdr:cNvPr id="208" name="Rectangle 207">
              <a:extLst>
                <a:ext uri="{FF2B5EF4-FFF2-40B4-BE49-F238E27FC236}">
                  <a16:creationId xmlns:a16="http://schemas.microsoft.com/office/drawing/2014/main" id="{00000000-0008-0000-0500-0000D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16038" y="3973513"/>
              <a:ext cx="51" cy="97009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209" name="Rectangle 208">
              <a:extLst>
                <a:ext uri="{FF2B5EF4-FFF2-40B4-BE49-F238E27FC236}">
                  <a16:creationId xmlns:a16="http://schemas.microsoft.com/office/drawing/2014/main" id="{00000000-0008-0000-0500-0000D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16038" y="3973513"/>
              <a:ext cx="51" cy="97009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210" name="Freeform 209">
              <a:extLst>
                <a:ext uri="{FF2B5EF4-FFF2-40B4-BE49-F238E27FC236}">
                  <a16:creationId xmlns:a16="http://schemas.microsoft.com/office/drawing/2014/main" id="{00000000-0008-0000-0500-0000D2000000}"/>
                </a:ext>
              </a:extLst>
            </xdr:cNvPr>
            <xdr:cNvSpPr>
              <a:spLocks/>
            </xdr:cNvSpPr>
          </xdr:nvSpPr>
          <xdr:spPr bwMode="auto">
            <a:xfrm>
              <a:off x="1554163" y="4043363"/>
              <a:ext cx="3713162" cy="2027237"/>
            </a:xfrm>
            <a:custGeom>
              <a:avLst/>
              <a:gdLst>
                <a:gd name="T0" fmla="*/ 0 w 529"/>
                <a:gd name="T1" fmla="*/ 0 h 290"/>
                <a:gd name="T2" fmla="*/ 0 w 529"/>
                <a:gd name="T3" fmla="*/ 290 h 290"/>
                <a:gd name="T4" fmla="*/ 529 w 529"/>
                <a:gd name="T5" fmla="*/ 290 h 29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</a:cxnLst>
              <a:rect l="0" t="0" r="r" b="b"/>
              <a:pathLst>
                <a:path w="529" h="290">
                  <a:moveTo>
                    <a:pt x="0" y="0"/>
                  </a:moveTo>
                  <a:lnTo>
                    <a:pt x="0" y="290"/>
                  </a:lnTo>
                  <a:lnTo>
                    <a:pt x="529" y="290"/>
                  </a:lnTo>
                </a:path>
              </a:pathLst>
            </a:cu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11" name="Rectangle 210">
              <a:extLst>
                <a:ext uri="{FF2B5EF4-FFF2-40B4-BE49-F238E27FC236}">
                  <a16:creationId xmlns:a16="http://schemas.microsoft.com/office/drawing/2014/main" id="{00000000-0008-0000-0500-0000D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652588" y="6113463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Arial" panose="020B0604020202020204" pitchFamily="34" charset="0"/>
                </a:rPr>
                <a:t>10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212" name="Line 497">
              <a:extLst>
                <a:ext uri="{FF2B5EF4-FFF2-40B4-BE49-F238E27FC236}">
                  <a16:creationId xmlns:a16="http://schemas.microsoft.com/office/drawing/2014/main" id="{00000000-0008-0000-0500-0000D4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701800" y="6070600"/>
              <a:ext cx="0" cy="42862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13" name="Line 498">
              <a:extLst>
                <a:ext uri="{FF2B5EF4-FFF2-40B4-BE49-F238E27FC236}">
                  <a16:creationId xmlns:a16="http://schemas.microsoft.com/office/drawing/2014/main" id="{00000000-0008-0000-0500-0000D5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771650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14" name="Line 499">
              <a:extLst>
                <a:ext uri="{FF2B5EF4-FFF2-40B4-BE49-F238E27FC236}">
                  <a16:creationId xmlns:a16="http://schemas.microsoft.com/office/drawing/2014/main" id="{00000000-0008-0000-0500-0000D6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849438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15" name="Line 500">
              <a:extLst>
                <a:ext uri="{FF2B5EF4-FFF2-40B4-BE49-F238E27FC236}">
                  <a16:creationId xmlns:a16="http://schemas.microsoft.com/office/drawing/2014/main" id="{00000000-0008-0000-0500-0000D7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927225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16" name="Line 501">
              <a:extLst>
                <a:ext uri="{FF2B5EF4-FFF2-40B4-BE49-F238E27FC236}">
                  <a16:creationId xmlns:a16="http://schemas.microsoft.com/office/drawing/2014/main" id="{00000000-0008-0000-0500-0000D8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003425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17" name="Rectangle 216">
              <a:extLst>
                <a:ext uri="{FF2B5EF4-FFF2-40B4-BE49-F238E27FC236}">
                  <a16:creationId xmlns:a16="http://schemas.microsoft.com/office/drawing/2014/main" id="{00000000-0008-0000-0500-0000D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32000" y="6113463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Arial" panose="020B0604020202020204" pitchFamily="34" charset="0"/>
                </a:rPr>
                <a:t>20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218" name="Line 503">
              <a:extLst>
                <a:ext uri="{FF2B5EF4-FFF2-40B4-BE49-F238E27FC236}">
                  <a16:creationId xmlns:a16="http://schemas.microsoft.com/office/drawing/2014/main" id="{00000000-0008-0000-0500-0000DA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081213" y="6070600"/>
              <a:ext cx="0" cy="42862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19" name="Line 504">
              <a:extLst>
                <a:ext uri="{FF2B5EF4-FFF2-40B4-BE49-F238E27FC236}">
                  <a16:creationId xmlns:a16="http://schemas.microsoft.com/office/drawing/2014/main" id="{00000000-0008-0000-0500-0000DB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151063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20" name="Line 505">
              <a:extLst>
                <a:ext uri="{FF2B5EF4-FFF2-40B4-BE49-F238E27FC236}">
                  <a16:creationId xmlns:a16="http://schemas.microsoft.com/office/drawing/2014/main" id="{00000000-0008-0000-0500-0000DC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228850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21" name="Line 506">
              <a:extLst>
                <a:ext uri="{FF2B5EF4-FFF2-40B4-BE49-F238E27FC236}">
                  <a16:creationId xmlns:a16="http://schemas.microsoft.com/office/drawing/2014/main" id="{00000000-0008-0000-0500-0000DD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305050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22" name="Line 507">
              <a:extLst>
                <a:ext uri="{FF2B5EF4-FFF2-40B4-BE49-F238E27FC236}">
                  <a16:creationId xmlns:a16="http://schemas.microsoft.com/office/drawing/2014/main" id="{00000000-0008-0000-0500-0000DE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382838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23" name="Rectangle 222">
              <a:extLst>
                <a:ext uri="{FF2B5EF4-FFF2-40B4-BE49-F238E27FC236}">
                  <a16:creationId xmlns:a16="http://schemas.microsoft.com/office/drawing/2014/main" id="{00000000-0008-0000-0500-0000D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411413" y="6113463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Arial" panose="020B0604020202020204" pitchFamily="34" charset="0"/>
                </a:rPr>
                <a:t>30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224" name="Line 509">
              <a:extLst>
                <a:ext uri="{FF2B5EF4-FFF2-40B4-BE49-F238E27FC236}">
                  <a16:creationId xmlns:a16="http://schemas.microsoft.com/office/drawing/2014/main" id="{00000000-0008-0000-0500-0000E0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460625" y="6070600"/>
              <a:ext cx="0" cy="42862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25" name="Line 510">
              <a:extLst>
                <a:ext uri="{FF2B5EF4-FFF2-40B4-BE49-F238E27FC236}">
                  <a16:creationId xmlns:a16="http://schemas.microsoft.com/office/drawing/2014/main" id="{00000000-0008-0000-0500-0000E1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536825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26" name="Line 511">
              <a:extLst>
                <a:ext uri="{FF2B5EF4-FFF2-40B4-BE49-F238E27FC236}">
                  <a16:creationId xmlns:a16="http://schemas.microsoft.com/office/drawing/2014/main" id="{00000000-0008-0000-0500-0000E2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606675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27" name="Line 512">
              <a:extLst>
                <a:ext uri="{FF2B5EF4-FFF2-40B4-BE49-F238E27FC236}">
                  <a16:creationId xmlns:a16="http://schemas.microsoft.com/office/drawing/2014/main" id="{00000000-0008-0000-0500-0000E3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684463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28" name="Line 513">
              <a:extLst>
                <a:ext uri="{FF2B5EF4-FFF2-40B4-BE49-F238E27FC236}">
                  <a16:creationId xmlns:a16="http://schemas.microsoft.com/office/drawing/2014/main" id="{00000000-0008-0000-0500-0000E4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762250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29" name="Rectangle 228">
              <a:extLst>
                <a:ext uri="{FF2B5EF4-FFF2-40B4-BE49-F238E27FC236}">
                  <a16:creationId xmlns:a16="http://schemas.microsoft.com/office/drawing/2014/main" id="{00000000-0008-0000-0500-0000E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789238" y="6113463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Arial" panose="020B0604020202020204" pitchFamily="34" charset="0"/>
                </a:rPr>
                <a:t>40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230" name="Line 515">
              <a:extLst>
                <a:ext uri="{FF2B5EF4-FFF2-40B4-BE49-F238E27FC236}">
                  <a16:creationId xmlns:a16="http://schemas.microsoft.com/office/drawing/2014/main" id="{00000000-0008-0000-0500-0000E6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838450" y="6070600"/>
              <a:ext cx="0" cy="42862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31" name="Line 516">
              <a:extLst>
                <a:ext uri="{FF2B5EF4-FFF2-40B4-BE49-F238E27FC236}">
                  <a16:creationId xmlns:a16="http://schemas.microsoft.com/office/drawing/2014/main" id="{00000000-0008-0000-0500-0000E7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916238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32" name="Line 517">
              <a:extLst>
                <a:ext uri="{FF2B5EF4-FFF2-40B4-BE49-F238E27FC236}">
                  <a16:creationId xmlns:a16="http://schemas.microsoft.com/office/drawing/2014/main" id="{00000000-0008-0000-0500-0000E8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986088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33" name="Line 518">
              <a:extLst>
                <a:ext uri="{FF2B5EF4-FFF2-40B4-BE49-F238E27FC236}">
                  <a16:creationId xmlns:a16="http://schemas.microsoft.com/office/drawing/2014/main" id="{00000000-0008-0000-0500-0000E9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063875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34" name="Line 519">
              <a:extLst>
                <a:ext uri="{FF2B5EF4-FFF2-40B4-BE49-F238E27FC236}">
                  <a16:creationId xmlns:a16="http://schemas.microsoft.com/office/drawing/2014/main" id="{00000000-0008-0000-0500-0000EA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140075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35" name="Rectangle 234">
              <a:extLst>
                <a:ext uri="{FF2B5EF4-FFF2-40B4-BE49-F238E27FC236}">
                  <a16:creationId xmlns:a16="http://schemas.microsoft.com/office/drawing/2014/main" id="{00000000-0008-0000-0500-0000E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168650" y="6113463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Arial" panose="020B0604020202020204" pitchFamily="34" charset="0"/>
                </a:rPr>
                <a:t>50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236" name="Line 521">
              <a:extLst>
                <a:ext uri="{FF2B5EF4-FFF2-40B4-BE49-F238E27FC236}">
                  <a16:creationId xmlns:a16="http://schemas.microsoft.com/office/drawing/2014/main" id="{00000000-0008-0000-0500-0000EC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217863" y="6070600"/>
              <a:ext cx="0" cy="42862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37" name="Line 522">
              <a:extLst>
                <a:ext uri="{FF2B5EF4-FFF2-40B4-BE49-F238E27FC236}">
                  <a16:creationId xmlns:a16="http://schemas.microsoft.com/office/drawing/2014/main" id="{00000000-0008-0000-0500-0000ED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295650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38" name="Line 523">
              <a:extLst>
                <a:ext uri="{FF2B5EF4-FFF2-40B4-BE49-F238E27FC236}">
                  <a16:creationId xmlns:a16="http://schemas.microsoft.com/office/drawing/2014/main" id="{00000000-0008-0000-0500-0000EE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371850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39" name="Line 524">
              <a:extLst>
                <a:ext uri="{FF2B5EF4-FFF2-40B4-BE49-F238E27FC236}">
                  <a16:creationId xmlns:a16="http://schemas.microsoft.com/office/drawing/2014/main" id="{00000000-0008-0000-0500-0000EF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443288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40" name="Line 525">
              <a:extLst>
                <a:ext uri="{FF2B5EF4-FFF2-40B4-BE49-F238E27FC236}">
                  <a16:creationId xmlns:a16="http://schemas.microsoft.com/office/drawing/2014/main" id="{00000000-0008-0000-0500-0000F0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519488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41" name="Rectangle 240">
              <a:extLst>
                <a:ext uri="{FF2B5EF4-FFF2-40B4-BE49-F238E27FC236}">
                  <a16:creationId xmlns:a16="http://schemas.microsoft.com/office/drawing/2014/main" id="{00000000-0008-0000-0500-0000F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548063" y="6113463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Arial" panose="020B0604020202020204" pitchFamily="34" charset="0"/>
                </a:rPr>
                <a:t>60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242" name="Line 527">
              <a:extLst>
                <a:ext uri="{FF2B5EF4-FFF2-40B4-BE49-F238E27FC236}">
                  <a16:creationId xmlns:a16="http://schemas.microsoft.com/office/drawing/2014/main" id="{00000000-0008-0000-0500-0000F2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597275" y="6070600"/>
              <a:ext cx="0" cy="42862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43" name="Line 528">
              <a:extLst>
                <a:ext uri="{FF2B5EF4-FFF2-40B4-BE49-F238E27FC236}">
                  <a16:creationId xmlns:a16="http://schemas.microsoft.com/office/drawing/2014/main" id="{00000000-0008-0000-0500-0000F3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673475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44" name="Line 529">
              <a:extLst>
                <a:ext uri="{FF2B5EF4-FFF2-40B4-BE49-F238E27FC236}">
                  <a16:creationId xmlns:a16="http://schemas.microsoft.com/office/drawing/2014/main" id="{00000000-0008-0000-0500-0000F4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751263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45" name="Line 530">
              <a:extLst>
                <a:ext uri="{FF2B5EF4-FFF2-40B4-BE49-F238E27FC236}">
                  <a16:creationId xmlns:a16="http://schemas.microsoft.com/office/drawing/2014/main" id="{00000000-0008-0000-0500-0000F5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829050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46" name="Line 531">
              <a:extLst>
                <a:ext uri="{FF2B5EF4-FFF2-40B4-BE49-F238E27FC236}">
                  <a16:creationId xmlns:a16="http://schemas.microsoft.com/office/drawing/2014/main" id="{00000000-0008-0000-0500-0000F6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898900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47" name="Rectangle 246">
              <a:extLst>
                <a:ext uri="{FF2B5EF4-FFF2-40B4-BE49-F238E27FC236}">
                  <a16:creationId xmlns:a16="http://schemas.microsoft.com/office/drawing/2014/main" id="{00000000-0008-0000-0500-0000F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927475" y="6113463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Arial" panose="020B0604020202020204" pitchFamily="34" charset="0"/>
                </a:rPr>
                <a:t>70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248" name="Line 533">
              <a:extLst>
                <a:ext uri="{FF2B5EF4-FFF2-40B4-BE49-F238E27FC236}">
                  <a16:creationId xmlns:a16="http://schemas.microsoft.com/office/drawing/2014/main" id="{00000000-0008-0000-0500-0000F8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976688" y="6070600"/>
              <a:ext cx="0" cy="42862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49" name="Line 534">
              <a:extLst>
                <a:ext uri="{FF2B5EF4-FFF2-40B4-BE49-F238E27FC236}">
                  <a16:creationId xmlns:a16="http://schemas.microsoft.com/office/drawing/2014/main" id="{00000000-0008-0000-0500-0000F9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052888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50" name="Line 535">
              <a:extLst>
                <a:ext uri="{FF2B5EF4-FFF2-40B4-BE49-F238E27FC236}">
                  <a16:creationId xmlns:a16="http://schemas.microsoft.com/office/drawing/2014/main" id="{00000000-0008-0000-0500-0000FA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130675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51" name="Line 536">
              <a:extLst>
                <a:ext uri="{FF2B5EF4-FFF2-40B4-BE49-F238E27FC236}">
                  <a16:creationId xmlns:a16="http://schemas.microsoft.com/office/drawing/2014/main" id="{00000000-0008-0000-0500-0000FB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06875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52" name="Line 537">
              <a:extLst>
                <a:ext uri="{FF2B5EF4-FFF2-40B4-BE49-F238E27FC236}">
                  <a16:creationId xmlns:a16="http://schemas.microsoft.com/office/drawing/2014/main" id="{00000000-0008-0000-0500-0000FC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78313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53" name="Rectangle 252">
              <a:extLst>
                <a:ext uri="{FF2B5EF4-FFF2-40B4-BE49-F238E27FC236}">
                  <a16:creationId xmlns:a16="http://schemas.microsoft.com/office/drawing/2014/main" id="{00000000-0008-0000-0500-0000F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305300" y="6113463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Arial" panose="020B0604020202020204" pitchFamily="34" charset="0"/>
                </a:rPr>
                <a:t>80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254" name="Line 539">
              <a:extLst>
                <a:ext uri="{FF2B5EF4-FFF2-40B4-BE49-F238E27FC236}">
                  <a16:creationId xmlns:a16="http://schemas.microsoft.com/office/drawing/2014/main" id="{00000000-0008-0000-0500-0000FE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354513" y="6070600"/>
              <a:ext cx="0" cy="42862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55" name="Line 540">
              <a:extLst>
                <a:ext uri="{FF2B5EF4-FFF2-40B4-BE49-F238E27FC236}">
                  <a16:creationId xmlns:a16="http://schemas.microsoft.com/office/drawing/2014/main" id="{00000000-0008-0000-0500-0000FF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432300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56" name="Line 541">
              <a:extLst>
                <a:ext uri="{FF2B5EF4-FFF2-40B4-BE49-F238E27FC236}">
                  <a16:creationId xmlns:a16="http://schemas.microsoft.com/office/drawing/2014/main" id="{00000000-0008-0000-0500-000000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508500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57" name="Line 542">
              <a:extLst>
                <a:ext uri="{FF2B5EF4-FFF2-40B4-BE49-F238E27FC236}">
                  <a16:creationId xmlns:a16="http://schemas.microsoft.com/office/drawing/2014/main" id="{00000000-0008-0000-0500-000001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586288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58" name="Line 543">
              <a:extLst>
                <a:ext uri="{FF2B5EF4-FFF2-40B4-BE49-F238E27FC236}">
                  <a16:creationId xmlns:a16="http://schemas.microsoft.com/office/drawing/2014/main" id="{00000000-0008-0000-0500-000002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664075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59" name="Rectangle 258">
              <a:extLst>
                <a:ext uri="{FF2B5EF4-FFF2-40B4-BE49-F238E27FC236}">
                  <a16:creationId xmlns:a16="http://schemas.microsoft.com/office/drawing/2014/main" id="{00000000-0008-0000-0500-000003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684713" y="6113463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Arial" panose="020B0604020202020204" pitchFamily="34" charset="0"/>
                </a:rPr>
                <a:t>90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260" name="Line 545">
              <a:extLst>
                <a:ext uri="{FF2B5EF4-FFF2-40B4-BE49-F238E27FC236}">
                  <a16:creationId xmlns:a16="http://schemas.microsoft.com/office/drawing/2014/main" id="{00000000-0008-0000-0500-000004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733925" y="6070600"/>
              <a:ext cx="0" cy="42862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61" name="Line 546">
              <a:extLst>
                <a:ext uri="{FF2B5EF4-FFF2-40B4-BE49-F238E27FC236}">
                  <a16:creationId xmlns:a16="http://schemas.microsoft.com/office/drawing/2014/main" id="{00000000-0008-0000-0500-000005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811713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62" name="Line 547">
              <a:extLst>
                <a:ext uri="{FF2B5EF4-FFF2-40B4-BE49-F238E27FC236}">
                  <a16:creationId xmlns:a16="http://schemas.microsoft.com/office/drawing/2014/main" id="{00000000-0008-0000-0500-000006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887913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63" name="Line 548">
              <a:extLst>
                <a:ext uri="{FF2B5EF4-FFF2-40B4-BE49-F238E27FC236}">
                  <a16:creationId xmlns:a16="http://schemas.microsoft.com/office/drawing/2014/main" id="{00000000-0008-0000-0500-000007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965700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64" name="Line 549">
              <a:extLst>
                <a:ext uri="{FF2B5EF4-FFF2-40B4-BE49-F238E27FC236}">
                  <a16:creationId xmlns:a16="http://schemas.microsoft.com/office/drawing/2014/main" id="{00000000-0008-0000-0500-000008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041900" y="6070600"/>
              <a:ext cx="0" cy="20637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65" name="Rectangle 264">
              <a:extLst>
                <a:ext uri="{FF2B5EF4-FFF2-40B4-BE49-F238E27FC236}">
                  <a16:creationId xmlns:a16="http://schemas.microsoft.com/office/drawing/2014/main" id="{00000000-0008-0000-0500-000009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049838" y="6113463"/>
              <a:ext cx="166364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Arial" panose="020B0604020202020204" pitchFamily="34" charset="0"/>
                </a:rPr>
                <a:t>100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266" name="Line 551">
              <a:extLst>
                <a:ext uri="{FF2B5EF4-FFF2-40B4-BE49-F238E27FC236}">
                  <a16:creationId xmlns:a16="http://schemas.microsoft.com/office/drawing/2014/main" id="{00000000-0008-0000-0500-00000A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19688" y="6070600"/>
              <a:ext cx="0" cy="42862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67" name="Freeform 266">
              <a:extLst>
                <a:ext uri="{FF2B5EF4-FFF2-40B4-BE49-F238E27FC236}">
                  <a16:creationId xmlns:a16="http://schemas.microsoft.com/office/drawing/2014/main" id="{00000000-0008-0000-0500-00000B010000}"/>
                </a:ext>
              </a:extLst>
            </xdr:cNvPr>
            <xdr:cNvSpPr>
              <a:spLocks/>
            </xdr:cNvSpPr>
          </xdr:nvSpPr>
          <xdr:spPr bwMode="auto">
            <a:xfrm>
              <a:off x="4545013" y="6070600"/>
              <a:ext cx="84137" cy="42862"/>
            </a:xfrm>
            <a:custGeom>
              <a:avLst/>
              <a:gdLst>
                <a:gd name="T0" fmla="*/ 26 w 53"/>
                <a:gd name="T1" fmla="*/ 0 h 27"/>
                <a:gd name="T2" fmla="*/ 0 w 53"/>
                <a:gd name="T3" fmla="*/ 27 h 27"/>
                <a:gd name="T4" fmla="*/ 53 w 53"/>
                <a:gd name="T5" fmla="*/ 27 h 27"/>
                <a:gd name="T6" fmla="*/ 26 w 53"/>
                <a:gd name="T7" fmla="*/ 0 h 2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</a:cxnLst>
              <a:rect l="0" t="0" r="r" b="b"/>
              <a:pathLst>
                <a:path w="53" h="27">
                  <a:moveTo>
                    <a:pt x="26" y="0"/>
                  </a:moveTo>
                  <a:lnTo>
                    <a:pt x="0" y="27"/>
                  </a:lnTo>
                  <a:lnTo>
                    <a:pt x="53" y="27"/>
                  </a:lnTo>
                  <a:lnTo>
                    <a:pt x="26" y="0"/>
                  </a:lnTo>
                  <a:close/>
                </a:path>
              </a:pathLst>
            </a:custGeom>
            <a:solidFill>
              <a:srgbClr val="0000FF"/>
            </a:solidFill>
            <a:ln w="6350">
              <a:solidFill>
                <a:srgbClr val="0000FF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68" name="Line 553">
              <a:extLst>
                <a:ext uri="{FF2B5EF4-FFF2-40B4-BE49-F238E27FC236}">
                  <a16:creationId xmlns:a16="http://schemas.microsoft.com/office/drawing/2014/main" id="{00000000-0008-0000-0500-00000C01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1554163" y="5057775"/>
              <a:ext cx="3713162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69" name="Line 554">
              <a:extLst>
                <a:ext uri="{FF2B5EF4-FFF2-40B4-BE49-F238E27FC236}">
                  <a16:creationId xmlns:a16="http://schemas.microsoft.com/office/drawing/2014/main" id="{00000000-0008-0000-0500-00000D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512888" y="5049838"/>
              <a:ext cx="41275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70" name="Rectangle 269">
              <a:extLst>
                <a:ext uri="{FF2B5EF4-FFF2-40B4-BE49-F238E27FC236}">
                  <a16:creationId xmlns:a16="http://schemas.microsoft.com/office/drawing/2014/main" id="{00000000-0008-0000-0500-00000E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63675" y="4994275"/>
              <a:ext cx="55455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Arial" panose="020B0604020202020204" pitchFamily="34" charset="0"/>
                </a:rPr>
                <a:t>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271" name="Line 556">
              <a:extLst>
                <a:ext uri="{FF2B5EF4-FFF2-40B4-BE49-F238E27FC236}">
                  <a16:creationId xmlns:a16="http://schemas.microsoft.com/office/drawing/2014/main" id="{00000000-0008-0000-0500-00000F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533525" y="4833938"/>
              <a:ext cx="20637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72" name="Line 557">
              <a:extLst>
                <a:ext uri="{FF2B5EF4-FFF2-40B4-BE49-F238E27FC236}">
                  <a16:creationId xmlns:a16="http://schemas.microsoft.com/office/drawing/2014/main" id="{00000000-0008-0000-0500-000010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512888" y="4610100"/>
              <a:ext cx="41275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73" name="Rectangle 272">
              <a:extLst>
                <a:ext uri="{FF2B5EF4-FFF2-40B4-BE49-F238E27FC236}">
                  <a16:creationId xmlns:a16="http://schemas.microsoft.com/office/drawing/2014/main" id="{00000000-0008-0000-0500-000011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4463" y="4554538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Arial" panose="020B0604020202020204" pitchFamily="34" charset="0"/>
                </a:rPr>
                <a:t>50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274" name="Line 559">
              <a:extLst>
                <a:ext uri="{FF2B5EF4-FFF2-40B4-BE49-F238E27FC236}">
                  <a16:creationId xmlns:a16="http://schemas.microsoft.com/office/drawing/2014/main" id="{00000000-0008-0000-0500-000012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533525" y="4386263"/>
              <a:ext cx="20637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75" name="Line 560">
              <a:extLst>
                <a:ext uri="{FF2B5EF4-FFF2-40B4-BE49-F238E27FC236}">
                  <a16:creationId xmlns:a16="http://schemas.microsoft.com/office/drawing/2014/main" id="{00000000-0008-0000-0500-000013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512888" y="4162425"/>
              <a:ext cx="41275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76" name="Rectangle 275">
              <a:extLst>
                <a:ext uri="{FF2B5EF4-FFF2-40B4-BE49-F238E27FC236}">
                  <a16:creationId xmlns:a16="http://schemas.microsoft.com/office/drawing/2014/main" id="{00000000-0008-0000-0500-000014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5250" y="4106863"/>
              <a:ext cx="166364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Arial" panose="020B0604020202020204" pitchFamily="34" charset="0"/>
                </a:rPr>
                <a:t>100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277" name="Line 562">
              <a:extLst>
                <a:ext uri="{FF2B5EF4-FFF2-40B4-BE49-F238E27FC236}">
                  <a16:creationId xmlns:a16="http://schemas.microsoft.com/office/drawing/2014/main" id="{00000000-0008-0000-0500-000015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533525" y="5281613"/>
              <a:ext cx="20637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78" name="Line 563">
              <a:extLst>
                <a:ext uri="{FF2B5EF4-FFF2-40B4-BE49-F238E27FC236}">
                  <a16:creationId xmlns:a16="http://schemas.microsoft.com/office/drawing/2014/main" id="{00000000-0008-0000-0500-000016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512888" y="5503863"/>
              <a:ext cx="41275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79" name="Rectangle 278">
              <a:extLst>
                <a:ext uri="{FF2B5EF4-FFF2-40B4-BE49-F238E27FC236}">
                  <a16:creationId xmlns:a16="http://schemas.microsoft.com/office/drawing/2014/main" id="{00000000-0008-0000-0500-000017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4463" y="5448300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Arial" panose="020B0604020202020204" pitchFamily="34" charset="0"/>
                </a:rPr>
                <a:t>50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280" name="Line 565">
              <a:extLst>
                <a:ext uri="{FF2B5EF4-FFF2-40B4-BE49-F238E27FC236}">
                  <a16:creationId xmlns:a16="http://schemas.microsoft.com/office/drawing/2014/main" id="{00000000-0008-0000-0500-000018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533525" y="5727700"/>
              <a:ext cx="20637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81" name="Line 566">
              <a:extLst>
                <a:ext uri="{FF2B5EF4-FFF2-40B4-BE49-F238E27FC236}">
                  <a16:creationId xmlns:a16="http://schemas.microsoft.com/office/drawing/2014/main" id="{00000000-0008-0000-0500-000019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512888" y="5951538"/>
              <a:ext cx="41275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82" name="Rectangle 281">
              <a:extLst>
                <a:ext uri="{FF2B5EF4-FFF2-40B4-BE49-F238E27FC236}">
                  <a16:creationId xmlns:a16="http://schemas.microsoft.com/office/drawing/2014/main" id="{00000000-0008-0000-0500-00001A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5250" y="5895975"/>
              <a:ext cx="166364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Arial" panose="020B0604020202020204" pitchFamily="34" charset="0"/>
                </a:rPr>
                <a:t>100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283" name="Line 568">
              <a:extLst>
                <a:ext uri="{FF2B5EF4-FFF2-40B4-BE49-F238E27FC236}">
                  <a16:creationId xmlns:a16="http://schemas.microsoft.com/office/drawing/2014/main" id="{00000000-0008-0000-0500-00001B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1814513" y="5057775"/>
              <a:ext cx="0" cy="12700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84" name="Line 569">
              <a:extLst>
                <a:ext uri="{FF2B5EF4-FFF2-40B4-BE49-F238E27FC236}">
                  <a16:creationId xmlns:a16="http://schemas.microsoft.com/office/drawing/2014/main" id="{00000000-0008-0000-0500-00001C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1849438" y="5057775"/>
              <a:ext cx="0" cy="20637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85" name="Line 570">
              <a:extLst>
                <a:ext uri="{FF2B5EF4-FFF2-40B4-BE49-F238E27FC236}">
                  <a16:creationId xmlns:a16="http://schemas.microsoft.com/office/drawing/2014/main" id="{00000000-0008-0000-0500-00001D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1892300" y="5057775"/>
              <a:ext cx="0" cy="34925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86" name="Line 571">
              <a:extLst>
                <a:ext uri="{FF2B5EF4-FFF2-40B4-BE49-F238E27FC236}">
                  <a16:creationId xmlns:a16="http://schemas.microsoft.com/office/drawing/2014/main" id="{00000000-0008-0000-0500-00001E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2305050" y="5057775"/>
              <a:ext cx="0" cy="26987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87" name="Line 572">
              <a:extLst>
                <a:ext uri="{FF2B5EF4-FFF2-40B4-BE49-F238E27FC236}">
                  <a16:creationId xmlns:a16="http://schemas.microsoft.com/office/drawing/2014/main" id="{00000000-0008-0000-0500-00001F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2339975" y="5057775"/>
              <a:ext cx="0" cy="125412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88" name="Line 573">
              <a:extLst>
                <a:ext uri="{FF2B5EF4-FFF2-40B4-BE49-F238E27FC236}">
                  <a16:creationId xmlns:a16="http://schemas.microsoft.com/office/drawing/2014/main" id="{00000000-0008-0000-0500-000020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2382838" y="5057775"/>
              <a:ext cx="0" cy="20637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89" name="Line 574">
              <a:extLst>
                <a:ext uri="{FF2B5EF4-FFF2-40B4-BE49-F238E27FC236}">
                  <a16:creationId xmlns:a16="http://schemas.microsoft.com/office/drawing/2014/main" id="{00000000-0008-0000-0500-000021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417763" y="5035550"/>
              <a:ext cx="0" cy="22225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90" name="Line 575">
              <a:extLst>
                <a:ext uri="{FF2B5EF4-FFF2-40B4-BE49-F238E27FC236}">
                  <a16:creationId xmlns:a16="http://schemas.microsoft.com/office/drawing/2014/main" id="{00000000-0008-0000-0500-000022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2417763" y="5057775"/>
              <a:ext cx="0" cy="76200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91" name="Line 576">
              <a:extLst>
                <a:ext uri="{FF2B5EF4-FFF2-40B4-BE49-F238E27FC236}">
                  <a16:creationId xmlns:a16="http://schemas.microsoft.com/office/drawing/2014/main" id="{00000000-0008-0000-0500-000023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2727325" y="5057775"/>
              <a:ext cx="0" cy="20637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92" name="Line 577">
              <a:extLst>
                <a:ext uri="{FF2B5EF4-FFF2-40B4-BE49-F238E27FC236}">
                  <a16:creationId xmlns:a16="http://schemas.microsoft.com/office/drawing/2014/main" id="{00000000-0008-0000-0500-000024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2762250" y="5057775"/>
              <a:ext cx="0" cy="34925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93" name="Line 578">
              <a:extLst>
                <a:ext uri="{FF2B5EF4-FFF2-40B4-BE49-F238E27FC236}">
                  <a16:creationId xmlns:a16="http://schemas.microsoft.com/office/drawing/2014/main" id="{00000000-0008-0000-0500-000025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2797175" y="5057775"/>
              <a:ext cx="0" cy="166687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94" name="Line 579">
              <a:extLst>
                <a:ext uri="{FF2B5EF4-FFF2-40B4-BE49-F238E27FC236}">
                  <a16:creationId xmlns:a16="http://schemas.microsoft.com/office/drawing/2014/main" id="{00000000-0008-0000-0500-000026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2838450" y="5057775"/>
              <a:ext cx="0" cy="96837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95" name="Line 580">
              <a:extLst>
                <a:ext uri="{FF2B5EF4-FFF2-40B4-BE49-F238E27FC236}">
                  <a16:creationId xmlns:a16="http://schemas.microsoft.com/office/drawing/2014/main" id="{00000000-0008-0000-0500-000027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873375" y="5035550"/>
              <a:ext cx="0" cy="22225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96" name="Line 581">
              <a:extLst>
                <a:ext uri="{FF2B5EF4-FFF2-40B4-BE49-F238E27FC236}">
                  <a16:creationId xmlns:a16="http://schemas.microsoft.com/office/drawing/2014/main" id="{00000000-0008-0000-0500-000028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2873375" y="5057775"/>
              <a:ext cx="0" cy="460375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97" name="Line 582">
              <a:extLst>
                <a:ext uri="{FF2B5EF4-FFF2-40B4-BE49-F238E27FC236}">
                  <a16:creationId xmlns:a16="http://schemas.microsoft.com/office/drawing/2014/main" id="{00000000-0008-0000-0500-000029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916238" y="4156075"/>
              <a:ext cx="0" cy="901700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98" name="Line 583">
              <a:extLst>
                <a:ext uri="{FF2B5EF4-FFF2-40B4-BE49-F238E27FC236}">
                  <a16:creationId xmlns:a16="http://schemas.microsoft.com/office/drawing/2014/main" id="{00000000-0008-0000-0500-00002A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2916238" y="5057775"/>
              <a:ext cx="0" cy="893762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299" name="Line 584">
              <a:extLst>
                <a:ext uri="{FF2B5EF4-FFF2-40B4-BE49-F238E27FC236}">
                  <a16:creationId xmlns:a16="http://schemas.microsoft.com/office/drawing/2014/main" id="{00000000-0008-0000-0500-00002B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951163" y="5008563"/>
              <a:ext cx="0" cy="49212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300" name="Line 585">
              <a:extLst>
                <a:ext uri="{FF2B5EF4-FFF2-40B4-BE49-F238E27FC236}">
                  <a16:creationId xmlns:a16="http://schemas.microsoft.com/office/drawing/2014/main" id="{00000000-0008-0000-0500-00002C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2951163" y="5057775"/>
              <a:ext cx="0" cy="446087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301" name="Line 586">
              <a:extLst>
                <a:ext uri="{FF2B5EF4-FFF2-40B4-BE49-F238E27FC236}">
                  <a16:creationId xmlns:a16="http://schemas.microsoft.com/office/drawing/2014/main" id="{00000000-0008-0000-0500-00002D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986088" y="4973638"/>
              <a:ext cx="0" cy="84137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302" name="Line 587">
              <a:extLst>
                <a:ext uri="{FF2B5EF4-FFF2-40B4-BE49-F238E27FC236}">
                  <a16:creationId xmlns:a16="http://schemas.microsoft.com/office/drawing/2014/main" id="{00000000-0008-0000-0500-00002E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2986088" y="5057775"/>
              <a:ext cx="0" cy="34925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303" name="Line 588">
              <a:extLst>
                <a:ext uri="{FF2B5EF4-FFF2-40B4-BE49-F238E27FC236}">
                  <a16:creationId xmlns:a16="http://schemas.microsoft.com/office/drawing/2014/main" id="{00000000-0008-0000-0500-00002F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3028950" y="5057775"/>
              <a:ext cx="0" cy="538162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304" name="Line 589">
              <a:extLst>
                <a:ext uri="{FF2B5EF4-FFF2-40B4-BE49-F238E27FC236}">
                  <a16:creationId xmlns:a16="http://schemas.microsoft.com/office/drawing/2014/main" id="{00000000-0008-0000-0500-000030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3063875" y="5057775"/>
              <a:ext cx="0" cy="26987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305" name="Line 590">
              <a:extLst>
                <a:ext uri="{FF2B5EF4-FFF2-40B4-BE49-F238E27FC236}">
                  <a16:creationId xmlns:a16="http://schemas.microsoft.com/office/drawing/2014/main" id="{00000000-0008-0000-0500-000031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3217863" y="5057775"/>
              <a:ext cx="0" cy="20637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306" name="Line 591">
              <a:extLst>
                <a:ext uri="{FF2B5EF4-FFF2-40B4-BE49-F238E27FC236}">
                  <a16:creationId xmlns:a16="http://schemas.microsoft.com/office/drawing/2014/main" id="{00000000-0008-0000-0500-000032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3330575" y="5057775"/>
              <a:ext cx="0" cy="20637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307" name="Line 592">
              <a:extLst>
                <a:ext uri="{FF2B5EF4-FFF2-40B4-BE49-F238E27FC236}">
                  <a16:creationId xmlns:a16="http://schemas.microsoft.com/office/drawing/2014/main" id="{00000000-0008-0000-0500-000033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3519488" y="5057775"/>
              <a:ext cx="0" cy="20637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308" name="Line 593">
              <a:extLst>
                <a:ext uri="{FF2B5EF4-FFF2-40B4-BE49-F238E27FC236}">
                  <a16:creationId xmlns:a16="http://schemas.microsoft.com/office/drawing/2014/main" id="{00000000-0008-0000-0500-000034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4017963" y="5057775"/>
              <a:ext cx="0" cy="117475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309" name="Line 594">
              <a:extLst>
                <a:ext uri="{FF2B5EF4-FFF2-40B4-BE49-F238E27FC236}">
                  <a16:creationId xmlns:a16="http://schemas.microsoft.com/office/drawing/2014/main" id="{00000000-0008-0000-0500-000035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4052888" y="5057775"/>
              <a:ext cx="0" cy="20637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310" name="Line 595">
              <a:extLst>
                <a:ext uri="{FF2B5EF4-FFF2-40B4-BE49-F238E27FC236}">
                  <a16:creationId xmlns:a16="http://schemas.microsoft.com/office/drawing/2014/main" id="{00000000-0008-0000-0500-000036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4586288" y="5057775"/>
              <a:ext cx="0" cy="47625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/>
            </a:p>
          </xdr:txBody>
        </xdr:sp>
        <xdr:sp macro="" textlink="">
          <xdr:nvSpPr>
            <xdr:cNvPr id="311" name="Rectangle 310">
              <a:extLst>
                <a:ext uri="{FF2B5EF4-FFF2-40B4-BE49-F238E27FC236}">
                  <a16:creationId xmlns:a16="http://schemas.microsoft.com/office/drawing/2014/main" id="{00000000-0008-0000-0500-000037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843088" y="5099050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FF"/>
                  </a:solidFill>
                  <a:effectLst/>
                  <a:latin typeface="Arial" panose="020B0604020202020204" pitchFamily="34" charset="0"/>
                </a:rPr>
                <a:t>15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12" name="Rectangle 311">
              <a:extLst>
                <a:ext uri="{FF2B5EF4-FFF2-40B4-BE49-F238E27FC236}">
                  <a16:creationId xmlns:a16="http://schemas.microsoft.com/office/drawing/2014/main" id="{00000000-0008-0000-0500-000038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292350" y="5189538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FF"/>
                  </a:solidFill>
                  <a:effectLst/>
                  <a:latin typeface="Arial" panose="020B0604020202020204" pitchFamily="34" charset="0"/>
                </a:rPr>
                <a:t>27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13" name="Rectangle 312">
              <a:extLst>
                <a:ext uri="{FF2B5EF4-FFF2-40B4-BE49-F238E27FC236}">
                  <a16:creationId xmlns:a16="http://schemas.microsoft.com/office/drawing/2014/main" id="{00000000-0008-0000-0500-000039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368550" y="4930775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FF0000"/>
                  </a:solidFill>
                  <a:effectLst/>
                  <a:latin typeface="Arial" panose="020B0604020202020204" pitchFamily="34" charset="0"/>
                </a:rPr>
                <a:t>29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14" name="Rectangle 313">
              <a:extLst>
                <a:ext uri="{FF2B5EF4-FFF2-40B4-BE49-F238E27FC236}">
                  <a16:creationId xmlns:a16="http://schemas.microsoft.com/office/drawing/2014/main" id="{00000000-0008-0000-0500-00003A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747963" y="5232400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FF"/>
                  </a:solidFill>
                  <a:effectLst/>
                  <a:latin typeface="Arial" panose="020B0604020202020204" pitchFamily="34" charset="0"/>
                </a:rPr>
                <a:t>39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15" name="Rectangle 314">
              <a:extLst>
                <a:ext uri="{FF2B5EF4-FFF2-40B4-BE49-F238E27FC236}">
                  <a16:creationId xmlns:a16="http://schemas.microsoft.com/office/drawing/2014/main" id="{00000000-0008-0000-0500-00003B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67025" y="4051300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FF0000"/>
                  </a:solidFill>
                  <a:effectLst/>
                  <a:latin typeface="Arial" panose="020B0604020202020204" pitchFamily="34" charset="0"/>
                </a:rPr>
                <a:t>42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16" name="Rectangle 315">
              <a:extLst>
                <a:ext uri="{FF2B5EF4-FFF2-40B4-BE49-F238E27FC236}">
                  <a16:creationId xmlns:a16="http://schemas.microsoft.com/office/drawing/2014/main" id="{00000000-0008-0000-0500-00003C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67025" y="5959475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FF"/>
                  </a:solidFill>
                  <a:effectLst/>
                  <a:latin typeface="Arial" panose="020B0604020202020204" pitchFamily="34" charset="0"/>
                </a:rPr>
                <a:t>42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17" name="Rectangle 316">
              <a:extLst>
                <a:ext uri="{FF2B5EF4-FFF2-40B4-BE49-F238E27FC236}">
                  <a16:creationId xmlns:a16="http://schemas.microsoft.com/office/drawing/2014/main" id="{00000000-0008-0000-0500-00003D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936875" y="4868863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FF0000"/>
                  </a:solidFill>
                  <a:effectLst/>
                  <a:latin typeface="Arial" panose="020B0604020202020204" pitchFamily="34" charset="0"/>
                </a:rPr>
                <a:t>44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18" name="Rectangle 317">
              <a:extLst>
                <a:ext uri="{FF2B5EF4-FFF2-40B4-BE49-F238E27FC236}">
                  <a16:creationId xmlns:a16="http://schemas.microsoft.com/office/drawing/2014/main" id="{00000000-0008-0000-0500-00003E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979738" y="5602288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FF"/>
                  </a:solidFill>
                  <a:effectLst/>
                  <a:latin typeface="Arial" panose="020B0604020202020204" pitchFamily="34" charset="0"/>
                </a:rPr>
                <a:t>45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19" name="Rectangle 318">
              <a:extLst>
                <a:ext uri="{FF2B5EF4-FFF2-40B4-BE49-F238E27FC236}">
                  <a16:creationId xmlns:a16="http://schemas.microsoft.com/office/drawing/2014/main" id="{00000000-0008-0000-0500-00003F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168650" y="5084763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FF"/>
                  </a:solidFill>
                  <a:effectLst/>
                  <a:latin typeface="Arial" panose="020B0604020202020204" pitchFamily="34" charset="0"/>
                </a:rPr>
                <a:t>50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20" name="Rectangle 319">
              <a:extLst>
                <a:ext uri="{FF2B5EF4-FFF2-40B4-BE49-F238E27FC236}">
                  <a16:creationId xmlns:a16="http://schemas.microsoft.com/office/drawing/2014/main" id="{00000000-0008-0000-0500-000040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470275" y="5084763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FF"/>
                  </a:solidFill>
                  <a:effectLst/>
                  <a:latin typeface="Arial" panose="020B0604020202020204" pitchFamily="34" charset="0"/>
                </a:rPr>
                <a:t>58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21" name="Rectangle 320">
              <a:extLst>
                <a:ext uri="{FF2B5EF4-FFF2-40B4-BE49-F238E27FC236}">
                  <a16:creationId xmlns:a16="http://schemas.microsoft.com/office/drawing/2014/main" id="{00000000-0008-0000-0500-000041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968750" y="5183188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FF"/>
                  </a:solidFill>
                  <a:effectLst/>
                  <a:latin typeface="Arial" panose="020B0604020202020204" pitchFamily="34" charset="0"/>
                </a:rPr>
                <a:t>71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22" name="Rectangle 321">
              <a:extLst>
                <a:ext uri="{FF2B5EF4-FFF2-40B4-BE49-F238E27FC236}">
                  <a16:creationId xmlns:a16="http://schemas.microsoft.com/office/drawing/2014/main" id="{00000000-0008-0000-0500-000042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537075" y="5113338"/>
              <a:ext cx="110909" cy="9700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FF"/>
                  </a:solidFill>
                  <a:effectLst/>
                  <a:latin typeface="Arial" panose="020B0604020202020204" pitchFamily="34" charset="0"/>
                </a:rPr>
                <a:t>86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29" name="Rectangle 328">
              <a:extLst>
                <a:ext uri="{FF2B5EF4-FFF2-40B4-BE49-F238E27FC236}">
                  <a16:creationId xmlns:a16="http://schemas.microsoft.com/office/drawing/2014/main" id="{00000000-0008-0000-0500-000049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16038" y="3973513"/>
              <a:ext cx="51" cy="97009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30" name="Rectangle 329">
              <a:extLst>
                <a:ext uri="{FF2B5EF4-FFF2-40B4-BE49-F238E27FC236}">
                  <a16:creationId xmlns:a16="http://schemas.microsoft.com/office/drawing/2014/main" id="{00000000-0008-0000-0500-00004A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16038" y="3973513"/>
              <a:ext cx="51" cy="97009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</xdr:grpSp>
      <xdr:sp macro="" textlink="">
        <xdr:nvSpPr>
          <xdr:cNvPr id="205" name="TextBox 6">
            <a:extLst>
              <a:ext uri="{FF2B5EF4-FFF2-40B4-BE49-F238E27FC236}">
                <a16:creationId xmlns:a16="http://schemas.microsoft.com/office/drawing/2014/main" id="{00000000-0008-0000-0500-0000CD000000}"/>
              </a:ext>
            </a:extLst>
          </xdr:cNvPr>
          <xdr:cNvSpPr txBox="1"/>
        </xdr:nvSpPr>
        <xdr:spPr>
          <a:xfrm>
            <a:off x="4271013" y="2944432"/>
            <a:ext cx="1154342" cy="64633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/>
              <a:t>Cos: 740</a:t>
            </a:r>
          </a:p>
          <a:p>
            <a:r>
              <a:rPr lang="en-US"/>
              <a:t>Dot: 436</a:t>
            </a:r>
          </a:p>
        </xdr:txBody>
      </xdr:sp>
      <xdr:sp macro="" textlink="">
        <xdr:nvSpPr>
          <xdr:cNvPr id="206" name="TextBox 7">
            <a:extLst>
              <a:ext uri="{FF2B5EF4-FFF2-40B4-BE49-F238E27FC236}">
                <a16:creationId xmlns:a16="http://schemas.microsoft.com/office/drawing/2014/main" id="{00000000-0008-0000-0500-0000CE000000}"/>
              </a:ext>
            </a:extLst>
          </xdr:cNvPr>
          <xdr:cNvSpPr txBox="1"/>
        </xdr:nvSpPr>
        <xdr:spPr>
          <a:xfrm>
            <a:off x="1080502" y="2747582"/>
            <a:ext cx="1554023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>
                <a:solidFill>
                  <a:srgbClr val="FF01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In-silico</a:t>
            </a:r>
          </a:p>
        </xdr:txBody>
      </xdr:sp>
      <xdr:sp macro="" textlink="">
        <xdr:nvSpPr>
          <xdr:cNvPr id="207" name="TextBox 8">
            <a:extLst>
              <a:ext uri="{FF2B5EF4-FFF2-40B4-BE49-F238E27FC236}">
                <a16:creationId xmlns:a16="http://schemas.microsoft.com/office/drawing/2014/main" id="{00000000-0008-0000-0500-0000CF000000}"/>
              </a:ext>
            </a:extLst>
          </xdr:cNvPr>
          <xdr:cNvSpPr txBox="1"/>
        </xdr:nvSpPr>
        <xdr:spPr>
          <a:xfrm>
            <a:off x="1080501" y="5320383"/>
            <a:ext cx="2046471" cy="92333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>
                <a:solidFill>
                  <a:srgbClr val="1400FF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Experimental </a:t>
            </a:r>
            <a:r>
              <a:rPr lang="en-US">
                <a:solidFill>
                  <a:srgbClr val="00B0F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  </a:t>
            </a:r>
          </a:p>
          <a:p>
            <a:r>
              <a:rPr lang="en-US" i="1">
                <a:latin typeface="Arial" panose="020B0604020202020204" pitchFamily="34" charset="0"/>
                <a:cs typeface="Arial" panose="020B0604020202020204" pitchFamily="34" charset="0"/>
              </a:rPr>
              <a:t>	</a:t>
            </a:r>
          </a:p>
          <a:p>
            <a:endParaRPr lang="en-US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15</xdr:col>
      <xdr:colOff>25400</xdr:colOff>
      <xdr:row>29</xdr:row>
      <xdr:rowOff>76200</xdr:rowOff>
    </xdr:from>
    <xdr:to>
      <xdr:col>24</xdr:col>
      <xdr:colOff>107312</xdr:colOff>
      <xdr:row>50</xdr:row>
      <xdr:rowOff>26822</xdr:rowOff>
    </xdr:to>
    <xdr:grpSp>
      <xdr:nvGrpSpPr>
        <xdr:cNvPr id="331" name="Group 330">
          <a:extLst>
            <a:ext uri="{FF2B5EF4-FFF2-40B4-BE49-F238E27FC236}">
              <a16:creationId xmlns:a16="http://schemas.microsoft.com/office/drawing/2014/main" id="{00000000-0008-0000-0500-00004B010000}"/>
            </a:ext>
          </a:extLst>
        </xdr:cNvPr>
        <xdr:cNvGrpSpPr/>
      </xdr:nvGrpSpPr>
      <xdr:grpSpPr>
        <a:xfrm>
          <a:off x="14605000" y="5994400"/>
          <a:ext cx="6800212" cy="4217822"/>
          <a:chOff x="1376398" y="1430175"/>
          <a:chExt cx="6558912" cy="3951122"/>
        </a:xfrm>
      </xdr:grpSpPr>
      <xdr:grpSp>
        <xdr:nvGrpSpPr>
          <xdr:cNvPr id="332" name="Group 331">
            <a:extLst>
              <a:ext uri="{FF2B5EF4-FFF2-40B4-BE49-F238E27FC236}">
                <a16:creationId xmlns:a16="http://schemas.microsoft.com/office/drawing/2014/main" id="{00000000-0008-0000-0500-00004C010000}"/>
              </a:ext>
            </a:extLst>
          </xdr:cNvPr>
          <xdr:cNvGrpSpPr/>
        </xdr:nvGrpSpPr>
        <xdr:grpSpPr>
          <a:xfrm>
            <a:off x="1376398" y="1430175"/>
            <a:ext cx="6558912" cy="3951122"/>
            <a:chOff x="6715653" y="650494"/>
            <a:chExt cx="3951287" cy="2405063"/>
          </a:xfrm>
        </xdr:grpSpPr>
        <xdr:sp macro="" textlink="">
          <xdr:nvSpPr>
            <xdr:cNvPr id="336" name="AutoShape 234">
              <a:extLst>
                <a:ext uri="{FF2B5EF4-FFF2-40B4-BE49-F238E27FC236}">
                  <a16:creationId xmlns:a16="http://schemas.microsoft.com/office/drawing/2014/main" id="{00000000-0008-0000-0500-000050010000}"/>
                </a:ext>
              </a:extLst>
            </xdr:cNvPr>
            <xdr:cNvSpPr>
              <a:spLocks noChangeAspect="1" noChangeArrowheads="1" noTextEdit="1"/>
            </xdr:cNvSpPr>
          </xdr:nvSpPr>
          <xdr:spPr bwMode="auto">
            <a:xfrm>
              <a:off x="6715653" y="650494"/>
              <a:ext cx="3951287" cy="2405063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37" name="Rectangle 336">
              <a:extLst>
                <a:ext uri="{FF2B5EF4-FFF2-40B4-BE49-F238E27FC236}">
                  <a16:creationId xmlns:a16="http://schemas.microsoft.com/office/drawing/2014/main" id="{00000000-0008-0000-0500-000051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715653" y="650494"/>
              <a:ext cx="43" cy="106732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38" name="Rectangle 337">
              <a:extLst>
                <a:ext uri="{FF2B5EF4-FFF2-40B4-BE49-F238E27FC236}">
                  <a16:creationId xmlns:a16="http://schemas.microsoft.com/office/drawing/2014/main" id="{00000000-0008-0000-0500-000052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715653" y="650494"/>
              <a:ext cx="43" cy="106732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39" name="Freeform 338">
              <a:extLst>
                <a:ext uri="{FF2B5EF4-FFF2-40B4-BE49-F238E27FC236}">
                  <a16:creationId xmlns:a16="http://schemas.microsoft.com/office/drawing/2014/main" id="{00000000-0008-0000-0500-000053010000}"/>
                </a:ext>
              </a:extLst>
            </xdr:cNvPr>
            <xdr:cNvSpPr>
              <a:spLocks/>
            </xdr:cNvSpPr>
          </xdr:nvSpPr>
          <xdr:spPr bwMode="auto">
            <a:xfrm>
              <a:off x="6953778" y="720344"/>
              <a:ext cx="3713162" cy="2027238"/>
            </a:xfrm>
            <a:custGeom>
              <a:avLst/>
              <a:gdLst>
                <a:gd name="T0" fmla="*/ 0 w 529"/>
                <a:gd name="T1" fmla="*/ 0 h 290"/>
                <a:gd name="T2" fmla="*/ 0 w 529"/>
                <a:gd name="T3" fmla="*/ 290 h 290"/>
                <a:gd name="T4" fmla="*/ 529 w 529"/>
                <a:gd name="T5" fmla="*/ 290 h 29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</a:cxnLst>
              <a:rect l="0" t="0" r="r" b="b"/>
              <a:pathLst>
                <a:path w="529" h="290">
                  <a:moveTo>
                    <a:pt x="0" y="0"/>
                  </a:moveTo>
                  <a:lnTo>
                    <a:pt x="0" y="290"/>
                  </a:lnTo>
                  <a:lnTo>
                    <a:pt x="529" y="290"/>
                  </a:lnTo>
                </a:path>
              </a:pathLst>
            </a:cu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40" name="Rectangle 339">
              <a:extLst>
                <a:ext uri="{FF2B5EF4-FFF2-40B4-BE49-F238E27FC236}">
                  <a16:creationId xmlns:a16="http://schemas.microsoft.com/office/drawing/2014/main" id="{00000000-0008-0000-0500-000054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052203" y="2790444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10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41" name="Line 269">
              <a:extLst>
                <a:ext uri="{FF2B5EF4-FFF2-40B4-BE49-F238E27FC236}">
                  <a16:creationId xmlns:a16="http://schemas.microsoft.com/office/drawing/2014/main" id="{00000000-0008-0000-0500-000055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101415" y="2747582"/>
              <a:ext cx="0" cy="42863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42" name="Line 270">
              <a:extLst>
                <a:ext uri="{FF2B5EF4-FFF2-40B4-BE49-F238E27FC236}">
                  <a16:creationId xmlns:a16="http://schemas.microsoft.com/office/drawing/2014/main" id="{00000000-0008-0000-0500-000056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144278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43" name="Line 271">
              <a:extLst>
                <a:ext uri="{FF2B5EF4-FFF2-40B4-BE49-F238E27FC236}">
                  <a16:creationId xmlns:a16="http://schemas.microsoft.com/office/drawing/2014/main" id="{00000000-0008-0000-0500-000057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193490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44" name="Line 272">
              <a:extLst>
                <a:ext uri="{FF2B5EF4-FFF2-40B4-BE49-F238E27FC236}">
                  <a16:creationId xmlns:a16="http://schemas.microsoft.com/office/drawing/2014/main" id="{00000000-0008-0000-0500-000058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42703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45" name="Line 273">
              <a:extLst>
                <a:ext uri="{FF2B5EF4-FFF2-40B4-BE49-F238E27FC236}">
                  <a16:creationId xmlns:a16="http://schemas.microsoft.com/office/drawing/2014/main" id="{00000000-0008-0000-0500-000059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91915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46" name="Rectangle 345">
              <a:extLst>
                <a:ext uri="{FF2B5EF4-FFF2-40B4-BE49-F238E27FC236}">
                  <a16:creationId xmlns:a16="http://schemas.microsoft.com/office/drawing/2014/main" id="{00000000-0008-0000-0500-00005A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1915" y="2790444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20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47" name="Line 275">
              <a:extLst>
                <a:ext uri="{FF2B5EF4-FFF2-40B4-BE49-F238E27FC236}">
                  <a16:creationId xmlns:a16="http://schemas.microsoft.com/office/drawing/2014/main" id="{00000000-0008-0000-0500-00005B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339540" y="2747582"/>
              <a:ext cx="0" cy="42863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48" name="Line 276">
              <a:extLst>
                <a:ext uri="{FF2B5EF4-FFF2-40B4-BE49-F238E27FC236}">
                  <a16:creationId xmlns:a16="http://schemas.microsoft.com/office/drawing/2014/main" id="{00000000-0008-0000-0500-00005C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388753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49" name="Line 277">
              <a:extLst>
                <a:ext uri="{FF2B5EF4-FFF2-40B4-BE49-F238E27FC236}">
                  <a16:creationId xmlns:a16="http://schemas.microsoft.com/office/drawing/2014/main" id="{00000000-0008-0000-0500-00005D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437965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50" name="Line 278">
              <a:extLst>
                <a:ext uri="{FF2B5EF4-FFF2-40B4-BE49-F238E27FC236}">
                  <a16:creationId xmlns:a16="http://schemas.microsoft.com/office/drawing/2014/main" id="{00000000-0008-0000-0500-00005E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487178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51" name="Line 279">
              <a:extLst>
                <a:ext uri="{FF2B5EF4-FFF2-40B4-BE49-F238E27FC236}">
                  <a16:creationId xmlns:a16="http://schemas.microsoft.com/office/drawing/2014/main" id="{00000000-0008-0000-0500-00005F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536390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52" name="Rectangle 351">
              <a:extLst>
                <a:ext uri="{FF2B5EF4-FFF2-40B4-BE49-F238E27FC236}">
                  <a16:creationId xmlns:a16="http://schemas.microsoft.com/office/drawing/2014/main" id="{00000000-0008-0000-0500-000060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536390" y="2790444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30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53" name="Line 281">
              <a:extLst>
                <a:ext uri="{FF2B5EF4-FFF2-40B4-BE49-F238E27FC236}">
                  <a16:creationId xmlns:a16="http://schemas.microsoft.com/office/drawing/2014/main" id="{00000000-0008-0000-0500-000061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585603" y="2747582"/>
              <a:ext cx="0" cy="42863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54" name="Line 282">
              <a:extLst>
                <a:ext uri="{FF2B5EF4-FFF2-40B4-BE49-F238E27FC236}">
                  <a16:creationId xmlns:a16="http://schemas.microsoft.com/office/drawing/2014/main" id="{00000000-0008-0000-0500-000062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634815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55" name="Line 283">
              <a:extLst>
                <a:ext uri="{FF2B5EF4-FFF2-40B4-BE49-F238E27FC236}">
                  <a16:creationId xmlns:a16="http://schemas.microsoft.com/office/drawing/2014/main" id="{00000000-0008-0000-0500-000063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684028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56" name="Line 284">
              <a:extLst>
                <a:ext uri="{FF2B5EF4-FFF2-40B4-BE49-F238E27FC236}">
                  <a16:creationId xmlns:a16="http://schemas.microsoft.com/office/drawing/2014/main" id="{00000000-0008-0000-0500-000064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733240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57" name="Line 285">
              <a:extLst>
                <a:ext uri="{FF2B5EF4-FFF2-40B4-BE49-F238E27FC236}">
                  <a16:creationId xmlns:a16="http://schemas.microsoft.com/office/drawing/2014/main" id="{00000000-0008-0000-0500-000065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782453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58" name="Rectangle 357">
              <a:extLst>
                <a:ext uri="{FF2B5EF4-FFF2-40B4-BE49-F238E27FC236}">
                  <a16:creationId xmlns:a16="http://schemas.microsoft.com/office/drawing/2014/main" id="{00000000-0008-0000-0500-000066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782453" y="2790444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40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59" name="Line 287">
              <a:extLst>
                <a:ext uri="{FF2B5EF4-FFF2-40B4-BE49-F238E27FC236}">
                  <a16:creationId xmlns:a16="http://schemas.microsoft.com/office/drawing/2014/main" id="{00000000-0008-0000-0500-000067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831665" y="2747582"/>
              <a:ext cx="0" cy="42863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60" name="Line 288">
              <a:extLst>
                <a:ext uri="{FF2B5EF4-FFF2-40B4-BE49-F238E27FC236}">
                  <a16:creationId xmlns:a16="http://schemas.microsoft.com/office/drawing/2014/main" id="{00000000-0008-0000-0500-000068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880878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61" name="Line 289">
              <a:extLst>
                <a:ext uri="{FF2B5EF4-FFF2-40B4-BE49-F238E27FC236}">
                  <a16:creationId xmlns:a16="http://schemas.microsoft.com/office/drawing/2014/main" id="{00000000-0008-0000-0500-000069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930090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62" name="Line 290">
              <a:extLst>
                <a:ext uri="{FF2B5EF4-FFF2-40B4-BE49-F238E27FC236}">
                  <a16:creationId xmlns:a16="http://schemas.microsoft.com/office/drawing/2014/main" id="{00000000-0008-0000-0500-00006A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979303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63" name="Line 291">
              <a:extLst>
                <a:ext uri="{FF2B5EF4-FFF2-40B4-BE49-F238E27FC236}">
                  <a16:creationId xmlns:a16="http://schemas.microsoft.com/office/drawing/2014/main" id="{00000000-0008-0000-0500-00006B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028515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64" name="Rectangle 363">
              <a:extLst>
                <a:ext uri="{FF2B5EF4-FFF2-40B4-BE49-F238E27FC236}">
                  <a16:creationId xmlns:a16="http://schemas.microsoft.com/office/drawing/2014/main" id="{00000000-0008-0000-0500-00006C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028515" y="2790444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50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65" name="Line 293">
              <a:extLst>
                <a:ext uri="{FF2B5EF4-FFF2-40B4-BE49-F238E27FC236}">
                  <a16:creationId xmlns:a16="http://schemas.microsoft.com/office/drawing/2014/main" id="{00000000-0008-0000-0500-00006D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077728" y="2747582"/>
              <a:ext cx="0" cy="42863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66" name="Line 294">
              <a:extLst>
                <a:ext uri="{FF2B5EF4-FFF2-40B4-BE49-F238E27FC236}">
                  <a16:creationId xmlns:a16="http://schemas.microsoft.com/office/drawing/2014/main" id="{00000000-0008-0000-0500-00006E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126940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67" name="Line 295">
              <a:extLst>
                <a:ext uri="{FF2B5EF4-FFF2-40B4-BE49-F238E27FC236}">
                  <a16:creationId xmlns:a16="http://schemas.microsoft.com/office/drawing/2014/main" id="{00000000-0008-0000-0500-00006F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176153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68" name="Line 296">
              <a:extLst>
                <a:ext uri="{FF2B5EF4-FFF2-40B4-BE49-F238E27FC236}">
                  <a16:creationId xmlns:a16="http://schemas.microsoft.com/office/drawing/2014/main" id="{00000000-0008-0000-0500-000070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225365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69" name="Line 297">
              <a:extLst>
                <a:ext uri="{FF2B5EF4-FFF2-40B4-BE49-F238E27FC236}">
                  <a16:creationId xmlns:a16="http://schemas.microsoft.com/office/drawing/2014/main" id="{00000000-0008-0000-0500-000071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266640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70" name="Rectangle 369">
              <a:extLst>
                <a:ext uri="{FF2B5EF4-FFF2-40B4-BE49-F238E27FC236}">
                  <a16:creationId xmlns:a16="http://schemas.microsoft.com/office/drawing/2014/main" id="{00000000-0008-0000-0500-000072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266640" y="2790444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60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71" name="Line 299">
              <a:extLst>
                <a:ext uri="{FF2B5EF4-FFF2-40B4-BE49-F238E27FC236}">
                  <a16:creationId xmlns:a16="http://schemas.microsoft.com/office/drawing/2014/main" id="{00000000-0008-0000-0500-000073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315853" y="2747582"/>
              <a:ext cx="0" cy="42863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72" name="Line 300">
              <a:extLst>
                <a:ext uri="{FF2B5EF4-FFF2-40B4-BE49-F238E27FC236}">
                  <a16:creationId xmlns:a16="http://schemas.microsoft.com/office/drawing/2014/main" id="{00000000-0008-0000-0500-000074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365065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73" name="Line 301">
              <a:extLst>
                <a:ext uri="{FF2B5EF4-FFF2-40B4-BE49-F238E27FC236}">
                  <a16:creationId xmlns:a16="http://schemas.microsoft.com/office/drawing/2014/main" id="{00000000-0008-0000-0500-000075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414278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74" name="Line 302">
              <a:extLst>
                <a:ext uri="{FF2B5EF4-FFF2-40B4-BE49-F238E27FC236}">
                  <a16:creationId xmlns:a16="http://schemas.microsoft.com/office/drawing/2014/main" id="{00000000-0008-0000-0500-000076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463490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75" name="Line 303">
              <a:extLst>
                <a:ext uri="{FF2B5EF4-FFF2-40B4-BE49-F238E27FC236}">
                  <a16:creationId xmlns:a16="http://schemas.microsoft.com/office/drawing/2014/main" id="{00000000-0008-0000-0500-000077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512703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76" name="Rectangle 375">
              <a:extLst>
                <a:ext uri="{FF2B5EF4-FFF2-40B4-BE49-F238E27FC236}">
                  <a16:creationId xmlns:a16="http://schemas.microsoft.com/office/drawing/2014/main" id="{00000000-0008-0000-0500-000078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512703" y="2790444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70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77" name="Line 305">
              <a:extLst>
                <a:ext uri="{FF2B5EF4-FFF2-40B4-BE49-F238E27FC236}">
                  <a16:creationId xmlns:a16="http://schemas.microsoft.com/office/drawing/2014/main" id="{00000000-0008-0000-0500-000079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561915" y="2747582"/>
              <a:ext cx="0" cy="42863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78" name="Line 306">
              <a:extLst>
                <a:ext uri="{FF2B5EF4-FFF2-40B4-BE49-F238E27FC236}">
                  <a16:creationId xmlns:a16="http://schemas.microsoft.com/office/drawing/2014/main" id="{00000000-0008-0000-0500-00007A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611128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79" name="Line 307">
              <a:extLst>
                <a:ext uri="{FF2B5EF4-FFF2-40B4-BE49-F238E27FC236}">
                  <a16:creationId xmlns:a16="http://schemas.microsoft.com/office/drawing/2014/main" id="{00000000-0008-0000-0500-00007B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660340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80" name="Line 308">
              <a:extLst>
                <a:ext uri="{FF2B5EF4-FFF2-40B4-BE49-F238E27FC236}">
                  <a16:creationId xmlns:a16="http://schemas.microsoft.com/office/drawing/2014/main" id="{00000000-0008-0000-0500-00007C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709553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81" name="Line 309">
              <a:extLst>
                <a:ext uri="{FF2B5EF4-FFF2-40B4-BE49-F238E27FC236}">
                  <a16:creationId xmlns:a16="http://schemas.microsoft.com/office/drawing/2014/main" id="{00000000-0008-0000-0500-00007D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757178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82" name="Rectangle 381">
              <a:extLst>
                <a:ext uri="{FF2B5EF4-FFF2-40B4-BE49-F238E27FC236}">
                  <a16:creationId xmlns:a16="http://schemas.microsoft.com/office/drawing/2014/main" id="{00000000-0008-0000-0500-00007E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757178" y="2790444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80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83" name="Line 311">
              <a:extLst>
                <a:ext uri="{FF2B5EF4-FFF2-40B4-BE49-F238E27FC236}">
                  <a16:creationId xmlns:a16="http://schemas.microsoft.com/office/drawing/2014/main" id="{00000000-0008-0000-0500-00007F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806390" y="2747582"/>
              <a:ext cx="0" cy="42863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84" name="Line 312">
              <a:extLst>
                <a:ext uri="{FF2B5EF4-FFF2-40B4-BE49-F238E27FC236}">
                  <a16:creationId xmlns:a16="http://schemas.microsoft.com/office/drawing/2014/main" id="{00000000-0008-0000-0500-000080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855603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85" name="Line 313">
              <a:extLst>
                <a:ext uri="{FF2B5EF4-FFF2-40B4-BE49-F238E27FC236}">
                  <a16:creationId xmlns:a16="http://schemas.microsoft.com/office/drawing/2014/main" id="{00000000-0008-0000-0500-000081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904815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86" name="Line 314">
              <a:extLst>
                <a:ext uri="{FF2B5EF4-FFF2-40B4-BE49-F238E27FC236}">
                  <a16:creationId xmlns:a16="http://schemas.microsoft.com/office/drawing/2014/main" id="{00000000-0008-0000-0500-000082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954028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87" name="Line 315">
              <a:extLst>
                <a:ext uri="{FF2B5EF4-FFF2-40B4-BE49-F238E27FC236}">
                  <a16:creationId xmlns:a16="http://schemas.microsoft.com/office/drawing/2014/main" id="{00000000-0008-0000-0500-000083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003240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88" name="Rectangle 387">
              <a:extLst>
                <a:ext uri="{FF2B5EF4-FFF2-40B4-BE49-F238E27FC236}">
                  <a16:creationId xmlns:a16="http://schemas.microsoft.com/office/drawing/2014/main" id="{00000000-0008-0000-0500-000084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003240" y="2790444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90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89" name="Line 317">
              <a:extLst>
                <a:ext uri="{FF2B5EF4-FFF2-40B4-BE49-F238E27FC236}">
                  <a16:creationId xmlns:a16="http://schemas.microsoft.com/office/drawing/2014/main" id="{00000000-0008-0000-0500-000085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052453" y="2747582"/>
              <a:ext cx="0" cy="42863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90" name="Line 318">
              <a:extLst>
                <a:ext uri="{FF2B5EF4-FFF2-40B4-BE49-F238E27FC236}">
                  <a16:creationId xmlns:a16="http://schemas.microsoft.com/office/drawing/2014/main" id="{00000000-0008-0000-0500-000086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101665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91" name="Line 319">
              <a:extLst>
                <a:ext uri="{FF2B5EF4-FFF2-40B4-BE49-F238E27FC236}">
                  <a16:creationId xmlns:a16="http://schemas.microsoft.com/office/drawing/2014/main" id="{00000000-0008-0000-0500-000087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150878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92" name="Line 320">
              <a:extLst>
                <a:ext uri="{FF2B5EF4-FFF2-40B4-BE49-F238E27FC236}">
                  <a16:creationId xmlns:a16="http://schemas.microsoft.com/office/drawing/2014/main" id="{00000000-0008-0000-0500-000088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200090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93" name="Line 321">
              <a:extLst>
                <a:ext uri="{FF2B5EF4-FFF2-40B4-BE49-F238E27FC236}">
                  <a16:creationId xmlns:a16="http://schemas.microsoft.com/office/drawing/2014/main" id="{00000000-0008-0000-0500-000089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249303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94" name="Rectangle 393">
              <a:extLst>
                <a:ext uri="{FF2B5EF4-FFF2-40B4-BE49-F238E27FC236}">
                  <a16:creationId xmlns:a16="http://schemas.microsoft.com/office/drawing/2014/main" id="{00000000-0008-0000-0500-00008A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228665" y="2790444"/>
              <a:ext cx="14003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100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95" name="Line 323">
              <a:extLst>
                <a:ext uri="{FF2B5EF4-FFF2-40B4-BE49-F238E27FC236}">
                  <a16:creationId xmlns:a16="http://schemas.microsoft.com/office/drawing/2014/main" id="{00000000-0008-0000-0500-00008B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298515" y="2747582"/>
              <a:ext cx="0" cy="42863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96" name="Line 324">
              <a:extLst>
                <a:ext uri="{FF2B5EF4-FFF2-40B4-BE49-F238E27FC236}">
                  <a16:creationId xmlns:a16="http://schemas.microsoft.com/office/drawing/2014/main" id="{00000000-0008-0000-0500-00008C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347728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97" name="Line 325">
              <a:extLst>
                <a:ext uri="{FF2B5EF4-FFF2-40B4-BE49-F238E27FC236}">
                  <a16:creationId xmlns:a16="http://schemas.microsoft.com/office/drawing/2014/main" id="{00000000-0008-0000-0500-00008D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389003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98" name="Line 326">
              <a:extLst>
                <a:ext uri="{FF2B5EF4-FFF2-40B4-BE49-F238E27FC236}">
                  <a16:creationId xmlns:a16="http://schemas.microsoft.com/office/drawing/2014/main" id="{00000000-0008-0000-0500-00008E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438215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99" name="Line 327">
              <a:extLst>
                <a:ext uri="{FF2B5EF4-FFF2-40B4-BE49-F238E27FC236}">
                  <a16:creationId xmlns:a16="http://schemas.microsoft.com/office/drawing/2014/main" id="{00000000-0008-0000-0500-00008F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487428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00" name="Rectangle 399">
              <a:extLst>
                <a:ext uri="{FF2B5EF4-FFF2-40B4-BE49-F238E27FC236}">
                  <a16:creationId xmlns:a16="http://schemas.microsoft.com/office/drawing/2014/main" id="{00000000-0008-0000-0500-000090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466790" y="2790444"/>
              <a:ext cx="14003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110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01" name="Line 329">
              <a:extLst>
                <a:ext uri="{FF2B5EF4-FFF2-40B4-BE49-F238E27FC236}">
                  <a16:creationId xmlns:a16="http://schemas.microsoft.com/office/drawing/2014/main" id="{00000000-0008-0000-0500-000091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536640" y="2747582"/>
              <a:ext cx="0" cy="42863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02" name="Line 330">
              <a:extLst>
                <a:ext uri="{FF2B5EF4-FFF2-40B4-BE49-F238E27FC236}">
                  <a16:creationId xmlns:a16="http://schemas.microsoft.com/office/drawing/2014/main" id="{00000000-0008-0000-0500-000092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585853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03" name="Line 331">
              <a:extLst>
                <a:ext uri="{FF2B5EF4-FFF2-40B4-BE49-F238E27FC236}">
                  <a16:creationId xmlns:a16="http://schemas.microsoft.com/office/drawing/2014/main" id="{00000000-0008-0000-0500-000093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635065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04" name="Line 332">
              <a:extLst>
                <a:ext uri="{FF2B5EF4-FFF2-40B4-BE49-F238E27FC236}">
                  <a16:creationId xmlns:a16="http://schemas.microsoft.com/office/drawing/2014/main" id="{00000000-0008-0000-0500-000094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684278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05" name="Line 333">
              <a:extLst>
                <a:ext uri="{FF2B5EF4-FFF2-40B4-BE49-F238E27FC236}">
                  <a16:creationId xmlns:a16="http://schemas.microsoft.com/office/drawing/2014/main" id="{00000000-0008-0000-0500-000095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733490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06" name="Rectangle 405">
              <a:extLst>
                <a:ext uri="{FF2B5EF4-FFF2-40B4-BE49-F238E27FC236}">
                  <a16:creationId xmlns:a16="http://schemas.microsoft.com/office/drawing/2014/main" id="{00000000-0008-0000-0500-000096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712853" y="2790444"/>
              <a:ext cx="14003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120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07" name="Line 335">
              <a:extLst>
                <a:ext uri="{FF2B5EF4-FFF2-40B4-BE49-F238E27FC236}">
                  <a16:creationId xmlns:a16="http://schemas.microsoft.com/office/drawing/2014/main" id="{00000000-0008-0000-0500-000097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782703" y="2747582"/>
              <a:ext cx="0" cy="42863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08" name="Line 336">
              <a:extLst>
                <a:ext uri="{FF2B5EF4-FFF2-40B4-BE49-F238E27FC236}">
                  <a16:creationId xmlns:a16="http://schemas.microsoft.com/office/drawing/2014/main" id="{00000000-0008-0000-0500-000098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831915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09" name="Line 337">
              <a:extLst>
                <a:ext uri="{FF2B5EF4-FFF2-40B4-BE49-F238E27FC236}">
                  <a16:creationId xmlns:a16="http://schemas.microsoft.com/office/drawing/2014/main" id="{00000000-0008-0000-0500-000099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881128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10" name="Line 338">
              <a:extLst>
                <a:ext uri="{FF2B5EF4-FFF2-40B4-BE49-F238E27FC236}">
                  <a16:creationId xmlns:a16="http://schemas.microsoft.com/office/drawing/2014/main" id="{00000000-0008-0000-0500-00009A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930340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11" name="Line 339">
              <a:extLst>
                <a:ext uri="{FF2B5EF4-FFF2-40B4-BE49-F238E27FC236}">
                  <a16:creationId xmlns:a16="http://schemas.microsoft.com/office/drawing/2014/main" id="{00000000-0008-0000-0500-00009B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979553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12" name="Rectangle 411">
              <a:extLst>
                <a:ext uri="{FF2B5EF4-FFF2-40B4-BE49-F238E27FC236}">
                  <a16:creationId xmlns:a16="http://schemas.microsoft.com/office/drawing/2014/main" id="{00000000-0008-0000-0500-00009C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957328" y="2790444"/>
              <a:ext cx="14003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130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13" name="Line 341">
              <a:extLst>
                <a:ext uri="{FF2B5EF4-FFF2-40B4-BE49-F238E27FC236}">
                  <a16:creationId xmlns:a16="http://schemas.microsoft.com/office/drawing/2014/main" id="{00000000-0008-0000-0500-00009D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0028765" y="2747582"/>
              <a:ext cx="0" cy="42863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14" name="Line 342">
              <a:extLst>
                <a:ext uri="{FF2B5EF4-FFF2-40B4-BE49-F238E27FC236}">
                  <a16:creationId xmlns:a16="http://schemas.microsoft.com/office/drawing/2014/main" id="{00000000-0008-0000-0500-00009E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0077978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15" name="Line 343">
              <a:extLst>
                <a:ext uri="{FF2B5EF4-FFF2-40B4-BE49-F238E27FC236}">
                  <a16:creationId xmlns:a16="http://schemas.microsoft.com/office/drawing/2014/main" id="{00000000-0008-0000-0500-00009F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0127190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16" name="Line 344">
              <a:extLst>
                <a:ext uri="{FF2B5EF4-FFF2-40B4-BE49-F238E27FC236}">
                  <a16:creationId xmlns:a16="http://schemas.microsoft.com/office/drawing/2014/main" id="{00000000-0008-0000-0500-0000A0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0174815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17" name="Line 345">
              <a:extLst>
                <a:ext uri="{FF2B5EF4-FFF2-40B4-BE49-F238E27FC236}">
                  <a16:creationId xmlns:a16="http://schemas.microsoft.com/office/drawing/2014/main" id="{00000000-0008-0000-0500-0000A1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0224028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18" name="Rectangle 417">
              <a:extLst>
                <a:ext uri="{FF2B5EF4-FFF2-40B4-BE49-F238E27FC236}">
                  <a16:creationId xmlns:a16="http://schemas.microsoft.com/office/drawing/2014/main" id="{00000000-0008-0000-0500-0000A2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0203390" y="2790444"/>
              <a:ext cx="14003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140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19" name="Line 347">
              <a:extLst>
                <a:ext uri="{FF2B5EF4-FFF2-40B4-BE49-F238E27FC236}">
                  <a16:creationId xmlns:a16="http://schemas.microsoft.com/office/drawing/2014/main" id="{00000000-0008-0000-0500-0000A3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0273240" y="2747582"/>
              <a:ext cx="0" cy="42863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20" name="Line 348">
              <a:extLst>
                <a:ext uri="{FF2B5EF4-FFF2-40B4-BE49-F238E27FC236}">
                  <a16:creationId xmlns:a16="http://schemas.microsoft.com/office/drawing/2014/main" id="{00000000-0008-0000-0500-0000A4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0322453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21" name="Line 349">
              <a:extLst>
                <a:ext uri="{FF2B5EF4-FFF2-40B4-BE49-F238E27FC236}">
                  <a16:creationId xmlns:a16="http://schemas.microsoft.com/office/drawing/2014/main" id="{00000000-0008-0000-0500-0000A5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0371665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22" name="Line 350">
              <a:extLst>
                <a:ext uri="{FF2B5EF4-FFF2-40B4-BE49-F238E27FC236}">
                  <a16:creationId xmlns:a16="http://schemas.microsoft.com/office/drawing/2014/main" id="{00000000-0008-0000-0500-0000A6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0420878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23" name="Line 351">
              <a:extLst>
                <a:ext uri="{FF2B5EF4-FFF2-40B4-BE49-F238E27FC236}">
                  <a16:creationId xmlns:a16="http://schemas.microsoft.com/office/drawing/2014/main" id="{00000000-0008-0000-0500-0000A7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0470090" y="2747582"/>
              <a:ext cx="0" cy="20638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24" name="Rectangle 423">
              <a:extLst>
                <a:ext uri="{FF2B5EF4-FFF2-40B4-BE49-F238E27FC236}">
                  <a16:creationId xmlns:a16="http://schemas.microsoft.com/office/drawing/2014/main" id="{00000000-0008-0000-0500-0000A8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0449453" y="2790444"/>
              <a:ext cx="14003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150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25" name="Line 353">
              <a:extLst>
                <a:ext uri="{FF2B5EF4-FFF2-40B4-BE49-F238E27FC236}">
                  <a16:creationId xmlns:a16="http://schemas.microsoft.com/office/drawing/2014/main" id="{00000000-0008-0000-0500-0000A9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0519303" y="2747582"/>
              <a:ext cx="0" cy="42863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26" name="Freeform 425">
              <a:extLst>
                <a:ext uri="{FF2B5EF4-FFF2-40B4-BE49-F238E27FC236}">
                  <a16:creationId xmlns:a16="http://schemas.microsoft.com/office/drawing/2014/main" id="{00000000-0008-0000-0500-0000AA010000}"/>
                </a:ext>
              </a:extLst>
            </xdr:cNvPr>
            <xdr:cNvSpPr>
              <a:spLocks/>
            </xdr:cNvSpPr>
          </xdr:nvSpPr>
          <xdr:spPr bwMode="auto">
            <a:xfrm>
              <a:off x="10133540" y="2747582"/>
              <a:ext cx="84137" cy="42863"/>
            </a:xfrm>
            <a:custGeom>
              <a:avLst/>
              <a:gdLst>
                <a:gd name="T0" fmla="*/ 26 w 53"/>
                <a:gd name="T1" fmla="*/ 0 h 27"/>
                <a:gd name="T2" fmla="*/ 0 w 53"/>
                <a:gd name="T3" fmla="*/ 27 h 27"/>
                <a:gd name="T4" fmla="*/ 53 w 53"/>
                <a:gd name="T5" fmla="*/ 27 h 27"/>
                <a:gd name="T6" fmla="*/ 26 w 53"/>
                <a:gd name="T7" fmla="*/ 0 h 2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</a:cxnLst>
              <a:rect l="0" t="0" r="r" b="b"/>
              <a:pathLst>
                <a:path w="53" h="27">
                  <a:moveTo>
                    <a:pt x="26" y="0"/>
                  </a:moveTo>
                  <a:lnTo>
                    <a:pt x="0" y="27"/>
                  </a:lnTo>
                  <a:lnTo>
                    <a:pt x="53" y="27"/>
                  </a:lnTo>
                  <a:lnTo>
                    <a:pt x="26" y="0"/>
                  </a:lnTo>
                  <a:close/>
                </a:path>
              </a:pathLst>
            </a:custGeom>
            <a:solidFill>
              <a:srgbClr val="0000FF"/>
            </a:solidFill>
            <a:ln w="6350">
              <a:solidFill>
                <a:srgbClr val="0000FF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27" name="Line 355">
              <a:extLst>
                <a:ext uri="{FF2B5EF4-FFF2-40B4-BE49-F238E27FC236}">
                  <a16:creationId xmlns:a16="http://schemas.microsoft.com/office/drawing/2014/main" id="{00000000-0008-0000-0500-0000AB01000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6953778" y="1734757"/>
              <a:ext cx="3713162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28" name="Line 356">
              <a:extLst>
                <a:ext uri="{FF2B5EF4-FFF2-40B4-BE49-F238E27FC236}">
                  <a16:creationId xmlns:a16="http://schemas.microsoft.com/office/drawing/2014/main" id="{00000000-0008-0000-0500-0000AC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912503" y="1726819"/>
              <a:ext cx="41275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29" name="Rectangle 428">
              <a:extLst>
                <a:ext uri="{FF2B5EF4-FFF2-40B4-BE49-F238E27FC236}">
                  <a16:creationId xmlns:a16="http://schemas.microsoft.com/office/drawing/2014/main" id="{00000000-0008-0000-0500-0000AD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863290" y="1671257"/>
              <a:ext cx="46680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30" name="Line 358">
              <a:extLst>
                <a:ext uri="{FF2B5EF4-FFF2-40B4-BE49-F238E27FC236}">
                  <a16:creationId xmlns:a16="http://schemas.microsoft.com/office/drawing/2014/main" id="{00000000-0008-0000-0500-0000AE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933140" y="1510919"/>
              <a:ext cx="20637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31" name="Line 359">
              <a:extLst>
                <a:ext uri="{FF2B5EF4-FFF2-40B4-BE49-F238E27FC236}">
                  <a16:creationId xmlns:a16="http://schemas.microsoft.com/office/drawing/2014/main" id="{00000000-0008-0000-0500-0000AF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912503" y="1287082"/>
              <a:ext cx="41275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32" name="Rectangle 431">
              <a:extLst>
                <a:ext uri="{FF2B5EF4-FFF2-40B4-BE49-F238E27FC236}">
                  <a16:creationId xmlns:a16="http://schemas.microsoft.com/office/drawing/2014/main" id="{00000000-0008-0000-0500-0000B0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814078" y="1231519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50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33" name="Line 361">
              <a:extLst>
                <a:ext uri="{FF2B5EF4-FFF2-40B4-BE49-F238E27FC236}">
                  <a16:creationId xmlns:a16="http://schemas.microsoft.com/office/drawing/2014/main" id="{00000000-0008-0000-0500-0000B1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933140" y="1063244"/>
              <a:ext cx="20637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34" name="Line 362">
              <a:extLst>
                <a:ext uri="{FF2B5EF4-FFF2-40B4-BE49-F238E27FC236}">
                  <a16:creationId xmlns:a16="http://schemas.microsoft.com/office/drawing/2014/main" id="{00000000-0008-0000-0500-0000B2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912503" y="839407"/>
              <a:ext cx="41275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35" name="Rectangle 434">
              <a:extLst>
                <a:ext uri="{FF2B5EF4-FFF2-40B4-BE49-F238E27FC236}">
                  <a16:creationId xmlns:a16="http://schemas.microsoft.com/office/drawing/2014/main" id="{00000000-0008-0000-0500-0000B3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764865" y="783844"/>
              <a:ext cx="14003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100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36" name="Line 364">
              <a:extLst>
                <a:ext uri="{FF2B5EF4-FFF2-40B4-BE49-F238E27FC236}">
                  <a16:creationId xmlns:a16="http://schemas.microsoft.com/office/drawing/2014/main" id="{00000000-0008-0000-0500-0000B4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933140" y="1958594"/>
              <a:ext cx="20637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37" name="Line 365">
              <a:extLst>
                <a:ext uri="{FF2B5EF4-FFF2-40B4-BE49-F238E27FC236}">
                  <a16:creationId xmlns:a16="http://schemas.microsoft.com/office/drawing/2014/main" id="{00000000-0008-0000-0500-0000B5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912503" y="2180844"/>
              <a:ext cx="41275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38" name="Rectangle 437">
              <a:extLst>
                <a:ext uri="{FF2B5EF4-FFF2-40B4-BE49-F238E27FC236}">
                  <a16:creationId xmlns:a16="http://schemas.microsoft.com/office/drawing/2014/main" id="{00000000-0008-0000-0500-0000B6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814078" y="2125282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50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39" name="Line 367">
              <a:extLst>
                <a:ext uri="{FF2B5EF4-FFF2-40B4-BE49-F238E27FC236}">
                  <a16:creationId xmlns:a16="http://schemas.microsoft.com/office/drawing/2014/main" id="{00000000-0008-0000-0500-0000B7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933140" y="2404682"/>
              <a:ext cx="20637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40" name="Line 368">
              <a:extLst>
                <a:ext uri="{FF2B5EF4-FFF2-40B4-BE49-F238E27FC236}">
                  <a16:creationId xmlns:a16="http://schemas.microsoft.com/office/drawing/2014/main" id="{00000000-0008-0000-0500-0000B8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912503" y="2628519"/>
              <a:ext cx="41275" cy="0"/>
            </a:xfrm>
            <a:prstGeom prst="line">
              <a:avLst/>
            </a:prstGeom>
            <a:noFill/>
            <a:ln w="635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41" name="Rectangle 440">
              <a:extLst>
                <a:ext uri="{FF2B5EF4-FFF2-40B4-BE49-F238E27FC236}">
                  <a16:creationId xmlns:a16="http://schemas.microsoft.com/office/drawing/2014/main" id="{00000000-0008-0000-0500-0000B9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764865" y="2572957"/>
              <a:ext cx="14003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cs typeface="Arial" panose="020B0604020202020204" pitchFamily="34" charset="0"/>
                </a:rPr>
                <a:t>100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42" name="Line 370">
              <a:extLst>
                <a:ext uri="{FF2B5EF4-FFF2-40B4-BE49-F238E27FC236}">
                  <a16:creationId xmlns:a16="http://schemas.microsoft.com/office/drawing/2014/main" id="{00000000-0008-0000-0500-0000BA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7269690" y="1734757"/>
              <a:ext cx="0" cy="26988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43" name="Line 371">
              <a:extLst>
                <a:ext uri="{FF2B5EF4-FFF2-40B4-BE49-F238E27FC236}">
                  <a16:creationId xmlns:a16="http://schemas.microsoft.com/office/drawing/2014/main" id="{00000000-0008-0000-0500-0000BB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7291915" y="1734757"/>
              <a:ext cx="0" cy="104775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44" name="Line 372">
              <a:extLst>
                <a:ext uri="{FF2B5EF4-FFF2-40B4-BE49-F238E27FC236}">
                  <a16:creationId xmlns:a16="http://schemas.microsoft.com/office/drawing/2014/main" id="{00000000-0008-0000-0500-0000BC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515753" y="1706182"/>
              <a:ext cx="0" cy="28575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45" name="Line 373">
              <a:extLst>
                <a:ext uri="{FF2B5EF4-FFF2-40B4-BE49-F238E27FC236}">
                  <a16:creationId xmlns:a16="http://schemas.microsoft.com/office/drawing/2014/main" id="{00000000-0008-0000-0500-0000BD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7515753" y="1734757"/>
              <a:ext cx="0" cy="90488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46" name="Line 374">
              <a:extLst>
                <a:ext uri="{FF2B5EF4-FFF2-40B4-BE49-F238E27FC236}">
                  <a16:creationId xmlns:a16="http://schemas.microsoft.com/office/drawing/2014/main" id="{00000000-0008-0000-0500-0000BE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7564965" y="1734757"/>
              <a:ext cx="0" cy="61913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47" name="Line 375">
              <a:extLst>
                <a:ext uri="{FF2B5EF4-FFF2-40B4-BE49-F238E27FC236}">
                  <a16:creationId xmlns:a16="http://schemas.microsoft.com/office/drawing/2014/main" id="{00000000-0008-0000-0500-0000BF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7803090" y="1734757"/>
              <a:ext cx="0" cy="180975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48" name="Line 376">
              <a:extLst>
                <a:ext uri="{FF2B5EF4-FFF2-40B4-BE49-F238E27FC236}">
                  <a16:creationId xmlns:a16="http://schemas.microsoft.com/office/drawing/2014/main" id="{00000000-0008-0000-0500-0000C0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831665" y="1720469"/>
              <a:ext cx="0" cy="14288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49" name="Line 377">
              <a:extLst>
                <a:ext uri="{FF2B5EF4-FFF2-40B4-BE49-F238E27FC236}">
                  <a16:creationId xmlns:a16="http://schemas.microsoft.com/office/drawing/2014/main" id="{00000000-0008-0000-0500-0000C1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7831665" y="1734757"/>
              <a:ext cx="0" cy="26988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50" name="Line 378">
              <a:extLst>
                <a:ext uri="{FF2B5EF4-FFF2-40B4-BE49-F238E27FC236}">
                  <a16:creationId xmlns:a16="http://schemas.microsoft.com/office/drawing/2014/main" id="{00000000-0008-0000-0500-0000C2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852303" y="1642682"/>
              <a:ext cx="0" cy="92075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51" name="Line 379">
              <a:extLst>
                <a:ext uri="{FF2B5EF4-FFF2-40B4-BE49-F238E27FC236}">
                  <a16:creationId xmlns:a16="http://schemas.microsoft.com/office/drawing/2014/main" id="{00000000-0008-0000-0500-0000C3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7852303" y="1734757"/>
              <a:ext cx="0" cy="174625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52" name="Line 380">
              <a:extLst>
                <a:ext uri="{FF2B5EF4-FFF2-40B4-BE49-F238E27FC236}">
                  <a16:creationId xmlns:a16="http://schemas.microsoft.com/office/drawing/2014/main" id="{00000000-0008-0000-0500-0000C4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7880878" y="1734757"/>
              <a:ext cx="0" cy="20638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53" name="Line 381">
              <a:extLst>
                <a:ext uri="{FF2B5EF4-FFF2-40B4-BE49-F238E27FC236}">
                  <a16:creationId xmlns:a16="http://schemas.microsoft.com/office/drawing/2014/main" id="{00000000-0008-0000-0500-0000C5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7901515" y="1734757"/>
              <a:ext cx="0" cy="12700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54" name="Line 382">
              <a:extLst>
                <a:ext uri="{FF2B5EF4-FFF2-40B4-BE49-F238E27FC236}">
                  <a16:creationId xmlns:a16="http://schemas.microsoft.com/office/drawing/2014/main" id="{00000000-0008-0000-0500-0000C6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8077728" y="1734757"/>
              <a:ext cx="0" cy="12700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55" name="Line 383">
              <a:extLst>
                <a:ext uri="{FF2B5EF4-FFF2-40B4-BE49-F238E27FC236}">
                  <a16:creationId xmlns:a16="http://schemas.microsoft.com/office/drawing/2014/main" id="{00000000-0008-0000-0500-0000C7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8098365" y="1734757"/>
              <a:ext cx="0" cy="34925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56" name="Line 384">
              <a:extLst>
                <a:ext uri="{FF2B5EF4-FFF2-40B4-BE49-F238E27FC236}">
                  <a16:creationId xmlns:a16="http://schemas.microsoft.com/office/drawing/2014/main" id="{00000000-0008-0000-0500-0000C8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8126940" y="1734757"/>
              <a:ext cx="0" cy="20638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57" name="Line 385">
              <a:extLst>
                <a:ext uri="{FF2B5EF4-FFF2-40B4-BE49-F238E27FC236}">
                  <a16:creationId xmlns:a16="http://schemas.microsoft.com/office/drawing/2014/main" id="{00000000-0008-0000-0500-0000C9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147578" y="1720469"/>
              <a:ext cx="0" cy="14288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58" name="Line 386">
              <a:extLst>
                <a:ext uri="{FF2B5EF4-FFF2-40B4-BE49-F238E27FC236}">
                  <a16:creationId xmlns:a16="http://schemas.microsoft.com/office/drawing/2014/main" id="{00000000-0008-0000-0500-0000CA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8147578" y="1734757"/>
              <a:ext cx="0" cy="82550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59" name="Line 387">
              <a:extLst>
                <a:ext uri="{FF2B5EF4-FFF2-40B4-BE49-F238E27FC236}">
                  <a16:creationId xmlns:a16="http://schemas.microsoft.com/office/drawing/2014/main" id="{00000000-0008-0000-0500-0000CB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176153" y="1712532"/>
              <a:ext cx="0" cy="22225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60" name="Line 388">
              <a:extLst>
                <a:ext uri="{FF2B5EF4-FFF2-40B4-BE49-F238E27FC236}">
                  <a16:creationId xmlns:a16="http://schemas.microsoft.com/office/drawing/2014/main" id="{00000000-0008-0000-0500-0000CC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8176153" y="1734757"/>
              <a:ext cx="0" cy="41275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61" name="Line 389">
              <a:extLst>
                <a:ext uri="{FF2B5EF4-FFF2-40B4-BE49-F238E27FC236}">
                  <a16:creationId xmlns:a16="http://schemas.microsoft.com/office/drawing/2014/main" id="{00000000-0008-0000-0500-0000CD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8196790" y="1734757"/>
              <a:ext cx="0" cy="61913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62" name="Line 390">
              <a:extLst>
                <a:ext uri="{FF2B5EF4-FFF2-40B4-BE49-F238E27FC236}">
                  <a16:creationId xmlns:a16="http://schemas.microsoft.com/office/drawing/2014/main" id="{00000000-0008-0000-0500-0000CE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8393640" y="1734757"/>
              <a:ext cx="0" cy="12700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63" name="Line 391">
              <a:extLst>
                <a:ext uri="{FF2B5EF4-FFF2-40B4-BE49-F238E27FC236}">
                  <a16:creationId xmlns:a16="http://schemas.microsoft.com/office/drawing/2014/main" id="{00000000-0008-0000-0500-0000CF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442853" y="1720469"/>
              <a:ext cx="0" cy="14288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64" name="Line 392">
              <a:extLst>
                <a:ext uri="{FF2B5EF4-FFF2-40B4-BE49-F238E27FC236}">
                  <a16:creationId xmlns:a16="http://schemas.microsoft.com/office/drawing/2014/main" id="{00000000-0008-0000-0500-0000D0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8442853" y="1734757"/>
              <a:ext cx="0" cy="55563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65" name="Line 393">
              <a:extLst>
                <a:ext uri="{FF2B5EF4-FFF2-40B4-BE49-F238E27FC236}">
                  <a16:creationId xmlns:a16="http://schemas.microsoft.com/office/drawing/2014/main" id="{00000000-0008-0000-0500-0000D1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463490" y="1712532"/>
              <a:ext cx="0" cy="22225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66" name="Line 394">
              <a:extLst>
                <a:ext uri="{FF2B5EF4-FFF2-40B4-BE49-F238E27FC236}">
                  <a16:creationId xmlns:a16="http://schemas.microsoft.com/office/drawing/2014/main" id="{00000000-0008-0000-0500-0000D2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8463490" y="1734757"/>
              <a:ext cx="0" cy="55563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67" name="Line 395">
              <a:extLst>
                <a:ext uri="{FF2B5EF4-FFF2-40B4-BE49-F238E27FC236}">
                  <a16:creationId xmlns:a16="http://schemas.microsoft.com/office/drawing/2014/main" id="{00000000-0008-0000-0500-0000D3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490478" y="1712532"/>
              <a:ext cx="0" cy="22225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68" name="Line 396">
              <a:extLst>
                <a:ext uri="{FF2B5EF4-FFF2-40B4-BE49-F238E27FC236}">
                  <a16:creationId xmlns:a16="http://schemas.microsoft.com/office/drawing/2014/main" id="{00000000-0008-0000-0500-0000D4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8490478" y="1734757"/>
              <a:ext cx="0" cy="139700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69" name="Line 397">
              <a:extLst>
                <a:ext uri="{FF2B5EF4-FFF2-40B4-BE49-F238E27FC236}">
                  <a16:creationId xmlns:a16="http://schemas.microsoft.com/office/drawing/2014/main" id="{00000000-0008-0000-0500-0000D5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512703" y="1664907"/>
              <a:ext cx="0" cy="69850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70" name="Line 398">
              <a:extLst>
                <a:ext uri="{FF2B5EF4-FFF2-40B4-BE49-F238E27FC236}">
                  <a16:creationId xmlns:a16="http://schemas.microsoft.com/office/drawing/2014/main" id="{00000000-0008-0000-0500-0000D6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8512703" y="1734757"/>
              <a:ext cx="0" cy="34925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71" name="Line 399">
              <a:extLst>
                <a:ext uri="{FF2B5EF4-FFF2-40B4-BE49-F238E27FC236}">
                  <a16:creationId xmlns:a16="http://schemas.microsoft.com/office/drawing/2014/main" id="{00000000-0008-0000-0500-0000D7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539690" y="1712532"/>
              <a:ext cx="0" cy="22225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72" name="Line 400">
              <a:extLst>
                <a:ext uri="{FF2B5EF4-FFF2-40B4-BE49-F238E27FC236}">
                  <a16:creationId xmlns:a16="http://schemas.microsoft.com/office/drawing/2014/main" id="{00000000-0008-0000-0500-0000D8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8539690" y="1734757"/>
              <a:ext cx="0" cy="20638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73" name="Line 401">
              <a:extLst>
                <a:ext uri="{FF2B5EF4-FFF2-40B4-BE49-F238E27FC236}">
                  <a16:creationId xmlns:a16="http://schemas.microsoft.com/office/drawing/2014/main" id="{00000000-0008-0000-0500-0000D9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8736540" y="1734757"/>
              <a:ext cx="0" cy="117475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74" name="Line 402">
              <a:extLst>
                <a:ext uri="{FF2B5EF4-FFF2-40B4-BE49-F238E27FC236}">
                  <a16:creationId xmlns:a16="http://schemas.microsoft.com/office/drawing/2014/main" id="{00000000-0008-0000-0500-0000DA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8757178" y="1734757"/>
              <a:ext cx="0" cy="69850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75" name="Line 403">
              <a:extLst>
                <a:ext uri="{FF2B5EF4-FFF2-40B4-BE49-F238E27FC236}">
                  <a16:creationId xmlns:a16="http://schemas.microsoft.com/office/drawing/2014/main" id="{00000000-0008-0000-0500-0000DB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8785753" y="1734757"/>
              <a:ext cx="0" cy="349250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76" name="Line 404">
              <a:extLst>
                <a:ext uri="{FF2B5EF4-FFF2-40B4-BE49-F238E27FC236}">
                  <a16:creationId xmlns:a16="http://schemas.microsoft.com/office/drawing/2014/main" id="{00000000-0008-0000-0500-0000DC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8806390" y="1734757"/>
              <a:ext cx="0" cy="258763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77" name="Line 405">
              <a:extLst>
                <a:ext uri="{FF2B5EF4-FFF2-40B4-BE49-F238E27FC236}">
                  <a16:creationId xmlns:a16="http://schemas.microsoft.com/office/drawing/2014/main" id="{00000000-0008-0000-0500-0000DD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828615" y="1712532"/>
              <a:ext cx="0" cy="22225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78" name="Line 406">
              <a:extLst>
                <a:ext uri="{FF2B5EF4-FFF2-40B4-BE49-F238E27FC236}">
                  <a16:creationId xmlns:a16="http://schemas.microsoft.com/office/drawing/2014/main" id="{00000000-0008-0000-0500-0000DE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8828615" y="1734757"/>
              <a:ext cx="0" cy="125413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79" name="Line 407">
              <a:extLst>
                <a:ext uri="{FF2B5EF4-FFF2-40B4-BE49-F238E27FC236}">
                  <a16:creationId xmlns:a16="http://schemas.microsoft.com/office/drawing/2014/main" id="{00000000-0008-0000-0500-0000DF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8855603" y="1734757"/>
              <a:ext cx="0" cy="41275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80" name="Line 408">
              <a:extLst>
                <a:ext uri="{FF2B5EF4-FFF2-40B4-BE49-F238E27FC236}">
                  <a16:creationId xmlns:a16="http://schemas.microsoft.com/office/drawing/2014/main" id="{00000000-0008-0000-0500-0000E0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9073090" y="1734757"/>
              <a:ext cx="0" cy="82550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81" name="Line 409">
              <a:extLst>
                <a:ext uri="{FF2B5EF4-FFF2-40B4-BE49-F238E27FC236}">
                  <a16:creationId xmlns:a16="http://schemas.microsoft.com/office/drawing/2014/main" id="{00000000-0008-0000-0500-0000E1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9101665" y="1734757"/>
              <a:ext cx="0" cy="69850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82" name="Line 410">
              <a:extLst>
                <a:ext uri="{FF2B5EF4-FFF2-40B4-BE49-F238E27FC236}">
                  <a16:creationId xmlns:a16="http://schemas.microsoft.com/office/drawing/2014/main" id="{00000000-0008-0000-0500-0000E2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122303" y="1712532"/>
              <a:ext cx="0" cy="22225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83" name="Line 411">
              <a:extLst>
                <a:ext uri="{FF2B5EF4-FFF2-40B4-BE49-F238E27FC236}">
                  <a16:creationId xmlns:a16="http://schemas.microsoft.com/office/drawing/2014/main" id="{00000000-0008-0000-0500-0000E3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9122303" y="1734757"/>
              <a:ext cx="0" cy="376238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84" name="Line 412">
              <a:extLst>
                <a:ext uri="{FF2B5EF4-FFF2-40B4-BE49-F238E27FC236}">
                  <a16:creationId xmlns:a16="http://schemas.microsoft.com/office/drawing/2014/main" id="{00000000-0008-0000-0500-0000E4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150878" y="1706182"/>
              <a:ext cx="0" cy="28575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85" name="Line 413">
              <a:extLst>
                <a:ext uri="{FF2B5EF4-FFF2-40B4-BE49-F238E27FC236}">
                  <a16:creationId xmlns:a16="http://schemas.microsoft.com/office/drawing/2014/main" id="{00000000-0008-0000-0500-0000E5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9150878" y="1734757"/>
              <a:ext cx="0" cy="188913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86" name="Line 414">
              <a:extLst>
                <a:ext uri="{FF2B5EF4-FFF2-40B4-BE49-F238E27FC236}">
                  <a16:creationId xmlns:a16="http://schemas.microsoft.com/office/drawing/2014/main" id="{00000000-0008-0000-0500-0000E6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171515" y="1685544"/>
              <a:ext cx="0" cy="49213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87" name="Line 415">
              <a:extLst>
                <a:ext uri="{FF2B5EF4-FFF2-40B4-BE49-F238E27FC236}">
                  <a16:creationId xmlns:a16="http://schemas.microsoft.com/office/drawing/2014/main" id="{00000000-0008-0000-0500-0000E7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9171515" y="1734757"/>
              <a:ext cx="0" cy="139700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88" name="Line 416">
              <a:extLst>
                <a:ext uri="{FF2B5EF4-FFF2-40B4-BE49-F238E27FC236}">
                  <a16:creationId xmlns:a16="http://schemas.microsoft.com/office/drawing/2014/main" id="{00000000-0008-0000-0500-0000E8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9200090" y="1734757"/>
              <a:ext cx="0" cy="12700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89" name="Line 417">
              <a:extLst>
                <a:ext uri="{FF2B5EF4-FFF2-40B4-BE49-F238E27FC236}">
                  <a16:creationId xmlns:a16="http://schemas.microsoft.com/office/drawing/2014/main" id="{00000000-0008-0000-0500-0000E9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9417578" y="1734757"/>
              <a:ext cx="0" cy="12700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90" name="Line 418">
              <a:extLst>
                <a:ext uri="{FF2B5EF4-FFF2-40B4-BE49-F238E27FC236}">
                  <a16:creationId xmlns:a16="http://schemas.microsoft.com/office/drawing/2014/main" id="{00000000-0008-0000-0500-0000EA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9466790" y="1720469"/>
              <a:ext cx="0" cy="14288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91" name="Line 419">
              <a:extLst>
                <a:ext uri="{FF2B5EF4-FFF2-40B4-BE49-F238E27FC236}">
                  <a16:creationId xmlns:a16="http://schemas.microsoft.com/office/drawing/2014/main" id="{00000000-0008-0000-0500-0000EB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9466790" y="1734757"/>
              <a:ext cx="0" cy="82550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92" name="Line 420">
              <a:extLst>
                <a:ext uri="{FF2B5EF4-FFF2-40B4-BE49-F238E27FC236}">
                  <a16:creationId xmlns:a16="http://schemas.microsoft.com/office/drawing/2014/main" id="{00000000-0008-0000-0500-0000EC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9487428" y="1734757"/>
              <a:ext cx="0" cy="34925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93" name="Line 421">
              <a:extLst>
                <a:ext uri="{FF2B5EF4-FFF2-40B4-BE49-F238E27FC236}">
                  <a16:creationId xmlns:a16="http://schemas.microsoft.com/office/drawing/2014/main" id="{00000000-0008-0000-0500-0000ED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9811278" y="1734757"/>
              <a:ext cx="0" cy="69850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94" name="Line 422">
              <a:extLst>
                <a:ext uri="{FF2B5EF4-FFF2-40B4-BE49-F238E27FC236}">
                  <a16:creationId xmlns:a16="http://schemas.microsoft.com/office/drawing/2014/main" id="{00000000-0008-0000-0500-0000EE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0098615" y="1720469"/>
              <a:ext cx="0" cy="14288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95" name="Line 423">
              <a:extLst>
                <a:ext uri="{FF2B5EF4-FFF2-40B4-BE49-F238E27FC236}">
                  <a16:creationId xmlns:a16="http://schemas.microsoft.com/office/drawing/2014/main" id="{00000000-0008-0000-0500-0000EF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0127190" y="1685544"/>
              <a:ext cx="0" cy="49213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96" name="Line 424">
              <a:extLst>
                <a:ext uri="{FF2B5EF4-FFF2-40B4-BE49-F238E27FC236}">
                  <a16:creationId xmlns:a16="http://schemas.microsoft.com/office/drawing/2014/main" id="{00000000-0008-0000-0500-0000F0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0147828" y="1468057"/>
              <a:ext cx="0" cy="266700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97" name="Line 425">
              <a:extLst>
                <a:ext uri="{FF2B5EF4-FFF2-40B4-BE49-F238E27FC236}">
                  <a16:creationId xmlns:a16="http://schemas.microsoft.com/office/drawing/2014/main" id="{00000000-0008-0000-0500-0000F1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10147828" y="1734757"/>
              <a:ext cx="0" cy="209550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98" name="Line 426">
              <a:extLst>
                <a:ext uri="{FF2B5EF4-FFF2-40B4-BE49-F238E27FC236}">
                  <a16:creationId xmlns:a16="http://schemas.microsoft.com/office/drawing/2014/main" id="{00000000-0008-0000-0500-0000F2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0174815" y="833057"/>
              <a:ext cx="0" cy="901700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99" name="Line 427">
              <a:extLst>
                <a:ext uri="{FF2B5EF4-FFF2-40B4-BE49-F238E27FC236}">
                  <a16:creationId xmlns:a16="http://schemas.microsoft.com/office/drawing/2014/main" id="{00000000-0008-0000-0500-0000F3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10174815" y="1734757"/>
              <a:ext cx="0" cy="893763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00" name="Line 428">
              <a:extLst>
                <a:ext uri="{FF2B5EF4-FFF2-40B4-BE49-F238E27FC236}">
                  <a16:creationId xmlns:a16="http://schemas.microsoft.com/office/drawing/2014/main" id="{00000000-0008-0000-0500-0000F401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0197040" y="1629982"/>
              <a:ext cx="0" cy="104775"/>
            </a:xfrm>
            <a:prstGeom prst="line">
              <a:avLst/>
            </a:prstGeom>
            <a:noFill/>
            <a:ln w="20638">
              <a:solidFill>
                <a:srgbClr val="FF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01" name="Line 429">
              <a:extLst>
                <a:ext uri="{FF2B5EF4-FFF2-40B4-BE49-F238E27FC236}">
                  <a16:creationId xmlns:a16="http://schemas.microsoft.com/office/drawing/2014/main" id="{00000000-0008-0000-0500-0000F5010000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10197040" y="1734757"/>
              <a:ext cx="0" cy="104775"/>
            </a:xfrm>
            <a:prstGeom prst="line">
              <a:avLst/>
            </a:prstGeom>
            <a:noFill/>
            <a:ln w="20638">
              <a:solidFill>
                <a:srgbClr val="0000FF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0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02" name="Rectangle 501">
              <a:extLst>
                <a:ext uri="{FF2B5EF4-FFF2-40B4-BE49-F238E27FC236}">
                  <a16:creationId xmlns:a16="http://schemas.microsoft.com/office/drawing/2014/main" id="{00000000-0008-0000-0500-0000F6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42703" y="1845882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FF"/>
                  </a:solidFill>
                  <a:effectLst/>
                  <a:cs typeface="Arial" panose="020B0604020202020204" pitchFamily="34" charset="0"/>
                </a:rPr>
                <a:t>18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03" name="Rectangle 502">
              <a:extLst>
                <a:ext uri="{FF2B5EF4-FFF2-40B4-BE49-F238E27FC236}">
                  <a16:creationId xmlns:a16="http://schemas.microsoft.com/office/drawing/2014/main" id="{00000000-0008-0000-0500-0000F7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466540" y="1601407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FF0000"/>
                  </a:solidFill>
                  <a:effectLst/>
                  <a:cs typeface="Arial" panose="020B0604020202020204" pitchFamily="34" charset="0"/>
                </a:rPr>
                <a:t>27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04" name="Rectangle 503">
              <a:extLst>
                <a:ext uri="{FF2B5EF4-FFF2-40B4-BE49-F238E27FC236}">
                  <a16:creationId xmlns:a16="http://schemas.microsoft.com/office/drawing/2014/main" id="{00000000-0008-0000-0500-0000F8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466540" y="1831594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FF"/>
                  </a:solidFill>
                  <a:effectLst/>
                  <a:cs typeface="Arial" panose="020B0604020202020204" pitchFamily="34" charset="0"/>
                </a:rPr>
                <a:t>27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05" name="Rectangle 504">
              <a:extLst>
                <a:ext uri="{FF2B5EF4-FFF2-40B4-BE49-F238E27FC236}">
                  <a16:creationId xmlns:a16="http://schemas.microsoft.com/office/drawing/2014/main" id="{00000000-0008-0000-0500-0000F9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753878" y="1923669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FF"/>
                  </a:solidFill>
                  <a:effectLst/>
                  <a:cs typeface="Arial" panose="020B0604020202020204" pitchFamily="34" charset="0"/>
                </a:rPr>
                <a:t>39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06" name="Rectangle 505">
              <a:extLst>
                <a:ext uri="{FF2B5EF4-FFF2-40B4-BE49-F238E27FC236}">
                  <a16:creationId xmlns:a16="http://schemas.microsoft.com/office/drawing/2014/main" id="{00000000-0008-0000-0500-0000FA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803090" y="1537907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FF0000"/>
                  </a:solidFill>
                  <a:effectLst/>
                  <a:cs typeface="Arial" panose="020B0604020202020204" pitchFamily="34" charset="0"/>
                </a:rPr>
                <a:t>41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07" name="Rectangle 506">
              <a:extLst>
                <a:ext uri="{FF2B5EF4-FFF2-40B4-BE49-F238E27FC236}">
                  <a16:creationId xmlns:a16="http://schemas.microsoft.com/office/drawing/2014/main" id="{00000000-0008-0000-0500-0000FB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098365" y="1825244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FF"/>
                  </a:solidFill>
                  <a:effectLst/>
                  <a:cs typeface="Arial" panose="020B0604020202020204" pitchFamily="34" charset="0"/>
                </a:rPr>
                <a:t>53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08" name="Rectangle 507">
              <a:extLst>
                <a:ext uri="{FF2B5EF4-FFF2-40B4-BE49-F238E27FC236}">
                  <a16:creationId xmlns:a16="http://schemas.microsoft.com/office/drawing/2014/main" id="{00000000-0008-0000-0500-0000FC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26940" y="1607757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FF0000"/>
                  </a:solidFill>
                  <a:effectLst/>
                  <a:cs typeface="Arial" panose="020B0604020202020204" pitchFamily="34" charset="0"/>
                </a:rPr>
                <a:t>54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09" name="Rectangle 508">
              <a:extLst>
                <a:ext uri="{FF2B5EF4-FFF2-40B4-BE49-F238E27FC236}">
                  <a16:creationId xmlns:a16="http://schemas.microsoft.com/office/drawing/2014/main" id="{00000000-0008-0000-0500-0000FD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442853" y="1880807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FF"/>
                  </a:solidFill>
                  <a:effectLst/>
                  <a:cs typeface="Arial" panose="020B0604020202020204" pitchFamily="34" charset="0"/>
                </a:rPr>
                <a:t>67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10" name="Rectangle 509">
              <a:extLst>
                <a:ext uri="{FF2B5EF4-FFF2-40B4-BE49-F238E27FC236}">
                  <a16:creationId xmlns:a16="http://schemas.microsoft.com/office/drawing/2014/main" id="{00000000-0008-0000-0500-0000FE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463490" y="1560132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FF0000"/>
                  </a:solidFill>
                  <a:effectLst/>
                  <a:cs typeface="Arial" panose="020B0604020202020204" pitchFamily="34" charset="0"/>
                </a:rPr>
                <a:t>68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11" name="Rectangle 510">
              <a:extLst>
                <a:ext uri="{FF2B5EF4-FFF2-40B4-BE49-F238E27FC236}">
                  <a16:creationId xmlns:a16="http://schemas.microsoft.com/office/drawing/2014/main" id="{00000000-0008-0000-0500-0000FF01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736540" y="2090357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FF"/>
                  </a:solidFill>
                  <a:effectLst/>
                  <a:cs typeface="Arial" panose="020B0604020202020204" pitchFamily="34" charset="0"/>
                </a:rPr>
                <a:t>79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12" name="Rectangle 511">
              <a:extLst>
                <a:ext uri="{FF2B5EF4-FFF2-40B4-BE49-F238E27FC236}">
                  <a16:creationId xmlns:a16="http://schemas.microsoft.com/office/drawing/2014/main" id="{00000000-0008-0000-0500-00000002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779403" y="1607757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FF0000"/>
                  </a:solidFill>
                  <a:effectLst/>
                  <a:cs typeface="Arial" panose="020B0604020202020204" pitchFamily="34" charset="0"/>
                </a:rPr>
                <a:t>81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13" name="Rectangle 512">
              <a:extLst>
                <a:ext uri="{FF2B5EF4-FFF2-40B4-BE49-F238E27FC236}">
                  <a16:creationId xmlns:a16="http://schemas.microsoft.com/office/drawing/2014/main" id="{00000000-0008-0000-0500-00000102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073090" y="2118932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FF"/>
                  </a:solidFill>
                  <a:effectLst/>
                  <a:cs typeface="Arial" panose="020B0604020202020204" pitchFamily="34" charset="0"/>
                </a:rPr>
                <a:t>93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14" name="Rectangle 513">
              <a:extLst>
                <a:ext uri="{FF2B5EF4-FFF2-40B4-BE49-F238E27FC236}">
                  <a16:creationId xmlns:a16="http://schemas.microsoft.com/office/drawing/2014/main" id="{00000000-0008-0000-0500-00000202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122303" y="1580769"/>
              <a:ext cx="9335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FF0000"/>
                  </a:solidFill>
                  <a:effectLst/>
                  <a:cs typeface="Arial" panose="020B0604020202020204" pitchFamily="34" charset="0"/>
                </a:rPr>
                <a:t>95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15" name="Rectangle 514">
              <a:extLst>
                <a:ext uri="{FF2B5EF4-FFF2-40B4-BE49-F238E27FC236}">
                  <a16:creationId xmlns:a16="http://schemas.microsoft.com/office/drawing/2014/main" id="{00000000-0008-0000-0500-00000302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389003" y="1615694"/>
              <a:ext cx="14003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FF0000"/>
                  </a:solidFill>
                  <a:effectLst/>
                  <a:cs typeface="Arial" panose="020B0604020202020204" pitchFamily="34" charset="0"/>
                </a:rPr>
                <a:t>107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16" name="Rectangle 515">
              <a:extLst>
                <a:ext uri="{FF2B5EF4-FFF2-40B4-BE49-F238E27FC236}">
                  <a16:creationId xmlns:a16="http://schemas.microsoft.com/office/drawing/2014/main" id="{00000000-0008-0000-0500-00000402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389003" y="1825244"/>
              <a:ext cx="14003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FF"/>
                  </a:solidFill>
                  <a:effectLst/>
                  <a:cs typeface="Arial" panose="020B0604020202020204" pitchFamily="34" charset="0"/>
                </a:rPr>
                <a:t>107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17" name="Rectangle 516">
              <a:extLst>
                <a:ext uri="{FF2B5EF4-FFF2-40B4-BE49-F238E27FC236}">
                  <a16:creationId xmlns:a16="http://schemas.microsoft.com/office/drawing/2014/main" id="{00000000-0008-0000-0500-00000502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733490" y="1810957"/>
              <a:ext cx="14003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FF"/>
                  </a:solidFill>
                  <a:effectLst/>
                  <a:cs typeface="Arial" panose="020B0604020202020204" pitchFamily="34" charset="0"/>
                </a:rPr>
                <a:t>121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18" name="Rectangle 517">
              <a:extLst>
                <a:ext uri="{FF2B5EF4-FFF2-40B4-BE49-F238E27FC236}">
                  <a16:creationId xmlns:a16="http://schemas.microsoft.com/office/drawing/2014/main" id="{00000000-0008-0000-0500-00000602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0098615" y="728282"/>
              <a:ext cx="14003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FF0000"/>
                  </a:solidFill>
                  <a:effectLst/>
                  <a:cs typeface="Arial" panose="020B0604020202020204" pitchFamily="34" charset="0"/>
                </a:rPr>
                <a:t>136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519" name="Rectangle 518">
              <a:extLst>
                <a:ext uri="{FF2B5EF4-FFF2-40B4-BE49-F238E27FC236}">
                  <a16:creationId xmlns:a16="http://schemas.microsoft.com/office/drawing/2014/main" id="{00000000-0008-0000-0500-00000702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0098615" y="2636457"/>
              <a:ext cx="140039" cy="10673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en-US" altLang="en-US" sz="1000" b="1" i="0" u="none" strike="noStrike" cap="none" normalizeH="0" baseline="0">
                  <a:ln>
                    <a:noFill/>
                  </a:ln>
                  <a:solidFill>
                    <a:srgbClr val="0000FF"/>
                  </a:solidFill>
                  <a:effectLst/>
                  <a:cs typeface="Arial" panose="020B0604020202020204" pitchFamily="34" charset="0"/>
                </a:rPr>
                <a:t>136</a:t>
              </a:r>
              <a:endParaRPr kumimoji="0" lang="en-US" altLang="en-US" sz="10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cs typeface="Arial" panose="020B0604020202020204" pitchFamily="34" charset="0"/>
              </a:endParaRPr>
            </a:p>
          </xdr:txBody>
        </xdr:sp>
      </xdr:grpSp>
      <xdr:sp macro="" textlink="">
        <xdr:nvSpPr>
          <xdr:cNvPr id="333" name="TextBox 619">
            <a:extLst>
              <a:ext uri="{FF2B5EF4-FFF2-40B4-BE49-F238E27FC236}">
                <a16:creationId xmlns:a16="http://schemas.microsoft.com/office/drawing/2014/main" id="{00000000-0008-0000-0500-00004D010000}"/>
              </a:ext>
            </a:extLst>
          </xdr:cNvPr>
          <xdr:cNvSpPr txBox="1"/>
        </xdr:nvSpPr>
        <xdr:spPr>
          <a:xfrm>
            <a:off x="5464305" y="1571292"/>
            <a:ext cx="986167" cy="64633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/>
              <a:t>Cos: 652</a:t>
            </a:r>
          </a:p>
          <a:p>
            <a:r>
              <a:rPr lang="en-US"/>
              <a:t>Dot: 918</a:t>
            </a:r>
          </a:p>
        </xdr:txBody>
      </xdr:sp>
      <xdr:sp macro="" textlink="">
        <xdr:nvSpPr>
          <xdr:cNvPr id="334" name="TextBox 628">
            <a:extLst>
              <a:ext uri="{FF2B5EF4-FFF2-40B4-BE49-F238E27FC236}">
                <a16:creationId xmlns:a16="http://schemas.microsoft.com/office/drawing/2014/main" id="{00000000-0008-0000-0500-00004E010000}"/>
              </a:ext>
            </a:extLst>
          </xdr:cNvPr>
          <xdr:cNvSpPr txBox="1"/>
        </xdr:nvSpPr>
        <xdr:spPr>
          <a:xfrm>
            <a:off x="1765553" y="1613667"/>
            <a:ext cx="1327619" cy="28079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>
                <a:solidFill>
                  <a:srgbClr val="FF01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In-silico</a:t>
            </a:r>
          </a:p>
        </xdr:txBody>
      </xdr:sp>
      <xdr:sp macro="" textlink="">
        <xdr:nvSpPr>
          <xdr:cNvPr id="335" name="TextBox 629">
            <a:extLst>
              <a:ext uri="{FF2B5EF4-FFF2-40B4-BE49-F238E27FC236}">
                <a16:creationId xmlns:a16="http://schemas.microsoft.com/office/drawing/2014/main" id="{00000000-0008-0000-0500-00004F010000}"/>
              </a:ext>
            </a:extLst>
          </xdr:cNvPr>
          <xdr:cNvSpPr txBox="1"/>
        </xdr:nvSpPr>
        <xdr:spPr>
          <a:xfrm>
            <a:off x="1765552" y="4186468"/>
            <a:ext cx="4585039" cy="70197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>
                <a:solidFill>
                  <a:srgbClr val="1400FF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Experimental </a:t>
            </a:r>
            <a:r>
              <a:rPr lang="en-US">
                <a:solidFill>
                  <a:srgbClr val="00B0F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n-US">
                <a:latin typeface="Arial" panose="020B0604020202020204" pitchFamily="34" charset="0"/>
                <a:cs typeface="Arial" panose="020B0604020202020204" pitchFamily="34" charset="0"/>
              </a:rPr>
              <a:t>   </a:t>
            </a:r>
          </a:p>
          <a:p>
            <a:r>
              <a:rPr lang="en-US" i="1">
                <a:latin typeface="Arial" panose="020B0604020202020204" pitchFamily="34" charset="0"/>
                <a:cs typeface="Arial" panose="020B0604020202020204" pitchFamily="34" charset="0"/>
              </a:rPr>
              <a:t>	</a:t>
            </a:r>
          </a:p>
          <a:p>
            <a:endParaRPr lang="en-US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shunyang/Documents/qceims%20reference/editing/QCEIMS_SI_v4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hunyang Wang" refreshedDate="43884.985065393521" createdVersion="6" refreshedVersion="6" minRefreshableVersion="3" recordCount="456" xr:uid="{B6EFA50E-F4C0-114A-9140-842E11181DD9}">
  <cacheSource type="worksheet">
    <worksheetSource ref="A1:R457" sheet="ClassyFire" r:id="rId2"/>
  </cacheSource>
  <cacheFields count="18">
    <cacheField name="InChIKey" numFmtId="0">
      <sharedItems count="450">
        <s v="RGBVWCQARBEPPW-UHFFFAOYSA-N"/>
        <s v="UXTUIDNFTDLRIX-UHFFFAOYSA-N"/>
        <s v="OECTYKWYRCHAKR-UHFFFAOYSA-N"/>
        <s v="WMYNMYVRWWCRPS-UHFFFAOYSA-N"/>
        <s v="JNYASWYZHOGSHZ-UHFFFAOYSA-N"/>
        <s v="MDHZLHGRJCMNLA-UHFFFAOYSA-N"/>
        <s v="YAMYUSZFVNTKPG-UHFFFAOYSA-N"/>
        <s v="SDVVLIIVFBKBMG-ONEGZZNKSA-N"/>
        <s v="ZOIRMVZWDRLJPI-OWOJBTEDSA-N"/>
        <s v="CCQPAEQGAVNNIA-UHFFFAOYSA-N"/>
        <s v="NMHNCGKWEZUMIX-UHFFFAOYSA-N"/>
        <s v="MYHLVTYWMZRDMZ-UHFFFAOYSA-N"/>
        <s v="GZOUQKLFUKOBFC-UHFFFAOYSA-N"/>
        <s v="STCWNOWVXWSYAF-UHFFFAOYSA-N"/>
        <s v="RINCXYDBBGOEEQ-UHFFFAOYSA-N"/>
        <s v="JJTUDXZGHPGLLC-UHFFFAOYSA-N"/>
        <s v="RUOJZAUFBMNUDX-UHFFFAOYSA-N"/>
        <s v="GOOHAUXETOMSMM-UHFFFAOYSA-N"/>
        <s v="AHHWIHXENZJRFG-UHFFFAOYSA-N"/>
        <s v="RYHBNJHYFVUHQT-UHFFFAOYSA-N"/>
        <s v="GFUHHAFPAPLHDR-UHFFFAOYSA-N"/>
        <s v="DCZFGQYXRKMVFG-UHFFFAOYSA-N"/>
        <s v="IAYPIBMASNFSPL-UHFFFAOYSA-N"/>
        <s v="QDHIMWQUHRGIEV-UHFFFAOYSA-N"/>
        <s v="BFPOIBUGVNVNKU-UHFFFAOYSA-N"/>
        <s v="IZHVFAKMAKGJLM-UHFFFAOYSA-N"/>
        <s v="NBBJYMSMWIIQGU-UHFFFAOYSA-N"/>
        <s v="RZYIPLSVRHWROD-UHFFFAOYSA-N"/>
        <s v="LVUQPCAQXKXOEE-UHFFFAOYSA-N"/>
        <s v="GSDYNJRRFBBEJS-UHFFFAOYSA-N"/>
        <s v="HHYYYQCRMPRQHX-UHFFFAOYSA-N"/>
        <s v="KMTRUDSVKNLOMY-UHFFFAOYSA-N"/>
        <s v="SYLAFCZSYRXBJF-UHFFFAOYSA-N"/>
        <s v="AGGBUZDFXBQJIY-NXEZZACHSA-N"/>
        <s v="RGFKJRWDZOGFEG-UHFFFAOYSA-N"/>
        <s v="MHZRCUVVJMWSMP-UHFFFAOYSA-N"/>
        <s v="SRGUIJLJERBBCM-UHFFFAOYSA-N"/>
        <s v="UBUUYJMRKQFFLA-UHFFFAOYSA-N"/>
        <s v="XXTKORQHKOYXIH-UHFFFAOYSA-N"/>
        <s v="IVJSVTUVNPAOTO-UHFFFAOYSA-N"/>
        <s v="SRBFZHDQGSBBOR-UHFFFAOYSA-N"/>
        <s v="ATFVTAOSZBVGHC-UHFFFAOYSA-N"/>
        <s v="KEQUNHIAUQQPAC-UHFFFAOYSA-N"/>
        <s v="QYSOFXYWZFPSCB-UHFFFAOYSA-N"/>
        <s v="WQZGKKKJIJFFOK-UHFFFAOYSA-N"/>
        <s v="BGJSXRVXTHVRSN-UHFFFAOYSA-N"/>
        <s v="RDDFXEXZZMNBNN-UHFFFAOYSA-N"/>
        <s v="GWGBQUOWRUBYTJ-UHFFFAOYSA-N"/>
        <s v="RBGPCWFDIPYZNK-UHFFFAOYSA-N"/>
        <s v="GOTCNQYWFYTGJN-UHFFFAOYSA-N"/>
        <s v="FRZGGKAGDGVHBI-UHFFFAOYSA-N"/>
        <s v="UEFLEQZTKKQMBA-UHFFFAOYSA-N"/>
        <s v="YMGUBTXCNDTFJI-UHFFFAOYSA-N"/>
        <s v="GXBYFVGCMPJVJX-UHFFFAOYSA-N"/>
        <s v="FVCDMHWSPLRYAB-UHFFFAOYSA-N"/>
        <s v="QAVYTTBRXJVSNJ-UHFFFAOYSA-N"/>
        <s v="JZQHTTYHPIAPCZ-UHFFFAOYSA-N"/>
        <s v="XSPNWUVAVYEPBO-UHFFFAOYSA-N"/>
        <s v="SZERAFCDZCHRQS-UHFFFAOYSA-N"/>
        <s v="DNHDRUMZDHWHKG-NSHDSACASA-N"/>
        <s v="VSGACYFHLPVUQM-UHFFFAOYSA-N"/>
        <s v="ICLNWIYCFZWTPE-UHFFFAOYSA-N"/>
        <s v="AYKYXWQEBUNJCN-UHFFFAOYSA-N"/>
        <s v="SLQIRJLLGUWLOC-UHFFFAOYSA-N"/>
        <s v="ZPSJGADGUYYRKE-UHFFFAOYSA-N"/>
        <s v="QKRUPRBAQFNCCY-UHFFFAOYSA-N"/>
        <s v="GAJWLWOIFZSYOW-PQZOIKATSA-N"/>
        <s v="RRGABRVOWQSLPI-PQZOIKATSA-N"/>
        <s v="QBJOHGAEIAUULA-UHFFFAOYSA-N"/>
        <s v="KDFBPHXESBPHTK-UHFFFAOYSA-N"/>
        <s v="VTWTUVLDYHBQTC-SNAWJCMRSA-N"/>
        <s v="LKTNAAYQZJAXCJ-UHFFFAOYSA-N"/>
        <s v="SGKFFLPUDHYUQQ-UHFFFAOYSA-N"/>
        <s v="ZJWYYAWAYYRFPV-UHFFFAOYSA-N"/>
        <s v="AIQRJSXKXVZCJO-UHFFFAOYSA-N"/>
        <s v="QPXKJZPVHDWMHT-UHFFFAOYSA-N"/>
        <s v="RNKADCAFXYCJEN-UHFFFAOYSA-N"/>
        <s v="LQPITCKFNIFQEH-UHFFFAOYSA-N"/>
        <s v="MKWQOXREXMKNOA-UHFFFAOYSA-N"/>
        <s v="OFNISBHGPNMTMS-UHFFFAOYSA-N"/>
        <s v="GVJRTUUUJYMTNQ-UHFFFAOYSA-N"/>
        <s v="XPXHSUOIQNJEQI-UHFFFAOYSA-N"/>
        <s v="VDOKWPVSGXHSNP-UHFFFAOYSA-N"/>
        <s v="PIXLZMHERIHLJL-UHFFFAOYSA-N"/>
        <s v="SAVYPEZLECDCGS-UHFFFAOYSA-N"/>
        <s v="VGTQPUNAYLVUSS-UHFFFAOYSA-N"/>
        <s v="TYNJQOJWNMZQFZ-UHFFFAOYSA-N"/>
        <s v="USEVBEOHTGJOOR-UHFFFAOYSA-N"/>
        <s v="GELKGHVAFRCJNA-UHFFFAOYSA-N"/>
        <s v="GXABMYNLRYTXGK-UHFFFAOYSA-N"/>
        <s v="LIESJAYIOKBLIL-PHDIDXHHSA-N"/>
        <s v="GEVZGXBMPXTKPK-UHFFFAOYSA-N"/>
        <s v="BKSIPWIAFSUQKX-UHFFFAOYSA-N"/>
        <s v="FZZIOLFULBXCKD-UHFFFAOYSA-N"/>
        <s v="YZUOZLHQBCFIKB-UHFFFAOYSA-N"/>
        <s v="LCYXQUJDODZYIJ-UHFFFAOYSA-N"/>
        <s v="LGSHCFJZAMQQIF-UHFFFAOYSA-N"/>
        <s v="QDIYYQQYVPMKJZ-UHFFFAOYSA-N"/>
        <s v="RFBDBLSVNCYCGP-UHFFFAOYSA-N"/>
        <s v="JRFXQKZEGILCCO-UHFFFAOYSA-N"/>
        <s v="QGLBZNZGBLRJGS-UHFFFAOYSA-N"/>
        <s v="SWSOFKZYSFBJSH-UHFFFAOYSA-N"/>
        <s v="AMXASLDHSQRSDI-UHFFFAOYSA-N"/>
        <s v="ZNAFWUJVHGNGIF-UHFFFAOYSA-N"/>
        <s v="HXUXMDQJDDDOIJ-UHFFFAOYSA-N"/>
        <s v="MBJJGJACXCAZKL-UHFFFAOYSA-N"/>
        <s v="DTMPOWDLMOYPDD-UHFFFAOYSA-N"/>
        <s v="UMXWFBSAWGHMMF-UHFFFAOYSA-N"/>
        <s v="VGHBEMPMIVEGJP-UHFFFAOYSA-N"/>
        <s v="PKAHQJNJPDVTDP-UHFFFAOYSA-N"/>
        <s v="TWFKEGONKTUVSX-UHFFFAOYSA-N"/>
        <s v="KIRRILZBWKPGLR-UHFFFAOYSA-N"/>
        <s v="MMEAVAVRZYNYFB-UHFFFAOYSA-N"/>
        <s v="BQPCLLPLCLJTSD-UHFFFAOYSA-N"/>
        <s v="ARGCQEVBJHPOGB-UHFFFAOYSA-N"/>
        <s v="JKTCBAGSMQIFNL-UHFFFAOYSA-N"/>
        <s v="ULKFLOVGORAZDI-UHFFFAOYSA-N"/>
        <s v="DOPFCVBSOPCWAQ-UHFFFAOYSA-N"/>
        <s v="CXSOIAZZNZFSSR-RFZPGFLSSA-N"/>
        <s v="QZXUQPKFNQQQAJ-UHFFFAOYSA-N"/>
        <s v="QMFFTUAKXYCOKM-UHFFFAOYSA-N"/>
        <s v="ATGXTJPMVRTSJY-UHFFFAOYSA-N"/>
        <s v="KMTSPKJHYJTHDH-UHFFFAOYSA-N"/>
        <s v="JJDXDJKPBZIXPI-UHFFFAOYSA-N"/>
        <s v="XLOPRKKSAJMMEW-UHFFFAOYSA-N"/>
        <s v="YEJRWHAVMIAJKC-UHFFFAOYSA-N"/>
        <s v="VEZXCJBBBCKRPI-UHFFFAOYSA-N"/>
        <s v="RKDVKSZUMVYZHH-UHFFFAOYSA-N"/>
        <s v="RBACIKXCRWGCBB-UHFFFAOYSA-N"/>
        <s v="FDSYWIWRUBJSDE-UHFFFAOYSA-N"/>
        <s v="AEVNBIDPMSDSKG-UHFFFAOYSA-N"/>
        <s v="CRDVOLPCGSIZKD-UHFFFAOYSA-N"/>
        <s v="VZMRGSWFCBXBPW-UHFFFAOYSA-N"/>
        <s v="GSCLMSFRWBPUSK-UHFFFAOYSA-N"/>
        <s v="KPPWZEMUMPFHEX-UHFFFAOYSA-N"/>
        <s v="WASQWSOJHCZDFK-UHFFFAOYSA-N"/>
        <s v="SHQSVMDWKBRBGB-UHFFFAOYSA-N"/>
        <s v="JZQBAGOECGRTSA-UHFFFAOYSA-N"/>
        <s v="YBWJKTAELMMCHQ-UHFFFAOYSA-N"/>
        <s v="OBQCRKRFVJMFQH-UHFFFAOYSA-N"/>
        <s v="SJQITXILEOCXGI-UHFFFAOYSA-N"/>
        <s v="RNFXAEBUWFIOQW-UHFFFAOYSA-N"/>
        <s v="NUDBOGKLPOMBMP-UHFFFAOYSA-N"/>
        <s v="XHYFCIYCSYEDCP-UHFFFAOYSA-N"/>
        <s v="QPBYBLZYMNWGMO-UHFFFAOYSA-N"/>
        <s v="OYJPJMVNLCUHNZ-UHFFFAOYSA-N"/>
        <s v="WBHTXOSVODIGTN-UHFFFAOYSA-N"/>
        <s v="PQXKWPLDPFFDJP-QWWZWVQMSA-N"/>
        <s v="QQHZNUPEBVRUFO-UHFFFAOYSA-N"/>
        <s v="YKNYRRVISWJDSR-UHFFFAOYSA-N"/>
        <s v="OSYXXQUUGMLSGE-UHFFFAOYSA-N"/>
        <s v="CMHPVTDHZRQCAR-UHFFFAOYSA-N"/>
        <s v="DKNWSYNQZKUICI-UHFFFAOYSA-N"/>
        <s v="SKSOGVQDJXWULT-UDWIEESQSA-N"/>
        <s v="CIJYMDAJQWMQSG-XDHOZWIPSA-N"/>
        <s v="VLLNJDMHDJRNFK-UHFFFAOYSA-N"/>
        <s v="ZQISSADDPTYZGO-UHFFFAOYSA-N"/>
        <s v="KLMWXSLKNKFNDV-UHFFFAOYSA-N"/>
        <s v="CERXFJHZAWSIBN-UHFFFAOYSA-N"/>
        <s v="OFFQYGSGJUJTNN-UHFFFAOYSA-N"/>
        <s v="MQEKHHGZLUHYRN-UHFFFAOYSA-N"/>
        <s v="NJRFVURYVWPLKB-UHFFFAOYSA-N"/>
        <s v="FOWDOWQYRZXQDP-UHFFFAOYSA-N"/>
        <s v="FSVUOZUVEZBKGB-UHFFFAOYSA-N"/>
        <s v="IQZMKGCMSXOILZ-UHFFFAOYSA-N"/>
        <s v="IYKFYARMMIESOX-UHFFFAOYSA-N"/>
        <s v="DOQQPEJQASLOBG-UHFFFAOYSA-N"/>
        <s v="ORILYTVJVMAKLC-UHFFFAOYSA-N"/>
        <s v="VWAIZPYLEYEEFK-UHFFFAOYSA-N"/>
        <s v="CWNOIUTVJRWADX-UHFFFAOYSA-N"/>
        <s v="MOLCWHCSXCKHAP-UHFFFAOYSA-N"/>
        <s v="XPMPUGVKPUCKNN-UHFFFAOYSA-N"/>
        <s v="RLXDPLARQIAXJE-UHFFFAOYSA-N"/>
        <s v="QYZUXPQHBRUDQD-UHFFFAOYSA-N"/>
        <s v="FJXQVRADKYKERU-UHFFFAOYSA-N"/>
        <s v="NQPLKNMDHGQUDV-BKUYFWCQSA-N"/>
        <s v="BURRFGDWEAFZRW-UHFFFAOYSA-N"/>
        <s v="STDNHSQWRFEMLO-UHFFFAOYSA-N"/>
        <s v="OTFHZSAGXXABSX-UHFFFAOYSA-N"/>
        <s v="RXFCIXRFAJRBSG-UHFFFAOYSA-N"/>
        <s v="SXJVFQLYZSNZBT-UHFFFAOYSA-N"/>
        <s v="QMXSDTGNCZVWTB-UHFFFAOYSA-N"/>
        <s v="XYCUJKFFVBCJEF-UHFFFAOYSA-N"/>
        <s v="IBFRLHYBIOCBTE-UHFFFAOYSA-N"/>
        <s v="QXOYPGTWWXJFDI-UHFFFAOYSA-N"/>
        <s v="SEGJNMCIMOLEDM-UHFFFAOYSA-N"/>
        <s v="AMJIVVJFADZSNZ-UHFFFAOYSA-N"/>
        <s v="WBLXZSQLBOFHAB-UHFFFAOYSA-N"/>
        <s v="PQYGBJHVVYREGU-UHFFFAOYSA-N"/>
        <s v="ATHGHQPFGPMSJY-UHFFFAOYSA-N"/>
        <s v="VILCJCGEZXAXTO-UHFFFAOYSA-N"/>
        <s v="FYYPYNRGACGNNN-UHFFFAOYSA-N"/>
        <s v="PIEFHHPASASGCR-UHFFFAOYSA-N"/>
        <s v="DQUFJSBUTDTRNC-MDZDMXLPSA-N"/>
        <s v="XPYXSZDENRDLKD-UHFFFAOYSA-N"/>
        <s v="PLZZPPHAMDJOSR-UHFFFAOYSA-N"/>
        <s v="MREJHSSUOXPZPS-FIFLTTCUSA-N"/>
        <s v="YWWSWEIXJXYQJB-AATRIKPKSA-N"/>
        <s v="NJOLUQSSLMAZEB-KWRXBJJZSA-N"/>
        <s v="WOVJAWMZNOWDII-BQYQJAHWSA-N"/>
        <s v="AFXXJCGHWSTDDE-UHFFFAOYSA-N"/>
        <s v="BTNXBLUGMAMSSH-UHFFFAOYSA-N"/>
        <s v="DHLUQZDOGQUIOO-UHFFFAOYSA-N"/>
        <s v="JOGSSTIPCUFRHC-UHFFFAOYSA-N"/>
        <s v="IOQPZZOEVPZRBK-UHFFFAOYSA-N"/>
        <s v="WSTNFGAKGUERTC-UHFFFAOYSA-N"/>
        <s v="JQVDAXLFBXTEQA-UHFFFAOYSA-N"/>
        <s v="KUOLUNCCCOMVGA-UHFFFAOYSA-N"/>
        <s v="PWSKHLMYTZNYKO-UHFFFAOYSA-N"/>
        <s v="AETGYOWKOXPRCB-UHFFFAOYSA-N"/>
        <s v="OTBHHUPVCYLGQO-UHFFFAOYSA-N"/>
        <s v="KXQQZMOVGZEPNH-CMDGGOBGSA-N"/>
        <s v="GMYLJUMIAPOWOO-VQHVLOKHSA-N"/>
        <s v="HSFHCHXOARWRSD-SOFGYWHQSA-N"/>
        <s v="AIRUFVHYFDRGLU-VQHVLOKHSA-N"/>
        <s v="SOGFATPCYLMCMQ-UHFFFAOYSA-N"/>
        <s v="TXKWRPYUNDNNMI-UHFFFAOYSA-N"/>
        <s v="LMDZBCPBFSXMTL-UHFFFAOYSA-N"/>
        <s v="JRZJOMJEPLMPRA-UHFFFAOYSA-N"/>
        <s v="YCBSHDKATAPNIA-FNORWQNLSA-N"/>
        <s v="YCBSHDKATAPNIA-ALCCZGGFSA-N"/>
        <s v="KPADFPAILITQBG-CLFYSBASSA-N"/>
        <s v="IICQZTQZQSBHBY-HYXAFXHYSA-N"/>
        <s v="KPADFPAILITQBG-VQHVLOKHSA-N"/>
        <s v="IICQZTQZQSBHBY-HWKANZROSA-N"/>
        <s v="YSIMAPNUZAVQER-UHFFFAOYSA-N"/>
        <s v="FWOKUSDFRPEVMJ-WUXMJOGZNA-N"/>
        <s v="AEUGPBYLZNGABC-HWKANZROSA-N"/>
        <s v="AEUGPBYLZNGABC-HYXAFXHYSA-N"/>
        <s v="FPGVMJDQNJEAJM-UHFFFAOYSA-N"/>
        <s v="OSSQSXOTMIGBCF-UHFFFAOYSA-N"/>
        <s v="RAYTXPDVKZFUEI-UHFFFAOYSA-N"/>
        <s v="SRRDSRCWRHKEKU-UHFFFAOYSA-N"/>
        <s v="LXKRETAGISZJAD-UHFFFAOYSA-N"/>
        <s v="BBECVROIQDCRKP-UHFFFAOYNA-N"/>
        <s v="NYLHDUHTALIPLY-UHFFFAOYNA-N"/>
        <s v="CHGXUMHYPKPHMB-UHFFFAOYNA-N"/>
        <s v="QPYQHAPIBCQICN-UHFFFAOYNA-N"/>
        <s v="VJHGSLHHMIELQD-UHFFFAOYSA-N"/>
        <s v="CLNYHERYALISIR-FNORWQNLSA-N"/>
        <s v="OXOUJUXDEZZIEF-UHFFFAOYSA-N"/>
        <s v="MAMCJGWPGQJKLS-GLIMQPGKSA-N"/>
        <s v="HKEBYUNPANBGPL-WJDMQLPWSA-N"/>
        <s v="LSICDRUYCNGRIF-UHFFFAOYSA-N"/>
        <s v="BKEVGGILGWUWSB-UHFFFAOYSA-N"/>
        <s v="IFMLFZABZQNLON-UHFFFAOYNA-N"/>
        <s v="MTHFROHDIWGWFD-UHFFFAOYSA-N"/>
        <s v="YXSVUUUKWBDCAD-UHFFFAOYSA-N"/>
        <s v="CWPZHQHSRJKFMS-UHFFFAOYNA-N"/>
        <s v="YFTHZRPMJXBUME-UHFFFAOYSA-N"/>
        <s v="TVMXDCGIABBOFY-UHFFFAOYSA-N"/>
        <s v="SBAJRGRUGUQKAF-UHFFFAOYSA-N"/>
        <s v="WJYIASZWHGOTOU-UHFFFAOYSA-N"/>
        <s v="XJINZNWPEQMMBV-UHFFFAOYSA-N"/>
        <s v="ICVFPLUSMYSIFO-UHFFFAOYSA-N"/>
        <s v="CWYZDPHNAGSFQB-UHFFFAOYSA-N"/>
        <s v="GLFSDYCSLFSXBV-UHFFFAOYSA-N"/>
        <s v="KMBPCQSCMCEPMU-UHFFFAOYSA-N"/>
        <s v="ODZZIKZQNODXFS-UHFFFAOYSA-N"/>
        <s v="QOVUMEUQTMXUOS-JXMROGBWSA-N"/>
        <s v="OWKYZAGJTTTXOK-UHFFFAOYSA-N"/>
        <s v="NAQMVNRVTILPCV-UHFFFAOYSA-N"/>
        <s v="DFPGBRPWDZFIPP-UHFFFAOYSA-N"/>
        <s v="ONCPEIKLFULSSA-UHFFFAOYSA-N"/>
        <s v="CJKRXEBLWJVYJD-UHFFFAOYSA-N"/>
        <s v="ALNDIBLAORBEAX-UHFFFAOYSA-N"/>
        <s v="BOOQVRGRSDTZRZ-UHFFFAOYSA-N"/>
        <s v="MBYLVOKEDDQJDY-UHFFFAOYSA-N"/>
        <s v="ZSDXPCUFDUAKJY-UHFFFAOYSA-N"/>
        <s v="BTAVTPMIUHGOKV-MDZDMXLPSA-N"/>
        <s v="FCKQTNVXHQEYLR-UHFFFAOYSA-N"/>
        <s v="VSLJPTWFNWRVBG-HYXAFXHYSA-N"/>
        <s v="VSLJPTWFNWRVBG-HWKANZROSA-N"/>
        <s v="DQSIAGHCYOKRFM-UHFFFAOYSA-N"/>
        <s v="BHZZIQKQPOHRIL-BQYQJAHWSA-N"/>
        <s v="YICJUYKPMNNKIA-SOFGYWHQSA-N"/>
        <s v="CGCWYQXCVFERRJ-QPJJXVBHSA-N"/>
        <s v="UMOZTPPKYZWOTB-FNORWQNLSA-N"/>
        <s v="ZFQYTSCUGODUDB-UHFFFAOYSA-N"/>
        <s v="GNERVRYWRNXNQS-BQYQJAHWSA-N"/>
        <s v="GNERVRYWRNXNQS-FPLPWBNLSA-N"/>
        <s v="OEDRQDWXEGWGBY-UHFFFAOYSA-N"/>
        <s v="LADWJVRVWWFPKV-UHFFFAOYSA-N"/>
        <s v="LTBOZHOOVZMBBF-UHFFFAOYNA-N"/>
        <s v="XDBIRHORXBIDLP-UHFFFAOYSA-N"/>
        <s v="URBIUAWKOUCECW-UHFFFAOYSA-N"/>
        <s v="DNOJGXHXKATOKI-UHFFFAOYSA-N"/>
        <s v="OAVPQXXPJZPXTA-UHFFFAOYSA-N"/>
        <s v="CAPCBAYULRXQAN-UHFFFAOYNA-N"/>
        <s v="UNEXJVCWJSHFNN-UHFFFAOYSA-N"/>
        <s v="NRLOQPDAYBRDMK-PDGXAJGZNA-N"/>
        <s v="YCTDZYMMFQCTEO-FNORWQNLSA-N"/>
        <s v="YCTDZYMMFQCTEO-ALCCZGGFSA-N"/>
        <s v="KWKAKUADMBZCLK-UHFFFAOYSA-N"/>
        <s v="IRUCBBFNLDIMIK-FPLPWBNLSA-N"/>
        <s v="ILPBINAXDRFYPL-HWKANZROSA-N"/>
        <s v="IRUCBBFNLDIMIK-BQYQJAHWSA-N"/>
        <s v="UWHCKJMYHZGTIT-UHFFFAOYSA-N"/>
        <s v="WFSMVVDJSNMRAR-UHFFFAOYSA-N"/>
        <s v="YFNKIDBQEZZDLK-UHFFFAOYSA-N"/>
        <s v="XRBWKWGATZNBFW-UHFFFAOYSA-N"/>
        <s v="IXAWTPMDMPUGLV-UHFFFAOYSA-N"/>
        <s v="OAYXUHPQHDHDDZ-UHFFFAOYSA-N"/>
        <s v="RRQYJINTUHWNHW-UHFFFAOYSA-N"/>
        <s v="JLGLQAWTXXGVEM-UHFFFAOYSA-N"/>
        <s v="AVBRYQRTMPHARE-UHFFFAOYSA-N"/>
        <s v="QDVIBEPABUQWMB-UHFFFAOYSA-N"/>
        <s v="BELUYVNKSHWIJR-UHFFFAOYSA-N"/>
        <s v="IIBZOHQVYOZRPJ-UHFFFAOYSA-N"/>
        <s v="BDMCJNPMLSZYSL-UHFFFAOYSA-N"/>
        <s v="YTTILRPAYBZIKQ-UHFFFAOYSA-N"/>
        <s v="AYMDJPGTQFHDSA-UHFFFAOYSA-N"/>
        <s v="FWMKRIYREKTLSC-GQCTYLIASA-N"/>
        <s v="YTNZKCVKQFVCJY-UHFFFAOYSA-N"/>
        <s v="XSIAIXNDKLVFDS-UHFFFAOYSA-N"/>
        <s v="UPGSWASWQBLSKZ-UHFFFAOYSA-N"/>
        <s v="IWGVIHMNGVDKTH-UHFFFAOYSA-N"/>
        <s v="GZHQUHIMIVEQFV-UHFFFAOYSA-N"/>
        <s v="OEIJHBUUFURJLI-UHFFFAOYSA-N"/>
        <s v="PAOHAQSLJSMLAT-UHFFFAOYSA-N"/>
        <s v="OBXQRJAQMQQZMY-UHFFFAOYSA-N"/>
        <s v="IIHAWQOFHTYWGM-UHFFFAOYSA-N"/>
        <s v="SAMJGBVVQUEMGC-UHFFFAOYSA-N"/>
        <s v="ZIBGPFATKBEMQZ-UHFFFAOYSA-N"/>
        <s v="GYHFUZHODSMOHU-UHFFFAOYSA-N"/>
        <s v="SCSDLMBSTOZBPZ-UHFFFAOYSA-N"/>
        <s v="INRKVKPTZMIOTG-UHFFFAOYSA-N"/>
        <s v="QJGFFKKLJRHCMV-UHFFFAOYSA-N"/>
        <s v="QLVWOKQMDLQXNN-UHFFFAOYSA-N"/>
        <s v="LNLKWQDISSHMLL-UHFFFAOYSA-N"/>
        <s v="ADTIBIOIERBRIB-UHFFFAOYSA-N"/>
        <s v="ZSCWUFCWRFKZGG-UHFFFAOYSA-N"/>
        <s v="IBTAFYOTPNVGLR-UHFFFAOYSA-N"/>
        <s v="CJKUBFJTBHACJH-UHFFFAOYSA-N"/>
        <s v="WHFYLHIOEPSQJH-UHFFFAOYSA-N"/>
        <s v="OOXWYYGXTJLWHA-UHFFFAOYSA-N"/>
        <s v="LASLVGACQUUOEB-UHFFFAOYSA-N"/>
        <s v="NOWKCMXCCJGMRR-UHFFFAOYSA-N"/>
        <s v="LVZWSLJZHVFIQJ-UHFFFAOYSA-N"/>
        <s v="DGZUEIPKRRSMGK-UHFFFAOYSA-N"/>
        <s v="OGNAOIGAPPSUMG-UHFFFAOYSA-N"/>
        <s v="SHDPRTQPPWIEJG-UHFFFAOYSA-N"/>
        <s v="NJJDBBUBRAGNKG-UHFFFAOYSA-N"/>
        <s v="MHLPKAGDPWUOOT-UHFFFAOYNA-N"/>
        <s v="PNEUOFCODNXMRA-UHFFFAOYSA-N"/>
        <s v="ONXARZMONCQRMU-UHFFFAOYNA-N"/>
        <s v="XLJQPXVBQNJNLW-UHFFFAOYSA-N"/>
        <s v="HTJDQJBWANPRPF-UHFFFAOYSA-N"/>
        <s v="OZDGMOYKSFPLSE-UHFFFAOYNA-N"/>
        <s v="VNWWNLCVXWGXIO-UHFFFAOYNA-N"/>
        <s v="YIOCAJQMPUYWMT-UHFFFAOYSA-N"/>
        <s v="FGRJGEWVJCCOJJ-UHFFFAOYSA-N"/>
        <s v="WFNSDYPJGGQENT-UHFFFAOYNA-N"/>
        <s v="SWSMPKJTKQYXPC-UHFFFAOYNA-N"/>
        <s v="QWKHRBFLFYXNDY-UHFFFAOYSA-N"/>
        <s v="PKCSMQZDZICOIA-UHFFFAOYNA-N"/>
        <s v="GPBOEIMNJNTXIT-UHFFFAOYNA-N"/>
        <s v="CGEYHDBRZXGTLN-UHFFFAOYSA-N"/>
        <s v="KHCZAHBPHDGNJP-UHFFFAOYSA-N"/>
        <s v="FYWVNXHGOQXBTP-UHFFFAOYNA-N"/>
        <s v="QSUFBNDGMXCLRN-UHFFFAOYNA-N"/>
        <s v="GPMHXZWOEIWUPW-UHFFFAOYSA-N"/>
        <s v="IESGURQWOKTSMU-UHFFFAOYNA-N"/>
        <s v="ZFIVKAOQEXOYFY-UHFFFAOYNA-N"/>
        <s v="RZIHIJJOVJRDTA-UHFFFAOYNA-N"/>
        <s v="WKXMKRGIACFCFA-UHFFFAOYNA-N"/>
        <s v="YTFCTXSQQPWYFH-UHFFFAOYSA-N"/>
        <s v="GJEZBVHHZQAEDB-UHFFFAOYNA-N"/>
        <s v="QRDSDKAGXMWBID-UHFFFAOYNA-N"/>
        <s v="HONIICLYMWZJFZ-UHFFFAOYSA-N"/>
        <s v="AMSMVCOBCOZLEE-UHFFFAOYSA-N"/>
        <s v="NODMEAHDWHZSNR-UHFFFAOYSA-N"/>
        <s v="KPDOKSJMJMDRQA-UHFFFAOYSA-N"/>
        <s v="NPTDXPDGUHAFKC-UHFFFAOYSA-N"/>
        <s v="PMPVIKIVABFJJI-UHFFFAOYSA-N"/>
        <s v="OMHSYLNUQGUJLG-UHFFFAOYNA-N"/>
        <s v="KPCCPWBBOMBLEC-UHFFFAOYNA-N"/>
        <s v="HSFWRNGVRCDJHI-UHFFFAOYSA-N"/>
        <s v="KRRJYZCBLTXNCY-UHFFFAOYNA-N"/>
        <s v="HHUSPFWAFUDXFF-UHFFFAOYNA-N"/>
        <s v="ZVLXBROVKHBUMV-UHFFFAOYNA-N"/>
        <s v="DNPSMEGHIHDFAJ-UHFFFAOYNA-N"/>
        <s v="LDUKCCKFNKIVMS-UHFFFAOYNA-N"/>
        <s v="AZGBUFPIKVKSCD-UHFFFAOYSA-N"/>
        <s v="PSZPCAFRANQPLS-UHFFFAOYNA-N"/>
        <s v="OTJYGFDMTQLPSU-UHFFFAOYNA-N"/>
        <s v="VZNJDNKFUXILTJ-UHFFFAOYSA-N"/>
        <s v="QYLMHRXTFJNXPK-UHFFFAOYNA-N"/>
        <s v="OYLCLOGYABGECX-UHFFFAOYNA-N"/>
        <s v="PZWQRDVVVKIYLX-UHFFFAOYNA-N"/>
        <s v="SJYNFBVQFBRSIB-UHFFFAOYSA-N"/>
        <s v="AUQDITHEDVOTCU-UHFFFAOYSA-N"/>
        <s v="ZIFNDRXSSPCNID-UHFFFAOYSA-N"/>
        <s v="AFICLWPORBGTPD-UHFFFAOYNA-N"/>
        <s v="ADXLIAGMLNOWRF-UHFFFAOYNA-N"/>
        <s v="HFCMQKFXCMZZMZ-UHFFFAOYNA-N"/>
        <s v="WQQZKEFUOHKGII-UHFFFAOYNA-N"/>
        <s v="UIVATUPCWVUVIM-UHFFFAOYSA-N"/>
        <s v="KAESVJOAVNADME-UHFFFAOYSA-N"/>
        <s v="YLQBMQCUIZJEEH-UHFFFAOYSA-N"/>
        <s v="BXIIJPAVISPOGI-UHFFFAOYNA-N"/>
        <s v="BMXGLUVWNGLWCQ-UHFFFAOYNA-N"/>
        <s v="VHXMCTHNISBELQ-UHFFFAOYSA-N"/>
        <s v="BSKNUNCXXRBFER-UHFFFAOYSA-N"/>
        <s v="TYFPMPJIRDNPJL-UHFFFAOYNA-N"/>
        <s v="KRPZXNZILJQDKG-UHFFFAOYNA-N"/>
        <s v="MYKZRKOXOASWGJ-UHFFFAOYNA-N"/>
        <s v="SZEDHOXKNCVHIL-UHFFFAOYNA-N"/>
        <s v="SMJROXSMWHJZJX-UHFFFAOYNA-N"/>
        <s v="ZSWFCLXCOIISFI-UHFFFAOYSA-N"/>
        <s v="DLAUQDHZCKKXBK-UHFFFAOYNA-N"/>
        <s v="OCLZLZYHIKOGPZ-FPLPWBNLNA-N"/>
        <s v="GJTMXOICTLOFHO-UHFFFAOYNA-N"/>
        <s v="UXMPPYGRAFYWRK-UHFFFAOYNA-N"/>
        <s v="UBAWWGVGPSSQOC-UHFFFAOYSA-N"/>
        <s v="NOOFIMYCZCAZSL-UHFFFAOYSA-N"/>
        <s v="HEMCGZPSGYRIOL-UHFFFAOYSA-N"/>
        <s v="MTFFBUSJVZMBOK-UHFFFAOYNA-N"/>
        <s v="QOFLWDYWJZBWHM-UHFFFAOYSA-N"/>
        <s v="UEKMEJJABUQZMZ-UHFFFAOYSA-N"/>
        <s v="ZBLUGCVTVHUUCH-UHFFFAOYNA-N"/>
        <s v="CTKINSOISVBQLD-YEQUQEJONA-N"/>
        <s v="FUYSJCQQUNMNIX-UHFFFAOYNA-N"/>
        <s v="RAXXELZNTBOGNW-UHFFFAOYSA-N"/>
        <s v="WTKZEGDFNFYCGP-UHFFFAOYSA-N"/>
        <s v="ZCQWOFVYLHDMMC-UHFFFAOYSA-N"/>
        <s v="CTAPFRYPJLPFDF-UHFFFAOYSA-N"/>
        <s v="DLBWPRNUXWYLRN-UHFFFAOYNA-N"/>
        <s v="WWYVZTLIFYLZFM-UHFFFAOYSA-N"/>
        <s v="CSWPOLMVXVBCSV-UHFFFAOYNA-N"/>
        <s v="IGSKHXTUVXSOMB-UHFFFAOYSA-N"/>
        <s v="KZZKOVLJUKWSKX-UHFFFAOYSA-N"/>
        <s v="KTHXBEHDVMTNOH-UHFFFAOYSA-N"/>
        <s v="GUDMZGLFZNLYEY-UHFFFAOYSA-N"/>
        <s v="HYSAJZJNEJKIMJ-UHFFFAOYSA-N"/>
        <s v="RDPVUZMOVZHRHV-UHFFFAOYNA-N"/>
        <s v="MIDDZYMFLRWZCN-UHFFFAOYNA-N"/>
        <s v="XSKXEKKIOLQKBQ-UHFFFAOYNA-N"/>
        <s v="RVDQZNUZKSPPND-UHFFFAOYNA-N"/>
        <s v="HMDSXVUTCZSHDZ-UHFFFAOYSA-N"/>
        <s v="SYQIWVMFOAHDMK-UHFFFAOYSA-N"/>
        <s v="FKPDNKMXEGUTLZ-UHFFFAOYNA-N"/>
        <s v="VGGSQFUCUMXWEO-UHFFFAOYSA-N"/>
        <s v="AAVHHYWBSVSPPN-UHFFFAOYNA-N"/>
        <s v="BLWIFXVIXXVYMI-UHFFFAOYNA-N"/>
        <s v="JCHUCGKEGUAHEH-UHFFFAOYSA-N"/>
        <s v="JKFAIQOWCVVSKC-UHFFFAOYSA-N"/>
        <s v="QWENRTYMTSOGBR-UHFFFAOYSA-N"/>
        <s v="NSPMIYGKQJPBQR-UHFFFAOYSA-N"/>
        <s v="FKASFBLJDCHBNZ-UHFFFAOYSA-N"/>
      </sharedItems>
    </cacheField>
    <cacheField name="ClassyFy Status" numFmtId="0">
      <sharedItems/>
    </cacheField>
    <cacheField name="Kingdom" numFmtId="0">
      <sharedItems containsBlank="1"/>
    </cacheField>
    <cacheField name="Superclass" numFmtId="0">
      <sharedItems containsBlank="1" count="11">
        <s v="Organic oxygen compounds"/>
        <s v="Organic acids and derivatives"/>
        <s v="Organoheterocyclic compounds"/>
        <s v="Lipids and lipid-like molecules"/>
        <s v="Benzenoids"/>
        <s v="Acetylides"/>
        <s v="Organic nitrogen compounds"/>
        <s v="Hydrocarbons"/>
        <s v="Organic 1,3-dipolar compounds"/>
        <m/>
        <s v="Allenes"/>
      </sharedItems>
    </cacheField>
    <cacheField name="Class" numFmtId="0">
      <sharedItems containsBlank="1" count="43">
        <s v="Organooxygen compounds"/>
        <s v="Carboxylic acids and derivatives"/>
        <s v="Oxepanes"/>
        <s v="Fatty Acyls"/>
        <s v="Trioxolanes"/>
        <s v="Pyrans"/>
        <s v="Dioxanes"/>
        <s v="Organic carbonic acids and derivatives"/>
        <s v="Epoxides"/>
        <s v="Oxetanes"/>
        <s v="Lactones"/>
        <s v="Furopyrans"/>
        <s v="Dihydrofurans"/>
        <s v="Furans"/>
        <s v="Benzene and substituted derivatives"/>
        <s v="Trioxanes"/>
        <s v="Prenol lipids"/>
        <m/>
        <s v="Phenol ethers"/>
        <s v="Benzopyrans"/>
        <s v="Organic oxides"/>
        <s v="Tetrahydrofurans"/>
        <s v="Oxanes"/>
        <s v="Benzodioxins"/>
        <s v="Organonitrogen compounds"/>
        <s v="Azoles"/>
        <s v="Diazinanes"/>
        <s v="Polycyclic hydrocarbons"/>
        <s v="Allyl-type 1,3-dipolar organic compounds"/>
        <s v="Propargyl-type 1,3-dipolar organic compounds"/>
        <s v="Unsaturated hydrocarbons"/>
        <s v="Acyclic allenes"/>
        <s v="Saturated hydrocarbons"/>
        <s v="Aziridines"/>
        <s v="Azacyclic compounds"/>
        <s v="Azolines"/>
        <s v="Piperidines"/>
        <s v="Azetidines"/>
        <s v="Lactams"/>
        <s v="Heteroaromatic compounds"/>
        <s v="Pyrrolines"/>
        <s v="Azepanes"/>
        <s v="Pyrrolidines"/>
      </sharedItems>
    </cacheField>
    <cacheField name="Subclass" numFmtId="0">
      <sharedItems containsBlank="1"/>
    </cacheField>
    <cacheField name="Parent Level 1" numFmtId="0">
      <sharedItems containsBlank="1"/>
    </cacheField>
    <cacheField name="Parent Level 2" numFmtId="0">
      <sharedItems containsBlank="1"/>
    </cacheField>
    <cacheField name="Parent Level 3" numFmtId="0">
      <sharedItems containsBlank="1"/>
    </cacheField>
    <cacheField name="Parent Level 4" numFmtId="0">
      <sharedItems containsBlank="1"/>
    </cacheField>
    <cacheField name="Inchikey " numFmtId="0">
      <sharedItems/>
    </cacheField>
    <cacheField name="Short" numFmtId="0">
      <sharedItems/>
    </cacheField>
    <cacheField name="number of atoms" numFmtId="0">
      <sharedItems/>
    </cacheField>
    <cacheField name="Mass" numFmtId="2">
      <sharedItems containsSemiMixedTypes="0" containsString="0" containsNumber="1" minValue="26.04" maxValue="368.24637799999999"/>
    </cacheField>
    <cacheField name="Dot" numFmtId="0">
      <sharedItems containsSemiMixedTypes="0" containsString="0" containsNumber="1" minValue="30.386339078673899" maxValue="987.76039675256004"/>
    </cacheField>
    <cacheField name="Cos" numFmtId="0">
      <sharedItems containsSemiMixedTypes="0" containsString="0" containsNumber="1" minValue="1.8112314109297499E-2" maxValue="0.98379137540221795"/>
    </cacheField>
    <cacheField name="Prob" numFmtId="0">
      <sharedItems containsBlank="1" containsMixedTypes="1" containsNumber="1" minValue="0" maxValue="98.8"/>
    </cacheField>
    <cacheField name="Rank" numFmtId="0">
      <sharedItems containsBlank="1" containsMixedTypes="1" containsNumber="1" containsInteger="1" minValue="1" maxValue="1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56">
  <r>
    <x v="0"/>
    <s v="Completed"/>
    <s v="Organic compounds"/>
    <x v="0"/>
    <x v="0"/>
    <s v="Carbonyl compounds"/>
    <s v="Ketones"/>
    <s v="Cyclic ketones"/>
    <m/>
    <m/>
    <s v="RGBVWCQARBEPPW-UHFFFAOYSA-N"/>
    <s v="RGBVWCQARBEPPW"/>
    <s v="RGBVWCQARBEPPW"/>
    <n v="82.005480000000006"/>
    <n v="971.51990656124099"/>
    <n v="0.83877194577410896"/>
    <n v="83.1"/>
    <n v="1"/>
  </r>
  <r>
    <x v="1"/>
    <s v="Completed"/>
    <s v="Organic compounds"/>
    <x v="1"/>
    <x v="1"/>
    <s v="Cyclopropanecarboxylic acids and derivatives"/>
    <s v="Cyclopropanecarboxylic acids and derivatives"/>
    <m/>
    <m/>
    <m/>
    <s v="UXTUIDNFTDLRIX-UHFFFAOYSA-N"/>
    <s v="UXTUIDNFTDLRIX"/>
    <s v="UXTUIDNFTDLRIX"/>
    <n v="172.07356000000001"/>
    <n v="389.23569116458799"/>
    <n v="0.48328873680395601"/>
    <n v="83.1"/>
    <n v="35"/>
  </r>
  <r>
    <x v="1"/>
    <s v="Completed"/>
    <s v="Organic compounds"/>
    <x v="1"/>
    <x v="1"/>
    <s v="Cyclopropanecarboxylic acids and derivatives"/>
    <s v="Cyclopropanecarboxylic acids and derivatives"/>
    <m/>
    <m/>
    <m/>
    <s v="UXTUIDNFTDLRIX-UHFFFAOYSA-N"/>
    <s v="UXTUIDNFTDLRIX"/>
    <s v="UXTUIDNFTDLRIX"/>
    <n v="172.07356000000001"/>
    <n v="389.27249130173499"/>
    <n v="0.47300578736494903"/>
    <n v="82.2"/>
    <n v="37"/>
  </r>
  <r>
    <x v="2"/>
    <s v="Completed"/>
    <s v="Organic compounds"/>
    <x v="2"/>
    <x v="2"/>
    <m/>
    <s v="Oxepanes"/>
    <m/>
    <m/>
    <m/>
    <s v="OECTYKWYRCHAKR-UHFFFAOYSA-N   "/>
    <s v="OECTYKWYRCHAKR"/>
    <s v="OECTYKWYRCHAKR"/>
    <n v="140.08373"/>
    <n v="233.83845904792099"/>
    <n v="0.59537224107839004"/>
    <n v="73.2"/>
    <s v="NA"/>
  </r>
  <r>
    <x v="3"/>
    <s v="Completed"/>
    <s v="Organic compounds"/>
    <x v="0"/>
    <x v="0"/>
    <m/>
    <s v="Organooxygen compounds"/>
    <m/>
    <m/>
    <m/>
    <s v="WMYNMYVRWWCRPS-UHFFFAOYSA-N  "/>
    <s v="WMYNMYVRWWCRPS"/>
    <s v="WMYNMYVRWWCRPS"/>
    <n v="70.041865000000001"/>
    <n v="280.242186462939"/>
    <n v="0.56490152011598904"/>
    <s v="NA"/>
    <m/>
  </r>
  <r>
    <x v="4"/>
    <s v="Completed"/>
    <s v="Organic compounds"/>
    <x v="2"/>
    <x v="2"/>
    <m/>
    <s v="Oxepanes"/>
    <m/>
    <m/>
    <m/>
    <s v="JNYASWYZHOGSHZ-UHFFFAOYSA-N"/>
    <s v="JNYASWYZHOGSHZ"/>
    <s v="JNYASWYZHOGSHZ"/>
    <n v="138.06808000000001"/>
    <n v="426.32459328570002"/>
    <n v="0.44879300474738398"/>
    <n v="2.2200000000000002"/>
    <n v="6"/>
  </r>
  <r>
    <x v="5"/>
    <s v="Completed"/>
    <s v="Organic compounds"/>
    <x v="0"/>
    <x v="0"/>
    <s v="Carbonyl compounds"/>
    <s v="Ketones"/>
    <s v="Cyclic ketones"/>
    <s v="Adamantanones"/>
    <m/>
    <s v="MDHZLHGRJCMNLA-UHFFFAOYSA-N "/>
    <s v="MDHZLHGRJCMNLA"/>
    <s v="MDHZLHGRJCMNLA"/>
    <n v="166.09938000000002"/>
    <n v="748.78144999768699"/>
    <n v="0.487489133902545"/>
    <s v="NA"/>
    <m/>
  </r>
  <r>
    <x v="6"/>
    <s v="Completed"/>
    <s v="Organic compounds"/>
    <x v="2"/>
    <x v="2"/>
    <m/>
    <s v="Oxepanes"/>
    <m/>
    <m/>
    <m/>
    <s v="YAMYUSZFVNTKPG-UHFFFAOYSA-N"/>
    <s v="YAMYUSZFVNTKPG"/>
    <s v="YAMYUSZFVNTKPG"/>
    <n v="150.06808000000001"/>
    <n v="903.08392766938005"/>
    <n v="0.49547989247929197"/>
    <n v="0.69"/>
    <n v="23"/>
  </r>
  <r>
    <x v="7"/>
    <s v="Completed"/>
    <s v="Organic compounds"/>
    <x v="3"/>
    <x v="3"/>
    <s v="Fatty acids and conjugates"/>
    <s v="Straight chain fatty acids"/>
    <m/>
    <m/>
    <m/>
    <s v="SDVVLIIVFBKBMG-ONEGZZNKSA-N   "/>
    <s v="SDVVLIIVFBKBMG"/>
    <s v="SDVVLIIVFBKBMG"/>
    <n v="98.036779999999993"/>
    <n v="834.40146721058204"/>
    <n v="0.676097290359434"/>
    <n v="15.2"/>
    <n v="2"/>
  </r>
  <r>
    <x v="8"/>
    <s v="Completed"/>
    <s v="Organic compounds"/>
    <x v="3"/>
    <x v="3"/>
    <s v="Fatty acids and conjugates"/>
    <s v="Straight chain fatty acids"/>
    <m/>
    <m/>
    <m/>
    <s v="ZOIRMVZWDRLJPI-OWOJBTEDSA-N   "/>
    <s v="ZOIRMVZWDRLJPI"/>
    <s v="ZOIRMVZWDRLJPI"/>
    <n v="100.01604500000001"/>
    <n v="826.29712702522602"/>
    <n v="0.52180509529989705"/>
    <n v="2.12"/>
    <n v="6"/>
  </r>
  <r>
    <x v="9"/>
    <s v="Completed"/>
    <s v="Organic compounds"/>
    <x v="1"/>
    <x v="1"/>
    <s v="Dicarboxylic acids and derivatives"/>
    <s v="Dicarboxylic acids and derivatives"/>
    <m/>
    <m/>
    <m/>
    <s v="CCQPAEQGAVNNIA-UHFFFAOYSA-N "/>
    <s v="CCQPAEQGAVNNIA"/>
    <s v="CCQPAEQGAVNNIA"/>
    <n v="144.04226"/>
    <n v="413.54930598671802"/>
    <n v="0.54460955351565499"/>
    <n v="0.26"/>
    <n v="8"/>
  </r>
  <r>
    <x v="10"/>
    <s v="Completed"/>
    <s v="Organic compounds"/>
    <x v="1"/>
    <x v="1"/>
    <s v="Cyclopropanecarboxylic acids and derivatives"/>
    <s v="Cyclopropanecarboxylic acids and derivatives"/>
    <m/>
    <m/>
    <m/>
    <s v="NMHNCGKWEZUMIX-UHFFFAOYSA-N "/>
    <s v="NMHNCGKWEZUMIX"/>
    <s v="NMHNCGKWEZUMIX"/>
    <n v="154.09938"/>
    <n v="639.68634602277098"/>
    <n v="0.68631051157494805"/>
    <n v="2.15"/>
    <n v="10"/>
  </r>
  <r>
    <x v="11"/>
    <s v="Completed"/>
    <s v="Organic compounds"/>
    <x v="2"/>
    <x v="4"/>
    <m/>
    <s v="Trioxolanes"/>
    <m/>
    <m/>
    <m/>
    <s v="MYHLVTYWMZRDMZ-UHFFFAOYSA-N   "/>
    <s v="MYHLVTYWMZRDMZ"/>
    <s v="MYHLVTYWMZRDMZ"/>
    <n v="104.04734500000001"/>
    <n v="475.39790166209798"/>
    <n v="0.419355062698269"/>
    <n v="0"/>
    <n v="30"/>
  </r>
  <r>
    <x v="12"/>
    <s v="Completed"/>
    <s v="Organic compounds"/>
    <x v="2"/>
    <x v="5"/>
    <s v="Pyranones and derivatives"/>
    <s v="Dihydropyranones"/>
    <m/>
    <m/>
    <m/>
    <s v="GZOUQKLFUKOBFC-UHFFFAOYSA-N "/>
    <s v="GZOUQKLFUKOBFC"/>
    <s v="GZOUQKLFUKOBFC"/>
    <n v="138.06808000000001"/>
    <n v="860.58886750346699"/>
    <n v="0.43065202727053298"/>
    <n v="6.95"/>
    <n v="2"/>
  </r>
  <r>
    <x v="13"/>
    <s v="Completed"/>
    <s v="Organic compounds"/>
    <x v="0"/>
    <x v="0"/>
    <m/>
    <s v="Organooxygen compounds"/>
    <m/>
    <m/>
    <m/>
    <s v="STCWNOWVXWSYAF-UHFFFAOYSA-N "/>
    <s v="STCWNOWVXWSYAF"/>
    <s v="STCWNOWVXWSYAF"/>
    <n v="110.073165"/>
    <n v="847.87269625065198"/>
    <n v="0.32317546498425798"/>
    <n v="0.13"/>
    <n v="47"/>
  </r>
  <r>
    <x v="14"/>
    <s v="Completed"/>
    <s v="Organic compounds"/>
    <x v="1"/>
    <x v="1"/>
    <s v="Dicarboxylic acids and derivatives"/>
    <s v="Dicarboxylic acids and derivatives"/>
    <m/>
    <m/>
    <m/>
    <s v="RINCXYDBBGOEEQ-UHFFFAOYSA-N  "/>
    <s v="RINCXYDBBGOEEQ"/>
    <s v="RINCXYDBBGOEEQ"/>
    <n v="100.01604500000001"/>
    <n v="521.43324038404205"/>
    <n v="0.57330073346879395"/>
    <n v="55.1"/>
    <n v="1"/>
  </r>
  <r>
    <x v="15"/>
    <s v="Completed"/>
    <s v="Organic compounds"/>
    <x v="2"/>
    <x v="6"/>
    <s v="1,4-dioxanes"/>
    <s v="1,4-dioxanes"/>
    <m/>
    <m/>
    <m/>
    <s v="JJTUDXZGHPGLLC-UHFFFAOYSA-N  "/>
    <s v="JJTUDXZGHPGLLC"/>
    <s v="JJTUDXZGHPGLLC"/>
    <n v="144.04226"/>
    <n v="250.04488132986199"/>
    <n v="0.302564236700197"/>
    <m/>
    <m/>
  </r>
  <r>
    <x v="16"/>
    <s v="Completed"/>
    <s v="Organic compounds"/>
    <x v="1"/>
    <x v="7"/>
    <s v="Carbonic acid diesters"/>
    <s v="Carbonic acid diesters"/>
    <m/>
    <m/>
    <m/>
    <s v="RUOJZAUFBMNUDX-UHFFFAOYSA-N  "/>
    <s v="RUOJZAUFBMNUDX"/>
    <s v="RUOJZAUFBMNUDX"/>
    <n v="102.03169500000001"/>
    <n v="677.45984926276003"/>
    <n v="0.26122774481635103"/>
    <n v="0.36"/>
    <n v="12"/>
  </r>
  <r>
    <x v="17"/>
    <s v="Completed"/>
    <s v="Organic compounds"/>
    <x v="2"/>
    <x v="8"/>
    <m/>
    <s v="Epoxides"/>
    <m/>
    <m/>
    <m/>
    <s v="GOOHAUXETOMSMM-UHFFFAOYSA-N "/>
    <s v="GOOHAUXETOMSMM"/>
    <s v="GOOHAUXETOMSMM"/>
    <n v="58.041865000000001"/>
    <n v="921.64220643885596"/>
    <n v="0.79425351922225296"/>
    <n v="8.83"/>
    <n v="2"/>
  </r>
  <r>
    <x v="18"/>
    <s v="Completed"/>
    <s v="Organic compounds"/>
    <x v="2"/>
    <x v="9"/>
    <m/>
    <s v="Oxetanes"/>
    <m/>
    <m/>
    <m/>
    <s v="AHHWIHXENZJRFG-UHFFFAOYSA-N  "/>
    <s v="AHHWIHXENZJRFG"/>
    <s v="AHHWIHXENZJRFG"/>
    <n v="58.041865000000001"/>
    <n v="172.520597626978"/>
    <n v="0.80183518550451705"/>
    <n v="1.21"/>
    <n v="3"/>
  </r>
  <r>
    <x v="19"/>
    <s v="Completed"/>
    <s v="Organic compounds"/>
    <x v="2"/>
    <x v="6"/>
    <s v="1,4-dioxanes"/>
    <s v="1,4-dioxanes"/>
    <m/>
    <m/>
    <m/>
    <s v="RYHBNJHYFVUHQT-UHFFFAOYSA-N "/>
    <s v="RYHBNJHYFVUHQT"/>
    <s v="RYHBNJHYFVUHQT"/>
    <n v="88.052430000000001"/>
    <n v="920.70950188920301"/>
    <n v="0.76820700449683699"/>
    <n v="10.4"/>
    <n v="3"/>
  </r>
  <r>
    <x v="20"/>
    <s v="Completed"/>
    <s v="Organic compounds"/>
    <x v="2"/>
    <x v="10"/>
    <s v="Gamma butyrolactones"/>
    <s v="Gamma butyrolactones"/>
    <m/>
    <m/>
    <m/>
    <s v="GFUHHAFPAPLHDR-UHFFFAOYSA-N "/>
    <s v="GFUHHAFPAPLHDR"/>
    <s v="GFUHHAFPAPLHDR"/>
    <n v="136.05243000000002"/>
    <n v="655.74226554636095"/>
    <n v="0.43252033154114899"/>
    <s v="NA"/>
    <s v="NA"/>
  </r>
  <r>
    <x v="21"/>
    <s v="Completed"/>
    <s v="Organic compounds"/>
    <x v="0"/>
    <x v="0"/>
    <s v="Carbonyl compounds"/>
    <s v="Ketones"/>
    <s v="Cyclic ketones"/>
    <m/>
    <m/>
    <s v="DCZFGQYXRKMVFG-UHFFFAOYSA-N "/>
    <s v="DCZFGQYXRKMVFG"/>
    <s v="DCZFGQYXRKMVFG"/>
    <n v="112.05243"/>
    <n v="971.01995716123099"/>
    <n v="0.85603497476940205"/>
    <n v="52.9"/>
    <n v="1"/>
  </r>
  <r>
    <x v="22"/>
    <s v="Completed"/>
    <s v="Organic compounds"/>
    <x v="2"/>
    <x v="8"/>
    <m/>
    <s v="Epoxides"/>
    <m/>
    <m/>
    <m/>
    <s v="IAYPIBMASNFSPL-UHFFFAOYSA-N "/>
    <s v="IAYPIBMASNFSPL"/>
    <s v="IAYPIBMASNFSPL"/>
    <n v="44.026215000000001"/>
    <n v="906.01939804827202"/>
    <n v="0.74155024368357603"/>
    <n v="48.7"/>
    <n v="1"/>
  </r>
  <r>
    <x v="23"/>
    <s v="Completed"/>
    <s v="Organic compounds"/>
    <x v="2"/>
    <x v="11"/>
    <m/>
    <s v="Furopyrans"/>
    <m/>
    <m/>
    <m/>
    <s v="QDHIMWQUHRGIEV-UHFFFAOYSA-N   "/>
    <s v="QDHIMWQUHRGIEV"/>
    <s v="QDHIMWQUHRGIEV"/>
    <n v="154.062995"/>
    <n v="423.32563160271599"/>
    <n v="0.33085543516469501"/>
    <s v="NA"/>
    <s v="NA"/>
  </r>
  <r>
    <x v="24"/>
    <s v="Completed"/>
    <s v="Organic compounds"/>
    <x v="2"/>
    <x v="6"/>
    <s v="1,2-dioxanes"/>
    <s v="1,2-dioxanes"/>
    <m/>
    <m/>
    <m/>
    <s v="BFPOIBUGVNVNKU-UHFFFAOYSA-N "/>
    <s v="BFPOIBUGVNVNKU"/>
    <s v="BFPOIBUGVNVNKU"/>
    <n v="114.06807999999999"/>
    <n v="278.388059847384"/>
    <n v="0.61381633663860602"/>
    <n v="5.6"/>
    <s v="NA"/>
  </r>
  <r>
    <x v="25"/>
    <s v="Completed"/>
    <s v="Organic compounds"/>
    <x v="2"/>
    <x v="4"/>
    <m/>
    <s v="Trioxolanes"/>
    <m/>
    <m/>
    <m/>
    <s v="IZHVFAKMAKGJLM-UHFFFAOYSA-N  "/>
    <s v="IZHVFAKMAKGJLM"/>
    <s v="IZHVFAKMAKGJLM"/>
    <n v="90.031695000000013"/>
    <n v="681.56171431891005"/>
    <n v="0.557893737219462"/>
    <s v="NA"/>
    <s v="NA"/>
  </r>
  <r>
    <x v="26"/>
    <s v="Completed"/>
    <s v="Organic compounds"/>
    <x v="0"/>
    <x v="0"/>
    <s v="Carbonyl compounds"/>
    <s v="Aldehydes"/>
    <s v="Alpha-hydrogen aldehydes"/>
    <m/>
    <m/>
    <s v="NBBJYMSMWIIQGU-UHFFFAOYSA-N "/>
    <s v="NBBJYMSMWIIQGU"/>
    <s v="NBBJYMSMWIIQGU"/>
    <n v="58.041865000000001"/>
    <n v="646.152411612077"/>
    <n v="0.62538289754228304"/>
    <n v="0.28000000000000003"/>
    <n v="18"/>
  </r>
  <r>
    <x v="27"/>
    <s v="Completed"/>
    <s v="Organic compounds"/>
    <x v="2"/>
    <x v="4"/>
    <m/>
    <s v="Trioxolanes"/>
    <m/>
    <m/>
    <m/>
    <s v="RZYIPLSVRHWROD-UHFFFAOYSA-N "/>
    <s v="RZYIPLSVRHWROD"/>
    <s v="RZYIPLSVRHWROD"/>
    <n v="76.016045000000005"/>
    <n v="837.08410856781097"/>
    <n v="0.54305576320157301"/>
    <n v="68.3"/>
    <n v="1"/>
  </r>
  <r>
    <x v="28"/>
    <s v="Completed"/>
    <s v="Organic compounds"/>
    <x v="0"/>
    <x v="0"/>
    <s v="Alcohols and polyols"/>
    <s v="Secondary alcohols"/>
    <s v="Cyclohexanols"/>
    <m/>
    <m/>
    <s v="LVUQPCAQXKXOEE-UHFFFAOYSA-N "/>
    <s v="LVUQPCAQXKXOEE"/>
    <s v="LVUQPCAQXKXOEE"/>
    <n v="182.09429500000002"/>
    <n v="423.25165661498102"/>
    <n v="0.375965240864088"/>
    <s v="NA"/>
    <s v="NA"/>
  </r>
  <r>
    <x v="29"/>
    <s v="Completed"/>
    <s v="Organic compounds"/>
    <x v="2"/>
    <x v="12"/>
    <m/>
    <s v="Dihydrofurans"/>
    <m/>
    <m/>
    <m/>
    <s v="GSDYNJRRFBBEJS-UHFFFAOYSA-N "/>
    <s v="GSDYNJRRFBBEJS"/>
    <s v="GSDYNJRRFBBEJS"/>
    <n v="84.057515000000009"/>
    <n v="825.55938339314196"/>
    <n v="0.42448706469836101"/>
    <s v="NA"/>
    <s v="NA"/>
  </r>
  <r>
    <x v="30"/>
    <s v="Completed"/>
    <s v="Organic compounds"/>
    <x v="0"/>
    <x v="0"/>
    <s v="Ortho esters"/>
    <s v="Ortho esters"/>
    <m/>
    <m/>
    <m/>
    <s v="HHYYYQCRMPRQHX-UHFFFAOYSA-N "/>
    <s v="HHYYYQCRMPRQHX"/>
    <s v="HHYYYQCRMPRQHX"/>
    <n v="200.03209000000001"/>
    <n v="905.67783164283196"/>
    <n v="0.69796718776880096"/>
    <n v="7.14"/>
    <n v="3"/>
  </r>
  <r>
    <x v="31"/>
    <s v="Completed"/>
    <s v="Organic compounds"/>
    <x v="1"/>
    <x v="7"/>
    <s v="Carbonic acid diesters"/>
    <s v="Carbonic acid diesters"/>
    <m/>
    <m/>
    <m/>
    <s v="KMTRUDSVKNLOMY-UHFFFAOYSA-N "/>
    <s v="KMTRUDSVKNLOMY"/>
    <s v="KMTRUDSVKNLOMY"/>
    <n v="88.016045000000005"/>
    <n v="968.25710831840001"/>
    <n v="0.30070985073524797"/>
    <n v="8.3699999999999992"/>
    <n v="2"/>
  </r>
  <r>
    <x v="32"/>
    <s v="Completed"/>
    <s v="Organic compounds"/>
    <x v="2"/>
    <x v="13"/>
    <s v="Furoic acid and derivatives"/>
    <s v="Furoic acids"/>
    <m/>
    <m/>
    <m/>
    <s v="SYLAFCZSYRXBJF-UHFFFAOYSA-N "/>
    <s v="SYLAFCZSYRXBJF"/>
    <s v="SYLAFCZSYRXBJF"/>
    <n v="156.005875"/>
    <n v="854.79352880025795"/>
    <n v="0.641477910797146"/>
    <n v="3.3"/>
    <n v="5"/>
  </r>
  <r>
    <x v="33"/>
    <s v="Completed"/>
    <s v="Organic compounds"/>
    <x v="1"/>
    <x v="1"/>
    <s v="Carboxylic acid derivatives"/>
    <s v="Carboxylic acid esters"/>
    <s v="Alpha,beta-unsaturated carboxylic esters"/>
    <s v="Enoate esters"/>
    <m/>
    <s v="AGGBUZDFXBQJIY-NXEZZACHSA-N"/>
    <s v="AGGBUZDFXBQJIY"/>
    <s v="AGGBUZDFXBQJIY"/>
    <n v="192.11503000000002"/>
    <n v="792.11218459834402"/>
    <n v="0.62730270415651601"/>
    <n v="1.81"/>
    <n v="6"/>
  </r>
  <r>
    <x v="34"/>
    <s v="Completed"/>
    <s v="Organic compounds"/>
    <x v="2"/>
    <x v="10"/>
    <s v="Gamma butyrolactones"/>
    <s v="Gamma butyrolactones"/>
    <m/>
    <m/>
    <m/>
    <s v="RGFKJRWDZOGFEG-UHFFFAOYSA-N "/>
    <s v="RGFKJRWDZOGFEG"/>
    <s v="RGFKJRWDZOGFEG"/>
    <n v="130.062995"/>
    <n v="573.17144326137498"/>
    <n v="0.81691493909743196"/>
    <n v="7.0000000000000007E-2"/>
    <n v="7"/>
  </r>
  <r>
    <x v="35"/>
    <s v="Completed"/>
    <s v="Organic compounds"/>
    <x v="2"/>
    <x v="5"/>
    <m/>
    <s v="Pyrans"/>
    <m/>
    <m/>
    <m/>
    <s v="MHZRCUVVJMWSMP-UHFFFAOYSA-N  "/>
    <s v="MHZRCUVVJMWSMP"/>
    <s v="MHZRCUVVJMWSMP"/>
    <n v="144.07864499999999"/>
    <n v="821.32734799576804"/>
    <n v="0.69407129185087901"/>
    <s v="NA"/>
    <s v="NA"/>
  </r>
  <r>
    <x v="36"/>
    <s v="Completed"/>
    <s v="Organic compounds"/>
    <x v="4"/>
    <x v="14"/>
    <m/>
    <s v="Benzene and substituted derivatives"/>
    <m/>
    <m/>
    <m/>
    <s v="SRGUIJLJERBBCM-UHFFFAOYSA-N "/>
    <s v="SRGUIJLJERBBCM"/>
    <s v="SRGUIJLJERBBCM"/>
    <n v="190.09938000000002"/>
    <n v="883.01037410823801"/>
    <n v="0.68600608528766405"/>
    <n v="2.1800000000000002"/>
    <n v="5"/>
  </r>
  <r>
    <x v="37"/>
    <s v="Completed"/>
    <s v="Organic compounds"/>
    <x v="4"/>
    <x v="14"/>
    <m/>
    <s v="Benzene and substituted derivatives"/>
    <m/>
    <m/>
    <m/>
    <s v="UBUUYJMRKQFFLA-UHFFFAOYSA-N "/>
    <s v="UBUUYJMRKQFFLA"/>
    <s v="UBUUYJMRKQFFLA"/>
    <n v="200.120115"/>
    <n v="510.87398259941699"/>
    <n v="0.50111365730923896"/>
    <n v="57.3"/>
    <n v="1"/>
  </r>
  <r>
    <x v="38"/>
    <s v="Completed"/>
    <s v="Organic compounds"/>
    <x v="4"/>
    <x v="14"/>
    <s v="Benzoyl derivatives"/>
    <s v="Benzoyl derivatives"/>
    <m/>
    <m/>
    <m/>
    <s v="XXTKORQHKOYXIH-UHFFFAOYSA-N"/>
    <s v="XXTKORQHKOYXIH"/>
    <s v="XXTKORQHKOYXIH"/>
    <n v="178.062995"/>
    <n v="646.10264855307503"/>
    <n v="0.59727733730672095"/>
    <n v="15.7"/>
    <n v="1"/>
  </r>
  <r>
    <x v="39"/>
    <s v="Completed"/>
    <s v="Organic compounds"/>
    <x v="1"/>
    <x v="1"/>
    <s v="Dicarboxylic acids and derivatives"/>
    <s v="Dicarboxylic acids and derivatives"/>
    <m/>
    <m/>
    <m/>
    <s v="IVJSVTUVNPAOTO-UHFFFAOYSA-N "/>
    <s v="IVJSVTUVNPAOTO"/>
    <s v="IVJSVTUVNPAOTO"/>
    <n v="101.99531"/>
    <n v="107.06758236191899"/>
    <n v="0.828326328745981"/>
    <s v="NA"/>
    <s v="NA"/>
  </r>
  <r>
    <x v="40"/>
    <s v="Completed"/>
    <s v="Organic compounds"/>
    <x v="0"/>
    <x v="0"/>
    <s v="Carbohydrates and carbohydrate conjugates"/>
    <s v="Monosaccharides"/>
    <s v="Pentoses"/>
    <m/>
    <m/>
    <s v="SRBFZHDQGSBBOR-UHFFFAOYSA-N  "/>
    <s v="SRBFZHDQGSBBOR"/>
    <s v="SRBFZHDQGSBBOR"/>
    <n v="150.05282499999998"/>
    <n v="130.78581875377199"/>
    <n v="0.31717031782167598"/>
    <n v="0.08"/>
    <n v="52"/>
  </r>
  <r>
    <x v="41"/>
    <s v="Completed"/>
    <s v="Organic compounds"/>
    <x v="2"/>
    <x v="6"/>
    <s v="1,4-dioxanes"/>
    <s v="1,4-dioxanes"/>
    <m/>
    <m/>
    <m/>
    <s v="ATFVTAOSZBVGHC-UHFFFAOYSA-N "/>
    <s v="ATFVTAOSZBVGHC"/>
    <s v="ATFVTAOSZBVGHC"/>
    <n v="120.04226"/>
    <n v="167.00185716607001"/>
    <n v="1.8112314109297499E-2"/>
    <s v="NA"/>
    <s v="NA"/>
  </r>
  <r>
    <x v="42"/>
    <s v="Completed"/>
    <s v="Organic compounds"/>
    <x v="2"/>
    <x v="6"/>
    <s v="1,4-dioxanes"/>
    <s v="1,4-dioxanes"/>
    <m/>
    <m/>
    <m/>
    <s v="KEQUNHIAUQQPAC-UHFFFAOYSA-N "/>
    <s v="KEQUNHIAUQQPAC"/>
    <s v="KEQUNHIAUQQPAC"/>
    <n v="180.06339000000003"/>
    <n v="155.43164493879999"/>
    <n v="0.65885311291771798"/>
    <s v="NA"/>
    <s v="NA"/>
  </r>
  <r>
    <x v="43"/>
    <s v="Completed"/>
    <s v="Organic compounds"/>
    <x v="2"/>
    <x v="6"/>
    <s v="1,3-dioxanes"/>
    <s v="1,3-dioxanes"/>
    <m/>
    <m/>
    <m/>
    <s v="QYSOFXYWZFPSCB-UHFFFAOYSA-N "/>
    <s v="QYSOFXYWZFPSCB"/>
    <s v="QYSOFXYWZFPSCB"/>
    <n v="162.08921000000001"/>
    <n v="380.42889784141403"/>
    <n v="0.50444910731987802"/>
    <n v="0.08"/>
    <n v="78"/>
  </r>
  <r>
    <x v="44"/>
    <s v="Completed"/>
    <s v="Organic compounds"/>
    <x v="0"/>
    <x v="0"/>
    <s v="Carbohydrates and carbohydrate conjugates"/>
    <s v="Monosaccharides"/>
    <s v="Hexoses"/>
    <m/>
    <m/>
    <s v="WQZGKKKJIJFFOK-UHFFFAOYSA-N "/>
    <s v="WQZGKKKJIJFFOK"/>
    <s v="WQZGKKKJIJFFOK"/>
    <n v="180.06339000000003"/>
    <n v="187.08541193257599"/>
    <n v="0.610954153368931"/>
    <n v="3.88"/>
    <n v="8"/>
  </r>
  <r>
    <x v="45"/>
    <s v="Completed"/>
    <s v="Organic compounds"/>
    <x v="2"/>
    <x v="15"/>
    <m/>
    <s v="Trioxanes"/>
    <m/>
    <m/>
    <m/>
    <s v="BGJSXRVXTHVRSN-UHFFFAOYSA-N   "/>
    <s v="BGJSXRVXTHVRSN"/>
    <s v="BGJSXRVXTHVRSN"/>
    <n v="90.031695000000013"/>
    <n v="123.397430950287"/>
    <n v="0.176914723525329"/>
    <n v="0"/>
    <n v="13"/>
  </r>
  <r>
    <x v="46"/>
    <s v="Completed"/>
    <s v="Organic compounds"/>
    <x v="0"/>
    <x v="0"/>
    <s v="Ethers"/>
    <s v="Acetals"/>
    <s v="Ketals"/>
    <m/>
    <m/>
    <s v="RDDFXEXZZMNBNN-UHFFFAOYSA-N "/>
    <s v="RDDFXEXZZMNBNN"/>
    <s v="RDDFXEXZZMNBNN"/>
    <n v="176.03209000000001"/>
    <n v="155.51255710040601"/>
    <n v="0.115380375347175"/>
    <s v="NA"/>
    <s v="NA"/>
  </r>
  <r>
    <x v="47"/>
    <s v="Completed"/>
    <s v="Organic compounds"/>
    <x v="0"/>
    <x v="0"/>
    <s v="Carbonyl compounds"/>
    <s v="Ketones"/>
    <s v="Cyclic ketones"/>
    <s v="Cyclohexenones"/>
    <m/>
    <s v="GWGBQUOWRUBYTJ-UHFFFAOYSA-N  "/>
    <s v="GWGBQUOWRUBYTJ"/>
    <s v="GWGBQUOWRUBYTJ"/>
    <n v="164.120115"/>
    <n v="757.93200210289899"/>
    <n v="0.58868822699964596"/>
    <n v="8.91"/>
    <n v="5"/>
  </r>
  <r>
    <x v="48"/>
    <s v="Completed"/>
    <s v="Organic compounds"/>
    <x v="2"/>
    <x v="2"/>
    <m/>
    <s v="Oxepanes"/>
    <m/>
    <m/>
    <m/>
    <s v="RBGPCWFDIPYZNK-UHFFFAOYSA-N  "/>
    <s v="RBGPCWFDIPYZNK"/>
    <s v="RBGPCWFDIPYZNK"/>
    <n v="110.073165"/>
    <n v="724.86752932498803"/>
    <n v="0.64616915205310799"/>
    <n v="0.19"/>
    <n v="17"/>
  </r>
  <r>
    <x v="49"/>
    <s v="Completed"/>
    <s v="Organic compounds"/>
    <x v="0"/>
    <x v="0"/>
    <s v="Alcohols and polyols"/>
    <s v="Secondary alcohols"/>
    <m/>
    <m/>
    <m/>
    <s v="GOTCNQYWFYTGJN-UHFFFAOYSA-N  "/>
    <s v="GOTCNQYWFYTGJN"/>
    <s v="GOTCNQYWFYTGJN"/>
    <n v="126.06807999999999"/>
    <n v="778.85841321799501"/>
    <n v="0.31843784109176798"/>
    <n v="27.1"/>
    <n v="1"/>
  </r>
  <r>
    <x v="50"/>
    <s v="Completed"/>
    <s v="Organic compounds"/>
    <x v="0"/>
    <x v="0"/>
    <s v="Carbonyl compounds"/>
    <s v="Ketones"/>
    <s v="Cyclic ketones"/>
    <m/>
    <m/>
    <s v="FRZGGKAGDGVHBI-UHFFFAOYSA-N  "/>
    <s v="FRZGGKAGDGVHBI"/>
    <s v="FRZGGKAGDGVHBI"/>
    <n v="126.06807999999999"/>
    <n v="243.20068113216399"/>
    <n v="0.36681944167654201"/>
    <s v="NA"/>
    <s v="NA"/>
  </r>
  <r>
    <x v="51"/>
    <s v="Completed"/>
    <s v="Organic compounds"/>
    <x v="3"/>
    <x v="16"/>
    <s v="Monoterpenoids"/>
    <s v="Bicyclic monoterpenoids"/>
    <m/>
    <m/>
    <m/>
    <s v="UEFLEQZTKKQMBA-UHFFFAOYSA-N  "/>
    <s v="UEFLEQZTKKQMBA"/>
    <s v="UEFLEQZTKKQMBA"/>
    <n v="178.13576499999999"/>
    <n v="401.28944949933498"/>
    <n v="0.40840187154601698"/>
    <s v="NA"/>
    <s v="NA"/>
  </r>
  <r>
    <x v="52"/>
    <s v="Completed"/>
    <s v="Organic compounds"/>
    <x v="1"/>
    <x v="1"/>
    <s v="Cyclopropanecarboxylic acids and derivatives"/>
    <s v="Cyclopropanecarboxylic acids"/>
    <m/>
    <m/>
    <m/>
    <s v="YMGUBTXCNDTFJI-UHFFFAOYSA-N  "/>
    <s v="YMGUBTXCNDTFJI"/>
    <s v="YMGUBTXCNDTFJI"/>
    <n v="86.036780000000007"/>
    <n v="424.07037493967101"/>
    <n v="0.59853962413569595"/>
    <n v="0"/>
    <n v="25"/>
  </r>
  <r>
    <x v="53"/>
    <s v="Completed"/>
    <s v="Organic compounds"/>
    <x v="2"/>
    <x v="8"/>
    <m/>
    <s v="Epoxides"/>
    <m/>
    <m/>
    <m/>
    <s v="GXBYFVGCMPJVJX-UHFFFAOYSA-N  "/>
    <s v="GXBYFVGCMPJVJX"/>
    <s v="GXBYFVGCMPJVJX"/>
    <n v="70.041865000000001"/>
    <n v="278.00037380025998"/>
    <n v="0.254017326082215"/>
    <n v="0.02"/>
    <n v="22"/>
  </r>
  <r>
    <x v="54"/>
    <s v="Completed"/>
    <s v="Organic compounds"/>
    <x v="2"/>
    <x v="8"/>
    <m/>
    <s v="Epoxides"/>
    <m/>
    <m/>
    <m/>
    <s v="FVCDMHWSPLRYAB-UHFFFAOYSA-N  "/>
    <s v="FVCDMHWSPLRYAB"/>
    <s v="FVCDMHWSPLRYAB"/>
    <n v="84.057515000000009"/>
    <n v="394.02736922776899"/>
    <n v="0.272694916640079"/>
    <s v="NA"/>
    <s v="NA"/>
  </r>
  <r>
    <x v="55"/>
    <s v="Completed"/>
    <s v="Organic compounds"/>
    <x v="2"/>
    <x v="5"/>
    <s v="Pyranones and derivatives"/>
    <s v="Dihydropyranones"/>
    <m/>
    <m/>
    <m/>
    <s v="QAVYTTBRXJVSNJ-UHFFFAOYSA-N "/>
    <s v="QAVYTTBRXJVSNJ"/>
    <s v="QAVYTTBRXJVSNJ"/>
    <n v="96.021129999999999"/>
    <n v="437.05145570447797"/>
    <n v="0.56835299259743599"/>
    <n v="0"/>
    <n v="25"/>
  </r>
  <r>
    <x v="56"/>
    <s v="Completed"/>
    <s v="Organic compounds"/>
    <x v="2"/>
    <x v="8"/>
    <m/>
    <s v="Epoxides"/>
    <m/>
    <m/>
    <m/>
    <s v="JZQHTTYHPIAPCZ-UHFFFAOYSA-N "/>
    <s v="JZQHTTYHPIAPCZ"/>
    <s v="JZQHTTYHPIAPCZ"/>
    <n v="84.057515000000009"/>
    <n v="679.65856289820897"/>
    <n v="0.41656782206964299"/>
    <s v="NA"/>
    <s v="NA"/>
  </r>
  <r>
    <x v="57"/>
    <s v="Completed"/>
    <s v="Organic compounds"/>
    <x v="0"/>
    <x v="0"/>
    <s v="Carbonyl compounds"/>
    <s v="Ketones"/>
    <s v="Cyclic ketones"/>
    <m/>
    <m/>
    <s v="XSPNWUVAVYEPBO-UHFFFAOYSA-N  "/>
    <s v="XSPNWUVAVYEPBO"/>
    <s v="XSPNWUVAVYEPBO"/>
    <n v="110.03677999999999"/>
    <n v="937.48579823758701"/>
    <n v="0.63787227690636505"/>
    <n v="0.42"/>
    <n v="13"/>
  </r>
  <r>
    <x v="58"/>
    <s v="Completed"/>
    <s v="Organic compounds"/>
    <x v="2"/>
    <x v="8"/>
    <m/>
    <s v="Epoxides"/>
    <m/>
    <m/>
    <m/>
    <s v="SZERAFCDZCHRQS-UHFFFAOYSA-N  "/>
    <s v="SZERAFCDZCHRQS"/>
    <s v="SZERAFCDZCHRQS"/>
    <n v="84.057515000000009"/>
    <n v="305.544137886474"/>
    <n v="0.35462300427132398"/>
    <s v="NA"/>
    <s v="NA"/>
  </r>
  <r>
    <x v="59"/>
    <s v="Completed"/>
    <s v="Organic compounds"/>
    <x v="0"/>
    <x v="0"/>
    <s v="Carbonyl compounds"/>
    <s v="Ketones"/>
    <s v="Cyclic ketones"/>
    <s v="Cyclohexenones"/>
    <m/>
    <s v="DNHDRUMZDHWHKG-NSHDSACASA-N  "/>
    <s v="DNHDRUMZDHWHKG"/>
    <s v="DNHDRUMZDHWHKG"/>
    <n v="178.09938000000002"/>
    <n v="613.65347070024598"/>
    <n v="0.50646238371664498"/>
    <s v="NA"/>
    <s v="NA"/>
  </r>
  <r>
    <x v="60"/>
    <s v="Completed"/>
    <s v="Organic compounds"/>
    <x v="0"/>
    <x v="0"/>
    <s v="Carbonyl compounds"/>
    <s v="Aldehydes"/>
    <s v="Aryl-aldehydes"/>
    <s v="Benzaldehydes"/>
    <s v="Hydroxybenzaldehydes"/>
    <s v="VSGACYFHLPVUQM-UHFFFAOYSA-N "/>
    <s v="VSGACYFHLPVUQM"/>
    <s v="VSGACYFHLPVUQM"/>
    <n v="150.03169500000001"/>
    <n v="829.62699085402403"/>
    <n v="0.54334280520473999"/>
    <n v="0.01"/>
    <n v="95"/>
  </r>
  <r>
    <x v="61"/>
    <s v="Completed"/>
    <s v="Organic compounds"/>
    <x v="1"/>
    <x v="1"/>
    <s v="Cyclopropanecarboxylic acids and derivatives"/>
    <s v="Cyclopropanecarboxylic acids and derivatives"/>
    <m/>
    <m/>
    <m/>
    <s v="ICLNWIYCFZWTPE-UHFFFAOYSA-N "/>
    <s v="ICLNWIYCFZWTPE"/>
    <s v="ICLNWIYCFZWTPE"/>
    <n v="126.06807999999999"/>
    <n v="537.08147923234299"/>
    <n v="0.75786841393934901"/>
    <n v="0.09"/>
    <n v="33"/>
  </r>
  <r>
    <x v="62"/>
    <s v="Completed"/>
    <s v="Organic compounds"/>
    <x v="2"/>
    <x v="12"/>
    <s v="Furanones"/>
    <s v="Butenolides"/>
    <m/>
    <m/>
    <m/>
    <s v="AYKYXWQEBUNJCN-UHFFFAOYSA-N  "/>
    <s v="AYKYXWQEBUNJCN"/>
    <s v="AYKYXWQEBUNJCN"/>
    <n v="112.01604500000001"/>
    <n v="613.08069106545599"/>
    <n v="0.57709872780734806"/>
    <n v="0.46"/>
    <n v="8"/>
  </r>
  <r>
    <x v="63"/>
    <s v="Completed"/>
    <s v="Organic compounds"/>
    <x v="2"/>
    <x v="12"/>
    <m/>
    <s v="Dihydrofurans"/>
    <m/>
    <m/>
    <m/>
    <s v="SLQIRJLLGUWLOC-UHFFFAOYSA-N "/>
    <s v="SLQIRJLLGUWLOC"/>
    <s v="SLQIRJLLGUWLOC"/>
    <n v="150.06808000000001"/>
    <n v="887.29043909399195"/>
    <n v="0.58941675968206098"/>
    <n v="0.42"/>
    <n v="29"/>
  </r>
  <r>
    <x v="64"/>
    <s v="Completed"/>
    <s v="Organic compounds"/>
    <x v="2"/>
    <x v="5"/>
    <s v="Pyranones and derivatives"/>
    <s v="Pyranones and derivatives"/>
    <m/>
    <m/>
    <m/>
    <s v="ZPSJGADGUYYRKE-UHFFFAOYSA-N  "/>
    <s v="ZPSJGADGUYYRKE"/>
    <s v="ZPSJGADGUYYRKE"/>
    <n v="96.021129999999999"/>
    <n v="935.42179830190196"/>
    <n v="0.79328609555139695"/>
    <n v="2.2999999999999998"/>
    <s v="NA"/>
  </r>
  <r>
    <x v="65"/>
    <s v="Completed"/>
    <s v="Organic compounds"/>
    <x v="1"/>
    <x v="1"/>
    <s v="Carboxylic acid derivatives"/>
    <s v="Carboxylic acid esters"/>
    <s v="Alpha,beta-unsaturated carboxylic esters"/>
    <s v="Enoate esters"/>
    <m/>
    <s v="QKRUPRBAQFNCCY-UHFFFAOYSA-N  "/>
    <s v="QKRUPRBAQFNCCY"/>
    <s v="QKRUPRBAQFNCCY"/>
    <n v="112.05243"/>
    <n v="796.65317717315202"/>
    <n v="0.41647449193295899"/>
    <s v="NA"/>
    <s v="NA"/>
  </r>
  <r>
    <x v="66"/>
    <s v="Completed"/>
    <s v="Organic compounds"/>
    <x v="0"/>
    <x v="0"/>
    <s v="Alcohols and polyols"/>
    <s v="Secondary alcohols"/>
    <m/>
    <m/>
    <m/>
    <s v="GAJWLWOIFZSYOW-PQZOIKATSA-N "/>
    <s v="GAJWLWOIFZSYOW"/>
    <s v="GAJWLWOIFZSYOW"/>
    <n v="124.08881500000001"/>
    <n v="310.71653211705899"/>
    <n v="0.305926201712443"/>
    <s v="NA"/>
    <s v="NA"/>
  </r>
  <r>
    <x v="67"/>
    <s v="Completed"/>
    <s v="Organic compounds"/>
    <x v="0"/>
    <x v="0"/>
    <s v="Carbonyl compounds"/>
    <s v="Ketones"/>
    <s v="Cyclic ketones"/>
    <m/>
    <m/>
    <s v="RRGABRVOWQSLPI-PQZOIKATSA-N "/>
    <s v="RRGABRVOWQSLPI"/>
    <s v="RRGABRVOWQSLPI"/>
    <n v="122.073165"/>
    <n v="671.64090036717096"/>
    <n v="0.48176837624688201"/>
    <s v="NA"/>
    <s v="NA"/>
  </r>
  <r>
    <x v="68"/>
    <s v="Completed"/>
    <s v="Organic compounds"/>
    <x v="0"/>
    <x v="0"/>
    <s v="Alcohols and polyols"/>
    <s v="Primary alcohols"/>
    <m/>
    <m/>
    <m/>
    <s v="QBJOHGAEIAUULA-UHFFFAOYSA-N  "/>
    <s v="QBJOHGAEIAUULA"/>
    <s v="QBJOHGAEIAUULA"/>
    <n v="112.08881500000001"/>
    <n v="725.93813248338802"/>
    <n v="0.38956728301306998"/>
    <s v="NA"/>
    <s v="NA"/>
  </r>
  <r>
    <x v="69"/>
    <s v="Completed"/>
    <s v="Organic compounds"/>
    <x v="1"/>
    <x v="1"/>
    <s v="Carboxylic acids"/>
    <s v="Carboxylic acids"/>
    <m/>
    <m/>
    <m/>
    <s v="KDFBPHXESBPHTK-UHFFFAOYSA-N "/>
    <s v="KDFBPHXESBPHTK"/>
    <s v="KDFBPHXESBPHTK"/>
    <n v="140.08373"/>
    <n v="785.69525807016896"/>
    <n v="0.53371139611726703"/>
    <s v="NA"/>
    <s v="NA"/>
  </r>
  <r>
    <x v="70"/>
    <s v="Completed"/>
    <s v="Organic compounds"/>
    <x v="5"/>
    <x v="17"/>
    <m/>
    <s v="Acetylides"/>
    <m/>
    <m/>
    <m/>
    <s v="VTWTUVLDYHBQTC-SNAWJCMRSA-N "/>
    <s v="VTWTUVLDYHBQTC"/>
    <s v="VTWTUVLDYHBQTC"/>
    <n v="82.041865000000001"/>
    <n v="792.42426339457495"/>
    <n v="0.46162956490375001"/>
    <s v="NA"/>
    <s v="NA"/>
  </r>
  <r>
    <x v="71"/>
    <s v="Completed"/>
    <s v="Organic compounds"/>
    <x v="0"/>
    <x v="0"/>
    <s v="Carbonyl compounds"/>
    <s v="Ketones"/>
    <s v="Cyclic ketones"/>
    <s v="Cyclohexenones"/>
    <m/>
    <s v="LKTNAAYQZJAXCJ-UHFFFAOYSA-N "/>
    <s v="LKTNAAYQZJAXCJ"/>
    <s v="LKTNAAYQZJAXCJ"/>
    <n v="110.073165"/>
    <n v="830.62594594099596"/>
    <n v="0.67201738245486697"/>
    <n v="0.02"/>
    <n v="79"/>
  </r>
  <r>
    <x v="72"/>
    <s v="Completed"/>
    <s v="Organic compounds"/>
    <x v="3"/>
    <x v="3"/>
    <s v="Fatty acid esters"/>
    <s v="Fatty acid esters"/>
    <m/>
    <m/>
    <m/>
    <s v="SGKFFLPUDHYUQQ-UHFFFAOYSA-N "/>
    <s v="SGKFFLPUDHYUQQ"/>
    <s v="SGKFFLPUDHYUQQ"/>
    <n v="194.09429500000002"/>
    <n v="547.89121067778206"/>
    <n v="0.45035595946246998"/>
    <s v="NA"/>
    <s v="NA"/>
  </r>
  <r>
    <x v="73"/>
    <s v="Completed"/>
    <s v="Organic compounds"/>
    <x v="3"/>
    <x v="16"/>
    <s v="Monoterpenoids"/>
    <s v="Bicyclic monoterpenoids"/>
    <m/>
    <m/>
    <m/>
    <s v="ZJWYYAWAYYRFPV-UHFFFAOYSA-N "/>
    <s v="ZJWYYAWAYYRFPV"/>
    <s v="ZJWYYAWAYYRFPV"/>
    <n v="164.120115"/>
    <n v="800.156218102102"/>
    <n v="0.45110420862533002"/>
    <s v="NA"/>
    <s v="NA"/>
  </r>
  <r>
    <x v="74"/>
    <s v="Completed"/>
    <s v="Organic compounds"/>
    <x v="4"/>
    <x v="18"/>
    <m/>
    <s v="Phenol ethers"/>
    <m/>
    <m/>
    <m/>
    <s v="AIQRJSXKXVZCJO-UHFFFAOYSA-N "/>
    <s v="AIQRJSXKXVZCJO"/>
    <s v="AIQRJSXKXVZCJO"/>
    <n v="132.057515"/>
    <n v="379.24735955986102"/>
    <n v="0.42594530192216601"/>
    <s v="NA"/>
    <s v="NA"/>
  </r>
  <r>
    <x v="75"/>
    <s v="Completed"/>
    <s v="Organic compounds"/>
    <x v="2"/>
    <x v="5"/>
    <s v="Pyranones and derivatives"/>
    <s v="Pyranones and derivatives"/>
    <m/>
    <m/>
    <m/>
    <s v="QPXKJZPVHDWMHT-UHFFFAOYSA-N  "/>
    <s v="QPXKJZPVHDWMHT"/>
    <s v="QPXKJZPVHDWMHT"/>
    <n v="186.06808000000001"/>
    <n v="769.93493243551598"/>
    <n v="0.51705843613390701"/>
    <n v="0.19"/>
    <n v="54"/>
  </r>
  <r>
    <x v="76"/>
    <s v="Completed"/>
    <s v="Organic compounds"/>
    <x v="2"/>
    <x v="19"/>
    <s v="1-benzopyrans"/>
    <s v="1-benzopyrans"/>
    <m/>
    <m/>
    <m/>
    <s v="RNKADCAFXYCJEN-UHFFFAOYSA-N "/>
    <s v="RNKADCAFXYCJEN"/>
    <s v="RNKADCAFXYCJEN"/>
    <n v="190.062995"/>
    <n v="693.42767066236695"/>
    <n v="0.24051129424012399"/>
    <s v="NA"/>
    <s v="NA"/>
  </r>
  <r>
    <x v="77"/>
    <s v="Completed"/>
    <s v="Organic compounds"/>
    <x v="1"/>
    <x v="1"/>
    <s v="Dicarboxylic acids and derivatives"/>
    <s v="Dicarboxylic acids and derivatives"/>
    <m/>
    <m/>
    <m/>
    <s v="LQPITCKFNIFQEH-UHFFFAOYSA-N  "/>
    <s v="LQPITCKFNIFQEH"/>
    <s v="LQPITCKFNIFQEH"/>
    <n v="186.08921000000001"/>
    <n v="453.19539507651302"/>
    <n v="0.43164659364645003"/>
    <s v="NA"/>
    <s v="NA"/>
  </r>
  <r>
    <x v="78"/>
    <s v="Completed"/>
    <s v="Organic compounds"/>
    <x v="0"/>
    <x v="0"/>
    <s v="Carbonyl compounds"/>
    <s v="Ketones"/>
    <s v="Cyclic ketones"/>
    <m/>
    <m/>
    <s v="MKWQOXREXMKNOA-UHFFFAOYSA-N "/>
    <s v="MKWQOXREXMKNOA"/>
    <s v="MKWQOXREXMKNOA"/>
    <n v="96.057515000000009"/>
    <n v="593.60635171307797"/>
    <n v="0.63957654739074998"/>
    <s v="NA"/>
    <s v="NA"/>
  </r>
  <r>
    <x v="79"/>
    <s v="Completed"/>
    <s v="Organic compounds"/>
    <x v="1"/>
    <x v="1"/>
    <s v="Dicarboxylic acids and derivatives"/>
    <s v="Dicarboxylic acids and derivatives"/>
    <m/>
    <m/>
    <m/>
    <s v="OFNISBHGPNMTMS-UHFFFAOYSA-N  "/>
    <s v="OFNISBHGPNMTMS"/>
    <s v="OFNISBHGPNMTMS"/>
    <n v="112.01604500000001"/>
    <n v="958.13226124523101"/>
    <n v="0.81131653592975295"/>
    <n v="3.73"/>
    <n v="2"/>
  </r>
  <r>
    <x v="80"/>
    <s v="Completed"/>
    <s v="Organic compounds"/>
    <x v="1"/>
    <x v="1"/>
    <s v="Tricarboxylic acids and derivatives"/>
    <s v="Tricarboxylic acids and derivatives"/>
    <m/>
    <m/>
    <m/>
    <s v="GVJRTUUUJYMTNQ-UHFFFAOYSA-N "/>
    <s v="GVJRTUUUJYMTNQ"/>
    <s v="GVJRTUUUJYMTNQ"/>
    <n v="156.005875"/>
    <n v="809.65358933476"/>
    <n v="0.21664979921600599"/>
    <s v="NA"/>
    <s v="NA"/>
  </r>
  <r>
    <x v="81"/>
    <s v="Completed"/>
    <s v="Organic compounds"/>
    <x v="2"/>
    <x v="10"/>
    <s v="Delta valerolactones"/>
    <s v="Delta valerolactones"/>
    <m/>
    <m/>
    <m/>
    <s v="XPXHSUOIQNJEQI-UHFFFAOYSA-N "/>
    <s v="XPXHSUOIQNJEQI"/>
    <s v="XPXHSUOIQNJEQI"/>
    <n v="196.07355999999999"/>
    <n v="680.94720339508797"/>
    <n v="0.22638166825668299"/>
    <s v="NA"/>
    <s v="NA"/>
  </r>
  <r>
    <x v="82"/>
    <s v="Completed"/>
    <s v="Organic compounds"/>
    <x v="0"/>
    <x v="0"/>
    <s v="Ketenes"/>
    <s v="Ketenes"/>
    <m/>
    <m/>
    <m/>
    <s v="VDOKWPVSGXHSNP-UHFFFAOYSA-N "/>
    <s v="VDOKWPVSGXHSNP"/>
    <s v="VDOKWPVSGXHSNP"/>
    <n v="70.041865000000001"/>
    <n v="887.25964963500303"/>
    <n v="0.43251923628830402"/>
    <s v="NA"/>
    <s v="NA"/>
  </r>
  <r>
    <x v="83"/>
    <s v="Completed"/>
    <s v="Organic compounds"/>
    <x v="0"/>
    <x v="0"/>
    <s v="Alcohols and polyols"/>
    <s v="Secondary alcohols"/>
    <m/>
    <m/>
    <m/>
    <s v="PIXLZMHERIHLJL-UHFFFAOYSA-N "/>
    <s v="PIXLZMHERIHLJL"/>
    <s v="PIXLZMHERIHLJL"/>
    <n v="112.08881500000001"/>
    <n v="253.00555731542801"/>
    <n v="0.36233185098203102"/>
    <s v="NA"/>
    <s v="NA"/>
  </r>
  <r>
    <x v="84"/>
    <s v="Completed"/>
    <s v="Organic compounds"/>
    <x v="1"/>
    <x v="1"/>
    <s v="Cyclopropanecarboxylic acids and derivatives"/>
    <s v="Cyclopropanecarboxylic acids"/>
    <m/>
    <m/>
    <m/>
    <s v="SAVYPEZLECDCGS-UHFFFAOYSA-N "/>
    <s v="SAVYPEZLECDCGS"/>
    <s v="SAVYPEZLECDCGS"/>
    <n v="166.09938000000002"/>
    <n v="609.02884636958197"/>
    <n v="0.42416585258756101"/>
    <s v="NA"/>
    <s v="NA"/>
  </r>
  <r>
    <x v="85"/>
    <s v="Completed"/>
    <s v="Organic compounds"/>
    <x v="0"/>
    <x v="20"/>
    <m/>
    <s v="Organic oxides"/>
    <m/>
    <m/>
    <m/>
    <s v="VGTQPUNAYLVUSS-UHFFFAOYSA-N "/>
    <s v="VGTQPUNAYLVUSS"/>
    <s v="VGTQPUNAYLVUSS"/>
    <n v="110.073165"/>
    <n v="331.35057241520002"/>
    <n v="0.60866440172799297"/>
    <s v="NA"/>
    <s v="NA"/>
  </r>
  <r>
    <x v="86"/>
    <s v="Completed"/>
    <s v="Organic compounds"/>
    <x v="4"/>
    <x v="18"/>
    <m/>
    <s v="Phenol ethers"/>
    <m/>
    <m/>
    <m/>
    <s v="TYNJQOJWNMZQFZ-UHFFFAOYSA-N "/>
    <s v="TYNJQOJWNMZQFZ"/>
    <s v="TYNJQOJWNMZQFZ"/>
    <n v="162.06808000000001"/>
    <n v="834.02115303414496"/>
    <n v="0.89514074536171995"/>
    <n v="75.400000000000006"/>
    <n v="1"/>
  </r>
  <r>
    <x v="87"/>
    <s v="Completed"/>
    <s v="Organic compounds"/>
    <x v="0"/>
    <x v="0"/>
    <s v="Carbonyl compounds"/>
    <s v="Ketones"/>
    <m/>
    <m/>
    <m/>
    <s v="USEVBEOHTGJOOR-UHFFFAOYSA-N  "/>
    <s v="USEVBEOHTGJOOR"/>
    <s v="USEVBEOHTGJOOR"/>
    <n v="168.11503000000002"/>
    <n v="737.288023819209"/>
    <n v="0.456457269226062"/>
    <n v="0.03"/>
    <n v="96"/>
  </r>
  <r>
    <x v="88"/>
    <s v="Completed"/>
    <s v="Organic compounds"/>
    <x v="2"/>
    <x v="8"/>
    <m/>
    <s v="Epoxides"/>
    <m/>
    <m/>
    <m/>
    <s v="GELKGHVAFRCJNA-UHFFFAOYSA-N   "/>
    <s v="GELKGHVAFRCJNA"/>
    <s v="GELKGHVAFRCJNA"/>
    <n v="72.057515000000009"/>
    <n v="625.05180662494195"/>
    <n v="0.541411468092445"/>
    <n v="0"/>
    <n v="73"/>
  </r>
  <r>
    <x v="89"/>
    <s v="Completed"/>
    <s v="Organic compounds"/>
    <x v="2"/>
    <x v="2"/>
    <m/>
    <s v="Oxepanes"/>
    <m/>
    <m/>
    <m/>
    <s v="GXABMYNLRYTXGK-UHFFFAOYSA-N "/>
    <s v="GXABMYNLRYTXGK"/>
    <s v="GXABMYNLRYTXGK"/>
    <n v="130.062995"/>
    <n v="575.06319921006798"/>
    <n v="0.33213641327620902"/>
    <s v="NA"/>
    <s v="NA"/>
  </r>
  <r>
    <x v="90"/>
    <s v="Completed"/>
    <s v="Organic compounds"/>
    <x v="2"/>
    <x v="8"/>
    <m/>
    <s v="Epoxides"/>
    <m/>
    <m/>
    <m/>
    <s v="LIESJAYIOKBLIL-PHDIDXHHSA-N  "/>
    <s v="LIESJAYIOKBLIL"/>
    <s v="LIESJAYIOKBLIL"/>
    <n v="100.08881500000001"/>
    <n v="365.68012574117199"/>
    <n v="0.20580764756216"/>
    <s v="NA"/>
    <s v="NA"/>
  </r>
  <r>
    <x v="91"/>
    <s v="Completed"/>
    <s v="Organic compounds"/>
    <x v="3"/>
    <x v="16"/>
    <s v="Terpene lactones"/>
    <s v="Terpene lactones"/>
    <m/>
    <m/>
    <m/>
    <s v="GEVZGXBMPXTKPK-UHFFFAOYSA-N  "/>
    <s v="GEVZGXBMPXTKPK"/>
    <s v="GEVZGXBMPXTKPK"/>
    <n v="198.08921000000001"/>
    <n v="592.85542172407497"/>
    <n v="0.38770891505588301"/>
    <s v="NA"/>
    <m/>
  </r>
  <r>
    <x v="92"/>
    <s v="Completed"/>
    <s v="Organic compounds"/>
    <x v="0"/>
    <x v="0"/>
    <s v="Alcohols and polyols"/>
    <s v="Cyclic alcohols and derivatives"/>
    <m/>
    <m/>
    <m/>
    <s v="BKSIPWIAFSUQKX-UHFFFAOYSA-N "/>
    <s v="BKSIPWIAFSUQKX"/>
    <s v="BKSIPWIAFSUQKX"/>
    <n v="152.120115"/>
    <n v="486.20704324283599"/>
    <n v="0.490931591426227"/>
    <m/>
    <m/>
  </r>
  <r>
    <x v="93"/>
    <s v="Completed"/>
    <s v="Organic compounds"/>
    <x v="0"/>
    <x v="0"/>
    <s v="Carbonyl compounds"/>
    <s v="Ketones"/>
    <s v="Cyclic ketones"/>
    <m/>
    <m/>
    <s v="FZZIOLFULBXCKD-UHFFFAOYSA-N "/>
    <s v="FZZIOLFULBXCKD"/>
    <s v="FZZIOLFULBXCKD"/>
    <n v="98.073165000000003"/>
    <n v="935.80534341842997"/>
    <n v="0.83533324145265797"/>
    <n v="2.36"/>
    <n v="25"/>
  </r>
  <r>
    <x v="94"/>
    <s v="Completed"/>
    <s v="Organic compounds"/>
    <x v="2"/>
    <x v="9"/>
    <m/>
    <s v="Oxetanes"/>
    <m/>
    <m/>
    <m/>
    <s v="YZUOZLHQBCFIKB-UHFFFAOYSA-N "/>
    <s v="YZUOZLHQBCFIKB"/>
    <s v="YZUOZLHQBCFIKB"/>
    <n v="128.120115"/>
    <n v="151.48335286814799"/>
    <n v="0.36823087021975898"/>
    <s v="NA"/>
    <s v="NA"/>
  </r>
  <r>
    <x v="95"/>
    <s v="Completed"/>
    <s v="Organic compounds"/>
    <x v="3"/>
    <x v="16"/>
    <s v="Monoterpenoids"/>
    <s v="Bicyclic monoterpenoids"/>
    <m/>
    <m/>
    <m/>
    <s v="LCYXQUJDODZYIJ-UHFFFAOYSA-N"/>
    <s v="LCYXQUJDODZYIJ"/>
    <s v="LCYXQUJDODZYIJ"/>
    <n v="152.120115"/>
    <n v="364.46415783148598"/>
    <n v="0.48636526822609599"/>
    <s v="NA"/>
    <s v="NA"/>
  </r>
  <r>
    <x v="96"/>
    <s v="Completed"/>
    <s v="Organic compounds"/>
    <x v="2"/>
    <x v="10"/>
    <s v="Gamma butyrolactones"/>
    <s v="Gamma butyrolactones"/>
    <m/>
    <m/>
    <m/>
    <s v="LGSHCFJZAMQQIF-UHFFFAOYSA-N"/>
    <s v="LGSHCFJZAMQQIF"/>
    <s v="LGSHCFJZAMQQIF"/>
    <n v="198.125595"/>
    <n v="410.79926797152098"/>
    <n v="0.28380895659321298"/>
    <s v="NA"/>
    <s v="NA"/>
  </r>
  <r>
    <x v="97"/>
    <s v="Completed"/>
    <s v="Organic compounds"/>
    <x v="2"/>
    <x v="2"/>
    <m/>
    <s v="Oxepanes"/>
    <m/>
    <m/>
    <m/>
    <s v="QDIYYQQYVPMKJZ-UHFFFAOYSA-N "/>
    <s v="QDIYYQQYVPMKJZ"/>
    <s v="QDIYYQQYVPMKJZ"/>
    <n v="126.06807999999999"/>
    <n v="764.97219893476404"/>
    <n v="0.63073287396327304"/>
    <s v="NA"/>
    <s v="NA"/>
  </r>
  <r>
    <x v="98"/>
    <s v="Completed"/>
    <s v="Organic compounds"/>
    <x v="2"/>
    <x v="8"/>
    <m/>
    <s v="Epoxides"/>
    <m/>
    <m/>
    <m/>
    <s v="RFBDBLSVNCYCGP-UHFFFAOYSA-N  "/>
    <s v="RFBDBLSVNCYCGP"/>
    <s v="RFBDBLSVNCYCGP"/>
    <n v="112.08881500000001"/>
    <n v="344.91189769888501"/>
    <n v="0.37897374034944098"/>
    <s v="NA"/>
    <s v="NA"/>
  </r>
  <r>
    <x v="99"/>
    <s v="Completed"/>
    <s v="Organic compounds"/>
    <x v="2"/>
    <x v="6"/>
    <s v="1,3-dioxanes"/>
    <s v="1,3-dioxanes"/>
    <m/>
    <m/>
    <m/>
    <s v="JRFXQKZEGILCCO-UHFFFAOYSA-N "/>
    <s v="JRFXQKZEGILCCO"/>
    <s v="JRFXQKZEGILCCO"/>
    <n v="130.062995"/>
    <n v="764.92842164202796"/>
    <n v="0.59789093325518605"/>
    <n v="82"/>
    <s v="NA"/>
  </r>
  <r>
    <x v="100"/>
    <s v="Completed"/>
    <s v="Organic compounds"/>
    <x v="2"/>
    <x v="10"/>
    <s v="Gamma butyrolactones"/>
    <s v="Gamma butyrolactones"/>
    <m/>
    <m/>
    <m/>
    <s v="QGLBZNZGBLRJGS-UHFFFAOYSA-N "/>
    <s v="QGLBZNZGBLRJGS"/>
    <s v="QGLBZNZGBLRJGS"/>
    <n v="100.05243"/>
    <n v="897.30603297032098"/>
    <n v="0.66589811996705806"/>
    <n v="33.299999999999997"/>
    <n v="1"/>
  </r>
  <r>
    <x v="101"/>
    <s v="Completed"/>
    <s v="Organic compounds"/>
    <x v="0"/>
    <x v="0"/>
    <s v="Carbonyl compounds"/>
    <s v="Ketones"/>
    <s v="Cyclic ketones"/>
    <m/>
    <m/>
    <s v="SWSOFKZYSFBJSH-UHFFFAOYSA-N   "/>
    <s v="SWSOFKZYSFBJSH"/>
    <s v="SWSOFKZYSFBJSH"/>
    <n v="114.06807999999999"/>
    <n v="895.31939655252495"/>
    <n v="0.84177822275348801"/>
    <n v="0.48"/>
    <n v="59"/>
  </r>
  <r>
    <x v="102"/>
    <s v="Completed"/>
    <s v="Organic compounds"/>
    <x v="2"/>
    <x v="8"/>
    <m/>
    <s v="Epoxides"/>
    <m/>
    <m/>
    <m/>
    <s v="AMXASLDHSQRSDI-UHFFFAOYSA-N  "/>
    <s v="AMXASLDHSQRSDI"/>
    <s v="AMXASLDHSQRSDI"/>
    <n v="98.073165000000003"/>
    <n v="381.50857020357802"/>
    <n v="0.32377213616585698"/>
    <s v="NA"/>
    <s v="NA"/>
  </r>
  <r>
    <x v="103"/>
    <s v="Completed"/>
    <s v="Organic compounds"/>
    <x v="2"/>
    <x v="8"/>
    <m/>
    <s v="Epoxides"/>
    <m/>
    <m/>
    <m/>
    <s v="ZNAFWUJVHGNGIF-UHFFFAOYSA-N  "/>
    <s v="ZNAFWUJVHGNGIF"/>
    <s v="ZNAFWUJVHGNGIF"/>
    <n v="114.104465"/>
    <n v="480.34913730282"/>
    <n v="0.29077952216087399"/>
    <s v="NA"/>
    <s v="NA"/>
  </r>
  <r>
    <x v="104"/>
    <s v="Completed"/>
    <s v="Organic compounds"/>
    <x v="3"/>
    <x v="16"/>
    <s v="Monoterpenoids"/>
    <s v="Bicyclic monoterpenoids"/>
    <m/>
    <m/>
    <m/>
    <s v="HXUXMDQJDDDOIJ-UHFFFAOYSA-N  "/>
    <s v="HXUXMDQJDDDOIJ"/>
    <s v="HXUXMDQJDDDOIJ"/>
    <n v="140.120115"/>
    <n v="524.00310213487205"/>
    <n v="0.48909038906262797"/>
    <s v="NA"/>
    <s v="NA"/>
  </r>
  <r>
    <x v="105"/>
    <s v="Completed"/>
    <s v="Organic compounds"/>
    <x v="2"/>
    <x v="10"/>
    <s v="Gamma butyrolactones"/>
    <s v="Gamma butyrolactones"/>
    <m/>
    <m/>
    <m/>
    <s v="MBJJGJACXCAZKL-UHFFFAOYSA-N  "/>
    <s v="MBJJGJACXCAZKL"/>
    <s v="MBJJGJACXCAZKL"/>
    <n v="142.062995"/>
    <n v="672.45240793837297"/>
    <n v="0.47502169293832802"/>
    <s v="NA"/>
    <s v="NA"/>
  </r>
  <r>
    <x v="106"/>
    <s v="Completed"/>
    <s v="Organic compounds"/>
    <x v="0"/>
    <x v="0"/>
    <s v="Carbonyl compounds"/>
    <s v="Alpha,beta-unsaturated carbonyl compounds"/>
    <s v="Alpha,beta-unsaturated aldehydes"/>
    <s v="Ynals"/>
    <m/>
    <s v="DTMPOWDLMOYPDD-UHFFFAOYSA-N  "/>
    <s v="DTMPOWDLMOYPDD"/>
    <s v="DTMPOWDLMOYPDD"/>
    <n v="110.073165"/>
    <n v="537.01324808630704"/>
    <n v="0.375414449013109"/>
    <s v="NA"/>
    <s v="NA"/>
  </r>
  <r>
    <x v="107"/>
    <s v="Completed"/>
    <s v="Organic compounds"/>
    <x v="3"/>
    <x v="16"/>
    <s v="Sesquiterpenoids"/>
    <s v="Sesquiterpenoids"/>
    <m/>
    <m/>
    <m/>
    <s v="UMXWFBSAWGHMMF-UHFFFAOYSA-N  "/>
    <s v="UMXWFBSAWGHMMF"/>
    <s v="UMXWFBSAWGHMMF"/>
    <n v="166.09938000000002"/>
    <n v="606.101533910233"/>
    <n v="0.35664494599483698"/>
    <s v="NA"/>
    <s v="NA"/>
  </r>
  <r>
    <x v="108"/>
    <s v="Completed"/>
    <s v="Organic compounds"/>
    <x v="2"/>
    <x v="12"/>
    <s v="Furanones"/>
    <s v="Butenolides"/>
    <m/>
    <m/>
    <m/>
    <s v="VGHBEMPMIVEGJP-UHFFFAOYSA-N  "/>
    <s v="VGHBEMPMIVEGJP"/>
    <s v="VGHBEMPMIVEGJP"/>
    <n v="98.036779999999993"/>
    <n v="880.08091314159503"/>
    <n v="0.218360103660629"/>
    <s v="NA"/>
    <s v="NA"/>
  </r>
  <r>
    <x v="109"/>
    <s v="Completed"/>
    <s v="Organic compounds"/>
    <x v="1"/>
    <x v="1"/>
    <s v="Cyclopropanecarboxylic acids and derivatives"/>
    <s v="Cyclopropanecarboxylic acids and derivatives"/>
    <m/>
    <m/>
    <m/>
    <s v="PKAHQJNJPDVTDP-UHFFFAOYSA-N "/>
    <s v="PKAHQJNJPDVTDP"/>
    <s v="PKAHQJNJPDVTDP"/>
    <n v="100.05243"/>
    <n v="569.40031795923301"/>
    <n v="0.858660088566924"/>
    <n v="0.16"/>
    <n v="27"/>
  </r>
  <r>
    <x v="110"/>
    <s v="Completed"/>
    <s v="Organic compounds"/>
    <x v="0"/>
    <x v="0"/>
    <s v="Carbonyl compounds"/>
    <s v="Alpha,beta-unsaturated carbonyl compounds"/>
    <s v="Alpha,beta-unsaturated ketones"/>
    <s v="Enones"/>
    <m/>
    <s v="TWFKEGONKTUVSX-UHFFFAOYSA-N  "/>
    <s v="TWFKEGONKTUVSX"/>
    <s v="TWFKEGONKTUVSX"/>
    <n v="96.057515000000009"/>
    <n v="904.65876146335597"/>
    <n v="0.87783156963157105"/>
    <n v="28.6"/>
    <n v="27"/>
  </r>
  <r>
    <x v="111"/>
    <s v="Completed"/>
    <s v="Organic compounds"/>
    <x v="2"/>
    <x v="6"/>
    <s v="1,3-dioxanes"/>
    <s v="1,3-dioxanes"/>
    <m/>
    <m/>
    <m/>
    <s v="KIRRILZBWKPGLR-UHFFFAOYSA-N "/>
    <s v="KIRRILZBWKPGLR"/>
    <s v="KIRRILZBWKPGLR"/>
    <n v="130.062995"/>
    <n v="798.38657229923797"/>
    <n v="0.38766003156867501"/>
    <s v="NA"/>
    <s v="NA"/>
  </r>
  <r>
    <x v="112"/>
    <s v="Completed"/>
    <s v="Organic compounds"/>
    <x v="1"/>
    <x v="1"/>
    <s v="Cyclopropanecarboxylic acids and derivatives"/>
    <s v="Cyclopropanecarboxylic acids"/>
    <m/>
    <m/>
    <m/>
    <s v="MMEAVAVRZYNYFB-UHFFFAOYSA-N "/>
    <s v="MMEAVAVRZYNYFB"/>
    <s v="MMEAVAVRZYNYFB"/>
    <n v="114.06807999999999"/>
    <n v="943.84186836049298"/>
    <n v="0.73656893783892596"/>
    <n v="3.96"/>
    <n v="7"/>
  </r>
  <r>
    <x v="113"/>
    <s v="Completed"/>
    <s v="Organic compounds"/>
    <x v="0"/>
    <x v="0"/>
    <s v="Carbonyl compounds"/>
    <s v="Ketones"/>
    <m/>
    <m/>
    <m/>
    <s v="BQPCLLPLCLJTSD-UHFFFAOYSA-N  "/>
    <s v="BQPCLLPLCLJTSD"/>
    <s v="BQPCLLPLCLJTSD"/>
    <n v="192.11503000000002"/>
    <n v="866.89081018600598"/>
    <n v="0.76026348405739896"/>
    <n v="12.4"/>
    <n v="1"/>
  </r>
  <r>
    <x v="114"/>
    <s v="Completed"/>
    <s v="Organic compounds"/>
    <x v="2"/>
    <x v="12"/>
    <m/>
    <s v="Dihydrofurans"/>
    <m/>
    <m/>
    <m/>
    <s v="ARGCQEVBJHPOGB-UHFFFAOYSA-N "/>
    <s v="ARGCQEVBJHPOGB"/>
    <s v="ARGCQEVBJHPOGB"/>
    <n v="70.041865000000001"/>
    <n v="950.24364172603202"/>
    <n v="0.60549896650881496"/>
    <n v="7.6"/>
    <n v="3"/>
  </r>
  <r>
    <x v="115"/>
    <s v="Completed"/>
    <s v="Organic compounds"/>
    <x v="2"/>
    <x v="12"/>
    <m/>
    <s v="Dihydrofurans"/>
    <m/>
    <m/>
    <m/>
    <s v="JKTCBAGSMQIFNL-UHFFFAOYSA-N "/>
    <s v="JKTCBAGSMQIFNL"/>
    <s v="JKTCBAGSMQIFNL"/>
    <n v="70.041865000000001"/>
    <n v="909.62777701524794"/>
    <n v="0.73290987063888202"/>
    <s v="NA"/>
    <s v="NA"/>
  </r>
  <r>
    <x v="116"/>
    <s v="Completed"/>
    <s v="Organic compounds"/>
    <x v="2"/>
    <x v="10"/>
    <s v="Beta propiolactones"/>
    <s v="Beta propiolactones"/>
    <m/>
    <m/>
    <m/>
    <s v="ULKFLOVGORAZDI-UHFFFAOYSA-N "/>
    <s v="ULKFLOVGORAZDI"/>
    <s v="ULKFLOVGORAZDI"/>
    <n v="100.05243"/>
    <n v="509.34455088036202"/>
    <n v="0.40661998664821403"/>
    <s v="NA"/>
    <s v="NA"/>
  </r>
  <r>
    <x v="117"/>
    <s v="Completed"/>
    <s v="Organic compounds"/>
    <x v="0"/>
    <x v="0"/>
    <s v="Carbonyl compounds"/>
    <s v="Ketones"/>
    <s v="Cyclic ketones"/>
    <m/>
    <m/>
    <s v="DOPFCVBSOPCWAQ-UHFFFAOYSA-N  "/>
    <s v="DOPFCVBSOPCWAQ"/>
    <s v="DOPFCVBSOPCWAQ"/>
    <n v="98.073165000000003"/>
    <n v="901.88502863172403"/>
    <n v="0.712016115205516"/>
    <n v="0.18"/>
    <n v="91"/>
  </r>
  <r>
    <x v="118"/>
    <s v="Completed"/>
    <s v="Organic compounds"/>
    <x v="1"/>
    <x v="1"/>
    <s v="Cyclopropanecarboxylic acids and derivatives"/>
    <s v="Cyclopropanecarboxylic acids and derivatives"/>
    <m/>
    <m/>
    <m/>
    <s v="CXSOIAZZNZFSSR-RFZPGFLSSA-N  "/>
    <s v="CXSOIAZZNZFSSR"/>
    <s v="CXSOIAZZNZFSSR"/>
    <n v="130.062995"/>
    <n v="570.83761284915499"/>
    <n v="0.37075492077473199"/>
    <n v="0.13"/>
    <n v="63"/>
  </r>
  <r>
    <x v="119"/>
    <s v="Completed"/>
    <s v="Organic compounds"/>
    <x v="2"/>
    <x v="8"/>
    <m/>
    <s v="Epoxides"/>
    <m/>
    <m/>
    <m/>
    <s v="QZXUQPKFNQQQAJ-UHFFFAOYSA-N "/>
    <s v="QZXUQPKFNQQQAJ"/>
    <s v="QZXUQPKFNQQQAJ"/>
    <n v="86.073165000000003"/>
    <n v="392.49346894068498"/>
    <n v="0.42503777302822099"/>
    <s v="NA"/>
    <s v="NA"/>
  </r>
  <r>
    <x v="120"/>
    <s v="Completed"/>
    <s v="Organic compounds"/>
    <x v="1"/>
    <x v="1"/>
    <s v="Cyclopropanecarboxylic acids and derivatives"/>
    <s v="Cyclopropanecarboxylic acids and derivatives"/>
    <m/>
    <m/>
    <m/>
    <s v="QMFFTUAKXYCOKM-UHFFFAOYSA-N "/>
    <s v="QMFFTUAKXYCOKM"/>
    <s v="QMFFTUAKXYCOKM"/>
    <n v="130.062995"/>
    <n v="107.1597850158"/>
    <n v="0.183334863890915"/>
    <s v="NA"/>
    <s v="NA"/>
  </r>
  <r>
    <x v="121"/>
    <s v="Completed"/>
    <s v="Organic compounds"/>
    <x v="0"/>
    <x v="0"/>
    <s v="Alcohols and polyols"/>
    <s v="Primary alcohols"/>
    <m/>
    <m/>
    <m/>
    <s v="ATGXTJPMVRTSJY-UHFFFAOYSA-N   "/>
    <s v="ATGXTJPMVRTSJY"/>
    <s v="ATGXTJPMVRTSJY"/>
    <n v="112.08881500000001"/>
    <n v="348.226613653399"/>
    <n v="0.50513968798582098"/>
    <m/>
    <m/>
  </r>
  <r>
    <x v="122"/>
    <s v="Completed"/>
    <s v="Organic compounds"/>
    <x v="0"/>
    <x v="0"/>
    <s v="Carbonyl compounds"/>
    <s v="Alpha,beta-unsaturated carbonyl compounds"/>
    <s v="Alpha,beta-unsaturated ketones"/>
    <m/>
    <m/>
    <s v="KMTSPKJHYJTHDH-UHFFFAOYSA-N "/>
    <s v="KMTSPKJHYJTHDH"/>
    <s v="KMTSPKJHYJTHDH"/>
    <n v="190.13576499999999"/>
    <n v="800.39633146511096"/>
    <n v="0.41520129234945102"/>
    <n v="0.16"/>
    <n v="18"/>
  </r>
  <r>
    <x v="123"/>
    <s v="Completed"/>
    <s v="Organic compounds"/>
    <x v="2"/>
    <x v="21"/>
    <m/>
    <s v="Tetrahydrofurans"/>
    <m/>
    <m/>
    <m/>
    <s v="JJDXDJKPBZIXPI-UHFFFAOYSA-N  "/>
    <s v="JJDXDJKPBZIXPI"/>
    <s v="JJDXDJKPBZIXPI"/>
    <n v="98.073165000000003"/>
    <n v="695.96106060610305"/>
    <n v="0.607791492471078"/>
    <n v="0.42"/>
    <n v="16"/>
  </r>
  <r>
    <x v="124"/>
    <s v="Completed"/>
    <s v="Organic compounds"/>
    <x v="3"/>
    <x v="16"/>
    <s v="Monoterpenoids"/>
    <s v="Monocyclic monoterpenoids"/>
    <m/>
    <m/>
    <m/>
    <s v="XLOPRKKSAJMMEW-UHFFFAOYSA-N "/>
    <s v="XLOPRKKSAJMMEW"/>
    <s v="XLOPRKKSAJMMEW"/>
    <n v="168.11503000000002"/>
    <n v="745.07939174170997"/>
    <n v="0.43919457732657302"/>
    <s v="NA"/>
    <s v="NA"/>
  </r>
  <r>
    <x v="125"/>
    <s v="Completed"/>
    <s v="Organic compounds"/>
    <x v="2"/>
    <x v="10"/>
    <s v="Gamma butyrolactones"/>
    <s v="Gamma butyrolactones"/>
    <m/>
    <m/>
    <m/>
    <s v="YEJRWHAVMIAJKC-UHFFFAOYSA-N "/>
    <s v="YEJRWHAVMIAJKC"/>
    <s v="YEJRWHAVMIAJKC"/>
    <n v="86.036780000000007"/>
    <n v="935.78911590654195"/>
    <n v="0.78532023426050501"/>
    <n v="25.8"/>
    <n v="2"/>
  </r>
  <r>
    <x v="126"/>
    <s v="Completed"/>
    <s v="Organic compounds"/>
    <x v="2"/>
    <x v="10"/>
    <s v="Beta propiolactones"/>
    <s v="Beta propiolactones"/>
    <m/>
    <m/>
    <m/>
    <s v="VEZXCJBBBCKRPI-UHFFFAOYSA-N  "/>
    <s v="VEZXCJBBBCKRPI"/>
    <s v="VEZXCJBBBCKRPI"/>
    <n v="72.021129999999999"/>
    <n v="888.82213827063401"/>
    <n v="0.71544089075841799"/>
    <n v="69.3"/>
    <n v="1"/>
  </r>
  <r>
    <x v="127"/>
    <s v="Completed"/>
    <s v="Organic compounds"/>
    <x v="2"/>
    <x v="6"/>
    <s v="1,4-dioxanes"/>
    <s v="1,4-dioxanes"/>
    <m/>
    <m/>
    <m/>
    <s v="RKDVKSZUMVYZHH-UHFFFAOYSA-N "/>
    <s v="RKDVKSZUMVYZHH"/>
    <s v="RKDVKSZUMVYZHH"/>
    <n v="116.01096000000001"/>
    <n v="45.207204797775397"/>
    <n v="0.57655872312507805"/>
    <s v="NA"/>
    <s v="NA"/>
  </r>
  <r>
    <x v="128"/>
    <s v="Completed"/>
    <s v="Organic compounds"/>
    <x v="2"/>
    <x v="8"/>
    <m/>
    <s v="Epoxides"/>
    <m/>
    <m/>
    <m/>
    <s v="RBACIKXCRWGCBB-UHFFFAOYSA-N "/>
    <s v="RBACIKXCRWGCBB"/>
    <s v="RBACIKXCRWGCBB"/>
    <n v="72.057515000000009"/>
    <n v="731.680095649235"/>
    <n v="0.78896092848063604"/>
    <n v="4.21"/>
    <n v="11"/>
  </r>
  <r>
    <x v="129"/>
    <s v="Completed"/>
    <s v="Organic compounds"/>
    <x v="2"/>
    <x v="22"/>
    <m/>
    <s v="Oxanes"/>
    <m/>
    <m/>
    <m/>
    <s v="FDSYWIWRUBJSDE-UHFFFAOYSA-N  "/>
    <s v="FDSYWIWRUBJSDE"/>
    <s v="FDSYWIWRUBJSDE"/>
    <n v="98.036779999999993"/>
    <n v="944.95215903973303"/>
    <n v="0.68351386009038095"/>
    <n v="0.11"/>
    <n v="96"/>
  </r>
  <r>
    <x v="130"/>
    <s v="Completed"/>
    <s v="Organic compounds"/>
    <x v="2"/>
    <x v="10"/>
    <s v="Gamma butyrolactones"/>
    <s v="Gamma butyrolactones"/>
    <m/>
    <m/>
    <m/>
    <s v="AEVNBIDPMSDSKG-UHFFFAOYSA-N  "/>
    <s v="AEVNBIDPMSDSKG"/>
    <s v="AEVNBIDPMSDSKG"/>
    <n v="128.04734500000001"/>
    <n v="414.833320815538"/>
    <n v="2.8426712995628801E-2"/>
    <m/>
    <m/>
  </r>
  <r>
    <x v="131"/>
    <s v="Completed"/>
    <s v="Organic compounds"/>
    <x v="2"/>
    <x v="10"/>
    <s v="Gamma butyrolactones"/>
    <s v="Gamma butyrolactones"/>
    <m/>
    <m/>
    <m/>
    <s v="CRDVOLPCGSIZKD-UHFFFAOYSA-N  "/>
    <s v="CRDVOLPCGSIZKD"/>
    <s v="CRDVOLPCGSIZKD"/>
    <n v="128.04734500000001"/>
    <n v="564.20676499228296"/>
    <n v="0.61989851769022297"/>
    <s v="NA"/>
    <s v="NA"/>
  </r>
  <r>
    <x v="132"/>
    <s v="Completed"/>
    <s v="Organic compounds"/>
    <x v="2"/>
    <x v="22"/>
    <m/>
    <s v="Oxanes"/>
    <m/>
    <m/>
    <m/>
    <s v="VZMRGSWFCBXBPW-UHFFFAOYSA-N  "/>
    <s v="VZMRGSWFCBXBPW"/>
    <s v="VZMRGSWFCBXBPW"/>
    <n v="98.036779999999993"/>
    <n v="943.38464540073903"/>
    <n v="0.482284341204333"/>
    <s v="NA"/>
    <s v="NA"/>
  </r>
  <r>
    <x v="133"/>
    <s v="Completed"/>
    <s v="Organic compounds"/>
    <x v="2"/>
    <x v="10"/>
    <s v="Beta propiolactones"/>
    <s v="Beta propiolactones"/>
    <m/>
    <m/>
    <m/>
    <s v="GSCLMSFRWBPUSK-UHFFFAOYSA-N  "/>
    <s v="GSCLMSFRWBPUSK"/>
    <s v="GSCLMSFRWBPUSK"/>
    <n v="86.036780000000007"/>
    <n v="799.29418025797804"/>
    <n v="0.89150225087302404"/>
    <n v="0"/>
    <n v="29"/>
  </r>
  <r>
    <x v="134"/>
    <s v="Completed"/>
    <s v="Organic compounds"/>
    <x v="2"/>
    <x v="9"/>
    <m/>
    <s v="Oxetanes"/>
    <m/>
    <m/>
    <m/>
    <s v="KPPWZEMUMPFHEX-UHFFFAOYSA-N  "/>
    <s v="KPPWZEMUMPFHEX"/>
    <s v="KPPWZEMUMPFHEX"/>
    <n v="86.073165000000003"/>
    <n v="413.56156516498999"/>
    <n v="0.72901922880974401"/>
    <m/>
    <m/>
  </r>
  <r>
    <x v="135"/>
    <s v="Completed"/>
    <s v="Organic compounds"/>
    <x v="2"/>
    <x v="10"/>
    <s v="Beta propiolactones"/>
    <s v="Beta propiolactones"/>
    <m/>
    <m/>
    <m/>
    <s v="WASQWSOJHCZDFK-UHFFFAOYSA-N "/>
    <s v="WASQWSOJHCZDFK"/>
    <s v="WASQWSOJHCZDFK"/>
    <n v="84.021129999999999"/>
    <n v="785.61069989551504"/>
    <n v="0.84271645214731405"/>
    <n v="14.1"/>
    <n v="1"/>
  </r>
  <r>
    <x v="136"/>
    <s v="Completed"/>
    <s v="Organic compounds"/>
    <x v="0"/>
    <x v="0"/>
    <s v="Carbonyl compounds"/>
    <s v="Ketones"/>
    <s v="Cyclic ketones"/>
    <m/>
    <m/>
    <s v="SHQSVMDWKBRBGB-UHFFFAOYSA-N "/>
    <s v="SHQSVMDWKBRBGB"/>
    <s v="SHQSVMDWKBRBGB"/>
    <n v="82.041865000000001"/>
    <n v="981.59361679562005"/>
    <n v="0.97730162443894097"/>
    <n v="46.5"/>
    <n v="1"/>
  </r>
  <r>
    <x v="137"/>
    <s v="Completed"/>
    <s v="Organic compounds"/>
    <x v="2"/>
    <x v="12"/>
    <s v="Furanones"/>
    <s v="Butenolides"/>
    <m/>
    <m/>
    <m/>
    <s v="JZQBAGOECGRTSA-UHFFFAOYSA-N "/>
    <s v="JZQBAGOECGRTSA"/>
    <s v="JZQBAGOECGRTSA"/>
    <n v="100.01604500000001"/>
    <n v="797.76949751469294"/>
    <n v="0.238005157573113"/>
    <s v="NA"/>
    <s v="NA"/>
  </r>
  <r>
    <x v="138"/>
    <s v="Completed"/>
    <s v="Organic compounds"/>
    <x v="0"/>
    <x v="0"/>
    <s v="Carbonyl compounds"/>
    <s v="Ketones"/>
    <m/>
    <m/>
    <m/>
    <s v="YBWJKTAELMMCHQ-UHFFFAOYSA-N  "/>
    <s v="YBWJKTAELMMCHQ"/>
    <s v="YBWJKTAELMMCHQ"/>
    <n v="86.036780000000007"/>
    <n v="778.21986500571802"/>
    <n v="0.92887082952327604"/>
    <n v="0.44"/>
    <n v="26"/>
  </r>
  <r>
    <x v="139"/>
    <s v="Completed"/>
    <s v="Organic compounds"/>
    <x v="2"/>
    <x v="12"/>
    <s v="Furanones"/>
    <s v="Butenolides"/>
    <m/>
    <m/>
    <m/>
    <s v="OBQCRKRFVJMFQH-UHFFFAOYSA-N "/>
    <s v="OBQCRKRFVJMFQH"/>
    <s v="OBQCRKRFVJMFQH"/>
    <n v="170.05790999999999"/>
    <n v="174.45267362567699"/>
    <n v="0.97613153155141097"/>
    <s v="NA"/>
    <s v="NA"/>
  </r>
  <r>
    <x v="140"/>
    <s v="Completed"/>
    <s v="Organic compounds"/>
    <x v="0"/>
    <x v="20"/>
    <s v="Organic peroxides"/>
    <s v="Dialkyl peroxides"/>
    <m/>
    <m/>
    <m/>
    <s v="SJQITXILEOCXGI-UHFFFAOYSA-N  "/>
    <s v="SJQITXILEOCXGI"/>
    <s v="SJQITXILEOCXGI"/>
    <n v="148.07356000000001"/>
    <n v="369.25175296483701"/>
    <n v="0.17098098459820599"/>
    <s v="NA"/>
    <s v="NA"/>
  </r>
  <r>
    <x v="141"/>
    <s v="Completed"/>
    <s v="Organic compounds"/>
    <x v="2"/>
    <x v="6"/>
    <s v="1,2-dioxanes"/>
    <s v="1,2-dioxanes"/>
    <m/>
    <m/>
    <m/>
    <s v="RNFXAEBUWFIOQW-UHFFFAOYSA-N "/>
    <s v="RNFXAEBUWFIOQW"/>
    <s v="RNFXAEBUWFIOQW"/>
    <n v="100.05243"/>
    <n v="290.00667387386397"/>
    <n v="0.33316237918757702"/>
    <s v="NA"/>
    <s v="NA"/>
  </r>
  <r>
    <x v="142"/>
    <s v="Completed"/>
    <s v="Organic compounds"/>
    <x v="1"/>
    <x v="1"/>
    <s v="Carboxylic acid derivatives"/>
    <s v="Carboxylic acid esters"/>
    <s v="Enol esters"/>
    <m/>
    <m/>
    <s v="NUDBOGKLPOMBMP-UHFFFAOYSA-N "/>
    <s v="NUDBOGKLPOMBMP"/>
    <s v="NUDBOGKLPOMBMP"/>
    <n v="140.04734500000001"/>
    <n v="218.43251492351399"/>
    <n v="0.955393034278603"/>
    <s v="NA"/>
    <s v="NA"/>
  </r>
  <r>
    <x v="143"/>
    <s v="Completed"/>
    <s v="Organic compounds"/>
    <x v="2"/>
    <x v="9"/>
    <m/>
    <s v="Oxetanes"/>
    <m/>
    <m/>
    <m/>
    <s v="XHYFCIYCSYEDCP-UHFFFAOYSA-N "/>
    <s v="XHYFCIYCSYEDCP"/>
    <s v="XHYFCIYCSYEDCP"/>
    <n v="86.073165000000003"/>
    <n v="600.58938061026902"/>
    <n v="0.51600726179448597"/>
    <n v="1.02"/>
    <n v="27"/>
  </r>
  <r>
    <x v="144"/>
    <s v="Completed"/>
    <s v="Organic compounds"/>
    <x v="2"/>
    <x v="8"/>
    <m/>
    <s v="Epoxides"/>
    <m/>
    <m/>
    <m/>
    <s v="QPBYBLZYMNWGMO-UHFFFAOYSA-N  "/>
    <s v="QPBYBLZYMNWGMO"/>
    <s v="QPBYBLZYMNWGMO"/>
    <n v="86.073165000000003"/>
    <n v="434.36234838442698"/>
    <n v="0.45704128059919602"/>
    <m/>
    <m/>
  </r>
  <r>
    <x v="145"/>
    <s v="Completed"/>
    <s v="Organic compounds"/>
    <x v="0"/>
    <x v="0"/>
    <s v="Alcohols and polyols"/>
    <s v="Tertiary alcohols"/>
    <m/>
    <m/>
    <m/>
    <s v="OYJPJMVNLCUHNZ-UHFFFAOYSA-N "/>
    <s v="OYJPJMVNLCUHNZ"/>
    <s v="OYJPJMVNLCUHNZ"/>
    <n v="112.08881500000001"/>
    <n v="402.611986303999"/>
    <n v="0.34533434711538602"/>
    <s v="NA"/>
    <s v="NA"/>
  </r>
  <r>
    <x v="146"/>
    <s v="Completed"/>
    <s v="Organic compounds"/>
    <x v="0"/>
    <x v="0"/>
    <s v="Carbonyl compounds"/>
    <s v="Ketones"/>
    <m/>
    <m/>
    <m/>
    <s v="WBHTXOSVODIGTN-UHFFFAOYSA-N  "/>
    <s v="WBHTXOSVODIGTN"/>
    <s v="WBHTXOSVODIGTN"/>
    <n v="128.08373"/>
    <n v="196.63651972528001"/>
    <n v="0.640600742934471"/>
    <s v="NA"/>
    <s v="NA"/>
  </r>
  <r>
    <x v="147"/>
    <s v="Completed"/>
    <s v="Organic compounds"/>
    <x v="2"/>
    <x v="8"/>
    <m/>
    <s v="Epoxides"/>
    <m/>
    <m/>
    <m/>
    <s v="PQXKWPLDPFFDJP-QWWZWVQMSA-N "/>
    <s v="PQXKWPLDPFFDJP"/>
    <s v="PQXKWPLDPFFDJP"/>
    <n v="72.057515000000009"/>
    <n v="642.51660165323403"/>
    <n v="0.348424094278733"/>
    <n v="1.35"/>
    <n v="10"/>
  </r>
  <r>
    <x v="148"/>
    <s v="Completed"/>
    <s v="Organic compounds"/>
    <x v="2"/>
    <x v="8"/>
    <m/>
    <s v="Epoxides"/>
    <m/>
    <m/>
    <m/>
    <s v="QQHZNUPEBVRUFO-UHFFFAOYSA-N "/>
    <s v="QQHZNUPEBVRUFO"/>
    <s v="QQHZNUPEBVRUFO"/>
    <n v="88.052430000000001"/>
    <n v="616.18055829370905"/>
    <n v="0.425711910772202"/>
    <n v="0.01"/>
    <n v="56"/>
  </r>
  <r>
    <x v="149"/>
    <s v="Completed"/>
    <s v="Organic compounds"/>
    <x v="2"/>
    <x v="8"/>
    <s v="Oxirane carboxylic acids and derivatives"/>
    <s v="Oxirane carboxylic acids"/>
    <m/>
    <m/>
    <m/>
    <s v="YKNYRRVISWJDSR-UHFFFAOYSA-N "/>
    <s v="YKNYRRVISWJDSR"/>
    <s v="YKNYRRVISWJDSR"/>
    <n v="102.03169500000001"/>
    <n v="562.49665925717795"/>
    <n v="0.67539924688610897"/>
    <s v="NA"/>
    <s v="NA"/>
  </r>
  <r>
    <x v="150"/>
    <s v="Completed"/>
    <s v="Organic compounds"/>
    <x v="2"/>
    <x v="8"/>
    <s v="Oxirane carboxylic acids and derivatives"/>
    <s v="Oxirane carboxylic acids"/>
    <m/>
    <m/>
    <m/>
    <s v="OSYXXQUUGMLSGE-UHFFFAOYSA-N  "/>
    <s v="OSYXXQUUGMLSGE"/>
    <s v="OSYXXQUUGMLSGE"/>
    <n v="116.04734500000001"/>
    <n v="169.64278181146"/>
    <n v="0.57061057047240304"/>
    <s v="NA"/>
    <s v="NA"/>
  </r>
  <r>
    <x v="151"/>
    <s v="Completed"/>
    <s v="Organic compounds"/>
    <x v="2"/>
    <x v="23"/>
    <s v="Benzo-p-dioxins"/>
    <s v="Benzo-p-dioxins"/>
    <m/>
    <m/>
    <m/>
    <s v="CMHPVTDHZRQCAR-UHFFFAOYSA-N  "/>
    <s v="CMHPVTDHZRQCAR"/>
    <s v="CMHPVTDHZRQCAR"/>
    <n v="190.062995"/>
    <n v="923.26249954310299"/>
    <n v="0.94679724888710604"/>
    <n v="22.3"/>
    <n v="1"/>
  </r>
  <r>
    <x v="152"/>
    <s v="Completed"/>
    <s v="Organic compounds"/>
    <x v="6"/>
    <x v="24"/>
    <s v="Amines"/>
    <s v="Primary amines"/>
    <s v="Monoalkylamines"/>
    <m/>
    <m/>
    <s v="DKNWSYNQZKUICI-UHFFFAOYSA-N "/>
    <s v="DKNWSYNQZKUICI"/>
    <s v="DKNWSYNQZKUICI"/>
    <n v="151.136099"/>
    <n v="644.42799063673601"/>
    <n v="0.248608487035543"/>
    <m/>
    <m/>
  </r>
  <r>
    <x v="153"/>
    <s v="Completed"/>
    <s v="Organic compounds"/>
    <x v="4"/>
    <x v="14"/>
    <s v="Methoxybenzenes"/>
    <s v="Dimethoxybenzenes"/>
    <m/>
    <m/>
    <m/>
    <s v="SKSOGVQDJXWULT-UDWIEESQSA-N "/>
    <s v="SKSOGVQDJXWULT"/>
    <s v="SKSOGVQDJXWULT"/>
    <n v="299.18852900000002"/>
    <n v="742.48758474424699"/>
    <n v="0.78717876608511295"/>
    <m/>
    <m/>
  </r>
  <r>
    <x v="154"/>
    <s v="Completed"/>
    <s v="Organic compounds"/>
    <x v="4"/>
    <x v="18"/>
    <s v="Anisoles"/>
    <s v="Anisoles"/>
    <m/>
    <m/>
    <m/>
    <s v="CIJYMDAJQWMQSG-XDHOZWIPSA-N  "/>
    <s v="CIJYMDAJQWMQSG"/>
    <s v="CIJYMDAJQWMQSG"/>
    <n v="269.17796400000003"/>
    <n v="827.50101608719899"/>
    <n v="0.92915190885833798"/>
    <n v="3.76"/>
    <n v="28"/>
  </r>
  <r>
    <x v="155"/>
    <s v="Completed"/>
    <s v="Organic compounds"/>
    <x v="0"/>
    <x v="0"/>
    <s v="Alcohols and polyols"/>
    <s v="Tertiary alcohols"/>
    <m/>
    <m/>
    <m/>
    <s v="VLLNJDMHDJRNFK-UHFFFAOYSA-N  "/>
    <s v="VLLNJDMHDJRNFK"/>
    <s v="VLLNJDMHDJRNFK"/>
    <n v="152.120115"/>
    <n v="668.31245325630596"/>
    <n v="0.23812868704724399"/>
    <m/>
    <m/>
  </r>
  <r>
    <x v="156"/>
    <s v="Completed"/>
    <s v="Organic compounds"/>
    <x v="2"/>
    <x v="25"/>
    <s v="Triazoles"/>
    <s v="Triazoles"/>
    <m/>
    <m/>
    <m/>
    <s v="ZQISSADDPTYZGO-UHFFFAOYSA-N "/>
    <s v="ZQISSADDPTYZGO"/>
    <s v="ZQISSADDPTYZGO"/>
    <n v="233.15281199999998"/>
    <n v="534.52838815062603"/>
    <n v="0.16019088285340699"/>
    <m/>
    <m/>
  </r>
  <r>
    <x v="157"/>
    <s v="Completed"/>
    <s v="Organic compounds"/>
    <x v="2"/>
    <x v="26"/>
    <s v="Piperazines"/>
    <s v="Phenylpiperazines"/>
    <m/>
    <m/>
    <m/>
    <s v="KLMWXSLKNKFNDV-UHFFFAOYSA-N "/>
    <s v="KLMWXSLKNKFNDV"/>
    <s v="KLMWXSLKNKFNDV"/>
    <n v="352.251463"/>
    <n v="776.79458768841403"/>
    <n v="0.32389112327547698"/>
    <n v="1.57"/>
    <n v="5"/>
  </r>
  <r>
    <x v="158"/>
    <s v="Completed"/>
    <s v="Organic compounds"/>
    <x v="2"/>
    <x v="26"/>
    <s v="Piperazines"/>
    <s v="Phenylpiperazines"/>
    <m/>
    <m/>
    <m/>
    <s v="CERXFJHZAWSIBN-UHFFFAOYSA-N  "/>
    <s v="CERXFJHZAWSIBN"/>
    <s v="CERXFJHZAWSIBN"/>
    <n v="368.24637799999999"/>
    <n v="511.03578350953097"/>
    <n v="0.43122857751119198"/>
    <n v="0.11"/>
    <n v="52"/>
  </r>
  <r>
    <x v="159"/>
    <s v="Completed"/>
    <s v="Organic compounds"/>
    <x v="2"/>
    <x v="26"/>
    <s v="Piperazines"/>
    <s v="Phenylpiperazines"/>
    <m/>
    <m/>
    <m/>
    <s v="OFFQYGSGJUJTNN-UHFFFAOYSA-N  "/>
    <s v="OFFQYGSGJUJTNN"/>
    <s v="OFFQYGSGJUJTNN"/>
    <n v="352.251463"/>
    <n v="872.27484952150598"/>
    <n v="0.31570221465515003"/>
    <n v="3.61"/>
    <n v="8"/>
  </r>
  <r>
    <x v="160"/>
    <s v="Completed"/>
    <s v="Organic compounds"/>
    <x v="2"/>
    <x v="26"/>
    <s v="Piperazines"/>
    <s v="Phenylpiperazines"/>
    <m/>
    <m/>
    <m/>
    <s v="MQEKHHGZLUHYRN-UHFFFAOYSA-N "/>
    <s v="MQEKHHGZLUHYRN"/>
    <s v="MQEKHHGZLUHYRN"/>
    <n v="338.23581300000001"/>
    <n v="781.35265271849505"/>
    <n v="0.36261226389707601"/>
    <n v="1.08"/>
    <n v="13"/>
  </r>
  <r>
    <x v="161"/>
    <s v="Completed"/>
    <s v="Organic compounds"/>
    <x v="1"/>
    <x v="1"/>
    <s v="Amino acids, peptides, and analogues"/>
    <s v="Amino acids and derivatives"/>
    <s v="Alpha amino acids and derivatives"/>
    <s v="Alpha amino acids"/>
    <m/>
    <s v="NJRFVURYVWPLKB-UHFFFAOYSA-N "/>
    <s v="NJRFVURYVWPLKB"/>
    <s v="NJRFVURYVWPLKB"/>
    <n v="209.14157900000001"/>
    <n v="636.26553334221205"/>
    <n v="0.37499646342093401"/>
    <m/>
    <m/>
  </r>
  <r>
    <x v="162"/>
    <s v="Completed"/>
    <s v="Organic compounds"/>
    <x v="0"/>
    <x v="0"/>
    <s v="Alcohols and polyols"/>
    <s v="Cyclic alcohols and derivatives"/>
    <m/>
    <m/>
    <m/>
    <s v="FOWDOWQYRZXQDP-UHFFFAOYSA-N "/>
    <s v="FOWDOWQYRZXQDP"/>
    <s v="FOWDOWQYRZXQDP"/>
    <n v="152.120115"/>
    <n v="440.004842287065"/>
    <n v="0.26787637178124002"/>
    <m/>
    <m/>
  </r>
  <r>
    <x v="163"/>
    <s v="Completed"/>
    <s v="Organic compounds"/>
    <x v="4"/>
    <x v="14"/>
    <m/>
    <s v="Benzene and substituted derivatives"/>
    <m/>
    <m/>
    <m/>
    <s v="FSVUOZUVEZBKGB-UHFFFAOYSA-N "/>
    <s v="FSVUOZUVEZBKGB"/>
    <s v="FSVUOZUVEZBKGB"/>
    <n v="228.15141499999999"/>
    <n v="807.477110371241"/>
    <n v="0.51120360715513602"/>
    <n v="3.96"/>
    <n v="6"/>
  </r>
  <r>
    <x v="164"/>
    <s v="Completed"/>
    <s v="Organic compounds"/>
    <x v="0"/>
    <x v="0"/>
    <s v="Alcohols and polyols"/>
    <s v="Cyclic alcohols and derivatives"/>
    <m/>
    <m/>
    <m/>
    <s v="IQZMKGCMSXOILZ-UHFFFAOYSA-N "/>
    <s v="IQZMKGCMSXOILZ"/>
    <s v="IQZMKGCMSXOILZ"/>
    <n v="167.13101399999999"/>
    <n v="659.23993190291401"/>
    <n v="0.330312420466505"/>
    <m/>
    <m/>
  </r>
  <r>
    <x v="165"/>
    <s v="Completed"/>
    <s v="Organic compounds"/>
    <x v="0"/>
    <x v="0"/>
    <s v="Carbonyl compounds"/>
    <s v="Ketones"/>
    <s v="Cyclic ketones"/>
    <s v="Adamantanones"/>
    <m/>
    <s v="IYKFYARMMIESOX-UHFFFAOYSA-N "/>
    <s v="IYKFYARMMIESOX"/>
    <s v="IYKFYARMMIESOX"/>
    <n v="150.104465"/>
    <n v="752.892743108947"/>
    <n v="0.47295040423033702"/>
    <n v="0.28999999999999998"/>
    <n v="18"/>
  </r>
  <r>
    <x v="166"/>
    <s v="Completed"/>
    <s v="Organic compounds"/>
    <x v="0"/>
    <x v="0"/>
    <s v="Ethers"/>
    <s v="Acetals"/>
    <s v="Ketals"/>
    <m/>
    <m/>
    <s v="DOQQPEJQASLOBG-UHFFFAOYSA-N "/>
    <s v="DOQQPEJQASLOBG"/>
    <s v="DOQQPEJQASLOBG"/>
    <n v="252.13615999999999"/>
    <n v="810.978489738505"/>
    <n v="0.51925458089778498"/>
    <n v="6.63"/>
    <n v="3"/>
  </r>
  <r>
    <x v="152"/>
    <s v="Completed"/>
    <s v="Organic compounds"/>
    <x v="6"/>
    <x v="24"/>
    <s v="Amines"/>
    <s v="Primary amines"/>
    <s v="Monoalkylamines"/>
    <m/>
    <m/>
    <s v="DKNWSYNQZKUICI-UHFFFAOYSA-N"/>
    <s v="DKNWSYNQZKUICI"/>
    <s v="DKNWSYNQZKUICI"/>
    <n v="151.136099"/>
    <n v="644.42799063673601"/>
    <n v="0.248608487035543"/>
    <m/>
    <m/>
  </r>
  <r>
    <x v="167"/>
    <s v="Completed"/>
    <s v="Organic compounds"/>
    <x v="7"/>
    <x v="27"/>
    <m/>
    <s v="Polycyclic hydrocarbons"/>
    <m/>
    <m/>
    <m/>
    <s v="ORILYTVJVMAKLC-UHFFFAOYSA-N  "/>
    <s v="ORILYTVJVMAKLC"/>
    <s v="ORILYTVJVMAKLC"/>
    <n v="136.12520000000001"/>
    <n v="883.05222769918896"/>
    <n v="0.67844007869614298"/>
    <n v="51"/>
    <n v="1"/>
  </r>
  <r>
    <x v="168"/>
    <s v="Completed"/>
    <s v="Organic compounds"/>
    <x v="1"/>
    <x v="1"/>
    <s v="Tetracarboxylic acids and derivatives"/>
    <s v="Tetracarboxylic acids and derivatives"/>
    <m/>
    <m/>
    <m/>
    <s v="VWAIZPYLEYEEFK-UHFFFAOYSA-N "/>
    <s v="VWAIZPYLEYEEFK"/>
    <s v="VWAIZPYLEYEEFK"/>
    <n v="312.08452"/>
    <n v="930.19757808274903"/>
    <n v="0.93409264423034599"/>
    <n v="3.75"/>
    <n v="3"/>
  </r>
  <r>
    <x v="169"/>
    <s v="Completed"/>
    <s v="Organic compounds"/>
    <x v="7"/>
    <x v="27"/>
    <m/>
    <s v="Polycyclic hydrocarbons"/>
    <m/>
    <m/>
    <m/>
    <s v="CWNOIUTVJRWADX-UHFFFAOYSA-N  "/>
    <s v="CWNOIUTVJRWADX"/>
    <s v="CWNOIUTVJRWADX"/>
    <n v="164.15649999999999"/>
    <n v="576.77079148018402"/>
    <n v="0.55254322383695598"/>
    <n v="0.05"/>
    <n v="97"/>
  </r>
  <r>
    <x v="170"/>
    <s v="Completed"/>
    <s v="Organic compounds"/>
    <x v="0"/>
    <x v="0"/>
    <s v="Alcohols and polyols"/>
    <s v="Tertiary alcohols"/>
    <m/>
    <m/>
    <m/>
    <s v="MOLCWHCSXCKHAP-UHFFFAOYSA-N "/>
    <s v="MOLCWHCSXCKHAP"/>
    <s v="MOLCWHCSXCKHAP"/>
    <n v="168.11503000000002"/>
    <n v="558.91758053251897"/>
    <n v="0.27702068581834299"/>
    <m/>
    <m/>
  </r>
  <r>
    <x v="171"/>
    <s v="Completed"/>
    <s v="Organic compounds"/>
    <x v="4"/>
    <x v="14"/>
    <s v="Toluenes"/>
    <s v="Aminotoluenes"/>
    <m/>
    <m/>
    <m/>
    <s v="XPMPUGVKPUCKNN-UHFFFAOYSA-N   "/>
    <s v="XPMPUGVKPUCKNN"/>
    <s v="XPMPUGVKPUCKNN"/>
    <n v="241.18304900000001"/>
    <n v="780.74300965274995"/>
    <n v="0.53738601219172899"/>
    <n v="0.52"/>
    <n v="46"/>
  </r>
  <r>
    <x v="172"/>
    <s v="Completed"/>
    <s v="Organic compounds"/>
    <x v="1"/>
    <x v="1"/>
    <s v="Dicarboxylic acids and derivatives"/>
    <s v="Dicarboxylic acids and derivatives"/>
    <m/>
    <m/>
    <m/>
    <s v="RLXDPLARQIAXJE-UHFFFAOYSA-N  "/>
    <s v="RLXDPLARQIAXJE"/>
    <s v="RLXDPLARQIAXJE"/>
    <n v="294.18311"/>
    <n v="283.69601360944603"/>
    <n v="0.49732145293809998"/>
    <n v="7.32"/>
    <n v="7"/>
  </r>
  <r>
    <x v="173"/>
    <s v="Completed"/>
    <s v="Organic compounds"/>
    <x v="0"/>
    <x v="0"/>
    <s v="Ethers"/>
    <s v="Acetals"/>
    <s v="Ketals"/>
    <m/>
    <m/>
    <s v="QYZUXPQHBRUDQD-UHFFFAOYSA-N "/>
    <s v="QYZUXPQHBRUDQD"/>
    <s v="QYZUXPQHBRUDQD"/>
    <n v="236.141245"/>
    <n v="866.31860841302796"/>
    <n v="0.75987024922679602"/>
    <n v="7.32"/>
    <n v="7"/>
  </r>
  <r>
    <x v="174"/>
    <s v="Completed"/>
    <s v="Organic compounds"/>
    <x v="1"/>
    <x v="1"/>
    <s v="Carboxylic acid derivatives"/>
    <s v="Carboxylic acid hydrazides"/>
    <m/>
    <m/>
    <m/>
    <s v="FJXQVRADKYKERU-UHFFFAOYSA-N "/>
    <s v="FJXQVRADKYKERU"/>
    <s v="FJXQVRADKYKERU"/>
    <n v="194.14191299999999"/>
    <n v="876.92348272812205"/>
    <n v="0.954094591211327"/>
    <n v="0.57999999999999996"/>
    <n v="20"/>
  </r>
  <r>
    <x v="175"/>
    <s v="Completed"/>
    <s v="Organic compounds"/>
    <x v="8"/>
    <x v="28"/>
    <s v="Nitrones"/>
    <s v="Nitrones"/>
    <m/>
    <m/>
    <m/>
    <s v="NQPLKNMDHGQUDV-BKUYFWCQSA-N "/>
    <s v="NQPLKNMDHGQUDV"/>
    <s v="NQPLKNMDHGQUDV"/>
    <n v="319.22731999999996"/>
    <n v="839.02396469295297"/>
    <n v="0.93354253313566704"/>
    <m/>
    <m/>
  </r>
  <r>
    <x v="176"/>
    <s v="Completed"/>
    <s v="Organic compounds"/>
    <x v="1"/>
    <x v="1"/>
    <s v="Carboxylic acid derivatives"/>
    <s v="Carboxylic acid esters"/>
    <m/>
    <m/>
    <m/>
    <s v="BURRFGDWEAFZRW-UHFFFAOYSA-N "/>
    <s v="BURRFGDWEAFZRW"/>
    <s v="BURRFGDWEAFZRW"/>
    <n v="276.20893000000001"/>
    <n v="206.17789912238601"/>
    <n v="0.82430871635064296"/>
    <m/>
    <m/>
  </r>
  <r>
    <x v="177"/>
    <s v="Completed"/>
    <s v="Organic compounds"/>
    <x v="1"/>
    <x v="1"/>
    <s v="Carboxylic acid derivatives"/>
    <s v="Carboxylic acid esters"/>
    <m/>
    <m/>
    <m/>
    <s v="STDNHSQWRFEMLO-UHFFFAOYSA-N "/>
    <s v="STDNHSQWRFEMLO"/>
    <s v="STDNHSQWRFEMLO"/>
    <n v="250.19328000000002"/>
    <n v="699.49094007437895"/>
    <n v="0.97532061923999203"/>
    <m/>
    <m/>
  </r>
  <r>
    <x v="178"/>
    <s v="Completed"/>
    <s v="Organic compounds"/>
    <x v="1"/>
    <x v="1"/>
    <s v="Carboxylic acid derivatives"/>
    <s v="Carboxylic acid esters"/>
    <m/>
    <m/>
    <m/>
    <s v="OTFHZSAGXXABSX-UHFFFAOYSA-N "/>
    <s v="OTFHZSAGXXABSX"/>
    <s v="OTFHZSAGXXABSX"/>
    <n v="236.17763000000002"/>
    <n v="302.86511743994799"/>
    <n v="0.857270150613478"/>
    <m/>
    <m/>
  </r>
  <r>
    <x v="179"/>
    <s v="Completed"/>
    <s v="Organic compounds"/>
    <x v="6"/>
    <x v="24"/>
    <s v="Amines"/>
    <s v="Secondary amines"/>
    <s v="Dialkylamines"/>
    <m/>
    <m/>
    <s v="RXFCIXRFAJRBSG-UHFFFAOYSA-N"/>
    <s v="RXFCIXRFAJRBSG"/>
    <s v="RXFCIXRFAJRBSG"/>
    <n v="174.34"/>
    <n v="364.08598449789901"/>
    <n v="0.42631542119847798"/>
    <n v="0.19"/>
    <n v="26"/>
  </r>
  <r>
    <x v="180"/>
    <s v="Completed"/>
    <s v="Organic compounds"/>
    <x v="6"/>
    <x v="24"/>
    <s v="Amines"/>
    <s v="Primary amines"/>
    <s v="Monoalkylamines"/>
    <m/>
    <m/>
    <s v="SXJVFQLYZSNZBT-UHFFFAOYSA-N"/>
    <s v="SXJVFQLYZSNZBT"/>
    <s v="SXJVFQLYZSNZBT"/>
    <n v="158.33000000000001"/>
    <n v="363.54219239844002"/>
    <n v="0.93375295120874802"/>
    <s v="NA"/>
    <s v="NA"/>
  </r>
  <r>
    <x v="181"/>
    <s v="Completed"/>
    <s v="Organic compounds"/>
    <x v="6"/>
    <x v="24"/>
    <s v="Amines"/>
    <s v="Tertiary amines"/>
    <s v="Trialkylamines"/>
    <m/>
    <m/>
    <s v="QMXSDTGNCZVWTB-UHFFFAOYSA-N"/>
    <s v="QMXSDTGNCZVWTB"/>
    <s v="QMXSDTGNCZVWTB"/>
    <n v="188.37"/>
    <n v="719.14213164656496"/>
    <n v="0.30430340952160301"/>
    <s v="NA"/>
    <s v="NA"/>
  </r>
  <r>
    <x v="182"/>
    <s v="Completed"/>
    <s v="Organic compounds"/>
    <x v="6"/>
    <x v="24"/>
    <s v="Guanidines"/>
    <s v="Guanidines"/>
    <m/>
    <m/>
    <m/>
    <s v="XYCUJKFFVBCJEF-UHFFFAOYSA-N"/>
    <s v="XYCUJKFFVBCJEF"/>
    <s v="XYCUJKFFVBCJEF"/>
    <n v="188.35"/>
    <n v="612.86582476534898"/>
    <n v="0.45528623503719101"/>
    <n v="0.51"/>
    <n v="20"/>
  </r>
  <r>
    <x v="183"/>
    <s v="Completed"/>
    <s v="Organic compounds"/>
    <x v="6"/>
    <x v="24"/>
    <s v="Organic cyanides"/>
    <s v="Nitriles"/>
    <m/>
    <m/>
    <m/>
    <s v="IBFRLHYBIOCBTE-UHFFFAOYSA-N"/>
    <s v="IBFRLHYBIOCBTE"/>
    <s v="IBFRLHYBIOCBTE"/>
    <n v="156.31"/>
    <n v="910.02860459467502"/>
    <n v="0.65970534021011296"/>
    <n v="55.2"/>
    <n v="1"/>
  </r>
  <r>
    <x v="184"/>
    <s v="Completed"/>
    <s v="Organic compounds"/>
    <x v="6"/>
    <x v="24"/>
    <s v="Organic cyanides"/>
    <s v="Nitriles"/>
    <m/>
    <m/>
    <m/>
    <s v="QXOYPGTWWXJFDI-UHFFFAOYSA-N"/>
    <s v="QXOYPGTWWXJFDI"/>
    <s v="QXOYPGTWWXJFDI"/>
    <n v="154.29"/>
    <n v="257.27212023250701"/>
    <n v="0.51985982025120603"/>
    <n v="0.16"/>
    <n v="34"/>
  </r>
  <r>
    <x v="185"/>
    <s v="Completed"/>
    <s v="Organic compounds"/>
    <x v="6"/>
    <x v="24"/>
    <s v="Amines"/>
    <s v="Secondary amines"/>
    <s v="Dialkylamines"/>
    <m/>
    <m/>
    <s v="SEGJNMCIMOLEDM-UHFFFAOYSA-N"/>
    <s v="SEGJNMCIMOLEDM"/>
    <s v="SEGJNMCIMOLEDM"/>
    <n v="143.31"/>
    <n v="937.51369097594295"/>
    <n v="0.96528696882556198"/>
    <n v="81.599999999999994"/>
    <n v="1"/>
  </r>
  <r>
    <x v="186"/>
    <s v="Completed"/>
    <s v="Organic compounds"/>
    <x v="6"/>
    <x v="24"/>
    <s v="Amines"/>
    <s v="Secondary amines"/>
    <s v="Dialkylamines"/>
    <m/>
    <m/>
    <s v="AMJIVVJFADZSNZ-UHFFFAOYSA-N"/>
    <s v="AMJIVVJFADZSNZ"/>
    <s v="AMJIVVJFADZSNZ"/>
    <n v="143.31"/>
    <n v="891.79673217117499"/>
    <n v="0.48704690834643899"/>
    <n v="63.8"/>
    <n v="1"/>
  </r>
  <r>
    <x v="187"/>
    <s v="Completed"/>
    <s v="Organic compounds"/>
    <x v="6"/>
    <x v="24"/>
    <s v="Amines"/>
    <s v="Secondary amines"/>
    <s v="Dialkylamines"/>
    <m/>
    <m/>
    <s v="WBLXZSQLBOFHAB-UHFFFAOYSA-N"/>
    <s v="WBLXZSQLBOFHAB"/>
    <s v="WBLXZSQLBOFHAB"/>
    <n v="143.31"/>
    <n v="796.99023802617103"/>
    <n v="0.71736899054776104"/>
    <n v="1.1200000000000001"/>
    <n v="13"/>
  </r>
  <r>
    <x v="188"/>
    <s v="Completed"/>
    <s v="Organic compounds"/>
    <x v="6"/>
    <x v="24"/>
    <s v="Amines"/>
    <s v="Tertiary amines"/>
    <s v="Trialkylamines"/>
    <m/>
    <m/>
    <s v="PQYGBJHVVYREGU-UHFFFAOYSA-N"/>
    <s v="PQYGBJHVVYREGU"/>
    <s v="PQYGBJHVVYREGU"/>
    <n v="173.35"/>
    <n v="607.14664508241697"/>
    <n v="0.57508966317813603"/>
    <s v="NA"/>
    <s v="NA"/>
  </r>
  <r>
    <x v="189"/>
    <s v="Completed"/>
    <s v="Organic compounds"/>
    <x v="6"/>
    <x v="24"/>
    <s v="Amines"/>
    <s v="Secondary amines"/>
    <s v="Dialkylamines"/>
    <m/>
    <m/>
    <s v="ATHGHQPFGPMSJY-UHFFFAOYSA-N"/>
    <s v="ATHGHQPFGPMSJY"/>
    <s v="ATHGHQPFGPMSJY"/>
    <n v="145.29"/>
    <n v="515.20940482984395"/>
    <n v="0.59059100261970099"/>
    <n v="0.55000000000000004"/>
    <n v="9"/>
  </r>
  <r>
    <x v="190"/>
    <s v="Completed"/>
    <s v="Organic compounds"/>
    <x v="6"/>
    <x v="24"/>
    <s v="Amines"/>
    <s v="Secondary amines"/>
    <s v="Dialkylamines"/>
    <m/>
    <m/>
    <s v="VILCJCGEZXAXTO-UHFFFAOYSA-N"/>
    <s v="VILCJCGEZXAXTO"/>
    <s v="VILCJCGEZXAXTO"/>
    <n v="146.28"/>
    <n v="572.71593470288803"/>
    <n v="0.17295020221135901"/>
    <s v="NA"/>
    <s v="NA"/>
  </r>
  <r>
    <x v="191"/>
    <s v="Completed"/>
    <s v="Organic compounds"/>
    <x v="6"/>
    <x v="24"/>
    <s v="Amines"/>
    <s v="Tertiary amines"/>
    <s v="Trialkylamines"/>
    <m/>
    <m/>
    <s v="FYYPYNRGACGNNN-UHFFFAOYSA-N"/>
    <s v="FYYPYNRGACGNNN"/>
    <s v="FYYPYNRGACGNNN"/>
    <n v="182.31"/>
    <n v="733.64783058404998"/>
    <n v="0.88668410744507598"/>
    <n v="59.5"/>
    <n v="1"/>
  </r>
  <r>
    <x v="192"/>
    <s v="Completed"/>
    <s v="Organic compounds"/>
    <x v="8"/>
    <x v="29"/>
    <m/>
    <s v="Propargyl-type 1,3-dipolar organic compounds"/>
    <m/>
    <m/>
    <m/>
    <s v="PIEFHHPASASGCR-UHFFFAOYSA-N"/>
    <s v="PIEFHHPASASGCR"/>
    <s v="PIEFHHPASASGCR"/>
    <n v="142.30000000000001"/>
    <n v="503.04307536509901"/>
    <n v="0.67596304975649901"/>
    <s v="NA"/>
    <s v="NA"/>
  </r>
  <r>
    <x v="193"/>
    <s v="Completed"/>
    <s v="Organic compounds"/>
    <x v="6"/>
    <x v="24"/>
    <s v="Imines"/>
    <s v="Aldimines"/>
    <s v="Shiff bases"/>
    <m/>
    <m/>
    <s v="DQUFJSBUTDTRNC-MDZDMXLPSA-N"/>
    <s v="DQUFJSBUTDTRNC"/>
    <s v="DQUFJSBUTDTRNC"/>
    <n v="142.30000000000001"/>
    <n v="643.70997345912599"/>
    <n v="0.522779583627762"/>
    <n v="0.51"/>
    <n v="12"/>
  </r>
  <r>
    <x v="194"/>
    <s v="Completed"/>
    <s v="Organic compounds"/>
    <x v="6"/>
    <x v="24"/>
    <s v="Guanidines"/>
    <s v="Guanidines"/>
    <m/>
    <m/>
    <m/>
    <s v="XPYXSZDENRDLKD-UHFFFAOYSA-N"/>
    <s v="XPYXSZDENRDLKD"/>
    <s v="XPYXSZDENRDLKD"/>
    <n v="172.34"/>
    <n v="763.03930861536401"/>
    <n v="0.53548000047055999"/>
    <s v="NA"/>
    <s v="NA"/>
  </r>
  <r>
    <x v="195"/>
    <s v="Completed"/>
    <s v="Organic compounds"/>
    <x v="6"/>
    <x v="24"/>
    <s v="Organic cyanides"/>
    <s v="Nitriles"/>
    <m/>
    <m/>
    <m/>
    <s v="PLZZPPHAMDJOSR-UHFFFAOYSA-N"/>
    <s v="PLZZPPHAMDJOSR"/>
    <s v="PLZZPPHAMDJOSR"/>
    <n v="141.29"/>
    <n v="312.09342719035499"/>
    <n v="0.51578337733420299"/>
    <s v="NA"/>
    <s v="NA"/>
  </r>
  <r>
    <x v="196"/>
    <s v="Completed"/>
    <s v="Organic compounds"/>
    <x v="6"/>
    <x v="24"/>
    <s v="Hydrazines and derivatives"/>
    <s v="Azines"/>
    <s v="Aldazines"/>
    <m/>
    <m/>
    <s v="MREJHSSUOXPZPS-FIFLTTCUSA-N"/>
    <s v="MREJHSSUOXPZPS"/>
    <s v="MREJHSSUOXPZPS"/>
    <n v="142.28"/>
    <n v="395.361552885462"/>
    <n v="0.51452123624284796"/>
    <s v="NA"/>
    <s v="NA"/>
  </r>
  <r>
    <x v="197"/>
    <s v="Completed"/>
    <s v="Organic compounds"/>
    <x v="6"/>
    <x v="24"/>
    <s v="Amines"/>
    <s v="Secondary amines"/>
    <s v="Dialkylamines"/>
    <m/>
    <m/>
    <s v="YWWSWEIXJXYQJB-AATRIKPKSA-N"/>
    <s v="YWWSWEIXJXYQJB"/>
    <s v="YWWSWEIXJXYQJB"/>
    <n v="142.28"/>
    <n v="294.25457244514701"/>
    <n v="0.419750883258175"/>
    <s v="NA"/>
    <s v="NA"/>
  </r>
  <r>
    <x v="198"/>
    <s v="Completed"/>
    <s v="Organic compounds"/>
    <x v="6"/>
    <x v="24"/>
    <s v="Hydrazines and derivatives"/>
    <s v="Hydrazones"/>
    <s v="N-alkylated hydrazones"/>
    <m/>
    <m/>
    <s v="NJOLUQSSLMAZEB-KWRXBJJZSA-N"/>
    <s v="NJOLUQSSLMAZEB"/>
    <s v="NJOLUQSSLMAZEB"/>
    <n v="141.27000000000001"/>
    <n v="875.73133642229004"/>
    <n v="0.64575619418796604"/>
    <n v="1.93"/>
    <n v="34"/>
  </r>
  <r>
    <x v="199"/>
    <s v="Completed"/>
    <s v="Organic compounds"/>
    <x v="6"/>
    <x v="24"/>
    <s v="Organic cyanides"/>
    <s v="Nitriles"/>
    <m/>
    <m/>
    <m/>
    <s v="WOVJAWMZNOWDII-BQYQJAHWSA-N"/>
    <s v="WOVJAWMZNOWDII"/>
    <s v="WOVJAWMZNOWDII"/>
    <n v="139.27000000000001"/>
    <n v="378.86722331380099"/>
    <n v="0.43909364122343603"/>
    <s v="NA"/>
    <s v="NA"/>
  </r>
  <r>
    <x v="200"/>
    <s v="Failed"/>
    <m/>
    <x v="9"/>
    <x v="17"/>
    <m/>
    <m/>
    <m/>
    <m/>
    <m/>
    <s v="AFXXJCGHWSTDDE-UHFFFAOYSA-N"/>
    <s v="AFXXJCGHWSTDDE"/>
    <s v="AFXXJCGHWSTDDE"/>
    <n v="139.27000000000001"/>
    <n v="236.93530082955101"/>
    <n v="0.52085081292759605"/>
    <s v="NA"/>
    <s v="NA"/>
  </r>
  <r>
    <x v="201"/>
    <s v="Completed"/>
    <s v="Organic compounds"/>
    <x v="6"/>
    <x v="24"/>
    <s v="Organic cyanides"/>
    <s v="Nitriles"/>
    <m/>
    <m/>
    <m/>
    <s v="BTNXBLUGMAMSSH-UHFFFAOYSA-N"/>
    <s v="BTNXBLUGMAMSSH"/>
    <s v="BTNXBLUGMAMSSH"/>
    <n v="140.26"/>
    <n v="216.35568395969801"/>
    <n v="0.42269326075032598"/>
    <n v="0.03"/>
    <n v="19"/>
  </r>
  <r>
    <x v="202"/>
    <s v="Completed"/>
    <s v="Organic compounds"/>
    <x v="6"/>
    <x v="24"/>
    <s v="Amines"/>
    <s v="Secondary amines"/>
    <s v="Dialkylamines"/>
    <m/>
    <m/>
    <s v="DHLUQZDOGQUIOO-UHFFFAOYSA-N"/>
    <s v="DHLUQZDOGQUIOO"/>
    <s v="DHLUQZDOGQUIOO"/>
    <n v="140.26"/>
    <n v="161.78935300069"/>
    <n v="0.34977861854008002"/>
    <s v="NA"/>
    <s v="NA"/>
  </r>
  <r>
    <x v="203"/>
    <s v="Completed"/>
    <s v="Organic compounds"/>
    <x v="6"/>
    <x v="24"/>
    <s v="Hydrazines and derivatives"/>
    <s v="Alkylhydrazines"/>
    <m/>
    <m/>
    <m/>
    <s v="JOGSSTIPCUFRHC-UHFFFAOYSA-N"/>
    <s v="JOGSSTIPCUFRHC"/>
    <s v="JOGSSTIPCUFRHC"/>
    <n v="158.33000000000001"/>
    <n v="928.78549752801996"/>
    <n v="0.369197943097061"/>
    <n v="4.1100000000000003"/>
    <n v="37"/>
  </r>
  <r>
    <x v="204"/>
    <s v="Completed"/>
    <s v="Organic compounds"/>
    <x v="6"/>
    <x v="24"/>
    <s v="Amines"/>
    <s v="Primary amines"/>
    <s v="Monoalkylamines"/>
    <m/>
    <m/>
    <s v="IOQPZZOEVPZRBK-UHFFFAOYSA-N"/>
    <s v="IOQPZZOEVPZRBK"/>
    <s v="IOQPZZOEVPZRBK"/>
    <n v="129.28"/>
    <n v="744.60617558448303"/>
    <n v="0.98379137540221795"/>
    <n v="23.1"/>
    <n v="3"/>
  </r>
  <r>
    <x v="205"/>
    <s v="Completed"/>
    <s v="Organic compounds"/>
    <x v="6"/>
    <x v="24"/>
    <s v="Amines"/>
    <s v="Secondary amines"/>
    <s v="Dialkylamines"/>
    <m/>
    <m/>
    <s v="WSTNFGAKGUERTC-UHFFFAOYSA-N"/>
    <s v="WSTNFGAKGUERTC"/>
    <s v="WSTNFGAKGUERTC"/>
    <n v="129.28"/>
    <n v="927.38009639834104"/>
    <n v="0.780714116214686"/>
    <n v="42.4"/>
    <n v="1"/>
  </r>
  <r>
    <x v="206"/>
    <s v="Completed"/>
    <s v="Organic compounds"/>
    <x v="6"/>
    <x v="24"/>
    <s v="Amines"/>
    <s v="Secondary amines"/>
    <s v="Dialkylamines"/>
    <m/>
    <m/>
    <s v="JQVDAXLFBXTEQA-UHFFFAOYSA-N"/>
    <s v="JQVDAXLFBXTEQA"/>
    <s v="JQVDAXLFBXTEQA"/>
    <n v="129.28"/>
    <n v="893.89730760607404"/>
    <n v="0.66323137578424995"/>
    <n v="41.8"/>
    <n v="1"/>
  </r>
  <r>
    <x v="207"/>
    <s v="Completed"/>
    <s v="Organic compounds"/>
    <x v="6"/>
    <x v="24"/>
    <s v="Guanidines"/>
    <s v="Guanidines"/>
    <m/>
    <m/>
    <m/>
    <s v="KUOLUNCCCOMVGA-UHFFFAOYSA-N"/>
    <s v="KUOLUNCCCOMVGA"/>
    <s v="KUOLUNCCCOMVGA"/>
    <n v="169.29"/>
    <n v="505.405208781439"/>
    <n v="0.19054690949473799"/>
    <s v="NA"/>
    <s v="NA"/>
  </r>
  <r>
    <x v="208"/>
    <s v="Completed"/>
    <s v="Organic compounds"/>
    <x v="6"/>
    <x v="24"/>
    <s v="Amines"/>
    <s v="Primary amines"/>
    <s v="Monoalkylamines"/>
    <m/>
    <m/>
    <s v="PWSKHLMYTZNYKO-UHFFFAOYSA-N"/>
    <s v="PWSKHLMYTZNYKO"/>
    <s v="PWSKHLMYTZNYKO"/>
    <n v="130.27000000000001"/>
    <n v="133.96769252306501"/>
    <n v="0.94445905354460102"/>
    <s v="NA"/>
    <s v="NA"/>
  </r>
  <r>
    <x v="209"/>
    <s v="Completed"/>
    <s v="Organic compounds"/>
    <x v="6"/>
    <x v="24"/>
    <s v="Hydrazines and derivatives"/>
    <s v="Alkylhydrazines"/>
    <m/>
    <m/>
    <m/>
    <s v="AETGYOWKOXPRCB-UHFFFAOYSA-N"/>
    <s v="AETGYOWKOXPRCB"/>
    <s v="AETGYOWKOXPRCB"/>
    <n v="130.27000000000001"/>
    <n v="925.76623899673905"/>
    <n v="0.556533119032528"/>
    <n v="46.6"/>
    <n v="1"/>
  </r>
  <r>
    <x v="210"/>
    <s v="Completed"/>
    <s v="Organic compounds"/>
    <x v="6"/>
    <x v="24"/>
    <s v="Amines"/>
    <s v="Secondary amines"/>
    <s v="Dialkylamines"/>
    <m/>
    <m/>
    <s v="OTBHHUPVCYLGQO-UHFFFAOYSA-N"/>
    <s v="OTBHHUPVCYLGQO"/>
    <s v="OTBHHUPVCYLGQO"/>
    <n v="131.26"/>
    <n v="442.97618031029401"/>
    <n v="0.42370913283665501"/>
    <s v="NA"/>
    <s v="NA"/>
  </r>
  <r>
    <x v="211"/>
    <s v="Completed"/>
    <s v="Organic compounds"/>
    <x v="6"/>
    <x v="24"/>
    <s v="Imines"/>
    <s v="Aldimines"/>
    <s v="Shiff bases"/>
    <m/>
    <m/>
    <s v="KXQQZMOVGZEPNH-CMDGGOBGSA-N"/>
    <s v="KXQQZMOVGZEPNH"/>
    <s v="KXQQZMOVGZEPNH"/>
    <n v="128.27000000000001"/>
    <n v="369.02142884623601"/>
    <n v="0.58364140465922099"/>
    <s v="NA"/>
    <s v="NA"/>
  </r>
  <r>
    <x v="212"/>
    <s v="Completed"/>
    <s v="Organic compounds"/>
    <x v="6"/>
    <x v="24"/>
    <s v="Imines"/>
    <s v="Aldimines"/>
    <s v="Shiff bases"/>
    <m/>
    <m/>
    <s v="GMYLJUMIAPOWOO-VQHVLOKHSA-N"/>
    <s v="GMYLJUMIAPOWOO"/>
    <s v="GMYLJUMIAPOWOO"/>
    <n v="128.27000000000001"/>
    <n v="523.24411660314195"/>
    <n v="0.75934737359780202"/>
    <n v="2.17"/>
    <n v="32"/>
  </r>
  <r>
    <x v="213"/>
    <s v="Completed"/>
    <s v="Organic compounds"/>
    <x v="6"/>
    <x v="24"/>
    <s v="Hydrazines and derivatives"/>
    <s v="Hydrazones"/>
    <s v="N-alkylated hydrazones"/>
    <m/>
    <m/>
    <s v="HSFHCHXOARWRSD-SOFGYWHQSA-N"/>
    <s v="HSFHCHXOARWRSD"/>
    <s v="HSFHCHXOARWRSD"/>
    <n v="129.26"/>
    <n v="791.47954559760296"/>
    <n v="0.341910639721832"/>
    <s v="NA"/>
    <s v="NA"/>
  </r>
  <r>
    <x v="214"/>
    <s v="Completed"/>
    <s v="Organic compounds"/>
    <x v="6"/>
    <x v="24"/>
    <s v="Hydrazines and derivatives"/>
    <s v="Hydrazones"/>
    <s v="N-alkylated hydrazones"/>
    <m/>
    <m/>
    <s v="AIRUFVHYFDRGLU-VQHVLOKHSA-N"/>
    <s v="AIRUFVHYFDRGLU"/>
    <s v="AIRUFVHYFDRGLU"/>
    <n v="129.26"/>
    <n v="806.49715737861402"/>
    <n v="0.42893148136517201"/>
    <s v="NA"/>
    <s v="NA"/>
  </r>
  <r>
    <x v="215"/>
    <s v="Completed"/>
    <s v="Organic compounds"/>
    <x v="6"/>
    <x v="24"/>
    <m/>
    <s v="Organonitrogen compounds"/>
    <m/>
    <m/>
    <m/>
    <s v="SOGFATPCYLMCMQ-UHFFFAOYSA-N"/>
    <s v="SOGFATPCYLMCMQ"/>
    <s v="SOGFATPCYLMCMQ"/>
    <n v="156.31"/>
    <n v="892.25916005245699"/>
    <n v="0.39366281654867802"/>
    <n v="6"/>
    <n v="4"/>
  </r>
  <r>
    <x v="216"/>
    <s v="Completed"/>
    <s v="Organic compounds"/>
    <x v="6"/>
    <x v="24"/>
    <s v="Amines"/>
    <s v="Tertiary amines"/>
    <s v="Trialkylamines"/>
    <m/>
    <m/>
    <s v="TXKWRPYUNDNNMI-UHFFFAOYSA-N"/>
    <s v="TXKWRPYUNDNNMI"/>
    <s v="TXKWRPYUNDNNMI"/>
    <n v="156.31"/>
    <n v="803.35396370272997"/>
    <n v="0.57238078816892701"/>
    <n v="22.3"/>
    <n v="40"/>
  </r>
  <r>
    <x v="217"/>
    <s v="Completed"/>
    <s v="Organic compounds"/>
    <x v="6"/>
    <x v="24"/>
    <s v="Amines"/>
    <s v="Tertiary amines"/>
    <s v="Trialkylamines"/>
    <m/>
    <m/>
    <s v="LMDZBCPBFSXMTL-UHFFFAOYSA-N"/>
    <s v="LMDZBCPBFSXMTL"/>
    <s v="LMDZBCPBFSXMTL"/>
    <n v="157.30000000000001"/>
    <n v="237.91251284281699"/>
    <n v="0.76468092190991799"/>
    <s v="NA"/>
    <s v="NA"/>
  </r>
  <r>
    <x v="218"/>
    <s v="Completed"/>
    <s v="Organic compounds"/>
    <x v="7"/>
    <x v="30"/>
    <s v="Unsaturated aliphatic hydrocarbons"/>
    <s v="Unsaturated aliphatic hydrocarbons"/>
    <m/>
    <m/>
    <m/>
    <s v="JRZJOMJEPLMPRA-UHFFFAOYSA-N"/>
    <s v="JRZJOMJEPLMPRA"/>
    <s v="JRZJOMJEPLMPRA"/>
    <n v="126.27"/>
    <n v="618.72011098035796"/>
    <n v="0.66244481157109103"/>
    <n v="1.08"/>
    <n v="35"/>
  </r>
  <r>
    <x v="219"/>
    <s v="Completed"/>
    <s v="Organic compounds"/>
    <x v="7"/>
    <x v="30"/>
    <s v="Unsaturated aliphatic hydrocarbons"/>
    <s v="Unsaturated aliphatic hydrocarbons"/>
    <m/>
    <m/>
    <m/>
    <s v="YCBSHDKATAPNIA-FNORWQNLSA-N"/>
    <s v="YCBSHDKATAPNIA"/>
    <s v="YCBSHDKATAPNIA"/>
    <n v="126.27"/>
    <n v="789.33079639906202"/>
    <n v="0.53490533454454603"/>
    <s v="NA"/>
    <s v="NA"/>
  </r>
  <r>
    <x v="220"/>
    <s v="Completed"/>
    <s v="Organic compounds"/>
    <x v="7"/>
    <x v="30"/>
    <s v="Unsaturated aliphatic hydrocarbons"/>
    <s v="Unsaturated aliphatic hydrocarbons"/>
    <m/>
    <m/>
    <m/>
    <s v="YCBSHDKATAPNIA-ALCCZGGFSA-N"/>
    <s v="YCBSHDKATAPNIA"/>
    <s v="YCBSHDKATAPNIA"/>
    <n v="126.27"/>
    <n v="737.16131845849895"/>
    <n v="0.55399239110195697"/>
    <m/>
    <m/>
  </r>
  <r>
    <x v="221"/>
    <s v="Completed"/>
    <s v="Organic compounds"/>
    <x v="7"/>
    <x v="30"/>
    <s v="Unsaturated aliphatic hydrocarbons"/>
    <s v="Unsaturated aliphatic hydrocarbons"/>
    <m/>
    <m/>
    <m/>
    <s v="KPADFPAILITQBG-CLFYSBASSA-N"/>
    <s v="KPADFPAILITQBG"/>
    <s v="KPADFPAILITQBG"/>
    <n v="126.27"/>
    <n v="793.51363536045994"/>
    <n v="0.40230725489466801"/>
    <s v="NA"/>
    <s v="NA"/>
  </r>
  <r>
    <x v="222"/>
    <s v="Completed"/>
    <s v="Organic compounds"/>
    <x v="7"/>
    <x v="30"/>
    <s v="Unsaturated aliphatic hydrocarbons"/>
    <s v="Unsaturated aliphatic hydrocarbons"/>
    <m/>
    <m/>
    <m/>
    <s v="IICQZTQZQSBHBY-HYXAFXHYSA-N"/>
    <s v="IICQZTQZQSBHBY"/>
    <s v="IICQZTQZQSBHBY"/>
    <n v="126.27"/>
    <n v="704.34664523382401"/>
    <n v="0.75106140869746896"/>
    <s v="NA"/>
    <s v="NA"/>
  </r>
  <r>
    <x v="223"/>
    <s v="Completed"/>
    <s v="Organic compounds"/>
    <x v="7"/>
    <x v="30"/>
    <s v="Unsaturated aliphatic hydrocarbons"/>
    <s v="Unsaturated aliphatic hydrocarbons"/>
    <m/>
    <m/>
    <m/>
    <s v="KPADFPAILITQBG-VQHVLOKHSA-N"/>
    <s v="KPADFPAILITQBG"/>
    <s v="KPADFPAILITQBG"/>
    <n v="126.27"/>
    <n v="830.97070686839504"/>
    <n v="0.39934016419950602"/>
    <m/>
    <m/>
  </r>
  <r>
    <x v="223"/>
    <s v="Completed"/>
    <s v="Organic compounds"/>
    <x v="7"/>
    <x v="30"/>
    <s v="Unsaturated aliphatic hydrocarbons"/>
    <s v="Unsaturated aliphatic hydrocarbons"/>
    <m/>
    <m/>
    <m/>
    <s v="KPADFPAILITQBG-VQHVLOKHSA-N"/>
    <s v="KPADFPAILITQBG"/>
    <s v="KPADFPAILITQBG"/>
    <n v="126.27"/>
    <n v="807.031672421503"/>
    <n v="0.38408611667542403"/>
    <m/>
    <m/>
  </r>
  <r>
    <x v="219"/>
    <s v="Completed"/>
    <s v="Organic compounds"/>
    <x v="7"/>
    <x v="30"/>
    <s v="Unsaturated aliphatic hydrocarbons"/>
    <s v="Unsaturated aliphatic hydrocarbons"/>
    <m/>
    <m/>
    <m/>
    <s v="YCBSHDKATAPNIA-FNORWQNLSA-N"/>
    <s v="YCBSHDKATAPNIA"/>
    <s v="YCBSHDKATAPNIA"/>
    <n v="126.27"/>
    <n v="769.82021605027796"/>
    <n v="0.51260674582361998"/>
    <m/>
    <m/>
  </r>
  <r>
    <x v="224"/>
    <s v="Completed"/>
    <s v="Organic compounds"/>
    <x v="7"/>
    <x v="30"/>
    <s v="Unsaturated aliphatic hydrocarbons"/>
    <s v="Unsaturated aliphatic hydrocarbons"/>
    <m/>
    <m/>
    <m/>
    <s v="IICQZTQZQSBHBY-HWKANZROSA-N"/>
    <s v="IICQZTQZQSBHBY"/>
    <s v="IICQZTQZQSBHBY"/>
    <n v="126.27"/>
    <n v="805.73619589053703"/>
    <n v="0.80999982971195505"/>
    <s v="NA"/>
    <s v="NA"/>
  </r>
  <r>
    <x v="224"/>
    <s v="Completed"/>
    <s v="Organic compounds"/>
    <x v="7"/>
    <x v="30"/>
    <s v="Unsaturated aliphatic hydrocarbons"/>
    <s v="Unsaturated aliphatic hydrocarbons"/>
    <m/>
    <m/>
    <m/>
    <s v="IICQZTQZQSBHBY-HWKANZROSA-N"/>
    <s v="IICQZTQZQSBHBY"/>
    <s v="IICQZTQZQSBHBY"/>
    <n v="126.27"/>
    <n v="789.25291794817804"/>
    <n v="0.76217821030787403"/>
    <n v="2.67"/>
    <n v="27"/>
  </r>
  <r>
    <x v="224"/>
    <s v="Completed"/>
    <s v="Organic compounds"/>
    <x v="7"/>
    <x v="30"/>
    <s v="Unsaturated aliphatic hydrocarbons"/>
    <s v="Unsaturated aliphatic hydrocarbons"/>
    <m/>
    <m/>
    <m/>
    <s v="IICQZTQZQSBHBY-HWKANZROSA-N"/>
    <s v="IICQZTQZQSBHBY"/>
    <s v="IICQZTQZQSBHBY"/>
    <n v="126.27"/>
    <n v="741.92666067824405"/>
    <n v="0.779067742405259"/>
    <n v="1.1000000000000001"/>
    <n v="61"/>
  </r>
  <r>
    <x v="225"/>
    <s v="Completed"/>
    <s v="Organic compounds"/>
    <x v="6"/>
    <x v="24"/>
    <s v="Organic cyanides"/>
    <s v="Nitriles"/>
    <m/>
    <m/>
    <m/>
    <s v="YSIMAPNUZAVQER-UHFFFAOYSA-N"/>
    <s v="YSIMAPNUZAVQER"/>
    <s v="YSIMAPNUZAVQER"/>
    <n v="127.26"/>
    <n v="342.16624005390702"/>
    <n v="0.44515689164295702"/>
    <s v="NA"/>
    <s v="NA"/>
  </r>
  <r>
    <x v="226"/>
    <s v="Completed"/>
    <s v="Organic compounds"/>
    <x v="6"/>
    <x v="24"/>
    <s v="Imines"/>
    <s v="Aldimines"/>
    <s v="Shiff bases"/>
    <m/>
    <m/>
    <s v="FWOKUSDFRPEVMJ-WUXMJOGZNA-N"/>
    <s v="FWOKUSDFRPEVMJ"/>
    <s v="FWOKUSDFRPEVMJ"/>
    <n v="167.27"/>
    <n v="299.58047223555297"/>
    <n v="0.65927856334765"/>
    <n v="0.26"/>
    <n v="21"/>
  </r>
  <r>
    <x v="227"/>
    <s v="Completed"/>
    <s v="Organic compounds"/>
    <x v="6"/>
    <x v="24"/>
    <s v="Amines"/>
    <s v="Secondary amines"/>
    <s v="Dialkylamines"/>
    <m/>
    <m/>
    <s v="AEUGPBYLZNGABC-HWKANZROSA-N"/>
    <s v="AEUGPBYLZNGABC"/>
    <s v="AEUGPBYLZNGABC"/>
    <n v="127.26"/>
    <n v="735.36712588792795"/>
    <n v="0.53074155498207998"/>
    <n v="0.49"/>
    <n v="38"/>
  </r>
  <r>
    <x v="228"/>
    <s v="Completed"/>
    <s v="Organic compounds"/>
    <x v="6"/>
    <x v="24"/>
    <s v="Amines"/>
    <s v="Secondary amines"/>
    <s v="Dialkylamines"/>
    <m/>
    <m/>
    <s v="AEUGPBYLZNGABC-HYXAFXHYSA-N"/>
    <s v="AEUGPBYLZNGABC"/>
    <s v="AEUGPBYLZNGABC"/>
    <n v="127.26"/>
    <n v="770.03786798176395"/>
    <n v="0.52349448487091299"/>
    <m/>
    <m/>
  </r>
  <r>
    <x v="229"/>
    <s v="Completed"/>
    <s v="Organic compounds"/>
    <x v="6"/>
    <x v="24"/>
    <s v="Organic cyanides"/>
    <s v="Nitriles"/>
    <m/>
    <m/>
    <m/>
    <s v="FPGVMJDQNJEAJM-UHFFFAOYSA-N"/>
    <s v="FPGVMJDQNJEAJM"/>
    <s v="FPGVMJDQNJEAJM"/>
    <n v="128.25"/>
    <n v="750.08710386614302"/>
    <n v="0.67439500762806104"/>
    <n v="50.1"/>
    <n v="1"/>
  </r>
  <r>
    <x v="230"/>
    <s v="Completed"/>
    <s v="Organic compounds"/>
    <x v="5"/>
    <x v="17"/>
    <m/>
    <s v="Acetylides"/>
    <m/>
    <m/>
    <m/>
    <s v="OSSQSXOTMIGBCF-UHFFFAOYSA-N"/>
    <s v="OSSQSXOTMIGBCF"/>
    <s v="OSSQSXOTMIGBCF"/>
    <n v="124.25"/>
    <n v="317.29743658453702"/>
    <n v="0.56357166173476103"/>
    <s v="NA"/>
    <s v="NA"/>
  </r>
  <r>
    <x v="231"/>
    <s v="Completed"/>
    <s v="Organic compounds"/>
    <x v="7"/>
    <x v="30"/>
    <s v="Acetylenes"/>
    <s v="Acyclic acetylenes"/>
    <s v="Alkynes"/>
    <s v="Terminal alkynes"/>
    <m/>
    <s v="RAYTXPDVKZFUEI-UHFFFAOYSA-N"/>
    <s v="RAYTXPDVKZFUEI"/>
    <s v="RAYTXPDVKZFUEI"/>
    <n v="124.25"/>
    <n v="708.12901406461901"/>
    <n v="0.37148353650932903"/>
    <s v="NA"/>
    <s v="NA"/>
  </r>
  <r>
    <x v="232"/>
    <s v="Completed"/>
    <s v="Organic compounds"/>
    <x v="7"/>
    <x v="30"/>
    <s v="Acetylenes"/>
    <s v="Acyclic acetylenes"/>
    <s v="Alkynes"/>
    <s v="Terminal alkynes"/>
    <m/>
    <s v="SRRDSRCWRHKEKU-UHFFFAOYSA-N"/>
    <s v="SRRDSRCWRHKEKU"/>
    <s v="SRRDSRCWRHKEKU"/>
    <n v="124.25"/>
    <n v="509.72046661854802"/>
    <n v="0.668085558718016"/>
    <s v="NA"/>
    <s v="NA"/>
  </r>
  <r>
    <x v="233"/>
    <s v="Completed"/>
    <s v="Organic compounds"/>
    <x v="7"/>
    <x v="30"/>
    <s v="Acetylenes"/>
    <s v="Acyclic acetylenes"/>
    <s v="Alkynes"/>
    <s v="Terminal alkynes"/>
    <m/>
    <s v="LXKRETAGISZJAD-UHFFFAOYSA-N"/>
    <s v="LXKRETAGISZJAD"/>
    <s v="LXKRETAGISZJAD"/>
    <n v="124.25"/>
    <n v="241.085375879423"/>
    <n v="0.44467464284959801"/>
    <s v="NA"/>
    <s v="NA"/>
  </r>
  <r>
    <x v="234"/>
    <s v="Completed"/>
    <s v="Organic compounds"/>
    <x v="10"/>
    <x v="31"/>
    <m/>
    <s v="Acyclic allenes"/>
    <m/>
    <m/>
    <m/>
    <s v="BBECVROIQDCRKP-UHFFFAOYNA-N"/>
    <s v="BBECVROIQDCRKP"/>
    <s v="BBECVROIQDCRKP"/>
    <n v="124.25"/>
    <n v="185.89842774765501"/>
    <n v="0.37457608593827202"/>
    <s v="NA"/>
    <s v="NA"/>
  </r>
  <r>
    <x v="235"/>
    <s v="Completed"/>
    <s v="Organic compounds"/>
    <x v="10"/>
    <x v="31"/>
    <m/>
    <s v="Acyclic allenes"/>
    <m/>
    <m/>
    <m/>
    <s v="NYLHDUHTALIPLY-UHFFFAOYNA-N"/>
    <s v="NYLHDUHTALIPLY"/>
    <s v="NYLHDUHTALIPLY"/>
    <n v="124.25"/>
    <n v="432.43950335312201"/>
    <n v="0.28438475450511702"/>
    <s v="NA"/>
    <s v="NA"/>
  </r>
  <r>
    <x v="236"/>
    <s v="Completed"/>
    <s v="Organic compounds"/>
    <x v="10"/>
    <x v="31"/>
    <m/>
    <s v="Acyclic allenes"/>
    <m/>
    <m/>
    <m/>
    <s v="CHGXUMHYPKPHMB-UHFFFAOYNA-N"/>
    <s v="CHGXUMHYPKPHMB"/>
    <s v="CHGXUMHYPKPHMB"/>
    <n v="124.25"/>
    <n v="255.084414204463"/>
    <n v="0.36127239157926899"/>
    <s v="NA"/>
    <s v="NA"/>
  </r>
  <r>
    <x v="237"/>
    <s v="Completed"/>
    <s v="Organic compounds"/>
    <x v="10"/>
    <x v="31"/>
    <m/>
    <s v="Acyclic allenes"/>
    <m/>
    <m/>
    <m/>
    <s v="QPYQHAPIBCQICN-UHFFFAOYNA-N"/>
    <s v="QPYQHAPIBCQICN"/>
    <s v="QPYQHAPIBCQICN"/>
    <n v="124.25"/>
    <n v="233.48060572936799"/>
    <n v="0.399194507741162"/>
    <s v="NA"/>
    <s v="NA"/>
  </r>
  <r>
    <x v="238"/>
    <s v="Completed"/>
    <s v="Organic compounds"/>
    <x v="7"/>
    <x v="30"/>
    <s v="Olefins"/>
    <s v="Acyclic olefins"/>
    <s v="Alkadienes"/>
    <m/>
    <m/>
    <s v="VJHGSLHHMIELQD-UHFFFAOYSA-N"/>
    <s v="VJHGSLHHMIELQD"/>
    <s v="VJHGSLHHMIELQD"/>
    <n v="124.25"/>
    <n v="162.720189176368"/>
    <n v="0.71298888991329301"/>
    <s v="NA"/>
    <s v="NA"/>
  </r>
  <r>
    <x v="239"/>
    <s v="Completed"/>
    <s v="Organic compounds"/>
    <x v="7"/>
    <x v="30"/>
    <s v="Olefins"/>
    <s v="Acyclic olefins"/>
    <s v="Alkadienes"/>
    <m/>
    <m/>
    <s v="CLNYHERYALISIR-FNORWQNLSA-N"/>
    <s v="CLNYHERYALISIR"/>
    <s v="CLNYHERYALISIR"/>
    <n v="124.25"/>
    <n v="782.74127799651001"/>
    <n v="0.55291514853146795"/>
    <s v="NA"/>
    <s v="NA"/>
  </r>
  <r>
    <x v="240"/>
    <s v="Failed"/>
    <m/>
    <x v="9"/>
    <x v="17"/>
    <m/>
    <m/>
    <m/>
    <m/>
    <m/>
    <s v="OXOUJUXDEZZIEF-UHFFFAOYSA-N"/>
    <s v="OXOUJUXDEZZIEF"/>
    <s v="OXOUJUXDEZZIEF"/>
    <n v="125.24"/>
    <n v="357.97008152867102"/>
    <n v="0.56716109873625098"/>
    <s v="NA"/>
    <s v="NA"/>
  </r>
  <r>
    <x v="241"/>
    <s v="Completed"/>
    <s v="Organic compounds"/>
    <x v="7"/>
    <x v="30"/>
    <s v="Olefins"/>
    <s v="Acyclic olefins"/>
    <s v="Alkadienes"/>
    <m/>
    <m/>
    <s v="MAMCJGWPGQJKLS-GLIMQPGKSA-N"/>
    <s v="MAMCJGWPGQJKLS"/>
    <s v="MAMCJGWPGQJKLS"/>
    <n v="124.25"/>
    <n v="367.60761067499499"/>
    <n v="0.468764907114472"/>
    <s v="NA"/>
    <s v="NA"/>
  </r>
  <r>
    <x v="242"/>
    <s v="Completed"/>
    <s v="Organic compounds"/>
    <x v="7"/>
    <x v="30"/>
    <s v="Olefins"/>
    <s v="Acyclic olefins"/>
    <s v="Alkadienes"/>
    <m/>
    <m/>
    <s v="HKEBYUNPANBGPL-WJDMQLPWSA-N"/>
    <s v="HKEBYUNPANBGPL"/>
    <s v="HKEBYUNPANBGPL"/>
    <n v="124.25"/>
    <n v="723.471234440481"/>
    <n v="0.43496105513661698"/>
    <s v="NA"/>
    <s v="NA"/>
  </r>
  <r>
    <x v="243"/>
    <s v="Completed"/>
    <s v="Organic compounds"/>
    <x v="6"/>
    <x v="24"/>
    <s v="Amines"/>
    <s v="Tertiary amines"/>
    <s v="Trialkylamines"/>
    <m/>
    <m/>
    <s v="LSICDRUYCNGRIF-UHFFFAOYSA-N"/>
    <s v="LSICDRUYCNGRIF"/>
    <s v="LSICDRUYCNGRIF"/>
    <n v="143.31"/>
    <n v="944.27693638808"/>
    <n v="0.932027389772771"/>
    <s v="NA"/>
    <s v="NA"/>
  </r>
  <r>
    <x v="244"/>
    <s v="Completed"/>
    <s v="Organic compounds"/>
    <x v="6"/>
    <x v="24"/>
    <s v="Amines"/>
    <s v="Primary amines"/>
    <s v="Monoalkylamines"/>
    <m/>
    <m/>
    <s v="BKEVGGILGWUWSB-UHFFFAOYSA-N"/>
    <s v="BKEVGGILGWUWSB"/>
    <s v="BKEVGGILGWUWSB"/>
    <n v="143.31"/>
    <n v="661.71384465782296"/>
    <n v="0.88944322286544697"/>
    <s v="NA"/>
    <s v="NA"/>
  </r>
  <r>
    <x v="245"/>
    <s v="Completed"/>
    <s v="Organic compounds"/>
    <x v="6"/>
    <x v="24"/>
    <s v="Amines"/>
    <s v="Secondary amines"/>
    <s v="Dialkylamines"/>
    <m/>
    <m/>
    <s v="IFMLFZABZQNLON-UHFFFAOYNA-N"/>
    <s v="IFMLFZABZQNLON"/>
    <s v="IFMLFZABZQNLON"/>
    <n v="143.31"/>
    <n v="746.10111416777295"/>
    <n v="0.854329196297127"/>
    <n v="11.2"/>
    <n v="19"/>
  </r>
  <r>
    <x v="246"/>
    <s v="Completed"/>
    <s v="Organic compounds"/>
    <x v="6"/>
    <x v="24"/>
    <s v="Amines"/>
    <s v="Tertiary amines"/>
    <s v="Trialkylamines"/>
    <m/>
    <m/>
    <s v="MTHFROHDIWGWFD-UHFFFAOYSA-N"/>
    <s v="MTHFROHDIWGWFD"/>
    <s v="MTHFROHDIWGWFD"/>
    <n v="143.31"/>
    <n v="802.96260785755396"/>
    <n v="0.62481569716919905"/>
    <n v="17.600000000000001"/>
    <n v="3"/>
  </r>
  <r>
    <x v="247"/>
    <s v="Completed"/>
    <s v="Organic compounds"/>
    <x v="6"/>
    <x v="24"/>
    <s v="Amines"/>
    <s v="Tertiary amines"/>
    <s v="Trialkylamines"/>
    <m/>
    <m/>
    <s v="YXSVUUUKWBDCAD-UHFFFAOYSA-N"/>
    <s v="YXSVUUUKWBDCAD"/>
    <s v="YXSVUUUKWBDCAD"/>
    <n v="143.31"/>
    <n v="105.23378936907"/>
    <n v="0.229611586593021"/>
    <s v="NA"/>
    <s v="NA"/>
  </r>
  <r>
    <x v="248"/>
    <s v="Completed"/>
    <s v="Organic compounds"/>
    <x v="6"/>
    <x v="24"/>
    <s v="Amines"/>
    <s v="Secondary amines"/>
    <s v="Dialkylamines"/>
    <m/>
    <m/>
    <s v="CWPZHQHSRJKFMS-UHFFFAOYNA-N"/>
    <s v="CWPZHQHSRJKFMS"/>
    <s v="CWPZHQHSRJKFMS"/>
    <n v="143.31"/>
    <n v="776.74677616236397"/>
    <n v="0.71978577057111803"/>
    <n v="4.05"/>
    <n v="7"/>
  </r>
  <r>
    <x v="249"/>
    <s v="Completed"/>
    <s v="Organic compounds"/>
    <x v="6"/>
    <x v="24"/>
    <s v="Amines"/>
    <s v="Tertiary amines"/>
    <s v="Trialkylamines"/>
    <m/>
    <m/>
    <s v="YFTHZRPMJXBUME-UHFFFAOYSA-N"/>
    <s v="YFTHZRPMJXBUME"/>
    <s v="YFTHZRPMJXBUME"/>
    <n v="143.31"/>
    <n v="856.614888713391"/>
    <n v="0.51014221196693899"/>
    <n v="2.17"/>
    <n v="6"/>
  </r>
  <r>
    <x v="250"/>
    <s v="Completed"/>
    <s v="Organic compounds"/>
    <x v="7"/>
    <x v="32"/>
    <s v="Alkanes"/>
    <s v="Alkanes"/>
    <m/>
    <m/>
    <m/>
    <s v="TVMXDCGIABBOFY-UHFFFAOYSA-N"/>
    <s v="TVMXDCGIABBOFY"/>
    <s v="TVMXDCGIABBOFY"/>
    <n v="114.26"/>
    <n v="698.63268698265699"/>
    <n v="0.75998985601890401"/>
    <n v="25.6"/>
    <n v="1"/>
  </r>
  <r>
    <x v="251"/>
    <s v="Completed"/>
    <s v="Organic compounds"/>
    <x v="6"/>
    <x v="24"/>
    <s v="Organic cyanides"/>
    <s v="Nitriles"/>
    <m/>
    <m/>
    <m/>
    <s v="SBAJRGRUGUQKAF-UHFFFAOYSA-N"/>
    <s v="SBAJRGRUGUQKAF"/>
    <s v="SBAJRGRUGUQKAF"/>
    <n v="127.22"/>
    <n v="703.89811681075196"/>
    <n v="0.76903574878242198"/>
    <n v="13.2"/>
    <n v="9"/>
  </r>
  <r>
    <x v="252"/>
    <s v="Completed"/>
    <s v="Organic compounds"/>
    <x v="6"/>
    <x v="24"/>
    <s v="Amines"/>
    <s v="Primary amines"/>
    <s v="Monoalkylamines"/>
    <m/>
    <m/>
    <s v="WJYIASZWHGOTOU-UHFFFAOYSA-N"/>
    <s v="WJYIASZWHGOTOU"/>
    <s v="WJYIASZWHGOTOU"/>
    <n v="115.25"/>
    <n v="808.48432415512605"/>
    <n v="0.98043897132997204"/>
    <n v="62.9"/>
    <n v="2"/>
  </r>
  <r>
    <x v="253"/>
    <s v="Completed"/>
    <s v="Organic compounds"/>
    <x v="6"/>
    <x v="24"/>
    <s v="Amines"/>
    <s v="Secondary amines"/>
    <s v="Dialkylamines"/>
    <m/>
    <m/>
    <s v="XJINZNWPEQMMBV-UHFFFAOYSA-N"/>
    <s v="XJINZNWPEQMMBV"/>
    <s v="XJINZNWPEQMMBV"/>
    <n v="115.25"/>
    <n v="878.441610654182"/>
    <n v="0.95462693500104401"/>
    <n v="35"/>
    <n v="1"/>
  </r>
  <r>
    <x v="254"/>
    <s v="Completed"/>
    <s v="Organic compounds"/>
    <x v="6"/>
    <x v="24"/>
    <s v="Amines"/>
    <s v="Secondary amines"/>
    <s v="Dialkylamines"/>
    <m/>
    <m/>
    <s v="ICVFPLUSMYSIFO-UHFFFAOYSA-N"/>
    <s v="ICVFPLUSMYSIFO"/>
    <s v="ICVFPLUSMYSIFO"/>
    <n v="115.25"/>
    <n v="840.37582412613699"/>
    <n v="0.80505169767629703"/>
    <n v="0.27"/>
    <n v="29"/>
  </r>
  <r>
    <x v="255"/>
    <s v="Completed"/>
    <s v="Organic compounds"/>
    <x v="6"/>
    <x v="24"/>
    <s v="Amines"/>
    <s v="Secondary amines"/>
    <s v="Dialkylamines"/>
    <m/>
    <m/>
    <s v="CWYZDPHNAGSFQB-UHFFFAOYSA-N"/>
    <s v="CWYZDPHNAGSFQB"/>
    <s v="CWYZDPHNAGSFQB"/>
    <n v="115.25"/>
    <n v="911.99664660690098"/>
    <n v="0.71876399366270305"/>
    <n v="54.8"/>
    <n v="1"/>
  </r>
  <r>
    <x v="256"/>
    <s v="Completed"/>
    <s v="Organic compounds"/>
    <x v="8"/>
    <x v="28"/>
    <s v="Azo imides"/>
    <s v="Azo imides"/>
    <m/>
    <m/>
    <m/>
    <s v="GLFSDYCSLFSXBV-UHFFFAOYSA-N"/>
    <s v="GLFSDYCSLFSXBV"/>
    <s v="GLFSDYCSLFSXBV"/>
    <n v="147.31"/>
    <n v="455.53257403976301"/>
    <n v="0.86985627069180604"/>
    <s v="NA"/>
    <s v="NA"/>
  </r>
  <r>
    <x v="257"/>
    <s v="Completed"/>
    <s v="Organic compounds"/>
    <x v="6"/>
    <x v="24"/>
    <s v="Amines"/>
    <s v="Tertiary amines"/>
    <s v="Trialkylamines"/>
    <m/>
    <m/>
    <s v="KMBPCQSCMCEPMU-UHFFFAOYSA-N"/>
    <s v="KMBPCQSCMCEPMU"/>
    <s v="KMBPCQSCMCEPMU"/>
    <n v="145.29"/>
    <n v="122.58633519394699"/>
    <n v="0.169786168495035"/>
    <s v="NA"/>
    <s v="NA"/>
  </r>
  <r>
    <x v="258"/>
    <s v="Completed"/>
    <s v="Organic compounds"/>
    <x v="6"/>
    <x v="24"/>
    <s v="Amines"/>
    <s v="Tertiary amines"/>
    <s v="Trialkylamines"/>
    <m/>
    <m/>
    <s v="ODZZIKZQNODXFS-UHFFFAOYSA-N"/>
    <s v="ODZZIKZQNODXFS"/>
    <s v="ODZZIKZQNODXFS"/>
    <n v="145.29"/>
    <n v="697.14335371957395"/>
    <n v="0.33918861281978702"/>
    <n v="0.03"/>
    <n v="61"/>
  </r>
  <r>
    <x v="259"/>
    <s v="Completed"/>
    <s v="Organic compounds"/>
    <x v="6"/>
    <x v="24"/>
    <s v="Hydrazines and derivatives"/>
    <s v="Hydrazones"/>
    <s v="N-alkylated hydrazones"/>
    <m/>
    <m/>
    <s v="QOVUMEUQTMXUOS-JXMROGBWSA-N"/>
    <s v="QOVUMEUQTMXUOS"/>
    <s v="QOVUMEUQTMXUOS"/>
    <n v="153.28"/>
    <n v="861.71044410316904"/>
    <n v="0.749357141845712"/>
    <s v="NA"/>
    <s v="NA"/>
  </r>
  <r>
    <x v="260"/>
    <s v="Completed"/>
    <s v="Organic compounds"/>
    <x v="6"/>
    <x v="24"/>
    <s v="Amines"/>
    <s v="Secondary amines"/>
    <s v="Dialkylamines"/>
    <m/>
    <m/>
    <s v="OWKYZAGJTTTXOK-UHFFFAOYSA-N"/>
    <s v="OWKYZAGJTTTXOK"/>
    <s v="OWKYZAGJTTTXOK"/>
    <n v="116.24"/>
    <n v="418.14170688312203"/>
    <n v="0.69363826014915797"/>
    <n v="9.0299999999999994"/>
    <n v="6"/>
  </r>
  <r>
    <x v="261"/>
    <s v="Completed"/>
    <s v="Organic compounds"/>
    <x v="6"/>
    <x v="24"/>
    <s v="Amines"/>
    <s v="Primary amines"/>
    <s v="Monoalkylamines"/>
    <m/>
    <m/>
    <s v="NAQMVNRVTILPCV-UHFFFAOYSA-N"/>
    <s v="NAQMVNRVTILPCV"/>
    <s v="NAQMVNRVTILPCV"/>
    <n v="116.24"/>
    <n v="115.18645791369499"/>
    <n v="0.905180723014952"/>
    <s v="NA"/>
    <s v="NA"/>
  </r>
  <r>
    <x v="262"/>
    <s v="Completed"/>
    <s v="Organic compounds"/>
    <x v="6"/>
    <x v="24"/>
    <s v="Amines"/>
    <s v="Secondary amines"/>
    <s v="Dialkylamines"/>
    <m/>
    <m/>
    <s v="DFPGBRPWDZFIPP-UHFFFAOYSA-N"/>
    <s v="DFPGBRPWDZFIPP"/>
    <s v="DFPGBRPWDZFIPP"/>
    <n v="116.24"/>
    <n v="877.07196131989497"/>
    <n v="0.54673954797903601"/>
    <s v="NA"/>
    <s v="NA"/>
  </r>
  <r>
    <x v="263"/>
    <s v="Completed"/>
    <s v="Organic compounds"/>
    <x v="6"/>
    <x v="24"/>
    <s v="Amines"/>
    <s v="Secondary amines"/>
    <s v="Dialkylamines"/>
    <m/>
    <m/>
    <s v="ONCPEIKLFULSSA-UHFFFAOYSA-N"/>
    <s v="ONCPEIKLFULSSA"/>
    <s v="ONCPEIKLFULSSA"/>
    <n v="116.24"/>
    <n v="380.26765057981601"/>
    <n v="0.46056971169754501"/>
    <s v="NA"/>
    <s v="NA"/>
  </r>
  <r>
    <x v="264"/>
    <s v="Completed"/>
    <s v="Organic compounds"/>
    <x v="6"/>
    <x v="24"/>
    <s v="Amines"/>
    <s v="Secondary amines"/>
    <s v="Dialkylamines"/>
    <m/>
    <m/>
    <s v="CJKRXEBLWJVYJD-UHFFFAOYSA-N"/>
    <s v="CJKRXEBLWJVYJD"/>
    <s v="CJKRXEBLWJVYJD"/>
    <n v="116.24"/>
    <n v="861.27915129701398"/>
    <n v="0.94013568800040004"/>
    <n v="0.5"/>
    <n v="79"/>
  </r>
  <r>
    <x v="265"/>
    <s v="Completed"/>
    <s v="Organic compounds"/>
    <x v="6"/>
    <x v="24"/>
    <s v="Hydrazines and derivatives"/>
    <s v="Alkylhydrazines"/>
    <m/>
    <m/>
    <m/>
    <s v="ALNDIBLAORBEAX-UHFFFAOYSA-N"/>
    <s v="ALNDIBLAORBEAX"/>
    <s v="ALNDIBLAORBEAX"/>
    <n v="116.24"/>
    <n v="927.32845475982197"/>
    <n v="0.46284493907964802"/>
    <n v="5.84"/>
    <n v="8"/>
  </r>
  <r>
    <x v="266"/>
    <s v="Completed"/>
    <s v="Organic compounds"/>
    <x v="6"/>
    <x v="24"/>
    <s v="Hydrazines and derivatives"/>
    <s v="Alkylhydrazines"/>
    <m/>
    <m/>
    <m/>
    <s v="BOOQVRGRSDTZRZ-UHFFFAOYSA-N"/>
    <s v="BOOQVRGRSDTZRZ"/>
    <s v="BOOQVRGRSDTZRZ"/>
    <n v="116.24"/>
    <n v="918.79758109338195"/>
    <n v="0.40314546603485901"/>
    <n v="0.05"/>
    <n v="51"/>
  </r>
  <r>
    <x v="267"/>
    <s v="Completed"/>
    <s v="Organic compounds"/>
    <x v="6"/>
    <x v="24"/>
    <s v="Amines"/>
    <s v="Tertiary amines"/>
    <s v="Trialkylamines"/>
    <m/>
    <m/>
    <s v="MBYLVOKEDDQJDY-UHFFFAOYSA-N"/>
    <s v="MBYLVOKEDDQJDY"/>
    <s v="MBYLVOKEDDQJDY"/>
    <n v="146.28"/>
    <n v="773.26744617403904"/>
    <n v="0.43658544910318597"/>
    <s v="NA"/>
    <s v="NA"/>
  </r>
  <r>
    <x v="268"/>
    <s v="Completed"/>
    <s v="Organic compounds"/>
    <x v="2"/>
    <x v="25"/>
    <s v="Triazoles"/>
    <s v="Triazoles"/>
    <m/>
    <m/>
    <m/>
    <s v="ZSDXPCUFDUAKJY-UHFFFAOYSA-N"/>
    <s v="ZSDXPCUFDUAKJY"/>
    <s v="ZSDXPCUFDUAKJY"/>
    <n v="241.38"/>
    <n v="785.34461429092403"/>
    <n v="0.23207968828687101"/>
    <s v="NA"/>
    <s v="NA"/>
  </r>
  <r>
    <x v="269"/>
    <s v="Completed"/>
    <s v="Organic compounds"/>
    <x v="6"/>
    <x v="24"/>
    <s v="Imines"/>
    <s v="Ketimines"/>
    <s v="Secondary ketimines"/>
    <m/>
    <m/>
    <s v="BTAVTPMIUHGOKV-MDZDMXLPSA-N"/>
    <s v="BTAVTPMIUHGOKV"/>
    <s v="BTAVTPMIUHGOKV"/>
    <n v="142.30000000000001"/>
    <n v="472.70553699603801"/>
    <n v="0.39794664873645702"/>
    <s v="NA"/>
    <s v="NA"/>
  </r>
  <r>
    <x v="270"/>
    <s v="Completed"/>
    <s v="Organic compounds"/>
    <x v="6"/>
    <x v="24"/>
    <s v="Imines"/>
    <s v="Ketimines"/>
    <s v="Secondary ketimines"/>
    <m/>
    <m/>
    <s v="FCKQTNVXHQEYLR-UHFFFAOYSA-N"/>
    <s v="FCKQTNVXHQEYLR"/>
    <s v="FCKQTNVXHQEYLR"/>
    <n v="142.30000000000001"/>
    <n v="745.74916793905595"/>
    <n v="0.41315784206094502"/>
    <s v="NA"/>
    <s v="NA"/>
  </r>
  <r>
    <x v="271"/>
    <s v="Completed"/>
    <s v="Organic compounds"/>
    <x v="7"/>
    <x v="30"/>
    <s v="Enynes"/>
    <s v="Enynes"/>
    <m/>
    <m/>
    <m/>
    <s v="VSLJPTWFNWRVBG-HYXAFXHYSA-N"/>
    <s v="VSLJPTWFNWRVBG"/>
    <s v="VSLJPTWFNWRVBG"/>
    <n v="122.23"/>
    <n v="744.76453115659206"/>
    <n v="0.62935606058645999"/>
    <s v="NA"/>
    <s v="NA"/>
  </r>
  <r>
    <x v="272"/>
    <s v="Completed"/>
    <s v="Organic compounds"/>
    <x v="7"/>
    <x v="30"/>
    <s v="Enynes"/>
    <s v="Enynes"/>
    <m/>
    <m/>
    <m/>
    <s v="VSLJPTWFNWRVBG-HWKANZROSA-N"/>
    <s v="VSLJPTWFNWRVBG"/>
    <s v="VSLJPTWFNWRVBG"/>
    <n v="122.23"/>
    <n v="750.19845089358898"/>
    <n v="0.70275507453930297"/>
    <s v="NA"/>
    <s v="NA"/>
  </r>
  <r>
    <x v="273"/>
    <s v="Completed"/>
    <s v="Organic compounds"/>
    <x v="6"/>
    <x v="24"/>
    <s v="Hydrazines and derivatives"/>
    <s v="Alkylhydrazines"/>
    <m/>
    <m/>
    <m/>
    <s v="DQSIAGHCYOKRFM-UHFFFAOYSA-N"/>
    <s v="DQSIAGHCYOKRFM"/>
    <s v="DQSIAGHCYOKRFM"/>
    <n v="152.27000000000001"/>
    <n v="875.33198259920505"/>
    <n v="0.88373152126925703"/>
    <n v="75.5"/>
    <n v="2"/>
  </r>
  <r>
    <x v="274"/>
    <s v="Completed"/>
    <s v="Organic compounds"/>
    <x v="6"/>
    <x v="24"/>
    <s v="Imines"/>
    <s v="Aldimines"/>
    <s v="Shiff bases"/>
    <m/>
    <m/>
    <s v="BHZZIQKQPOHRIL-BQYQJAHWSA-N"/>
    <s v="BHZZIQKQPOHRIL"/>
    <s v="BHZZIQKQPOHRIL"/>
    <n v="114.24"/>
    <n v="461.65126854652499"/>
    <n v="0.29567107230767398"/>
    <s v="NA"/>
    <s v="NA"/>
  </r>
  <r>
    <x v="275"/>
    <s v="Completed"/>
    <s v="Organic compounds"/>
    <x v="6"/>
    <x v="24"/>
    <s v="Hydrazines and derivatives"/>
    <s v="Hydrazones"/>
    <s v="N-alkylated hydrazones"/>
    <m/>
    <m/>
    <s v="YICJUYKPMNNKIA-SOFGYWHQSA-N"/>
    <s v="YICJUYKPMNNKIA"/>
    <s v="YICJUYKPMNNKIA"/>
    <n v="115.23"/>
    <n v="841.14120108995598"/>
    <n v="0.49316719917721902"/>
    <s v="NA"/>
    <s v="NA"/>
  </r>
  <r>
    <x v="276"/>
    <s v="Completed"/>
    <s v="Organic compounds"/>
    <x v="6"/>
    <x v="24"/>
    <s v="Hydrazines and derivatives"/>
    <s v="Hydrazones"/>
    <s v="N-alkylated hydrazones"/>
    <m/>
    <m/>
    <s v="CGCWYQXCVFERRJ-QPJJXVBHSA-N"/>
    <s v="CGCWYQXCVFERRJ"/>
    <s v="CGCWYQXCVFERRJ"/>
    <n v="115.23"/>
    <n v="879.083498721757"/>
    <n v="0.34962614369811301"/>
    <s v="NA"/>
    <s v="NA"/>
  </r>
  <r>
    <x v="277"/>
    <s v="Completed"/>
    <s v="Organic compounds"/>
    <x v="6"/>
    <x v="24"/>
    <s v="Hydrazines and derivatives"/>
    <s v="Hydrazones"/>
    <s v="N-alkylated hydrazones"/>
    <m/>
    <m/>
    <s v="UMOZTPPKYZWOTB-FNORWQNLSA-N"/>
    <s v="UMOZTPPKYZWOTB"/>
    <s v="UMOZTPPKYZWOTB"/>
    <n v="115.23"/>
    <n v="858.62752492332402"/>
    <n v="0.36532112068637701"/>
    <s v="NA"/>
    <s v="NA"/>
  </r>
  <r>
    <x v="278"/>
    <s v="Completed"/>
    <s v="Organic compounds"/>
    <x v="6"/>
    <x v="24"/>
    <s v="Amines"/>
    <s v="Tertiary amines"/>
    <s v="Trialkylamines"/>
    <m/>
    <m/>
    <s v="ZFQYTSCUGODUDB-UHFFFAOYSA-N"/>
    <s v="ZFQYTSCUGODUDB"/>
    <s v="ZFQYTSCUGODUDB"/>
    <n v="142.28"/>
    <n v="800.66322707837696"/>
    <n v="0.53759049109846502"/>
    <n v="0.31"/>
    <n v="18"/>
  </r>
  <r>
    <x v="279"/>
    <s v="Completed"/>
    <s v="Organic compounds"/>
    <x v="6"/>
    <x v="24"/>
    <s v="Amines"/>
    <s v="Tertiary amines"/>
    <s v="Trialkylamines"/>
    <m/>
    <m/>
    <s v="GNERVRYWRNXNQS-BQYQJAHWSA-N"/>
    <s v="GNERVRYWRNXNQS"/>
    <s v="GNERVRYWRNXNQS"/>
    <n v="141.29"/>
    <n v="793.50117783013195"/>
    <n v="0.44886887349457"/>
    <n v="0.12"/>
    <n v="43"/>
  </r>
  <r>
    <x v="280"/>
    <s v="Completed"/>
    <s v="Organic compounds"/>
    <x v="6"/>
    <x v="24"/>
    <s v="Amines"/>
    <s v="Tertiary amines"/>
    <s v="Trialkylamines"/>
    <m/>
    <m/>
    <s v="GNERVRYWRNXNQS-FPLPWBNLSA-N"/>
    <s v="GNERVRYWRNXNQS"/>
    <s v="GNERVRYWRNXNQS"/>
    <n v="141.29"/>
    <n v="783.39474552594595"/>
    <n v="0.47141879358757399"/>
    <n v="0.03"/>
    <n v="31"/>
  </r>
  <r>
    <x v="281"/>
    <s v="Completed"/>
    <s v="Organic compounds"/>
    <x v="6"/>
    <x v="24"/>
    <s v="Amines"/>
    <s v="Tertiary amines"/>
    <s v="Trialkylamines"/>
    <m/>
    <m/>
    <s v="OEDRQDWXEGWGBY-UHFFFAOYSA-N"/>
    <s v="OEDRQDWXEGWGBY"/>
    <s v="OEDRQDWXEGWGBY"/>
    <n v="141.29"/>
    <n v="649.203502417457"/>
    <n v="0.62394185564629601"/>
    <n v="23.7"/>
    <n v="28"/>
  </r>
  <r>
    <x v="282"/>
    <s v="Completed"/>
    <s v="Organic compounds"/>
    <x v="6"/>
    <x v="24"/>
    <s v="Amines"/>
    <s v="Tertiary amines"/>
    <s v="Trialkylamines"/>
    <m/>
    <m/>
    <s v="LADWJVRVWWFPKV-UHFFFAOYSA-N"/>
    <s v="LADWJVRVWWFPKV"/>
    <s v="LADWJVRVWWFPKV"/>
    <n v="141.29"/>
    <n v="671.82792494106002"/>
    <n v="0.46399262605677899"/>
    <n v="0.22"/>
    <n v="31"/>
  </r>
  <r>
    <x v="283"/>
    <s v="Completed"/>
    <s v="Organic compounds"/>
    <x v="6"/>
    <x v="24"/>
    <s v="Organic cyanides"/>
    <s v="Nitriles"/>
    <m/>
    <m/>
    <m/>
    <s v="LTBOZHOOVZMBBF-UHFFFAOYNA-N"/>
    <s v="LTBOZHOOVZMBBF"/>
    <s v="LTBOZHOOVZMBBF"/>
    <n v="142.28"/>
    <n v="838.98403149553997"/>
    <n v="0.46879335503459102"/>
    <s v="NA"/>
    <s v="NA"/>
  </r>
  <r>
    <x v="284"/>
    <s v="Completed"/>
    <s v="Organic compounds"/>
    <x v="6"/>
    <x v="24"/>
    <s v="Amines"/>
    <s v="Tertiary amines"/>
    <s v="Trialkylamines"/>
    <m/>
    <m/>
    <s v="XDBIRHORXBIDLP-UHFFFAOYSA-N"/>
    <s v="XDBIRHORXBIDLP"/>
    <s v="XDBIRHORXBIDLP"/>
    <n v="142.28"/>
    <n v="780.82201989722103"/>
    <n v="0.49611180881760297"/>
    <n v="13.7"/>
    <n v="2"/>
  </r>
  <r>
    <x v="285"/>
    <s v="Completed"/>
    <s v="Organic compounds"/>
    <x v="6"/>
    <x v="24"/>
    <s v="Amines"/>
    <s v="Tertiary amines"/>
    <s v="Trialkylamines"/>
    <m/>
    <m/>
    <s v="URBIUAWKOUCECW-UHFFFAOYSA-N"/>
    <s v="URBIUAWKOUCECW"/>
    <s v="URBIUAWKOUCECW"/>
    <n v="141.29"/>
    <n v="709.07518916855099"/>
    <n v="0.62356473060020501"/>
    <n v="6.77"/>
    <n v="4"/>
  </r>
  <r>
    <x v="286"/>
    <s v="Completed"/>
    <s v="Organic compounds"/>
    <x v="6"/>
    <x v="24"/>
    <s v="Amines"/>
    <s v="Tertiary amines"/>
    <s v="Trialkylamines"/>
    <m/>
    <m/>
    <s v="DNOJGXHXKATOKI-UHFFFAOYSA-N"/>
    <s v="DNOJGXHXKATOKI"/>
    <s v="DNOJGXHXKATOKI"/>
    <n v="158.33000000000001"/>
    <n v="369.82184822485902"/>
    <n v="0.93783628644328798"/>
    <s v="NA"/>
    <s v="NA"/>
  </r>
  <r>
    <x v="287"/>
    <s v="Completed"/>
    <s v="Organic compounds"/>
    <x v="6"/>
    <x v="24"/>
    <s v="Amines"/>
    <s v="Secondary amines"/>
    <s v="Dialkylamines"/>
    <m/>
    <m/>
    <s v="OAVPQXXPJZPXTA-UHFFFAOYSA-N"/>
    <s v="OAVPQXXPJZPXTA"/>
    <s v="OAVPQXXPJZPXTA"/>
    <n v="158.33000000000001"/>
    <n v="263.5210985375"/>
    <n v="0.277472309850543"/>
    <s v="NA"/>
    <s v="NA"/>
  </r>
  <r>
    <x v="288"/>
    <s v="Completed"/>
    <s v="Organic compounds"/>
    <x v="6"/>
    <x v="24"/>
    <s v="Amines"/>
    <s v="Tertiary amines"/>
    <s v="Trialkylamines"/>
    <m/>
    <m/>
    <s v="CAPCBAYULRXQAN-UHFFFAOYNA-N"/>
    <s v="CAPCBAYULRXQAN"/>
    <s v="CAPCBAYULRXQAN"/>
    <n v="158.33000000000001"/>
    <n v="643.48540852409201"/>
    <n v="0.44596225643290999"/>
    <n v="2.57"/>
    <n v="6"/>
  </r>
  <r>
    <x v="289"/>
    <s v="Completed"/>
    <s v="Organic compounds"/>
    <x v="6"/>
    <x v="24"/>
    <s v="Aminals"/>
    <s v="Aminals"/>
    <m/>
    <m/>
    <m/>
    <s v="UNEXJVCWJSHFNN-UHFFFAOYSA-N"/>
    <s v="UNEXJVCWJSHFNN"/>
    <s v="UNEXJVCWJSHFNN"/>
    <n v="158.33000000000001"/>
    <n v="563.21431367643197"/>
    <n v="0.71570895682660995"/>
    <n v="16.399999999999999"/>
    <n v="2"/>
  </r>
  <r>
    <x v="290"/>
    <s v="Completed"/>
    <s v="Organic compounds"/>
    <x v="6"/>
    <x v="24"/>
    <s v="Imines"/>
    <s v="Aldimines"/>
    <s v="Shiff bases"/>
    <m/>
    <m/>
    <s v="NRLOQPDAYBRDMK-PDGXAJGZNA-N"/>
    <s v="NRLOQPDAYBRDMK"/>
    <s v="NRLOQPDAYBRDMK"/>
    <n v="152.25"/>
    <n v="754.63135257997203"/>
    <n v="0.62492713536688904"/>
    <n v="13.3"/>
    <n v="19"/>
  </r>
  <r>
    <x v="291"/>
    <s v="Completed"/>
    <s v="Organic compounds"/>
    <x v="7"/>
    <x v="30"/>
    <s v="Unsaturated aliphatic hydrocarbons"/>
    <s v="Unsaturated aliphatic hydrocarbons"/>
    <m/>
    <m/>
    <m/>
    <s v="YCTDZYMMFQCTEO-FNORWQNLSA-N"/>
    <s v="YCTDZYMMFQCTEO"/>
    <s v="YCTDZYMMFQCTEO"/>
    <n v="112.24"/>
    <n v="770.40056316734501"/>
    <n v="0.46103098670773002"/>
    <s v="NA"/>
    <s v="NA"/>
  </r>
  <r>
    <x v="292"/>
    <s v="Completed"/>
    <s v="Organic compounds"/>
    <x v="7"/>
    <x v="30"/>
    <s v="Unsaturated aliphatic hydrocarbons"/>
    <s v="Unsaturated aliphatic hydrocarbons"/>
    <m/>
    <m/>
    <m/>
    <s v="YCTDZYMMFQCTEO-ALCCZGGFSA-N"/>
    <s v="YCTDZYMMFQCTEO"/>
    <s v="YCTDZYMMFQCTEO"/>
    <n v="112.24"/>
    <n v="741.19930734231502"/>
    <n v="0.48663962010942902"/>
    <s v="NA"/>
    <s v="NA"/>
  </r>
  <r>
    <x v="293"/>
    <s v="Completed"/>
    <s v="Organic compounds"/>
    <x v="7"/>
    <x v="30"/>
    <s v="Unsaturated aliphatic hydrocarbons"/>
    <s v="Unsaturated aliphatic hydrocarbons"/>
    <m/>
    <m/>
    <m/>
    <s v="KWKAKUADMBZCLK-UHFFFAOYSA-N"/>
    <s v="KWKAKUADMBZCLK"/>
    <s v="KWKAKUADMBZCLK"/>
    <n v="112.24"/>
    <n v="746.734027034566"/>
    <n v="0.66837762132545697"/>
    <n v="0.61"/>
    <n v="25"/>
  </r>
  <r>
    <x v="294"/>
    <s v="Completed"/>
    <s v="Organic compounds"/>
    <x v="7"/>
    <x v="30"/>
    <s v="Unsaturated aliphatic hydrocarbons"/>
    <s v="Unsaturated aliphatic hydrocarbons"/>
    <m/>
    <m/>
    <m/>
    <s v="IRUCBBFNLDIMIK-FPLPWBNLSA-N"/>
    <s v="IRUCBBFNLDIMIK"/>
    <s v="IRUCBBFNLDIMIK"/>
    <n v="112.24"/>
    <n v="856.95202502010898"/>
    <n v="0.41335548442741499"/>
    <n v="3.37"/>
    <n v="67"/>
  </r>
  <r>
    <x v="295"/>
    <s v="Completed"/>
    <s v="Organic compounds"/>
    <x v="7"/>
    <x v="30"/>
    <s v="Unsaturated aliphatic hydrocarbons"/>
    <s v="Unsaturated aliphatic hydrocarbons"/>
    <m/>
    <m/>
    <m/>
    <s v="ILPBINAXDRFYPL-HWKANZROSA-N"/>
    <s v="ILPBINAXDRFYPL"/>
    <s v="ILPBINAXDRFYPL"/>
    <n v="112.24"/>
    <n v="766.50958639708904"/>
    <n v="0.76979376794676502"/>
    <n v="2.39"/>
    <n v="8"/>
  </r>
  <r>
    <x v="296"/>
    <s v="Completed"/>
    <s v="Organic compounds"/>
    <x v="7"/>
    <x v="30"/>
    <s v="Unsaturated aliphatic hydrocarbons"/>
    <s v="Unsaturated aliphatic hydrocarbons"/>
    <m/>
    <m/>
    <m/>
    <s v="IRUCBBFNLDIMIK-BQYQJAHWSA-N"/>
    <s v="IRUCBBFNLDIMIK"/>
    <s v="IRUCBBFNLDIMIK"/>
    <n v="112.24"/>
    <n v="867.13697494185897"/>
    <n v="0.408988146743686"/>
    <s v="NA"/>
    <s v="NA"/>
  </r>
  <r>
    <x v="297"/>
    <s v="Completed"/>
    <s v="Organic compounds"/>
    <x v="0"/>
    <x v="0"/>
    <s v="Ethers"/>
    <s v="Dialkyl ethers"/>
    <s v="Polyethylene glycols"/>
    <m/>
    <m/>
    <s v="UWHCKJMYHZGTIT-UHFFFAOYSA-N"/>
    <s v="UWHCKJMYHZGTIT"/>
    <s v="UWHCKJMYHZGTIT"/>
    <n v="194.26"/>
    <n v="105.501043168381"/>
    <n v="0.89069431367037399"/>
    <n v="28.5"/>
    <n v="1"/>
  </r>
  <r>
    <x v="298"/>
    <s v="Completed"/>
    <s v="Organic compounds"/>
    <x v="0"/>
    <x v="0"/>
    <s v="Ethers"/>
    <s v="Dialkyl ethers"/>
    <s v="Polyethylene glycols"/>
    <m/>
    <m/>
    <s v="WFSMVVDJSNMRAR-UHFFFAOYSA-N"/>
    <s v="WFSMVVDJSNMRAR"/>
    <s v="WFSMVVDJSNMRAR"/>
    <n v="178.26"/>
    <n v="79.994246509534094"/>
    <n v="0.61411973129483099"/>
    <n v="0.37"/>
    <n v="48"/>
  </r>
  <r>
    <x v="299"/>
    <s v="Completed"/>
    <s v="Organic compounds"/>
    <x v="0"/>
    <x v="0"/>
    <s v="Ethers"/>
    <s v="Dialkyl ethers"/>
    <m/>
    <m/>
    <m/>
    <s v="YFNKIDBQEZZDLK-UHFFFAOYSA-N"/>
    <s v="YFNKIDBQEZZDLK"/>
    <s v="YFNKIDBQEZZDLK"/>
    <n v="178.26"/>
    <n v="78.562529882057106"/>
    <n v="0.49303599281652699"/>
    <n v="0.79"/>
    <n v="10"/>
  </r>
  <r>
    <x v="300"/>
    <s v="Completed"/>
    <s v="Organic compounds"/>
    <x v="0"/>
    <x v="0"/>
    <s v="Ethers"/>
    <s v="Dialkyl ethers"/>
    <s v="Polyethylene glycols"/>
    <m/>
    <m/>
    <s v="XRBWKWGATZNBFW-UHFFFAOYSA-N"/>
    <s v="XRBWKWGATZNBFW"/>
    <s v="XRBWKWGATZNBFW"/>
    <n v="176.24"/>
    <n v="436.20351862887497"/>
    <n v="0.36071508949347098"/>
    <s v="NA"/>
    <s v="NA"/>
  </r>
  <r>
    <x v="301"/>
    <s v="Completed"/>
    <s v="Organic compounds"/>
    <x v="0"/>
    <x v="0"/>
    <s v="Ethers"/>
    <s v="Dialkyl ethers"/>
    <m/>
    <m/>
    <m/>
    <s v="IXAWTPMDMPUGLV-UHFFFAOYSA-N"/>
    <s v="IXAWTPMDMPUGLV"/>
    <s v="IXAWTPMDMPUGLV"/>
    <n v="174.22"/>
    <n v="260.68812173271499"/>
    <n v="0.32955004986897801"/>
    <s v="NA"/>
    <s v="NA"/>
  </r>
  <r>
    <x v="302"/>
    <s v="Completed"/>
    <s v="Organic compounds"/>
    <x v="0"/>
    <x v="0"/>
    <s v="Ethers"/>
    <s v="Dialkyl ethers"/>
    <m/>
    <m/>
    <m/>
    <s v="OAYXUHPQHDHDDZ-UHFFFAOYSA-N"/>
    <s v="OAYXUHPQHDHDDZ"/>
    <s v="OAYXUHPQHDHDDZ"/>
    <n v="162.26"/>
    <n v="128.88681881879299"/>
    <n v="0.80682147537158"/>
    <n v="18.100000000000001"/>
    <n v="1"/>
  </r>
  <r>
    <x v="303"/>
    <s v="Completed"/>
    <s v="Organic compounds"/>
    <x v="0"/>
    <x v="0"/>
    <s v="Ethers"/>
    <s v="Dialkyl ethers"/>
    <m/>
    <m/>
    <m/>
    <s v="RRQYJINTUHWNHW-UHFFFAOYSA-N"/>
    <s v="RRQYJINTUHWNHW"/>
    <s v="RRQYJINTUHWNHW"/>
    <n v="162.26"/>
    <n v="32.622398832549699"/>
    <n v="0.18145939385231499"/>
    <s v="NA"/>
    <s v="NA"/>
  </r>
  <r>
    <x v="304"/>
    <s v="Completed"/>
    <s v="Organic compounds"/>
    <x v="0"/>
    <x v="0"/>
    <s v="Ethers"/>
    <s v="Dialkyl ethers"/>
    <s v="Polyethylene glycols"/>
    <m/>
    <m/>
    <s v="JLGLQAWTXXGVEM-UHFFFAOYSA-N"/>
    <s v="JLGLQAWTXXGVEM"/>
    <s v="JLGLQAWTXXGVEM"/>
    <n v="164.23"/>
    <n v="183.225112510065"/>
    <n v="0.81804046969649702"/>
    <n v="36.799999999999997"/>
    <n v="1"/>
  </r>
  <r>
    <x v="305"/>
    <s v="Completed"/>
    <s v="Organic compounds"/>
    <x v="3"/>
    <x v="3"/>
    <s v="Fatty alcohol esters"/>
    <s v="Fatty alcohol esters"/>
    <m/>
    <m/>
    <m/>
    <s v="AVBRYQRTMPHARE-UHFFFAOYSA-N"/>
    <s v="AVBRYQRTMPHARE"/>
    <s v="AVBRYQRTMPHARE"/>
    <n v="159.28"/>
    <n v="127.023673474402"/>
    <n v="0.181327647156412"/>
    <s v="NA"/>
    <s v="NA"/>
  </r>
  <r>
    <x v="306"/>
    <s v="Completed"/>
    <s v="Organic compounds"/>
    <x v="1"/>
    <x v="1"/>
    <s v="Carboxylic acid derivatives"/>
    <s v="Carboxylic acid esters"/>
    <s v="Methyl esters"/>
    <m/>
    <m/>
    <s v="QDVIBEPABUQWMB-UHFFFAOYSA-N"/>
    <s v="QDVIBEPABUQWMB"/>
    <s v="QDVIBEPABUQWMB"/>
    <n v="191.28"/>
    <n v="249.46451403722801"/>
    <n v="0.73845559632110402"/>
    <n v="0.28000000000000003"/>
    <n v="33"/>
  </r>
  <r>
    <x v="307"/>
    <s v="Completed"/>
    <s v="Organic compounds"/>
    <x v="1"/>
    <x v="1"/>
    <s v="Carboxylic acid derivatives"/>
    <s v="Carboxylic acid esters"/>
    <m/>
    <m/>
    <m/>
    <s v="BELUYVNKSHWIJR-UHFFFAOYSA-N"/>
    <s v="BELUYVNKSHWIJR"/>
    <s v="BELUYVNKSHWIJR"/>
    <n v="191.28"/>
    <n v="315.12792209230503"/>
    <n v="0.76357963065592105"/>
    <n v="0.79"/>
    <n v="45"/>
  </r>
  <r>
    <x v="308"/>
    <s v="Completed"/>
    <s v="Organic compounds"/>
    <x v="1"/>
    <x v="7"/>
    <s v="Carbonic acid diesters"/>
    <s v="Carbonic acid diesters"/>
    <m/>
    <m/>
    <m/>
    <s v="IIBZOHQVYOZRPJ-UHFFFAOYSA-N"/>
    <s v="IIBZOHQVYOZRPJ"/>
    <s v="IIBZOHQVYOZRPJ"/>
    <n v="193.25"/>
    <n v="35.916461990893502"/>
    <n v="0.61269283934069496"/>
    <n v="0.77"/>
    <n v="63"/>
  </r>
  <r>
    <x v="309"/>
    <s v="Completed"/>
    <s v="Organic compounds"/>
    <x v="1"/>
    <x v="1"/>
    <s v="Carboxylic acid derivatives"/>
    <s v="Carboxylic acid esters"/>
    <s v="Methyl esters"/>
    <m/>
    <m/>
    <s v="BDMCJNPMLSZYSL-UHFFFAOYSA-N"/>
    <s v="BDMCJNPMLSZYSL"/>
    <s v="BDMCJNPMLSZYSL"/>
    <n v="193.25"/>
    <n v="244.95351418549299"/>
    <n v="0.70776310823123401"/>
    <n v="0.34"/>
    <n v="61"/>
  </r>
  <r>
    <x v="310"/>
    <s v="Completed"/>
    <s v="Organic compounds"/>
    <x v="0"/>
    <x v="0"/>
    <s v="Ethers"/>
    <s v="Dialkyl ethers"/>
    <m/>
    <m/>
    <m/>
    <s v="YTTILRPAYBZIKQ-UHFFFAOYSA-N"/>
    <s v="YTTILRPAYBZIKQ"/>
    <s v="YTTILRPAYBZIKQ"/>
    <n v="160.24"/>
    <n v="85.553413374411903"/>
    <n v="0.67176463312623902"/>
    <s v="NA"/>
    <s v="NA"/>
  </r>
  <r>
    <x v="311"/>
    <s v="Completed"/>
    <s v="Organic compounds"/>
    <x v="0"/>
    <x v="0"/>
    <s v="Ethers"/>
    <s v="Dialkyl ethers"/>
    <m/>
    <m/>
    <m/>
    <s v="AYMDJPGTQFHDSA-UHFFFAOYSA-N"/>
    <s v="AYMDJPGTQFHDSA"/>
    <s v="AYMDJPGTQFHDSA"/>
    <n v="160.24"/>
    <n v="800.44964736944701"/>
    <n v="7.3514562534169603E-2"/>
    <n v="0.04"/>
    <n v="83"/>
  </r>
  <r>
    <x v="312"/>
    <s v="Completed"/>
    <s v="Organic compounds"/>
    <x v="3"/>
    <x v="3"/>
    <s v="Fatty alcohols"/>
    <s v="Fatty alcohols"/>
    <m/>
    <m/>
    <m/>
    <s v="FWMKRIYREKTLSC-GQCTYLIASA-N"/>
    <s v="FWMKRIYREKTLSC"/>
    <s v="FWMKRIYREKTLSC"/>
    <n v="157.26"/>
    <n v="67.006288573880397"/>
    <n v="0.29192409417107901"/>
    <s v="NA"/>
    <s v="NA"/>
  </r>
  <r>
    <x v="313"/>
    <s v="Completed"/>
    <s v="Organic compounds"/>
    <x v="3"/>
    <x v="3"/>
    <s v="Fatty alcohols"/>
    <s v="Fatty alcohols"/>
    <m/>
    <m/>
    <m/>
    <s v="YTNZKCVKQFVCJY-UHFFFAOYSA-N"/>
    <s v="YTNZKCVKQFVCJY"/>
    <s v="YTNZKCVKQFVCJY"/>
    <n v="156.25"/>
    <n v="197.08743885720099"/>
    <n v="0.116818324590393"/>
    <s v="NA"/>
    <s v="NA"/>
  </r>
  <r>
    <x v="314"/>
    <s v="Completed"/>
    <s v="Organic compounds"/>
    <x v="0"/>
    <x v="0"/>
    <s v="Ethers"/>
    <s v="Acetals"/>
    <m/>
    <m/>
    <m/>
    <s v="XSIAIXNDKLVFDS-UHFFFAOYSA-N"/>
    <s v="XSIAIXNDKLVFDS"/>
    <s v="XSIAIXNDKLVFDS"/>
    <n v="146.26"/>
    <n v="344.41885835154397"/>
    <n v="0.72449741059851702"/>
    <s v="NA"/>
    <s v="NA"/>
  </r>
  <r>
    <x v="315"/>
    <s v="Completed"/>
    <s v="Organic compounds"/>
    <x v="0"/>
    <x v="0"/>
    <s v="Ethers"/>
    <s v="Dialkyl ethers"/>
    <m/>
    <m/>
    <m/>
    <s v="UPGSWASWQBLSKZ-UHFFFAOYSA-N"/>
    <s v="UPGSWASWQBLSKZ"/>
    <s v="UPGSWASWQBLSKZ"/>
    <n v="146.26"/>
    <n v="275.34289692208603"/>
    <n v="0.52415580524857797"/>
    <n v="5.78"/>
    <n v="6"/>
  </r>
  <r>
    <x v="316"/>
    <s v="Completed"/>
    <s v="Organic compounds"/>
    <x v="0"/>
    <x v="0"/>
    <s v="Ethers"/>
    <s v="Acetals"/>
    <m/>
    <m/>
    <m/>
    <s v="IWGVIHMNGVDKTH-UHFFFAOYSA-N"/>
    <s v="IWGVIHMNGVDKTH"/>
    <s v="IWGVIHMNGVDKTH"/>
    <n v="146.26"/>
    <n v="203.18662378307999"/>
    <n v="0.78439372037209798"/>
    <s v="NA"/>
    <s v="NA"/>
  </r>
  <r>
    <x v="317"/>
    <s v="Completed"/>
    <s v="Organic compounds"/>
    <x v="0"/>
    <x v="0"/>
    <s v="Ethers"/>
    <s v="Dialkyl ethers"/>
    <m/>
    <m/>
    <m/>
    <s v="GZHQUHIMIVEQFV-UHFFFAOYSA-N"/>
    <s v="GZHQUHIMIVEQFV"/>
    <s v="GZHQUHIMIVEQFV"/>
    <n v="146.26"/>
    <n v="239.62283340540901"/>
    <n v="0.71923150032277305"/>
    <s v="NA"/>
    <s v="NA"/>
  </r>
  <r>
    <x v="318"/>
    <s v="Completed"/>
    <s v="Organic compounds"/>
    <x v="3"/>
    <x v="3"/>
    <s v="Fatty alcohols"/>
    <s v="Fatty alcohols"/>
    <m/>
    <m/>
    <m/>
    <s v="OEIJHBUUFURJLI-UHFFFAOYSA-N"/>
    <s v="OEIJHBUUFURJLI"/>
    <s v="OEIJHBUUFURJLI"/>
    <n v="146.26"/>
    <n v="48.451121879425102"/>
    <n v="0.32234050712106399"/>
    <s v="NA"/>
    <s v="NA"/>
  </r>
  <r>
    <x v="319"/>
    <s v="Completed"/>
    <s v="Organic compounds"/>
    <x v="0"/>
    <x v="20"/>
    <s v="Organic peroxides"/>
    <s v="Dialkyl peroxides"/>
    <m/>
    <m/>
    <m/>
    <s v="PAOHAQSLJSMLAT-UHFFFAOYSA-N"/>
    <s v="PAOHAQSLJSMLAT"/>
    <s v="PAOHAQSLJSMLAT"/>
    <n v="146.26"/>
    <n v="122.70582100095901"/>
    <n v="0.26657283559131201"/>
    <s v="NA"/>
    <s v="NA"/>
  </r>
  <r>
    <x v="320"/>
    <s v="Completed"/>
    <s v="Organic compounds"/>
    <x v="0"/>
    <x v="0"/>
    <s v="Ethers"/>
    <s v="Dialkyl ethers"/>
    <m/>
    <m/>
    <m/>
    <s v="OBXQRJAQMQQZMY-UHFFFAOYSA-N"/>
    <s v="OBXQRJAQMQQZMY"/>
    <s v="OBXQRJAQMQQZMY"/>
    <n v="146.26"/>
    <n v="163.19244158866999"/>
    <n v="0.64569208672098199"/>
    <s v="NA"/>
    <s v="NA"/>
  </r>
  <r>
    <x v="321"/>
    <s v="Completed"/>
    <s v="Organic compounds"/>
    <x v="0"/>
    <x v="0"/>
    <s v="Ethers"/>
    <s v="Dialkyl ethers"/>
    <m/>
    <m/>
    <m/>
    <s v="IIHAWQOFHTYWGM-UHFFFAOYSA-N"/>
    <s v="IIHAWQOFHTYWGM"/>
    <s v="IIHAWQOFHTYWGM"/>
    <n v="146.26"/>
    <n v="30.386339078673899"/>
    <n v="0.250299360383544"/>
    <s v="NA"/>
    <s v="NA"/>
  </r>
  <r>
    <x v="322"/>
    <s v="Completed"/>
    <s v="Organic compounds"/>
    <x v="0"/>
    <x v="0"/>
    <s v="Ethers"/>
    <s v="Dialkyl ethers"/>
    <m/>
    <m/>
    <m/>
    <s v="SAMJGBVVQUEMGC-UHFFFAOYSA-N"/>
    <s v="SAMJGBVVQUEMGC"/>
    <s v="SAMJGBVVQUEMGC"/>
    <n v="158.22"/>
    <n v="67.827645936168395"/>
    <n v="0.35151850434640802"/>
    <s v="NA"/>
    <s v="NA"/>
  </r>
  <r>
    <x v="323"/>
    <s v="Completed"/>
    <s v="Organic compounds"/>
    <x v="0"/>
    <x v="0"/>
    <s v="Ethers"/>
    <s v="Dialkyl ethers"/>
    <s v="Polyethylene glycols"/>
    <m/>
    <m/>
    <s v="ZIBGPFATKBEMQZ-UHFFFAOYSA-N"/>
    <s v="ZIBGPFATKBEMQZ"/>
    <s v="ZIBGPFATKBEMQZ"/>
    <n v="150.19999999999999"/>
    <n v="120.24335161936099"/>
    <n v="0.68463748130130597"/>
    <n v="0.16"/>
    <n v="94"/>
  </r>
  <r>
    <x v="324"/>
    <s v="Completed"/>
    <s v="Organic compounds"/>
    <x v="0"/>
    <x v="0"/>
    <s v="Carbonyl compounds"/>
    <s v="Aldehydes"/>
    <s v="Medium-chain aldehydes"/>
    <m/>
    <m/>
    <s v="GYHFUZHODSMOHU-UHFFFAOYSA-N"/>
    <s v="GYHFUZHODSMOHU"/>
    <s v="GYHFUZHODSMOHU"/>
    <n v="143.28"/>
    <n v="216.233135461655"/>
    <n v="0.43978511382771401"/>
    <s v="NA"/>
    <s v="NA"/>
  </r>
  <r>
    <x v="325"/>
    <s v="Completed"/>
    <s v="Organic compounds"/>
    <x v="1"/>
    <x v="7"/>
    <s v="Carbonic acid diesters"/>
    <s v="Carbonic acid diesters"/>
    <m/>
    <m/>
    <m/>
    <s v="SCSDLMBSTOZBPZ-UHFFFAOYSA-N"/>
    <s v="SCSDLMBSTOZBPZ"/>
    <s v="SCSDLMBSTOZBPZ"/>
    <n v="175.28"/>
    <n v="105.58565514618"/>
    <n v="0.74422598934351902"/>
    <s v="NA"/>
    <s v="NA"/>
  </r>
  <r>
    <x v="326"/>
    <s v="Completed"/>
    <s v="Organic compounds"/>
    <x v="1"/>
    <x v="1"/>
    <s v="Carboxylic acid derivatives"/>
    <s v="Carboxylic acid esters"/>
    <m/>
    <m/>
    <m/>
    <s v="INRKVKPTZMIOTG-UHFFFAOYSA-N"/>
    <s v="INRKVKPTZMIOTG"/>
    <s v="INRKVKPTZMIOTG"/>
    <n v="175.28"/>
    <n v="218.22547308309399"/>
    <n v="0.92976528523664204"/>
    <s v="NA"/>
    <s v="NA"/>
  </r>
  <r>
    <x v="327"/>
    <s v="Completed"/>
    <s v="Organic compounds"/>
    <x v="1"/>
    <x v="1"/>
    <s v="Carboxylic acid derivatives"/>
    <s v="Carboxylic acid esters"/>
    <m/>
    <m/>
    <m/>
    <s v="QJGFFKKLJRHCMV-UHFFFAOYSA-N"/>
    <s v="QJGFFKKLJRHCMV"/>
    <s v="QJGFFKKLJRHCMV"/>
    <n v="175.28"/>
    <n v="147.104034520102"/>
    <n v="0.73908873818889198"/>
    <n v="1.1100000000000001"/>
    <n v="34"/>
  </r>
  <r>
    <x v="328"/>
    <s v="Completed"/>
    <s v="Organic compounds"/>
    <x v="1"/>
    <x v="7"/>
    <s v="Carbonic acid diesters"/>
    <s v="Carbonic acid diesters"/>
    <m/>
    <m/>
    <m/>
    <s v="QLVWOKQMDLQXNN-UHFFFAOYSA-N"/>
    <s v="QLVWOKQMDLQXNN"/>
    <s v="QLVWOKQMDLQXNN"/>
    <n v="175.28"/>
    <n v="140.75777312965599"/>
    <n v="0.70795576313581898"/>
    <s v="NA"/>
    <s v="NA"/>
  </r>
  <r>
    <x v="329"/>
    <s v="Completed"/>
    <s v="Organic compounds"/>
    <x v="3"/>
    <x v="3"/>
    <s v="Fatty acid esters"/>
    <s v="Fatty acid esters"/>
    <m/>
    <m/>
    <m/>
    <s v="LNLKWQDISSHMLL-UHFFFAOYSA-N"/>
    <s v="LNLKWQDISSHMLL"/>
    <s v="LNLKWQDISSHMLL"/>
    <n v="175.28"/>
    <n v="283.44080285643599"/>
    <n v="0.58496500499284199"/>
    <s v="NA"/>
    <s v="NA"/>
  </r>
  <r>
    <x v="330"/>
    <s v="Completed"/>
    <s v="Organic compounds"/>
    <x v="3"/>
    <x v="3"/>
    <s v="Fatty alcohols"/>
    <s v="Fatty alcohols"/>
    <m/>
    <m/>
    <m/>
    <s v="ADTIBIOIERBRIB-UHFFFAOYSA-N"/>
    <s v="ADTIBIOIERBRIB"/>
    <s v="ADTIBIOIERBRIB"/>
    <n v="175.28"/>
    <n v="369.46598777940198"/>
    <n v="0.26005297985268599"/>
    <s v="NA"/>
    <s v="NA"/>
  </r>
  <r>
    <x v="331"/>
    <s v="Completed"/>
    <s v="Organic compounds"/>
    <x v="0"/>
    <x v="0"/>
    <s v="Carbonyl compounds"/>
    <s v="Aldehydes"/>
    <s v="Medium-chain aldehydes"/>
    <m/>
    <m/>
    <s v="ZSCWUFCWRFKZGG-UHFFFAOYSA-N"/>
    <s v="ZSCWUFCWRFKZGG"/>
    <s v="ZSCWUFCWRFKZGG"/>
    <n v="175.28"/>
    <n v="397.72011394504199"/>
    <n v="0.46287064160275998"/>
    <s v="NA"/>
    <s v="NA"/>
  </r>
  <r>
    <x v="332"/>
    <s v="Completed"/>
    <s v="Organic compounds"/>
    <x v="1"/>
    <x v="7"/>
    <s v="Carbonic acid diesters"/>
    <s v="Carbonic acid diesters"/>
    <m/>
    <m/>
    <m/>
    <s v="IBTAFYOTPNVGLR-UHFFFAOYSA-N"/>
    <s v="IBTAFYOTPNVGLR"/>
    <s v="IBTAFYOTPNVGLR"/>
    <n v="175.28"/>
    <n v="139.43573565713899"/>
    <n v="0.38608373742831298"/>
    <s v="NA"/>
    <s v="NA"/>
  </r>
  <r>
    <x v="333"/>
    <s v="Completed"/>
    <s v="Organic compounds"/>
    <x v="1"/>
    <x v="7"/>
    <s v="Carbonic acid diesters"/>
    <s v="Carbonic acid diesters"/>
    <m/>
    <m/>
    <m/>
    <s v="CJKUBFJTBHACJH-UHFFFAOYSA-N"/>
    <s v="CJKUBFJTBHACJH"/>
    <s v="CJKUBFJTBHACJH"/>
    <n v="175.28"/>
    <n v="111.47895769796899"/>
    <n v="0.46659707631386299"/>
    <s v="NA"/>
    <s v="NA"/>
  </r>
  <r>
    <x v="334"/>
    <s v="Completed"/>
    <s v="Organic compounds"/>
    <x v="3"/>
    <x v="3"/>
    <s v="Fatty acid esters"/>
    <s v="Fatty acid esters"/>
    <m/>
    <m/>
    <m/>
    <s v="WHFYLHIOEPSQJH-UHFFFAOYSA-N"/>
    <s v="WHFYLHIOEPSQJH"/>
    <s v="WHFYLHIOEPSQJH"/>
    <n v="175.28"/>
    <n v="366.39677853351299"/>
    <n v="0.61655481905147602"/>
    <n v="5.56"/>
    <n v="6"/>
  </r>
  <r>
    <x v="335"/>
    <s v="Completed"/>
    <s v="Organic compounds"/>
    <x v="7"/>
    <x v="30"/>
    <s v="Olefins"/>
    <s v="Cyclic olefins"/>
    <s v="Cycloalkenes"/>
    <m/>
    <m/>
    <s v="OOXWYYGXTJLWHA-UHFFFAOYSA-N"/>
    <s v="OOXWYYGXTJLWHA"/>
    <s v="OOXWYYGXTJLWHA"/>
    <n v="40.07"/>
    <n v="689.72201104672001"/>
    <n v="0.57262051514897505"/>
    <n v="0"/>
    <n v="63"/>
  </r>
  <r>
    <x v="336"/>
    <s v="Completed"/>
    <s v="Organic compounds"/>
    <x v="7"/>
    <x v="27"/>
    <m/>
    <s v="Polycyclic hydrocarbons"/>
    <m/>
    <m/>
    <m/>
    <s v="LASLVGACQUUOEB-UHFFFAOYSA-N"/>
    <s v="LASLVGACQUUOEB"/>
    <s v="LASLVGACQUUOEB"/>
    <n v="54.1"/>
    <n v="896.51007055925697"/>
    <n v="0.73110100857326199"/>
    <n v="1.18"/>
    <n v="21"/>
  </r>
  <r>
    <x v="337"/>
    <s v="Completed"/>
    <s v="Organic compounds"/>
    <x v="2"/>
    <x v="33"/>
    <m/>
    <s v="Aziridines"/>
    <m/>
    <m/>
    <m/>
    <s v="NOWKCMXCCJGMRR-UHFFFAOYSA-N"/>
    <s v="NOWKCMXCCJGMRR"/>
    <s v="NOWKCMXCCJGMRR"/>
    <n v="43.08"/>
    <n v="765.74949579965596"/>
    <n v="0.548643032336815"/>
    <n v="0.01"/>
    <n v="22"/>
  </r>
  <r>
    <x v="338"/>
    <s v="Completed"/>
    <s v="Organic compounds"/>
    <x v="7"/>
    <x v="32"/>
    <s v="Cycloalkanes"/>
    <s v="Cycloalkanes"/>
    <m/>
    <m/>
    <m/>
    <s v="LVZWSLJZHVFIQJ-UHFFFAOYSA-N"/>
    <s v="LVZWSLJZHVFIQJ"/>
    <s v="LVZWSLJZHVFIQJ"/>
    <n v="42.09"/>
    <n v="892.87735972471796"/>
    <n v="0.82541824242055895"/>
    <n v="49.1"/>
    <n v="1"/>
  </r>
  <r>
    <x v="339"/>
    <s v="Completed"/>
    <s v="Organic compounds"/>
    <x v="3"/>
    <x v="16"/>
    <s v="Monoterpenoids"/>
    <s v="Monoterpenoids"/>
    <m/>
    <m/>
    <m/>
    <s v="DGZUEIPKRRSMGK-UHFFFAOYSA-N"/>
    <s v="DGZUEIPKRRSMGK"/>
    <s v="DGZUEIPKRRSMGK"/>
    <n v="92.15"/>
    <n v="818.91908205147695"/>
    <n v="0.650729138157502"/>
    <n v="14.3"/>
    <n v="5"/>
  </r>
  <r>
    <x v="340"/>
    <s v="Completed"/>
    <s v="Organic compounds"/>
    <x v="7"/>
    <x v="27"/>
    <m/>
    <s v="Polycyclic hydrocarbons"/>
    <m/>
    <m/>
    <m/>
    <s v="OGNAOIGAPPSUMG-UHFFFAOYSA-N"/>
    <s v="OGNAOIGAPPSUMG"/>
    <s v="OGNAOIGAPPSUMG"/>
    <n v="68.13"/>
    <n v="433.73860843143399"/>
    <n v="0.48237757961750199"/>
    <n v="0"/>
    <n v="98"/>
  </r>
  <r>
    <x v="341"/>
    <s v="Completed"/>
    <s v="Organic compounds"/>
    <x v="7"/>
    <x v="30"/>
    <s v="Branched unsaturated hydrocarbons"/>
    <s v="Branched unsaturated hydrocarbons"/>
    <m/>
    <m/>
    <m/>
    <s v="SHDPRTQPPWIEJG-UHFFFAOYSA-N"/>
    <s v="SHDPRTQPPWIEJG"/>
    <s v="SHDPRTQPPWIEJG"/>
    <n v="54.1"/>
    <n v="836.83776510359803"/>
    <n v="0.61879803405606604"/>
    <n v="7.0000000000000007E-2"/>
    <n v="26"/>
  </r>
  <r>
    <x v="342"/>
    <s v="Completed"/>
    <s v="Organic compounds"/>
    <x v="3"/>
    <x v="16"/>
    <s v="Monoterpenoids"/>
    <s v="Monoterpenoids"/>
    <m/>
    <m/>
    <m/>
    <s v="NJJDBBUBRAGNKG-UHFFFAOYSA-N"/>
    <s v="NJJDBBUBRAGNKG"/>
    <s v="NJJDBBUBRAGNKG"/>
    <n v="116.17"/>
    <n v="529.16832943064298"/>
    <n v="9.6388682872470294E-2"/>
    <s v="NA"/>
    <s v="NA"/>
  </r>
  <r>
    <x v="343"/>
    <s v="Completed"/>
    <s v="Organic compounds"/>
    <x v="7"/>
    <x v="27"/>
    <m/>
    <s v="Polycyclic hydrocarbons"/>
    <m/>
    <m/>
    <m/>
    <s v="MHLPKAGDPWUOOT-UHFFFAOYNA-N"/>
    <s v="MHLPKAGDPWUOOT"/>
    <s v="MHLPKAGDPWUOOT"/>
    <n v="68.13"/>
    <n v="785.82649350114798"/>
    <n v="0.590271755087862"/>
    <s v="NA"/>
    <s v="NA"/>
  </r>
  <r>
    <x v="344"/>
    <s v="Completed"/>
    <s v="Organic compounds"/>
    <x v="2"/>
    <x v="34"/>
    <m/>
    <s v="Azacyclic compounds"/>
    <m/>
    <m/>
    <m/>
    <s v="PNEUOFCODNXMRA-UHFFFAOYSA-N"/>
    <s v="PNEUOFCODNXMRA"/>
    <s v="PNEUOFCODNXMRA"/>
    <n v="58.1"/>
    <n v="575.60229932375796"/>
    <n v="0.72379175957426301"/>
    <n v="0.04"/>
    <n v="11"/>
  </r>
  <r>
    <x v="345"/>
    <s v="Completed"/>
    <s v="Organic compounds"/>
    <x v="2"/>
    <x v="2"/>
    <m/>
    <s v="Oxepanes"/>
    <m/>
    <m/>
    <m/>
    <s v="ONXARZMONCQRMU-UHFFFAOYNA-N"/>
    <s v="ONXARZMONCQRMU"/>
    <s v="ONXARZMONCQRMU"/>
    <n v="108.15"/>
    <n v="844.56722912814303"/>
    <n v="0.83112606262120503"/>
    <n v="6.41"/>
    <n v="4"/>
  </r>
  <r>
    <x v="346"/>
    <s v="Completed"/>
    <s v="Organic compounds"/>
    <x v="6"/>
    <x v="24"/>
    <s v="Amines"/>
    <s v="Tertiary amines"/>
    <s v="Trialkylamines"/>
    <m/>
    <m/>
    <s v="XLJQPXVBQNJNLW-UHFFFAOYSA-N"/>
    <s v="XLJQPXVBQNJNLW"/>
    <s v="XLJQPXVBQNJNLW"/>
    <n v="57.11"/>
    <n v="918.63981666702603"/>
    <n v="0.77205250575153905"/>
    <n v="33.9"/>
    <n v="1"/>
  </r>
  <r>
    <x v="347"/>
    <s v="Completed"/>
    <s v="Organic compounds"/>
    <x v="6"/>
    <x v="24"/>
    <s v="Amines"/>
    <s v="Primary amines"/>
    <s v="Monoalkylamines"/>
    <m/>
    <m/>
    <s v="HTJDQJBWANPRPF-UHFFFAOYSA-N"/>
    <s v="HTJDQJBWANPRPF"/>
    <s v="HTJDQJBWANPRPF"/>
    <n v="57.11"/>
    <n v="707.92699450766497"/>
    <n v="0.40544489205457002"/>
    <s v="NA"/>
    <s v="NA"/>
  </r>
  <r>
    <x v="348"/>
    <s v="Completed"/>
    <s v="Organic compounds"/>
    <x v="2"/>
    <x v="33"/>
    <m/>
    <s v="Aziridines"/>
    <m/>
    <m/>
    <m/>
    <s v="OZDGMOYKSFPLSE-UHFFFAOYNA-N"/>
    <s v="OZDGMOYKSFPLSE"/>
    <s v="OZDGMOYKSFPLSE"/>
    <n v="57.11"/>
    <n v="844.41572875072404"/>
    <n v="0.76640081911642499"/>
    <n v="0.56999999999999995"/>
    <n v="12"/>
  </r>
  <r>
    <x v="349"/>
    <s v="Completed"/>
    <s v="Organic compounds"/>
    <x v="6"/>
    <x v="24"/>
    <s v="Organic cyanides"/>
    <s v="Nitriles"/>
    <m/>
    <m/>
    <m/>
    <s v="VNWWNLCVXWGXIO-UHFFFAOYNA-N"/>
    <s v="VNWWNLCVXWGXIO"/>
    <s v="VNWWNLCVXWGXIO"/>
    <n v="105.15"/>
    <n v="975.79761222661602"/>
    <n v="0.96028205447562098"/>
    <n v="10.3"/>
    <n v="5"/>
  </r>
  <r>
    <x v="350"/>
    <s v="Completed"/>
    <s v="Organic compounds"/>
    <x v="6"/>
    <x v="24"/>
    <s v="Hydrazines and derivatives"/>
    <s v="Alkylhydrazines"/>
    <m/>
    <m/>
    <m/>
    <s v="YIOCAJQMPUYWMT-UHFFFAOYSA-N"/>
    <s v="YIOCAJQMPUYWMT"/>
    <s v="YIOCAJQMPUYWMT"/>
    <n v="72.13"/>
    <n v="650.48005757103999"/>
    <n v="0.40303516288817898"/>
    <s v="NA"/>
    <s v="NA"/>
  </r>
  <r>
    <x v="351"/>
    <s v="Completed"/>
    <s v="Organic compounds"/>
    <x v="2"/>
    <x v="33"/>
    <m/>
    <s v="Aziridines"/>
    <m/>
    <m/>
    <m/>
    <s v="FGRJGEWVJCCOJJ-UHFFFAOYSA-N"/>
    <s v="FGRJGEWVJCCOJJ"/>
    <s v="FGRJGEWVJCCOJJ"/>
    <n v="71.14"/>
    <n v="845.64417026815102"/>
    <n v="0.65066636471250505"/>
    <n v="11.2"/>
    <n v="3"/>
  </r>
  <r>
    <x v="352"/>
    <s v="Completed"/>
    <s v="Organic compounds"/>
    <x v="6"/>
    <x v="24"/>
    <s v="Amines"/>
    <s v="Tertiary amines"/>
    <s v="Trialkylamines"/>
    <m/>
    <m/>
    <s v="WFNSDYPJGGQENT-UHFFFAOYNA-N"/>
    <s v="WFNSDYPJGGQENT"/>
    <s v="WFNSDYPJGGQENT"/>
    <n v="69.12"/>
    <n v="727.98498565825196"/>
    <n v="0.50675052482702099"/>
    <n v="0.75"/>
    <n v="7"/>
  </r>
  <r>
    <x v="353"/>
    <s v="Completed"/>
    <s v="Organic compounds"/>
    <x v="2"/>
    <x v="35"/>
    <s v="Isoxazolines"/>
    <s v="Isoxazolines"/>
    <m/>
    <m/>
    <m/>
    <s v="SWSMPKJTKQYXPC-UHFFFAOYNA-N"/>
    <s v="SWSMPKJTKQYXPC"/>
    <s v="SWSMPKJTKQYXPC"/>
    <n v="122.16"/>
    <n v="731.21574367576102"/>
    <n v="0.57376655408442201"/>
    <n v="3.28"/>
    <n v="7"/>
  </r>
  <r>
    <x v="354"/>
    <s v="Completed"/>
    <s v="Organic compounds"/>
    <x v="7"/>
    <x v="30"/>
    <s v="Branched unsaturated hydrocarbons"/>
    <s v="Branched unsaturated hydrocarbons"/>
    <m/>
    <m/>
    <m/>
    <s v="QWKHRBFLFYXNDY-UHFFFAOYSA-N"/>
    <s v="QWKHRBFLFYXNDY"/>
    <s v="QWKHRBFLFYXNDY"/>
    <n v="68.13"/>
    <n v="908.47283930439301"/>
    <n v="0.70025270546238405"/>
    <n v="0.13"/>
    <n v="44"/>
  </r>
  <r>
    <x v="355"/>
    <s v="Completed"/>
    <s v="Organic compounds"/>
    <x v="7"/>
    <x v="30"/>
    <s v="Branched unsaturated hydrocarbons"/>
    <s v="Branched unsaturated hydrocarbons"/>
    <m/>
    <m/>
    <m/>
    <s v="PKCSMQZDZICOIA-UHFFFAOYNA-N"/>
    <s v="PKCSMQZDZICOIA"/>
    <s v="PKCSMQZDZICOIA"/>
    <n v="68.13"/>
    <n v="702.61006886497398"/>
    <n v="0.48072038738281703"/>
    <n v="0.15"/>
    <n v="42"/>
  </r>
  <r>
    <x v="356"/>
    <s v="Completed"/>
    <s v="Organic compounds"/>
    <x v="7"/>
    <x v="27"/>
    <m/>
    <s v="Polycyclic hydrocarbons"/>
    <m/>
    <m/>
    <m/>
    <s v="GPBOEIMNJNTXIT-UHFFFAOYNA-N"/>
    <s v="GPBOEIMNJNTXIT"/>
    <s v="GPBOEIMNJNTXIT"/>
    <n v="96.190000000000097"/>
    <n v="268.77864696576"/>
    <n v="0.26235336127459602"/>
    <s v="NA"/>
    <s v="NA"/>
  </r>
  <r>
    <x v="357"/>
    <s v="Completed"/>
    <s v="Organic compounds"/>
    <x v="7"/>
    <x v="27"/>
    <m/>
    <s v="Polycyclic hydrocarbons"/>
    <m/>
    <m/>
    <m/>
    <s v="CGEYHDBRZXGTLN-UHFFFAOYSA-N"/>
    <s v="CGEYHDBRZXGTLN"/>
    <s v="CGEYHDBRZXGTLN"/>
    <n v="108.2"/>
    <n v="392.59801958570802"/>
    <n v="0.39509600731815298"/>
    <s v="NA"/>
    <s v="NA"/>
  </r>
  <r>
    <x v="358"/>
    <s v="Completed"/>
    <s v="Organic compounds"/>
    <x v="7"/>
    <x v="27"/>
    <m/>
    <s v="Polycyclic hydrocarbons"/>
    <m/>
    <m/>
    <m/>
    <s v="KHCZAHBPHDGNJP-UHFFFAOYSA-N"/>
    <s v="KHCZAHBPHDGNJP"/>
    <s v="KHCZAHBPHDGNJP"/>
    <n v="108.2"/>
    <n v="508.61514967476199"/>
    <n v="0.62494440457936995"/>
    <s v="NA"/>
    <s v="NA"/>
  </r>
  <r>
    <x v="359"/>
    <s v="Completed"/>
    <s v="Organic compounds"/>
    <x v="7"/>
    <x v="27"/>
    <m/>
    <s v="Polycyclic hydrocarbons"/>
    <m/>
    <m/>
    <m/>
    <s v="FYWVNXHGOQXBTP-UHFFFAOYNA-N"/>
    <s v="FYWVNXHGOQXBTP"/>
    <s v="FYWVNXHGOQXBTP"/>
    <n v="108.2"/>
    <n v="601.53802172289602"/>
    <n v="0.33859797821167598"/>
    <s v="NA"/>
    <s v="NA"/>
  </r>
  <r>
    <x v="360"/>
    <s v="Completed"/>
    <s v="Organic compounds"/>
    <x v="3"/>
    <x v="16"/>
    <s v="Monoterpenoids"/>
    <s v="Monoterpenoids"/>
    <m/>
    <m/>
    <m/>
    <s v="QSUFBNDGMXCLRN-UHFFFAOYNA-N"/>
    <s v="QSUFBNDGMXCLRN"/>
    <s v="QSUFBNDGMXCLRN"/>
    <n v="108.2"/>
    <n v="736.45043288425404"/>
    <n v="0.52585544714568699"/>
    <s v="NA"/>
    <s v="NA"/>
  </r>
  <r>
    <x v="361"/>
    <s v="Completed"/>
    <s v="Organic compounds"/>
    <x v="7"/>
    <x v="27"/>
    <m/>
    <s v="Polycyclic hydrocarbons"/>
    <m/>
    <m/>
    <m/>
    <s v="GPMHXZWOEIWUPW-UHFFFAOYSA-N"/>
    <s v="GPMHXZWOEIWUPW"/>
    <s v="GPMHXZWOEIWUPW"/>
    <n v="108.2"/>
    <n v="762.73292676695598"/>
    <n v="0.44676287671354997"/>
    <s v="NA"/>
    <s v="NA"/>
  </r>
  <r>
    <x v="362"/>
    <s v="Completed"/>
    <s v="Organic compounds"/>
    <x v="2"/>
    <x v="26"/>
    <m/>
    <s v="Diazinanes"/>
    <m/>
    <m/>
    <m/>
    <s v="IESGURQWOKTSMU-UHFFFAOYNA-N"/>
    <s v="IESGURQWOKTSMU"/>
    <s v="IESGURQWOKTSMU"/>
    <n v="84.14"/>
    <n v="723.12914894023095"/>
    <n v="0.42378926070908601"/>
    <s v="NA"/>
    <s v="NA"/>
  </r>
  <r>
    <x v="363"/>
    <s v="Completed"/>
    <s v="Organic compounds"/>
    <x v="2"/>
    <x v="8"/>
    <m/>
    <s v="Epoxides"/>
    <m/>
    <m/>
    <m/>
    <s v="ZFIVKAOQEXOYFY-UHFFFAOYNA-N"/>
    <s v="ZFIVKAOQEXOYFY"/>
    <s v="ZFIVKAOQEXOYFY"/>
    <n v="86.1"/>
    <n v="174.853866944337"/>
    <n v="0.20673075150395701"/>
    <s v="NA"/>
    <s v="NA"/>
  </r>
  <r>
    <x v="364"/>
    <s v="Completed"/>
    <s v="Organic compounds"/>
    <x v="2"/>
    <x v="26"/>
    <m/>
    <s v="Diazinanes"/>
    <m/>
    <m/>
    <m/>
    <s v="RZIHIJJOVJRDTA-UHFFFAOYNA-N"/>
    <s v="RZIHIJJOVJRDTA"/>
    <s v="RZIHIJJOVJRDTA"/>
    <n v="84.14"/>
    <n v="582.67860517778104"/>
    <n v="0.42362189565189501"/>
    <n v="0.41"/>
    <n v="25"/>
  </r>
  <r>
    <x v="365"/>
    <s v="Completed"/>
    <s v="Organic compounds"/>
    <x v="3"/>
    <x v="16"/>
    <s v="Monoterpenoids"/>
    <s v="Monoterpenoids"/>
    <m/>
    <m/>
    <m/>
    <s v="WKXMKRGIACFCFA-UHFFFAOYNA-N"/>
    <s v="WKXMKRGIACFCFA"/>
    <s v="WKXMKRGIACFCFA"/>
    <n v="120.21"/>
    <n v="316.077881776205"/>
    <n v="0.28628819960212298"/>
    <s v="NA"/>
    <s v="NA"/>
  </r>
  <r>
    <x v="366"/>
    <s v="Completed"/>
    <s v="Organic compounds"/>
    <x v="7"/>
    <x v="27"/>
    <m/>
    <s v="Polycyclic hydrocarbons"/>
    <m/>
    <m/>
    <m/>
    <s v="YTFCTXSQQPWYFH-UHFFFAOYSA-N"/>
    <s v="YTFCTXSQQPWYFH"/>
    <s v="YTFCTXSQQPWYFH"/>
    <n v="120.21"/>
    <n v="753.99791424618502"/>
    <n v="0.61514446134952006"/>
    <n v="0.21"/>
    <n v="99"/>
  </r>
  <r>
    <x v="367"/>
    <s v="Completed"/>
    <s v="Organic compounds"/>
    <x v="2"/>
    <x v="22"/>
    <m/>
    <s v="Oxanes"/>
    <m/>
    <m/>
    <m/>
    <s v="GJEZBVHHZQAEDB-UHFFFAOYNA-N"/>
    <s v="GJEZBVHHZQAEDB"/>
    <s v="GJEZBVHHZQAEDB"/>
    <n v="84.13"/>
    <n v="565.39839485199002"/>
    <n v="0.64279850452639598"/>
    <n v="0.31"/>
    <n v="34"/>
  </r>
  <r>
    <x v="368"/>
    <s v="Completed"/>
    <s v="Organic compounds"/>
    <x v="2"/>
    <x v="36"/>
    <m/>
    <s v="Piperidines"/>
    <m/>
    <m/>
    <m/>
    <s v="QRDSDKAGXMWBID-UHFFFAOYNA-N"/>
    <s v="QRDSDKAGXMWBID"/>
    <s v="QRDSDKAGXMWBID"/>
    <n v="83.15"/>
    <n v="869.03620837566302"/>
    <n v="0.87494215947138398"/>
    <n v="27.9"/>
    <n v="2"/>
  </r>
  <r>
    <x v="369"/>
    <s v="Completed"/>
    <s v="Organic compounds"/>
    <x v="2"/>
    <x v="37"/>
    <m/>
    <s v="Azetidines"/>
    <m/>
    <m/>
    <m/>
    <s v="HONIICLYMWZJFZ-UHFFFAOYSA-N"/>
    <s v="HONIICLYMWZJFZ"/>
    <s v="HONIICLYMWZJFZ"/>
    <n v="57.11"/>
    <n v="935.400799738008"/>
    <n v="0.83178053443257505"/>
    <n v="4.5999999999999996"/>
    <n v="8"/>
  </r>
  <r>
    <x v="370"/>
    <s v="Completed"/>
    <s v="Organic compounds"/>
    <x v="4"/>
    <x v="17"/>
    <m/>
    <s v="Benzenoids"/>
    <m/>
    <m/>
    <m/>
    <s v="AMSMVCOBCOZLEE-UHFFFAOYSA-N"/>
    <s v="AMSMVCOBCOZLEE"/>
    <s v="AMSMVCOBCOZLEE"/>
    <n v="90.13"/>
    <n v="932.37307266935898"/>
    <n v="0.93509526506920304"/>
    <n v="74.2"/>
    <n v="1"/>
  </r>
  <r>
    <x v="371"/>
    <s v="Completed"/>
    <s v="Organic compounds"/>
    <x v="7"/>
    <x v="27"/>
    <m/>
    <s v="Polycyclic hydrocarbons"/>
    <m/>
    <m/>
    <m/>
    <s v="NODMEAHDWHZSNR-UHFFFAOYSA-N"/>
    <s v="NODMEAHDWHZSNR"/>
    <s v="NODMEAHDWHZSNR"/>
    <n v="92.15"/>
    <n v="782.93271695033502"/>
    <n v="0.544544941719452"/>
    <n v="0.04"/>
    <n v="79"/>
  </r>
  <r>
    <x v="372"/>
    <s v="Completed"/>
    <s v="Organic compounds"/>
    <x v="7"/>
    <x v="27"/>
    <m/>
    <s v="Polycyclic hydrocarbons"/>
    <m/>
    <m/>
    <m/>
    <s v="KPDOKSJMJMDRQA-UHFFFAOYSA-N"/>
    <s v="KPDOKSJMJMDRQA"/>
    <s v="KPDOKSJMJMDRQA"/>
    <n v="92.15"/>
    <n v="784.21122167527597"/>
    <n v="0.547180293058385"/>
    <n v="1.04"/>
    <n v="31"/>
  </r>
  <r>
    <x v="373"/>
    <s v="Completed"/>
    <s v="Organic compounds"/>
    <x v="5"/>
    <x v="17"/>
    <m/>
    <s v="Acetylides"/>
    <m/>
    <m/>
    <m/>
    <s v="NPTDXPDGUHAFKC-UHFFFAOYSA-N"/>
    <s v="NPTDXPDGUHAFKC"/>
    <s v="NPTDXPDGUHAFKC"/>
    <n v="66.11"/>
    <n v="863.83633289110298"/>
    <n v="0.77881182530916404"/>
    <n v="0"/>
    <n v="49"/>
  </r>
  <r>
    <x v="374"/>
    <s v="Completed"/>
    <s v="Organic compounds"/>
    <x v="7"/>
    <x v="32"/>
    <s v="Cycloalkanes"/>
    <s v="Cycloalkanes"/>
    <m/>
    <m/>
    <m/>
    <s v="PMPVIKIVABFJJI-UHFFFAOYSA-N"/>
    <s v="PMPVIKIVABFJJI"/>
    <s v="PMPVIKIVABFJJI"/>
    <n v="56.12"/>
    <n v="860.16707229263602"/>
    <n v="0.68883941853534703"/>
    <n v="0"/>
    <n v="26"/>
  </r>
  <r>
    <x v="375"/>
    <s v="Not Found"/>
    <m/>
    <x v="9"/>
    <x v="17"/>
    <m/>
    <m/>
    <m/>
    <m/>
    <m/>
    <s v="OMHSYLNUQGUJLG-UHFFFAOYNA-N"/>
    <s v="OMHSYLNUQGUJLG"/>
    <s v="OMHSYLNUQGUJLG"/>
    <n v="108.2"/>
    <n v="381.74561450033298"/>
    <n v="0.38701629330375398"/>
    <s v="NA"/>
    <s v="NA"/>
  </r>
  <r>
    <x v="376"/>
    <s v="Completed"/>
    <s v="Organic compounds"/>
    <x v="2"/>
    <x v="38"/>
    <s v="Beta lactams"/>
    <s v="Beta lactams"/>
    <m/>
    <m/>
    <m/>
    <s v="KPCCPWBBOMBLEC-UHFFFAOYNA-N"/>
    <s v="KPCCPWBBOMBLEC"/>
    <s v="KPCCPWBBOMBLEC"/>
    <n v="96.12"/>
    <n v="900.111933737144"/>
    <n v="0.85979888790996895"/>
    <n v="11.6"/>
    <n v="5"/>
  </r>
  <r>
    <x v="377"/>
    <s v="Completed"/>
    <s v="Organic compounds"/>
    <x v="5"/>
    <x v="17"/>
    <m/>
    <s v="Acetylides"/>
    <m/>
    <m/>
    <m/>
    <s v="HSFWRNGVRCDJHI-UHFFFAOYSA-N"/>
    <s v="HSFWRNGVRCDJHI"/>
    <s v="HSFWRNGVRCDJHI"/>
    <n v="26.04"/>
    <n v="942.95190614228795"/>
    <n v="0.98052165232765798"/>
    <n v="98.8"/>
    <n v="1"/>
  </r>
  <r>
    <x v="378"/>
    <s v="Completed"/>
    <s v="Organic compounds"/>
    <x v="6"/>
    <x v="24"/>
    <s v="Hydrazines and derivatives"/>
    <s v="Alkylhydrazines"/>
    <m/>
    <m/>
    <m/>
    <s v="KRRJYZCBLTXNCY-UHFFFAOYNA-N"/>
    <s v="KRRJYZCBLTXNCY"/>
    <s v="KRRJYZCBLTXNCY"/>
    <n v="72.13"/>
    <n v="679.36463821725602"/>
    <n v="0.40082029833316601"/>
    <s v="NA"/>
    <s v="NA"/>
  </r>
  <r>
    <x v="379"/>
    <s v="Completed"/>
    <s v="Organic compounds"/>
    <x v="6"/>
    <x v="24"/>
    <s v="Hydrazines and derivatives"/>
    <s v="Alkylhydrazines"/>
    <m/>
    <m/>
    <m/>
    <s v="HHUSPFWAFUDXFF-UHFFFAOYNA-N"/>
    <s v="HHUSPFWAFUDXFF"/>
    <s v="HHUSPFWAFUDXFF"/>
    <n v="72.13"/>
    <n v="527.47105599785596"/>
    <n v="0.60232720042716403"/>
    <s v="NA"/>
    <s v="NA"/>
  </r>
  <r>
    <x v="380"/>
    <s v="Completed"/>
    <s v="Organic compounds"/>
    <x v="2"/>
    <x v="34"/>
    <m/>
    <s v="Azacyclic compounds"/>
    <m/>
    <m/>
    <m/>
    <s v="ZVLXBROVKHBUMV-UHFFFAOYNA-N"/>
    <s v="ZVLXBROVKHBUMV"/>
    <s v="ZVLXBROVKHBUMV"/>
    <n v="152.22"/>
    <n v="436.684628117324"/>
    <n v="0.40153187678507701"/>
    <s v="NA"/>
    <s v="NA"/>
  </r>
  <r>
    <x v="381"/>
    <s v="Completed"/>
    <s v="Organic compounds"/>
    <x v="2"/>
    <x v="33"/>
    <m/>
    <s v="Aziridines"/>
    <m/>
    <m/>
    <m/>
    <s v="DNPSMEGHIHDFAJ-UHFFFAOYNA-N"/>
    <s v="DNPSMEGHIHDFAJ"/>
    <s v="DNPSMEGHIHDFAJ"/>
    <n v="71.14"/>
    <n v="800.91962107626102"/>
    <n v="0.69387620367778502"/>
    <n v="0.24"/>
    <n v="57"/>
  </r>
  <r>
    <x v="382"/>
    <s v="Completed"/>
    <s v="Organic compounds"/>
    <x v="6"/>
    <x v="24"/>
    <s v="Amines"/>
    <s v="Tertiary amines"/>
    <s v="Trialkylamines"/>
    <m/>
    <m/>
    <s v="LDUKCCKFNKIVMS-UHFFFAOYNA-N"/>
    <s v="LDUKCCKFNKIVMS"/>
    <s v="LDUKCCKFNKIVMS"/>
    <n v="71.14"/>
    <n v="967.49820850422498"/>
    <n v="0.96045580499583905"/>
    <n v="3.09"/>
    <n v="5"/>
  </r>
  <r>
    <x v="383"/>
    <s v="Completed"/>
    <s v="Organic compounds"/>
    <x v="7"/>
    <x v="30"/>
    <s v="Olefins"/>
    <s v="Cyclic olefins"/>
    <s v="Cycloalkenes"/>
    <m/>
    <m/>
    <s v="AZGBUFPIKVKSCD-UHFFFAOYSA-N"/>
    <s v="AZGBUFPIKVKSCD"/>
    <s v="AZGBUFPIKVKSCD"/>
    <n v="80.14"/>
    <n v="624.85569750047296"/>
    <n v="0.41350968883693101"/>
    <s v="NA"/>
    <s v="NA"/>
  </r>
  <r>
    <x v="384"/>
    <s v="Completed"/>
    <s v="Organic compounds"/>
    <x v="3"/>
    <x v="16"/>
    <s v="Monoterpenoids"/>
    <s v="Monoterpenoids"/>
    <m/>
    <m/>
    <m/>
    <s v="PSZPCAFRANQPLS-UHFFFAOYNA-N"/>
    <s v="PSZPCAFRANQPLS"/>
    <s v="PSZPCAFRANQPLS"/>
    <n v="108.2"/>
    <n v="452.95506700424198"/>
    <n v="0.65881759010192298"/>
    <s v="NA"/>
    <s v="NA"/>
  </r>
  <r>
    <x v="385"/>
    <s v="Completed"/>
    <s v="Organic compounds"/>
    <x v="7"/>
    <x v="27"/>
    <m/>
    <s v="Polycyclic hydrocarbons"/>
    <m/>
    <m/>
    <m/>
    <s v="OTJYGFDMTQLPSU-UHFFFAOYNA-N"/>
    <s v="OTJYGFDMTQLPSU"/>
    <s v="OTJYGFDMTQLPSU"/>
    <n v="108.2"/>
    <n v="454.55447550713001"/>
    <n v="0.63623750948929203"/>
    <s v="NA"/>
    <s v="NA"/>
  </r>
  <r>
    <x v="386"/>
    <s v="Completed"/>
    <s v="Organic compounds"/>
    <x v="2"/>
    <x v="33"/>
    <s v="Vinylaziridines"/>
    <s v="N-vinylaziridines"/>
    <m/>
    <m/>
    <m/>
    <s v="VZNJDNKFUXILTJ-UHFFFAOYSA-N"/>
    <s v="VZNJDNKFUXILTJ"/>
    <s v="VZNJDNKFUXILTJ"/>
    <n v="69.12"/>
    <n v="937.03551791830296"/>
    <n v="0.83927048545490801"/>
    <n v="36.1"/>
    <n v="2"/>
  </r>
  <r>
    <x v="387"/>
    <s v="Completed"/>
    <s v="Organic compounds"/>
    <x v="2"/>
    <x v="12"/>
    <m/>
    <s v="Dihydrofurans"/>
    <m/>
    <m/>
    <m/>
    <s v="QYLMHRXTFJNXPK-UHFFFAOYNA-N"/>
    <s v="QYLMHRXTFJNXPK"/>
    <s v="QYLMHRXTFJNXPK"/>
    <n v="94.12"/>
    <n v="919.78002800643901"/>
    <n v="0.67138623176746703"/>
    <n v="1.31"/>
    <n v="11"/>
  </r>
  <r>
    <x v="388"/>
    <s v="Completed"/>
    <s v="Organic compounds"/>
    <x v="0"/>
    <x v="0"/>
    <s v="Alcohols and polyols"/>
    <s v="Cyclic alcohols and derivatives"/>
    <m/>
    <m/>
    <m/>
    <s v="OYLCLOGYABGECX-UHFFFAOYNA-N"/>
    <s v="OYLCLOGYABGECX"/>
    <s v="OYLCLOGYABGECX"/>
    <n v="123.17"/>
    <n v="625.58666232019596"/>
    <n v="0.29723543946794401"/>
    <s v="NA"/>
    <s v="NA"/>
  </r>
  <r>
    <x v="389"/>
    <s v="Completed"/>
    <s v="Organic compounds"/>
    <x v="7"/>
    <x v="27"/>
    <m/>
    <s v="Polycyclic hydrocarbons"/>
    <m/>
    <m/>
    <m/>
    <s v="PZWQRDVVVKIYLX-UHFFFAOYNA-N"/>
    <s v="PZWQRDVVVKIYLX"/>
    <s v="PZWQRDVVVKIYLX"/>
    <n v="92.15"/>
    <n v="787.40828406911999"/>
    <n v="0.63056628203947596"/>
    <n v="0.04"/>
    <n v="81"/>
  </r>
  <r>
    <x v="390"/>
    <s v="Completed"/>
    <s v="Organic compounds"/>
    <x v="7"/>
    <x v="27"/>
    <m/>
    <s v="Polycyclic hydrocarbons"/>
    <m/>
    <m/>
    <m/>
    <s v="SJYNFBVQFBRSIB-UHFFFAOYSA-N"/>
    <s v="SJYNFBVQFBRSIB"/>
    <s v="SJYNFBVQFBRSIB"/>
    <n v="92.15"/>
    <n v="797.92750083215105"/>
    <n v="0.66541101780600997"/>
    <n v="47.5"/>
    <n v="1"/>
  </r>
  <r>
    <x v="391"/>
    <s v="Completed"/>
    <s v="Organic compounds"/>
    <x v="6"/>
    <x v="24"/>
    <s v="Organic cyanides"/>
    <s v="Nitriles"/>
    <m/>
    <m/>
    <m/>
    <s v="AUQDITHEDVOTCU-UHFFFAOYSA-N"/>
    <s v="AUQDITHEDVOTCU"/>
    <s v="AUQDITHEDVOTCU"/>
    <n v="69.12"/>
    <n v="812.57748345926495"/>
    <n v="0.392618701313179"/>
    <n v="0.3"/>
    <n v="46"/>
  </r>
  <r>
    <x v="392"/>
    <s v="Completed"/>
    <s v="Organic compounds"/>
    <x v="7"/>
    <x v="30"/>
    <s v="Branched unsaturated hydrocarbons"/>
    <s v="Branched unsaturated hydrocarbons"/>
    <m/>
    <m/>
    <m/>
    <s v="ZIFNDRXSSPCNID-UHFFFAOYSA-N"/>
    <s v="ZIFNDRXSSPCNID"/>
    <s v="ZIFNDRXSSPCNID"/>
    <n v="68.13"/>
    <n v="830.82871332192497"/>
    <n v="0.640749683844409"/>
    <n v="0.04"/>
    <n v="100"/>
  </r>
  <r>
    <x v="393"/>
    <s v="Completed"/>
    <s v="Organic compounds"/>
    <x v="3"/>
    <x v="16"/>
    <s v="Monoterpenoids"/>
    <s v="Monoterpenoids"/>
    <m/>
    <m/>
    <m/>
    <s v="AFICLWPORBGTPD-UHFFFAOYNA-N"/>
    <s v="AFICLWPORBGTPD"/>
    <s v="AFICLWPORBGTPD"/>
    <n v="136.21"/>
    <n v="595.14639584945701"/>
    <n v="0.51584183719605503"/>
    <s v="NA"/>
    <s v="NA"/>
  </r>
  <r>
    <x v="394"/>
    <s v="Completed"/>
    <s v="Organic compounds"/>
    <x v="0"/>
    <x v="0"/>
    <s v="Carbonyl compounds"/>
    <s v="Ketones"/>
    <m/>
    <m/>
    <m/>
    <s v="ADXLIAGMLNOWRF-UHFFFAOYNA-N"/>
    <s v="ADXLIAGMLNOWRF"/>
    <s v="ADXLIAGMLNOWRF"/>
    <n v="121.17"/>
    <n v="872.29276480011401"/>
    <n v="0.520259435708329"/>
    <s v="NA"/>
    <s v="NA"/>
  </r>
  <r>
    <x v="395"/>
    <s v="Completed"/>
    <s v="Organic compounds"/>
    <x v="0"/>
    <x v="0"/>
    <s v="Carbonyl compounds"/>
    <s v="Ketones"/>
    <m/>
    <m/>
    <m/>
    <s v="HFCMQKFXCMZZMZ-UHFFFAOYNA-N"/>
    <s v="HFCMQKFXCMZZMZ"/>
    <s v="HFCMQKFXCMZZMZ"/>
    <n v="97.15"/>
    <n v="932.66841762342904"/>
    <n v="0.75812322637902696"/>
    <n v="4.83"/>
    <n v="6"/>
  </r>
  <r>
    <x v="396"/>
    <s v="Completed"/>
    <s v="Organic compounds"/>
    <x v="0"/>
    <x v="0"/>
    <s v="Carbonyl compounds"/>
    <s v="Ketones"/>
    <s v="Cyclic ketones"/>
    <m/>
    <m/>
    <s v="WQQZKEFUOHKGII-UHFFFAOYNA-N"/>
    <s v="WQQZKEFUOHKGII"/>
    <s v="WQQZKEFUOHKGII"/>
    <n v="97.15"/>
    <n v="940.95536437932105"/>
    <n v="0.76679020258001096"/>
    <n v="13.3"/>
    <n v="5"/>
  </r>
  <r>
    <x v="397"/>
    <s v="Completed"/>
    <s v="Organic compounds"/>
    <x v="6"/>
    <x v="24"/>
    <s v="Organic cyanides"/>
    <s v="Nitriles"/>
    <s v="Alpha-aminonitriles"/>
    <m/>
    <m/>
    <s v="UIVATUPCWVUVIM-UHFFFAOYSA-N"/>
    <s v="UIVATUPCWVUVIM"/>
    <s v="UIVATUPCWVUVIM"/>
    <n v="84.14"/>
    <n v="565.67056230379899"/>
    <n v="0.49112092648372302"/>
    <n v="0"/>
    <n v="98"/>
  </r>
  <r>
    <x v="398"/>
    <s v="Completed"/>
    <s v="Organic compounds"/>
    <x v="2"/>
    <x v="39"/>
    <m/>
    <s v="Heteroaromatic compounds"/>
    <m/>
    <m/>
    <m/>
    <s v="KAESVJOAVNADME-UHFFFAOYSA-N"/>
    <s v="KAESVJOAVNADME"/>
    <s v="KAESVJOAVNADME"/>
    <n v="67.099999999999994"/>
    <n v="952.75520903675203"/>
    <n v="0.77297797497398302"/>
    <n v="87.3"/>
    <n v="1"/>
  </r>
  <r>
    <x v="399"/>
    <s v="Completed"/>
    <s v="Organic compounds"/>
    <x v="2"/>
    <x v="39"/>
    <m/>
    <s v="Heteroaromatic compounds"/>
    <m/>
    <m/>
    <m/>
    <s v="YLQBMQCUIZJEEH-UHFFFAOYSA-N"/>
    <s v="YLQBMQCUIZJEEH"/>
    <s v="YLQBMQCUIZJEEH"/>
    <n v="68.08"/>
    <n v="987.76039675256004"/>
    <n v="0.80608416023583196"/>
    <n v="67.2"/>
    <n v="1"/>
  </r>
  <r>
    <x v="400"/>
    <s v="Completed"/>
    <s v="Organic compounds"/>
    <x v="7"/>
    <x v="32"/>
    <s v="Cycloalkanes"/>
    <s v="Cycloalkanes"/>
    <m/>
    <m/>
    <m/>
    <s v="BXIIJPAVISPOGI-UHFFFAOYNA-N"/>
    <s v="BXIIJPAVISPOGI"/>
    <s v="BXIIJPAVISPOGI"/>
    <n v="84.180000000000106"/>
    <n v="725.34573524183804"/>
    <n v="0.65526042793377604"/>
    <s v="NA"/>
    <s v="NA"/>
  </r>
  <r>
    <x v="401"/>
    <s v="Completed"/>
    <s v="Organic compounds"/>
    <x v="2"/>
    <x v="22"/>
    <m/>
    <s v="Oxanes"/>
    <m/>
    <m/>
    <m/>
    <s v="BMXGLUVWNGLWCQ-UHFFFAOYNA-N"/>
    <s v="BMXGLUVWNGLWCQ"/>
    <s v="BMXGLUVWNGLWCQ"/>
    <n v="100.13"/>
    <n v="344.72172260116099"/>
    <n v="0.40569479128304697"/>
    <s v="NA"/>
    <s v="NA"/>
  </r>
  <r>
    <x v="402"/>
    <s v="Completed"/>
    <s v="Organic compounds"/>
    <x v="2"/>
    <x v="8"/>
    <m/>
    <s v="Epoxides"/>
    <m/>
    <m/>
    <m/>
    <s v="VHXMCTHNISBELQ-UHFFFAOYSA-N"/>
    <s v="VHXMCTHNISBELQ"/>
    <s v="VHXMCTHNISBELQ"/>
    <n v="124.2"/>
    <n v="799.733592325872"/>
    <n v="0.158454817419414"/>
    <s v="NA"/>
    <s v="NA"/>
  </r>
  <r>
    <x v="403"/>
    <s v="Completed"/>
    <s v="Organic compounds"/>
    <x v="2"/>
    <x v="33"/>
    <m/>
    <s v="Aziridines"/>
    <m/>
    <m/>
    <m/>
    <s v="BSKNUNCXXRBFER-UHFFFAOYSA-N"/>
    <s v="BSKNUNCXXRBFER"/>
    <s v="BSKNUNCXXRBFER"/>
    <n v="123.22"/>
    <n v="504.03211110199902"/>
    <n v="0.547634325153733"/>
    <s v="NA"/>
    <s v="NA"/>
  </r>
  <r>
    <x v="404"/>
    <s v="Completed"/>
    <s v="Organic compounds"/>
    <x v="7"/>
    <x v="27"/>
    <m/>
    <s v="Polycyclic hydrocarbons"/>
    <m/>
    <m/>
    <m/>
    <s v="TYFPMPJIRDNPJL-UHFFFAOYNA-N"/>
    <s v="TYFPMPJIRDNPJL"/>
    <s v="TYFPMPJIRDNPJL"/>
    <n v="120.21"/>
    <n v="648.038035888585"/>
    <n v="0.43059494481223298"/>
    <s v="NA"/>
    <s v="NA"/>
  </r>
  <r>
    <x v="405"/>
    <s v="Completed"/>
    <s v="Organic compounds"/>
    <x v="3"/>
    <x v="16"/>
    <s v="Monoterpenoids"/>
    <s v="Monoterpenoids"/>
    <m/>
    <m/>
    <m/>
    <s v="KRPZXNZILJQDKG-UHFFFAOYNA-N"/>
    <s v="KRPZXNZILJQDKG"/>
    <s v="KRPZXNZILJQDKG"/>
    <n v="120.21"/>
    <n v="595.609925355874"/>
    <n v="0.62965603510234003"/>
    <s v="NA"/>
    <s v="NA"/>
  </r>
  <r>
    <x v="406"/>
    <s v="Not Found"/>
    <m/>
    <x v="9"/>
    <x v="17"/>
    <m/>
    <m/>
    <m/>
    <m/>
    <m/>
    <s v="MYKZRKOXOASWGJ-UHFFFAOYNA-N"/>
    <s v="MYKZRKOXOASWGJ"/>
    <s v="MYKZRKOXOASWGJ"/>
    <n v="120.21"/>
    <n v="540.92472719803095"/>
    <n v="0.39620915910653998"/>
    <s v="NA"/>
    <s v="NA"/>
  </r>
  <r>
    <x v="407"/>
    <s v="Completed"/>
    <s v="Organic compounds"/>
    <x v="3"/>
    <x v="16"/>
    <s v="Monoterpenoids"/>
    <s v="Monoterpenoids"/>
    <m/>
    <m/>
    <m/>
    <s v="SZEDHOXKNCVHIL-UHFFFAOYNA-N"/>
    <s v="SZEDHOXKNCVHIL"/>
    <s v="SZEDHOXKNCVHIL"/>
    <n v="120.21"/>
    <n v="565.92190771651406"/>
    <n v="0.53372995799531098"/>
    <s v="NA"/>
    <s v="NA"/>
  </r>
  <r>
    <x v="408"/>
    <s v="Not Found"/>
    <m/>
    <x v="9"/>
    <x v="17"/>
    <m/>
    <m/>
    <m/>
    <m/>
    <m/>
    <s v="SMJROXSMWHJZJX-UHFFFAOYNA-N"/>
    <s v="SMJROXSMWHJZJX"/>
    <s v="SMJROXSMWHJZJX"/>
    <n v="122.23"/>
    <n v="331.254119255354"/>
    <n v="0.38942712568850202"/>
    <s v="NA"/>
    <s v="NA"/>
  </r>
  <r>
    <x v="409"/>
    <s v="Completed"/>
    <s v="Organic compounds"/>
    <x v="7"/>
    <x v="30"/>
    <s v="Olefins"/>
    <s v="Cyclic olefins"/>
    <s v="Cycloalkenes"/>
    <m/>
    <m/>
    <s v="ZSWFCLXCOIISFI-UHFFFAOYSA-N"/>
    <s v="ZSWFCLXCOIISFI"/>
    <s v="ZSWFCLXCOIISFI"/>
    <n v="66.11"/>
    <n v="895.87903308363298"/>
    <n v="0.88646701773049297"/>
    <n v="0.04"/>
    <n v="27"/>
  </r>
  <r>
    <x v="410"/>
    <s v="Completed"/>
    <s v="Organic compounds"/>
    <x v="2"/>
    <x v="40"/>
    <m/>
    <s v="Pyrrolines"/>
    <m/>
    <m/>
    <m/>
    <s v="DLAUQDHZCKKXBK-UHFFFAOYNA-N"/>
    <s v="DLAUQDHZCKKXBK"/>
    <s v="DLAUQDHZCKKXBK"/>
    <n v="95.160000000000096"/>
    <n v="305.00359242744798"/>
    <n v="8.42176425373235E-2"/>
    <s v="NA"/>
    <s v="NA"/>
  </r>
  <r>
    <x v="411"/>
    <s v="Completed"/>
    <s v="Organic compounds"/>
    <x v="3"/>
    <x v="16"/>
    <s v="Monoterpenoids"/>
    <s v="Monoterpenoids"/>
    <m/>
    <m/>
    <m/>
    <s v="OCLZLZYHIKOGPZ-FPLPWBNLNA-N"/>
    <s v="OCLZLZYHIKOGPZ"/>
    <s v="OCLZLZYHIKOGPZ"/>
    <n v="124.18"/>
    <n v="860.77565976451001"/>
    <n v="0.64263824731748598"/>
    <n v="0.71"/>
    <n v="17"/>
  </r>
  <r>
    <x v="412"/>
    <s v="Completed"/>
    <s v="Organic compounds"/>
    <x v="2"/>
    <x v="22"/>
    <m/>
    <s v="Oxanes"/>
    <m/>
    <m/>
    <m/>
    <s v="GJTMXOICTLOFHO-UHFFFAOYNA-N"/>
    <s v="GJTMXOICTLOFHO"/>
    <s v="GJTMXOICTLOFHO"/>
    <n v="125.16"/>
    <n v="608.201956808158"/>
    <n v="0.36271689331774098"/>
    <s v="NA"/>
    <s v="NA"/>
  </r>
  <r>
    <x v="413"/>
    <s v="Completed"/>
    <s v="Organic compounds"/>
    <x v="2"/>
    <x v="22"/>
    <m/>
    <s v="Oxanes"/>
    <m/>
    <m/>
    <m/>
    <s v="UXMPPYGRAFYWRK-UHFFFAOYNA-N"/>
    <s v="UXMPPYGRAFYWRK"/>
    <s v="UXMPPYGRAFYWRK"/>
    <n v="112.19"/>
    <n v="887.68713354490603"/>
    <n v="0.78752712649865897"/>
    <n v="0.13"/>
    <n v="47"/>
  </r>
  <r>
    <x v="414"/>
    <s v="Completed"/>
    <s v="Organic compounds"/>
    <x v="2"/>
    <x v="8"/>
    <m/>
    <s v="Epoxides"/>
    <m/>
    <m/>
    <m/>
    <s v="UBAWWGVGPSSQOC-UHFFFAOYSA-N"/>
    <s v="UBAWWGVGPSSQOC"/>
    <s v="UBAWWGVGPSSQOC"/>
    <n v="112.19"/>
    <n v="639.18900518162104"/>
    <n v="0.302825566313146"/>
    <s v="NA"/>
    <s v="NA"/>
  </r>
  <r>
    <x v="415"/>
    <s v="Completed"/>
    <s v="Organic compounds"/>
    <x v="2"/>
    <x v="33"/>
    <m/>
    <s v="Aziridines"/>
    <m/>
    <m/>
    <m/>
    <s v="NOOFIMYCZCAZSL-UHFFFAOYSA-N"/>
    <s v="NOOFIMYCZCAZSL"/>
    <s v="NOOFIMYCZCAZSL"/>
    <n v="111.21"/>
    <n v="487.43383065975399"/>
    <n v="0.66885526660150696"/>
    <s v="NA"/>
    <s v="NA"/>
  </r>
  <r>
    <x v="416"/>
    <s v="Completed"/>
    <s v="Organic compounds"/>
    <x v="7"/>
    <x v="27"/>
    <m/>
    <s v="Polycyclic hydrocarbons"/>
    <m/>
    <m/>
    <m/>
    <s v="HEMCGZPSGYRIOL-UHFFFAOYSA-N"/>
    <s v="HEMCGZPSGYRIOL"/>
    <s v="HEMCGZPSGYRIOL"/>
    <n v="96.190000000000097"/>
    <n v="474.57761649096699"/>
    <n v="0.469111175911061"/>
    <s v="NA"/>
    <s v="NA"/>
  </r>
  <r>
    <x v="417"/>
    <s v="Completed"/>
    <s v="Organic compounds"/>
    <x v="7"/>
    <x v="30"/>
    <s v="Branched unsaturated hydrocarbons"/>
    <s v="Branched unsaturated hydrocarbons"/>
    <m/>
    <m/>
    <m/>
    <s v="MTFFBUSJVZMBOK-UHFFFAOYNA-N"/>
    <s v="MTFFBUSJVZMBOK"/>
    <s v="MTFFBUSJVZMBOK"/>
    <n v="80.14"/>
    <n v="677.26785465160901"/>
    <n v="0.488270593525928"/>
    <s v="NA"/>
    <s v="NA"/>
  </r>
  <r>
    <x v="418"/>
    <s v="Completed"/>
    <s v="Organic compounds"/>
    <x v="7"/>
    <x v="30"/>
    <s v="Branched unsaturated hydrocarbons"/>
    <s v="Branched unsaturated hydrocarbons"/>
    <m/>
    <m/>
    <m/>
    <s v="QOFLWDYWJZBWHM-UHFFFAOYSA-N"/>
    <s v="QOFLWDYWJZBWHM"/>
    <s v="QOFLWDYWJZBWHM"/>
    <n v="80.14"/>
    <n v="657.42901686755704"/>
    <n v="0.51619718734690001"/>
    <n v="0.39"/>
    <n v="22"/>
  </r>
  <r>
    <x v="419"/>
    <s v="Completed"/>
    <s v="Organic compounds"/>
    <x v="7"/>
    <x v="32"/>
    <m/>
    <s v="Saturated hydrocarbons"/>
    <m/>
    <m/>
    <m/>
    <s v="UEKMEJJABUQZMZ-UHFFFAOYSA-N"/>
    <s v="UEKMEJJABUQZMZ"/>
    <s v="UEKMEJJABUQZMZ"/>
    <n v="110.22"/>
    <n v="347.18581491869702"/>
    <n v="0.43087391851003198"/>
    <s v="NA"/>
    <s v="NA"/>
  </r>
  <r>
    <x v="420"/>
    <s v="Completed"/>
    <s v="Organic compounds"/>
    <x v="7"/>
    <x v="27"/>
    <m/>
    <s v="Polycyclic hydrocarbons"/>
    <m/>
    <m/>
    <m/>
    <s v="ZBLUGCVTVHUUCH-UHFFFAOYNA-N"/>
    <s v="ZBLUGCVTVHUUCH"/>
    <s v="ZBLUGCVTVHUUCH"/>
    <n v="110.22"/>
    <n v="577.360354959186"/>
    <n v="0.40796753770570499"/>
    <s v="NA"/>
    <s v="NA"/>
  </r>
  <r>
    <x v="421"/>
    <s v="Completed"/>
    <s v="Organic compounds"/>
    <x v="2"/>
    <x v="8"/>
    <m/>
    <s v="Epoxides"/>
    <m/>
    <m/>
    <m/>
    <s v="CTKINSOISVBQLD-YEQUQEJONA-N"/>
    <s v="CTKINSOISVBQLD"/>
    <s v="CTKINSOISVBQLD"/>
    <n v="74.09"/>
    <n v="267.232689564022"/>
    <n v="0.76078670357133904"/>
    <n v="0.09"/>
    <n v="22"/>
  </r>
  <r>
    <x v="422"/>
    <s v="Completed"/>
    <s v="Organic compounds"/>
    <x v="2"/>
    <x v="38"/>
    <s v="Beta lactams"/>
    <s v="Beta lactams"/>
    <m/>
    <m/>
    <m/>
    <s v="FUYSJCQQUNMNIX-UHFFFAOYNA-N"/>
    <s v="FUYSJCQQUNMNIX"/>
    <s v="FUYSJCQQUNMNIX"/>
    <n v="110.15"/>
    <n v="908.54822447852496"/>
    <n v="0.77191098636713296"/>
    <n v="12.1"/>
    <n v="4"/>
  </r>
  <r>
    <x v="423"/>
    <s v="Completed"/>
    <s v="Organic compounds"/>
    <x v="2"/>
    <x v="25"/>
    <s v="Imidazoles"/>
    <s v="Imidazoles"/>
    <m/>
    <m/>
    <m/>
    <s v="RAXXELZNTBOGNW-UHFFFAOYSA-N"/>
    <s v="RAXXELZNTBOGNW"/>
    <s v="RAXXELZNTBOGNW"/>
    <n v="69.099999999999994"/>
    <n v="965.15638979895198"/>
    <n v="0.901852084123836"/>
    <n v="22.5"/>
    <n v="3"/>
  </r>
  <r>
    <x v="424"/>
    <s v="Completed"/>
    <s v="Organic compounds"/>
    <x v="2"/>
    <x v="25"/>
    <s v="Pyrazoles"/>
    <s v="Pyrazoles"/>
    <m/>
    <m/>
    <m/>
    <s v="WTKZEGDFNFYCGP-UHFFFAOYSA-N"/>
    <s v="WTKZEGDFNFYCGP"/>
    <s v="WTKZEGDFNFYCGP"/>
    <n v="69.099999999999994"/>
    <n v="971.88289008099503"/>
    <n v="0.82763294176734603"/>
    <n v="13.4"/>
    <n v="5"/>
  </r>
  <r>
    <x v="425"/>
    <s v="Completed"/>
    <s v="Organic compounds"/>
    <x v="2"/>
    <x v="25"/>
    <s v="Oxazoles"/>
    <s v="Oxazoles"/>
    <m/>
    <m/>
    <m/>
    <s v="ZCQWOFVYLHDMMC-UHFFFAOYSA-N"/>
    <s v="ZCQWOFVYLHDMMC"/>
    <s v="ZCQWOFVYLHDMMC"/>
    <n v="70.08"/>
    <n v="956.74931180957401"/>
    <n v="0.82066460040224598"/>
    <n v="33.1"/>
    <n v="6"/>
  </r>
  <r>
    <x v="426"/>
    <s v="Completed"/>
    <s v="Organic compounds"/>
    <x v="2"/>
    <x v="25"/>
    <s v="Isoxazoles"/>
    <s v="Isoxazoles"/>
    <m/>
    <m/>
    <m/>
    <s v="CTAPFRYPJLPFDF-UHFFFAOYSA-N"/>
    <s v="CTAPFRYPJLPFDF"/>
    <s v="CTAPFRYPJLPFDF"/>
    <n v="70.08"/>
    <n v="818.92274519599596"/>
    <n v="0.72848050489623395"/>
    <n v="0.01"/>
    <n v="59"/>
  </r>
  <r>
    <x v="427"/>
    <s v="Completed"/>
    <s v="Organic compounds"/>
    <x v="2"/>
    <x v="37"/>
    <m/>
    <s v="Azetidines"/>
    <m/>
    <m/>
    <m/>
    <s v="DLBWPRNUXWYLRN-UHFFFAOYNA-N"/>
    <s v="DLBWPRNUXWYLRN"/>
    <s v="DLBWPRNUXWYLRN"/>
    <n v="71.14"/>
    <n v="907.34946199066098"/>
    <n v="0.80995229053573503"/>
    <n v="4.8"/>
    <n v="8"/>
  </r>
  <r>
    <x v="428"/>
    <s v="Completed"/>
    <s v="Organic compounds"/>
    <x v="2"/>
    <x v="37"/>
    <m/>
    <s v="Azetidines"/>
    <m/>
    <m/>
    <m/>
    <s v="WWYVZTLIFYLZFM-UHFFFAOYSA-N"/>
    <s v="WWYVZTLIFYLZFM"/>
    <s v="WWYVZTLIFYLZFM"/>
    <n v="71.14"/>
    <n v="892.37900316440096"/>
    <n v="0.59919906432824999"/>
    <s v="NA"/>
    <s v="NA"/>
  </r>
  <r>
    <x v="429"/>
    <s v="Completed"/>
    <s v="Organic compounds"/>
    <x v="2"/>
    <x v="33"/>
    <m/>
    <s v="Aziridines"/>
    <m/>
    <m/>
    <m/>
    <s v="CSWPOLMVXVBCSV-UHFFFAOYNA-N"/>
    <s v="CSWPOLMVXVBCSV"/>
    <s v="CSWPOLMVXVBCSV"/>
    <n v="71.14"/>
    <n v="762.60796812116405"/>
    <n v="0.721991697602821"/>
    <s v="NA"/>
    <s v="NA"/>
  </r>
  <r>
    <x v="430"/>
    <s v="Completed"/>
    <s v="Organic compounds"/>
    <x v="6"/>
    <x v="24"/>
    <s v="Amines"/>
    <s v="Primary amines"/>
    <s v="Monoalkylamines"/>
    <m/>
    <m/>
    <s v="IGSKHXTUVXSOMB-UHFFFAOYSA-N"/>
    <s v="IGSKHXTUVXSOMB"/>
    <s v="IGSKHXTUVXSOMB"/>
    <n v="71.14"/>
    <n v="834.55809149201502"/>
    <n v="0.77708369427489599"/>
    <n v="0.16"/>
    <n v="49"/>
  </r>
  <r>
    <x v="431"/>
    <s v="Completed"/>
    <s v="Organic compounds"/>
    <x v="6"/>
    <x v="24"/>
    <s v="Amines"/>
    <s v="Primary amines"/>
    <s v="Monoalkylamines"/>
    <m/>
    <m/>
    <s v="KZZKOVLJUKWSKX-UHFFFAOYSA-N"/>
    <s v="KZZKOVLJUKWSKX"/>
    <s v="KZZKOVLJUKWSKX"/>
    <n v="71.14"/>
    <n v="452.157894308484"/>
    <n v="0.86978614102914598"/>
    <s v="NA"/>
    <s v="NA"/>
  </r>
  <r>
    <x v="432"/>
    <s v="Completed"/>
    <s v="Organic compounds"/>
    <x v="0"/>
    <x v="0"/>
    <s v="Alcohols and polyols"/>
    <s v="Cyclic alcohols and derivatives"/>
    <m/>
    <m/>
    <m/>
    <s v="KTHXBEHDVMTNOH-UHFFFAOYSA-N"/>
    <s v="KTHXBEHDVMTNOH"/>
    <s v="KTHXBEHDVMTNOH"/>
    <n v="72.12"/>
    <n v="543.10288984782903"/>
    <n v="0.90243513756786697"/>
    <n v="0.12"/>
    <n v="52"/>
  </r>
  <r>
    <x v="433"/>
    <s v="Completed"/>
    <s v="Organic compounds"/>
    <x v="0"/>
    <x v="0"/>
    <s v="Alcohols and polyols"/>
    <s v="Primary alcohols"/>
    <m/>
    <m/>
    <m/>
    <s v="GUDMZGLFZNLYEY-UHFFFAOYSA-N"/>
    <s v="GUDMZGLFZNLYEY"/>
    <s v="GUDMZGLFZNLYEY"/>
    <n v="72.12"/>
    <n v="361.18245952454902"/>
    <n v="0.46699515404514003"/>
    <s v="NA"/>
    <s v="NA"/>
  </r>
  <r>
    <x v="434"/>
    <s v="Completed"/>
    <s v="Organic compounds"/>
    <x v="2"/>
    <x v="37"/>
    <s v="Phenylazetidines"/>
    <s v="Phenylazetidines"/>
    <m/>
    <m/>
    <m/>
    <s v="HYSAJZJNEJKIMJ-UHFFFAOYSA-N"/>
    <s v="HYSAJZJNEJKIMJ"/>
    <s v="HYSAJZJNEJKIMJ"/>
    <n v="131.19"/>
    <n v="790.10896285189801"/>
    <n v="0.61648608494503598"/>
    <n v="0.5"/>
    <n v="39"/>
  </r>
  <r>
    <x v="435"/>
    <s v="Completed"/>
    <s v="Organic compounds"/>
    <x v="2"/>
    <x v="41"/>
    <m/>
    <s v="Azepanes"/>
    <m/>
    <m/>
    <m/>
    <s v="RDPVUZMOVZHRHV-UHFFFAOYNA-N"/>
    <s v="RDPVUZMOVZHRHV"/>
    <s v="RDPVUZMOVZHRHV"/>
    <n v="123.22"/>
    <n v="689.03014905641703"/>
    <n v="0.447098404728206"/>
    <s v="NA"/>
    <s v="NA"/>
  </r>
  <r>
    <x v="436"/>
    <s v="Completed"/>
    <s v="Organic compounds"/>
    <x v="2"/>
    <x v="42"/>
    <s v="N-alkylpyrrolidines"/>
    <s v="N-alkylpyrrolidines"/>
    <m/>
    <m/>
    <m/>
    <s v="MIDDZYMFLRWZCN-UHFFFAOYNA-N"/>
    <s v="MIDDZYMFLRWZCN"/>
    <s v="MIDDZYMFLRWZCN"/>
    <n v="123.22"/>
    <n v="741.00805705197899"/>
    <n v="0.50425289092505099"/>
    <s v="NA"/>
    <s v="NA"/>
  </r>
  <r>
    <x v="437"/>
    <s v="Completed"/>
    <s v="Organic compounds"/>
    <x v="7"/>
    <x v="27"/>
    <m/>
    <s v="Polycyclic hydrocarbons"/>
    <m/>
    <m/>
    <m/>
    <s v="XSKXEKKIOLQKBQ-UHFFFAOYNA-N"/>
    <s v="XSKXEKKIOLQKBQ"/>
    <s v="XSKXEKKIOLQKBQ"/>
    <n v="120.21"/>
    <n v="777.01982220054197"/>
    <n v="0.68036024004079299"/>
    <n v="0.14000000000000001"/>
    <n v="71"/>
  </r>
  <r>
    <x v="438"/>
    <s v="Completed"/>
    <s v="Organic compounds"/>
    <x v="0"/>
    <x v="20"/>
    <m/>
    <s v="Organic oxides"/>
    <m/>
    <m/>
    <m/>
    <s v="RVDQZNUZKSPPND-UHFFFAOYNA-N"/>
    <s v="RVDQZNUZKSPPND"/>
    <s v="RVDQZNUZKSPPND"/>
    <n v="83.12"/>
    <n v="453.15625986601401"/>
    <n v="0.405414192720018"/>
    <s v="NA"/>
    <s v="NA"/>
  </r>
  <r>
    <x v="439"/>
    <s v="Completed"/>
    <s v="Organic compounds"/>
    <x v="2"/>
    <x v="33"/>
    <m/>
    <s v="Aziridines"/>
    <m/>
    <m/>
    <m/>
    <s v="HMDSXVUTCZSHDZ-UHFFFAOYSA-N"/>
    <s v="HMDSXVUTCZSHDZ"/>
    <s v="HMDSXVUTCZSHDZ"/>
    <n v="99.200000000000102"/>
    <n v="574.75734605685705"/>
    <n v="0.79915024523293199"/>
    <s v="NA"/>
    <s v="NA"/>
  </r>
  <r>
    <x v="440"/>
    <s v="Completed"/>
    <s v="Organic compounds"/>
    <x v="2"/>
    <x v="8"/>
    <m/>
    <s v="Epoxides"/>
    <m/>
    <m/>
    <m/>
    <s v="SYQIWVMFOAHDMK-UHFFFAOYSA-N"/>
    <s v="SYQIWVMFOAHDMK"/>
    <s v="SYQIWVMFOAHDMK"/>
    <n v="100.18"/>
    <n v="327.931078292378"/>
    <n v="0.18063462758214899"/>
    <s v="NA"/>
    <s v="NA"/>
  </r>
  <r>
    <x v="441"/>
    <s v="Completed"/>
    <s v="Organic compounds"/>
    <x v="6"/>
    <x v="24"/>
    <s v="Azo compounds"/>
    <s v="Azo compounds"/>
    <m/>
    <m/>
    <m/>
    <s v="FKPDNKMXEGUTLZ-UHFFFAOYNA-N"/>
    <s v="FKPDNKMXEGUTLZ"/>
    <s v="FKPDNKMXEGUTLZ"/>
    <n v="150.25"/>
    <n v="743.84536559873504"/>
    <n v="0.43966887812413402"/>
    <s v="NA"/>
    <s v="NA"/>
  </r>
  <r>
    <x v="442"/>
    <s v="Completed"/>
    <s v="Organic compounds"/>
    <x v="7"/>
    <x v="30"/>
    <s v="Unsaturated aliphatic hydrocarbons"/>
    <s v="Unsaturated aliphatic hydrocarbons"/>
    <m/>
    <m/>
    <m/>
    <s v="VGGSQFUCUMXWEO-UHFFFAOYSA-N"/>
    <s v="VGGSQFUCUMXWEO"/>
    <s v="VGGSQFUCUMXWEO"/>
    <n v="28.06"/>
    <n v="869.45887343818094"/>
    <n v="0.82827032273260404"/>
    <n v="7.0000000000000007E-2"/>
    <n v="10"/>
  </r>
  <r>
    <x v="443"/>
    <s v="Completed"/>
    <s v="Organic compounds"/>
    <x v="2"/>
    <x v="8"/>
    <m/>
    <s v="Epoxides"/>
    <m/>
    <m/>
    <m/>
    <s v="AAVHHYWBSVSPPN-UHFFFAOYNA-N"/>
    <s v="AAVHHYWBSVSPPN"/>
    <s v="AAVHHYWBSVSPPN"/>
    <n v="88.12"/>
    <n v="604.43786638618701"/>
    <n v="0.79919317012923097"/>
    <s v="NA"/>
    <s v="NA"/>
  </r>
  <r>
    <x v="444"/>
    <s v="Completed"/>
    <s v="Organic compounds"/>
    <x v="2"/>
    <x v="26"/>
    <m/>
    <s v="Diazinanes"/>
    <m/>
    <m/>
    <m/>
    <s v="BLWIFXVIXXVYMI-UHFFFAOYNA-N"/>
    <s v="BLWIFXVIXXVYMI"/>
    <s v="BLWIFXVIXXVYMI"/>
    <n v="112.2"/>
    <n v="824.68233396387495"/>
    <n v="0.82273696913420802"/>
    <s v="NA"/>
    <s v="NA"/>
  </r>
  <r>
    <x v="445"/>
    <s v="Completed"/>
    <s v="Organic compounds"/>
    <x v="7"/>
    <x v="32"/>
    <s v="Cycloalkanes"/>
    <s v="Cycloalkanes"/>
    <m/>
    <m/>
    <m/>
    <s v="JCHUCGKEGUAHEH-UHFFFAOYSA-N"/>
    <s v="JCHUCGKEGUAHEH"/>
    <s v="JCHUCGKEGUAHEH"/>
    <n v="98.210000000000093"/>
    <n v="585.75623799801895"/>
    <n v="0.40452079243526901"/>
    <s v="NA"/>
    <s v="NA"/>
  </r>
  <r>
    <x v="446"/>
    <s v="Completed"/>
    <s v="Organic compounds"/>
    <x v="2"/>
    <x v="25"/>
    <s v="Oxadiazoles"/>
    <s v="Furazans"/>
    <m/>
    <m/>
    <m/>
    <s v="JKFAIQOWCVVSKC-UHFFFAOYSA-N"/>
    <s v="JKFAIQOWCVVSKC"/>
    <s v="JKFAIQOWCVVSKC"/>
    <n v="72.08"/>
    <n v="376.71231463723501"/>
    <n v="0.62936461327301896"/>
    <s v="NA"/>
    <s v="NA"/>
  </r>
  <r>
    <x v="447"/>
    <s v="Completed"/>
    <s v="Organic compounds"/>
    <x v="2"/>
    <x v="25"/>
    <s v="Triazoles"/>
    <s v="Triazoles"/>
    <m/>
    <m/>
    <m/>
    <s v="QWENRTYMTSOGBR-UHFFFAOYSA-N"/>
    <s v="QWENRTYMTSOGBR"/>
    <s v="QWENRTYMTSOGBR"/>
    <n v="71.099999999999994"/>
    <n v="950.57459702024698"/>
    <n v="0.44542778670998001"/>
    <s v="NA"/>
    <s v="NA"/>
  </r>
  <r>
    <x v="448"/>
    <s v="Completed"/>
    <s v="Organic compounds"/>
    <x v="2"/>
    <x v="25"/>
    <s v="Triazoles"/>
    <s v="Triazoles"/>
    <m/>
    <m/>
    <m/>
    <s v="NSPMIYGKQJPBQR-UHFFFAOYSA-N"/>
    <s v="NSPMIYGKQJPBQR"/>
    <s v="NSPMIYGKQJPBQR"/>
    <n v="71.099999999999994"/>
    <n v="981.16239797668004"/>
    <n v="0.55092041477142795"/>
    <n v="83.9"/>
    <n v="1"/>
  </r>
  <r>
    <x v="449"/>
    <s v="Completed"/>
    <s v="Organic compounds"/>
    <x v="2"/>
    <x v="25"/>
    <s v="Oxadiazoles"/>
    <s v="1,3,4-oxadiazoles"/>
    <m/>
    <m/>
    <m/>
    <s v="FKASFBLJDCHBNZ-UHFFFAOYSA-N"/>
    <s v="FKASFBLJDCHBNZ"/>
    <s v="FKASFBLJDCHBNZ"/>
    <n v="72.08"/>
    <n v="967.79495882867104"/>
    <n v="0.25174211453107198"/>
    <n v="0.05"/>
    <n v="2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63E57E2-B2B8-3644-B32F-659BAE3322D1}" name="PivotTable1" cacheId="2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chartFormat="3" rowHeaderCaption="SuperClass">
  <location ref="A3:D15" firstHeaderRow="0" firstDataRow="1" firstDataCol="1"/>
  <pivotFields count="18">
    <pivotField dataField="1" showAll="0">
      <items count="451">
        <item x="443"/>
        <item x="330"/>
        <item x="394"/>
        <item x="209"/>
        <item x="227"/>
        <item x="228"/>
        <item x="130"/>
        <item x="393"/>
        <item x="200"/>
        <item x="33"/>
        <item x="18"/>
        <item x="74"/>
        <item x="214"/>
        <item x="265"/>
        <item x="186"/>
        <item x="370"/>
        <item x="102"/>
        <item x="114"/>
        <item x="41"/>
        <item x="121"/>
        <item x="189"/>
        <item x="391"/>
        <item x="305"/>
        <item x="62"/>
        <item x="311"/>
        <item x="383"/>
        <item x="234"/>
        <item x="309"/>
        <item x="307"/>
        <item x="24"/>
        <item x="45"/>
        <item x="274"/>
        <item x="244"/>
        <item x="92"/>
        <item x="444"/>
        <item x="401"/>
        <item x="266"/>
        <item x="113"/>
        <item x="403"/>
        <item x="269"/>
        <item x="201"/>
        <item x="176"/>
        <item x="400"/>
        <item x="288"/>
        <item x="9"/>
        <item x="158"/>
        <item x="276"/>
        <item x="357"/>
        <item x="236"/>
        <item x="154"/>
        <item x="264"/>
        <item x="333"/>
        <item x="239"/>
        <item x="151"/>
        <item x="131"/>
        <item x="429"/>
        <item x="426"/>
        <item x="421"/>
        <item x="169"/>
        <item x="248"/>
        <item x="255"/>
        <item x="118"/>
        <item x="21"/>
        <item x="262"/>
        <item x="339"/>
        <item x="202"/>
        <item x="152"/>
        <item x="410"/>
        <item x="427"/>
        <item x="59"/>
        <item x="286"/>
        <item x="381"/>
        <item x="117"/>
        <item x="166"/>
        <item x="273"/>
        <item x="193"/>
        <item x="106"/>
        <item x="270"/>
        <item x="129"/>
        <item x="351"/>
        <item x="174"/>
        <item x="449"/>
        <item x="441"/>
        <item x="162"/>
        <item x="229"/>
        <item x="50"/>
        <item x="163"/>
        <item x="422"/>
        <item x="54"/>
        <item x="312"/>
        <item x="226"/>
        <item x="359"/>
        <item x="191"/>
        <item x="93"/>
        <item x="66"/>
        <item x="88"/>
        <item x="91"/>
        <item x="20"/>
        <item x="367"/>
        <item x="412"/>
        <item x="256"/>
        <item x="212"/>
        <item x="279"/>
        <item x="280"/>
        <item x="17"/>
        <item x="49"/>
        <item x="356"/>
        <item x="361"/>
        <item x="133"/>
        <item x="29"/>
        <item x="433"/>
        <item x="80"/>
        <item x="47"/>
        <item x="89"/>
        <item x="53"/>
        <item x="324"/>
        <item x="317"/>
        <item x="12"/>
        <item x="416"/>
        <item x="395"/>
        <item x="379"/>
        <item x="30"/>
        <item x="242"/>
        <item x="439"/>
        <item x="369"/>
        <item x="213"/>
        <item x="377"/>
        <item x="347"/>
        <item x="104"/>
        <item x="434"/>
        <item x="22"/>
        <item x="183"/>
        <item x="332"/>
        <item x="61"/>
        <item x="254"/>
        <item x="362"/>
        <item x="245"/>
        <item x="430"/>
        <item x="308"/>
        <item x="224"/>
        <item x="222"/>
        <item x="321"/>
        <item x="295"/>
        <item x="326"/>
        <item x="204"/>
        <item x="164"/>
        <item x="296"/>
        <item x="294"/>
        <item x="39"/>
        <item x="316"/>
        <item x="301"/>
        <item x="165"/>
        <item x="25"/>
        <item x="445"/>
        <item x="123"/>
        <item x="15"/>
        <item x="446"/>
        <item x="115"/>
        <item x="304"/>
        <item x="4"/>
        <item x="203"/>
        <item x="206"/>
        <item x="99"/>
        <item x="218"/>
        <item x="137"/>
        <item x="56"/>
        <item x="398"/>
        <item x="69"/>
        <item x="42"/>
        <item x="358"/>
        <item x="111"/>
        <item x="157"/>
        <item x="257"/>
        <item x="31"/>
        <item x="122"/>
        <item x="221"/>
        <item x="223"/>
        <item x="376"/>
        <item x="372"/>
        <item x="134"/>
        <item x="405"/>
        <item x="378"/>
        <item x="432"/>
        <item x="207"/>
        <item x="293"/>
        <item x="211"/>
        <item x="431"/>
        <item x="282"/>
        <item x="336"/>
        <item x="95"/>
        <item x="382"/>
        <item x="96"/>
        <item x="90"/>
        <item x="71"/>
        <item x="217"/>
        <item x="329"/>
        <item x="77"/>
        <item x="243"/>
        <item x="283"/>
        <item x="28"/>
        <item x="338"/>
        <item x="233"/>
        <item x="241"/>
        <item x="105"/>
        <item x="267"/>
        <item x="5"/>
        <item x="343"/>
        <item x="35"/>
        <item x="436"/>
        <item x="78"/>
        <item x="112"/>
        <item x="170"/>
        <item x="160"/>
        <item x="196"/>
        <item x="417"/>
        <item x="246"/>
        <item x="11"/>
        <item x="406"/>
        <item x="261"/>
        <item x="26"/>
        <item x="342"/>
        <item x="198"/>
        <item x="161"/>
        <item x="10"/>
        <item x="371"/>
        <item x="415"/>
        <item x="337"/>
        <item x="373"/>
        <item x="175"/>
        <item x="290"/>
        <item x="448"/>
        <item x="142"/>
        <item x="235"/>
        <item x="287"/>
        <item x="302"/>
        <item x="139"/>
        <item x="320"/>
        <item x="411"/>
        <item x="258"/>
        <item x="2"/>
        <item x="281"/>
        <item x="318"/>
        <item x="159"/>
        <item x="79"/>
        <item x="340"/>
        <item x="375"/>
        <item x="263"/>
        <item x="345"/>
        <item x="335"/>
        <item x="167"/>
        <item x="230"/>
        <item x="150"/>
        <item x="210"/>
        <item x="178"/>
        <item x="385"/>
        <item x="260"/>
        <item x="240"/>
        <item x="145"/>
        <item x="388"/>
        <item x="348"/>
        <item x="319"/>
        <item x="192"/>
        <item x="83"/>
        <item x="109"/>
        <item x="355"/>
        <item x="195"/>
        <item x="374"/>
        <item x="344"/>
        <item x="147"/>
        <item x="188"/>
        <item x="384"/>
        <item x="208"/>
        <item x="389"/>
        <item x="55"/>
        <item x="68"/>
        <item x="23"/>
        <item x="97"/>
        <item x="306"/>
        <item x="100"/>
        <item x="327"/>
        <item x="65"/>
        <item x="328"/>
        <item x="120"/>
        <item x="181"/>
        <item x="418"/>
        <item x="259"/>
        <item x="144"/>
        <item x="75"/>
        <item x="237"/>
        <item x="148"/>
        <item x="368"/>
        <item x="360"/>
        <item x="447"/>
        <item x="354"/>
        <item x="184"/>
        <item x="387"/>
        <item x="43"/>
        <item x="173"/>
        <item x="119"/>
        <item x="423"/>
        <item x="231"/>
        <item x="128"/>
        <item x="48"/>
        <item x="46"/>
        <item x="435"/>
        <item x="98"/>
        <item x="0"/>
        <item x="34"/>
        <item x="14"/>
        <item x="127"/>
        <item x="172"/>
        <item x="141"/>
        <item x="76"/>
        <item x="67"/>
        <item x="303"/>
        <item x="16"/>
        <item x="438"/>
        <item x="179"/>
        <item x="19"/>
        <item x="364"/>
        <item x="27"/>
        <item x="322"/>
        <item x="84"/>
        <item x="251"/>
        <item x="325"/>
        <item x="7"/>
        <item x="185"/>
        <item x="72"/>
        <item x="341"/>
        <item x="136"/>
        <item x="140"/>
        <item x="390"/>
        <item x="153"/>
        <item x="63"/>
        <item x="408"/>
        <item x="215"/>
        <item x="40"/>
        <item x="36"/>
        <item x="232"/>
        <item x="13"/>
        <item x="177"/>
        <item x="353"/>
        <item x="101"/>
        <item x="180"/>
        <item x="32"/>
        <item x="440"/>
        <item x="407"/>
        <item x="58"/>
        <item x="250"/>
        <item x="110"/>
        <item x="216"/>
        <item x="404"/>
        <item x="86"/>
        <item x="414"/>
        <item x="37"/>
        <item x="51"/>
        <item x="419"/>
        <item x="397"/>
        <item x="116"/>
        <item x="277"/>
        <item x="107"/>
        <item x="289"/>
        <item x="315"/>
        <item x="285"/>
        <item x="87"/>
        <item x="297"/>
        <item x="413"/>
        <item x="1"/>
        <item x="82"/>
        <item x="126"/>
        <item x="442"/>
        <item x="108"/>
        <item x="85"/>
        <item x="402"/>
        <item x="190"/>
        <item x="238"/>
        <item x="155"/>
        <item x="349"/>
        <item x="60"/>
        <item x="272"/>
        <item x="271"/>
        <item x="70"/>
        <item x="168"/>
        <item x="132"/>
        <item x="386"/>
        <item x="135"/>
        <item x="146"/>
        <item x="187"/>
        <item x="352"/>
        <item x="298"/>
        <item x="334"/>
        <item x="252"/>
        <item x="365"/>
        <item x="3"/>
        <item x="199"/>
        <item x="396"/>
        <item x="44"/>
        <item x="205"/>
        <item x="424"/>
        <item x="428"/>
        <item x="284"/>
        <item x="143"/>
        <item x="253"/>
        <item x="346"/>
        <item x="124"/>
        <item x="171"/>
        <item x="81"/>
        <item x="194"/>
        <item x="300"/>
        <item x="314"/>
        <item x="437"/>
        <item x="57"/>
        <item x="38"/>
        <item x="182"/>
        <item x="6"/>
        <item x="138"/>
        <item x="220"/>
        <item x="219"/>
        <item x="292"/>
        <item x="291"/>
        <item x="125"/>
        <item x="299"/>
        <item x="249"/>
        <item x="275"/>
        <item x="350"/>
        <item x="149"/>
        <item x="399"/>
        <item x="52"/>
        <item x="225"/>
        <item x="366"/>
        <item x="313"/>
        <item x="310"/>
        <item x="197"/>
        <item x="247"/>
        <item x="94"/>
        <item x="420"/>
        <item x="425"/>
        <item x="363"/>
        <item x="278"/>
        <item x="323"/>
        <item x="392"/>
        <item x="73"/>
        <item x="103"/>
        <item x="8"/>
        <item x="64"/>
        <item x="156"/>
        <item x="331"/>
        <item x="268"/>
        <item x="409"/>
        <item x="380"/>
        <item t="default"/>
      </items>
    </pivotField>
    <pivotField showAll="0"/>
    <pivotField showAll="0"/>
    <pivotField axis="axisRow" showAll="0">
      <items count="12">
        <item x="5"/>
        <item x="10"/>
        <item x="4"/>
        <item x="7"/>
        <item x="3"/>
        <item x="8"/>
        <item x="1"/>
        <item x="6"/>
        <item x="0"/>
        <item x="2"/>
        <item x="9"/>
        <item t="default"/>
      </items>
    </pivotField>
    <pivotField showAll="0">
      <items count="44">
        <item x="31"/>
        <item x="28"/>
        <item x="34"/>
        <item x="41"/>
        <item x="37"/>
        <item x="33"/>
        <item x="25"/>
        <item x="35"/>
        <item x="14"/>
        <item x="23"/>
        <item x="19"/>
        <item x="1"/>
        <item x="26"/>
        <item x="12"/>
        <item x="6"/>
        <item x="8"/>
        <item x="3"/>
        <item x="13"/>
        <item x="11"/>
        <item x="39"/>
        <item x="38"/>
        <item x="10"/>
        <item x="7"/>
        <item x="20"/>
        <item x="24"/>
        <item x="0"/>
        <item x="22"/>
        <item x="2"/>
        <item x="9"/>
        <item x="18"/>
        <item x="36"/>
        <item x="27"/>
        <item x="16"/>
        <item x="29"/>
        <item x="5"/>
        <item x="42"/>
        <item x="40"/>
        <item x="32"/>
        <item x="21"/>
        <item x="15"/>
        <item x="4"/>
        <item x="30"/>
        <item x="17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numFmtId="2" showAll="0"/>
    <pivotField dataField="1" showAll="0"/>
    <pivotField showAll="0"/>
    <pivotField showAll="0"/>
    <pivotField showAll="0"/>
  </pivotFields>
  <rowFields count="1">
    <field x="3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Average of Dot" fld="14" subtotal="average" baseField="0" baseItem="0"/>
    <dataField name="Count" fld="0" subtotal="count" baseField="0" baseItem="0"/>
    <dataField name="StdDev of Dot" fld="14" subtotal="stdDev" baseField="0" baseItem="0"/>
  </dataFields>
  <formats count="1">
    <format dxfId="20">
      <pivotArea outline="0" collapsedLevelsAreSubtotals="1" fieldPosition="0"/>
    </format>
  </formats>
  <chartFormats count="8">
    <chartFormat chart="0" format="21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216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2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2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D1532-7179-C04E-BD28-CF9CDFB2F9E5}">
  <dimension ref="A1"/>
  <sheetViews>
    <sheetView tabSelected="1" workbookViewId="0">
      <selection activeCell="A32" sqref="A32"/>
    </sheetView>
  </sheetViews>
  <sheetFormatPr baseColWidth="10" defaultRowHeight="16" x14ac:dyDescent="0.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452"/>
  <sheetViews>
    <sheetView zoomScaleNormal="100" workbookViewId="0">
      <pane ySplit="1" topLeftCell="A2" activePane="bottomLeft" state="frozen"/>
      <selection pane="bottomLeft" activeCell="B6" sqref="B6"/>
    </sheetView>
  </sheetViews>
  <sheetFormatPr baseColWidth="10" defaultRowHeight="30" customHeight="1" outlineLevelCol="1" x14ac:dyDescent="0.2"/>
  <cols>
    <col min="1" max="1" width="19" style="23" bestFit="1" customWidth="1"/>
    <col min="2" max="2" width="46.83203125" style="23" customWidth="1"/>
    <col min="3" max="3" width="40.83203125" style="23" bestFit="1" customWidth="1"/>
    <col min="4" max="4" width="20.1640625" style="23" bestFit="1" customWidth="1" outlineLevel="1"/>
    <col min="5" max="5" width="25.6640625" style="23" bestFit="1" customWidth="1" outlineLevel="1"/>
    <col min="6" max="6" width="11" style="24" bestFit="1" customWidth="1"/>
    <col min="7" max="10" width="11" style="23" bestFit="1" customWidth="1"/>
    <col min="11" max="11" width="25.33203125" style="25" bestFit="1" customWidth="1"/>
    <col min="12" max="14" width="11" style="23" bestFit="1" customWidth="1"/>
    <col min="15" max="15" width="10.83203125" style="23"/>
    <col min="16" max="16" width="18.6640625" style="23" customWidth="1"/>
    <col min="17" max="18" width="11" style="23" bestFit="1" customWidth="1"/>
    <col min="19" max="19" width="152" style="23" customWidth="1"/>
    <col min="20" max="16384" width="10.83203125" style="23"/>
  </cols>
  <sheetData>
    <row r="1" spans="1:19" s="14" customFormat="1" ht="30" customHeight="1" x14ac:dyDescent="0.2">
      <c r="A1" s="14" t="s">
        <v>1365</v>
      </c>
      <c r="B1" s="14" t="s">
        <v>7</v>
      </c>
      <c r="C1" s="14" t="s">
        <v>0</v>
      </c>
      <c r="D1" s="14" t="s">
        <v>1</v>
      </c>
      <c r="E1" s="14" t="s">
        <v>1364</v>
      </c>
      <c r="F1" s="28" t="s">
        <v>2</v>
      </c>
      <c r="G1" s="14" t="s">
        <v>3</v>
      </c>
      <c r="H1" s="14" t="s">
        <v>4</v>
      </c>
      <c r="I1" s="14" t="s">
        <v>5</v>
      </c>
      <c r="J1" s="14" t="s">
        <v>6</v>
      </c>
      <c r="K1" s="14" t="s">
        <v>1356</v>
      </c>
      <c r="L1" s="14" t="s">
        <v>368</v>
      </c>
      <c r="M1" s="14" t="s">
        <v>369</v>
      </c>
      <c r="N1" s="14" t="s">
        <v>370</v>
      </c>
      <c r="O1" s="14" t="s">
        <v>1363</v>
      </c>
      <c r="P1" s="14" t="s">
        <v>1355</v>
      </c>
      <c r="Q1" s="14" t="s">
        <v>1358</v>
      </c>
      <c r="R1" s="14" t="s">
        <v>1359</v>
      </c>
      <c r="S1" s="14" t="s">
        <v>1357</v>
      </c>
    </row>
    <row r="2" spans="1:19" ht="30" customHeight="1" x14ac:dyDescent="0.2">
      <c r="A2" s="23">
        <v>1</v>
      </c>
      <c r="B2" s="23" t="s">
        <v>8</v>
      </c>
      <c r="C2" s="23" t="s">
        <v>9</v>
      </c>
      <c r="D2" s="23" t="s">
        <v>371</v>
      </c>
      <c r="E2" s="23">
        <v>8</v>
      </c>
      <c r="F2" s="24">
        <v>82.005480000000006</v>
      </c>
      <c r="G2" s="23">
        <v>680</v>
      </c>
      <c r="H2" s="23">
        <v>681</v>
      </c>
      <c r="I2" s="23">
        <v>83.1</v>
      </c>
      <c r="J2" s="23">
        <v>1</v>
      </c>
      <c r="K2" s="25">
        <v>665</v>
      </c>
      <c r="L2" s="23">
        <v>0</v>
      </c>
      <c r="M2" s="23">
        <v>0</v>
      </c>
      <c r="N2" s="23">
        <v>0.55619353253951898</v>
      </c>
      <c r="P2" s="23" t="s">
        <v>1360</v>
      </c>
      <c r="Q2" s="23">
        <v>971.51990656124099</v>
      </c>
      <c r="R2" s="23">
        <v>0.83877194577410896</v>
      </c>
      <c r="S2" s="26" t="s">
        <v>1374</v>
      </c>
    </row>
    <row r="3" spans="1:19" ht="30" customHeight="1" x14ac:dyDescent="0.2">
      <c r="A3" s="23">
        <v>2</v>
      </c>
      <c r="B3" s="23" t="s">
        <v>10</v>
      </c>
      <c r="C3" s="23" t="s">
        <v>11</v>
      </c>
      <c r="D3" s="23" t="s">
        <v>372</v>
      </c>
      <c r="E3" s="23">
        <v>24</v>
      </c>
      <c r="F3" s="24">
        <v>172.07356000000001</v>
      </c>
      <c r="G3" s="23">
        <v>417</v>
      </c>
      <c r="H3" s="23">
        <v>475</v>
      </c>
      <c r="I3" s="23">
        <v>83.1</v>
      </c>
      <c r="J3" s="23">
        <v>35</v>
      </c>
      <c r="K3" s="25">
        <v>4424</v>
      </c>
      <c r="L3" s="23">
        <v>5</v>
      </c>
      <c r="M3" s="23">
        <v>0.19230769230769201</v>
      </c>
      <c r="N3" s="23">
        <v>3.2262313498940101</v>
      </c>
      <c r="P3" s="23" t="s">
        <v>1360</v>
      </c>
      <c r="Q3" s="23">
        <v>389.23569116458799</v>
      </c>
      <c r="R3" s="23">
        <v>0.48328873680395601</v>
      </c>
      <c r="S3" s="26" t="s">
        <v>1375</v>
      </c>
    </row>
    <row r="4" spans="1:19" ht="30" customHeight="1" x14ac:dyDescent="0.2">
      <c r="A4" s="23">
        <v>3</v>
      </c>
      <c r="B4" s="23" t="s">
        <v>12</v>
      </c>
      <c r="C4" s="23" t="s">
        <v>11</v>
      </c>
      <c r="D4" s="23" t="s">
        <v>372</v>
      </c>
      <c r="E4" s="23">
        <v>24</v>
      </c>
      <c r="F4" s="24">
        <v>172.07356000000001</v>
      </c>
      <c r="G4" s="23">
        <v>401</v>
      </c>
      <c r="H4" s="23">
        <v>463</v>
      </c>
      <c r="I4" s="23">
        <v>82.2</v>
      </c>
      <c r="J4" s="23">
        <v>37</v>
      </c>
      <c r="K4" s="25">
        <v>6460</v>
      </c>
      <c r="L4" s="23">
        <v>5</v>
      </c>
      <c r="M4" s="23">
        <v>0.19230769230769201</v>
      </c>
      <c r="N4" s="23">
        <v>3.2262313498940101</v>
      </c>
      <c r="P4" s="23" t="s">
        <v>1360</v>
      </c>
      <c r="Q4" s="23">
        <v>389.27249130173499</v>
      </c>
      <c r="R4" s="23">
        <v>0.47300578736494903</v>
      </c>
      <c r="S4" s="26" t="s">
        <v>1375</v>
      </c>
    </row>
    <row r="5" spans="1:19" ht="30" customHeight="1" x14ac:dyDescent="0.2">
      <c r="A5" s="23">
        <v>4</v>
      </c>
      <c r="B5" s="23" t="s">
        <v>13</v>
      </c>
      <c r="C5" s="23" t="s">
        <v>14</v>
      </c>
      <c r="D5" s="23" t="s">
        <v>373</v>
      </c>
      <c r="E5" s="23">
        <v>22</v>
      </c>
      <c r="F5" s="24">
        <v>140.08373</v>
      </c>
      <c r="G5" s="23">
        <v>442</v>
      </c>
      <c r="H5" s="23">
        <v>457</v>
      </c>
      <c r="I5" s="23">
        <v>73.2</v>
      </c>
      <c r="J5" s="23" t="s">
        <v>367</v>
      </c>
      <c r="K5" s="25">
        <v>4994</v>
      </c>
      <c r="L5" s="23">
        <v>1</v>
      </c>
      <c r="M5" s="23">
        <v>4.1666666666666699E-2</v>
      </c>
      <c r="N5" s="23">
        <v>0.968719973320883</v>
      </c>
      <c r="P5" s="23" t="s">
        <v>1360</v>
      </c>
      <c r="Q5" s="23">
        <v>233.83845904792099</v>
      </c>
      <c r="R5" s="23">
        <v>0.59537224107839004</v>
      </c>
      <c r="S5" s="26" t="s">
        <v>1376</v>
      </c>
    </row>
    <row r="6" spans="1:19" ht="30" customHeight="1" x14ac:dyDescent="0.2">
      <c r="A6" s="23">
        <v>5</v>
      </c>
      <c r="B6" s="23" t="s">
        <v>15</v>
      </c>
      <c r="C6" s="23" t="s">
        <v>16</v>
      </c>
      <c r="D6" s="23" t="s">
        <v>374</v>
      </c>
      <c r="E6" s="23">
        <v>11</v>
      </c>
      <c r="F6" s="24">
        <v>70.041865000000001</v>
      </c>
      <c r="G6" s="23" t="s">
        <v>367</v>
      </c>
      <c r="H6" s="23" t="s">
        <v>367</v>
      </c>
      <c r="I6" s="23" t="s">
        <v>367</v>
      </c>
      <c r="J6" s="23" t="s">
        <v>367</v>
      </c>
      <c r="K6" s="25">
        <v>600</v>
      </c>
      <c r="L6" s="23">
        <v>1</v>
      </c>
      <c r="M6" s="23">
        <v>0.1</v>
      </c>
      <c r="N6" s="23">
        <v>3.1812447292966799</v>
      </c>
      <c r="P6" s="23" t="s">
        <v>1360</v>
      </c>
      <c r="Q6" s="23">
        <v>280.242186462939</v>
      </c>
      <c r="R6" s="23">
        <v>0.56490152011598904</v>
      </c>
      <c r="S6" s="26" t="s">
        <v>1377</v>
      </c>
    </row>
    <row r="7" spans="1:19" ht="30" customHeight="1" x14ac:dyDescent="0.2">
      <c r="A7" s="23">
        <v>6</v>
      </c>
      <c r="B7" s="23" t="s">
        <v>17</v>
      </c>
      <c r="C7" s="23" t="s">
        <v>18</v>
      </c>
      <c r="D7" s="23" t="s">
        <v>375</v>
      </c>
      <c r="E7" s="23">
        <v>20</v>
      </c>
      <c r="F7" s="24">
        <v>138.06808000000001</v>
      </c>
      <c r="G7" s="23">
        <v>537</v>
      </c>
      <c r="H7" s="23">
        <v>537</v>
      </c>
      <c r="I7" s="23">
        <v>2.2200000000000002</v>
      </c>
      <c r="J7" s="23">
        <v>6</v>
      </c>
      <c r="K7" s="25">
        <v>4938</v>
      </c>
      <c r="L7" s="23">
        <v>0</v>
      </c>
      <c r="M7" s="23">
        <v>0</v>
      </c>
      <c r="N7" s="23">
        <v>1.31110045692746</v>
      </c>
      <c r="P7" s="23" t="s">
        <v>1360</v>
      </c>
      <c r="Q7" s="23">
        <v>426.32459328570002</v>
      </c>
      <c r="R7" s="23">
        <v>0.44879300474738398</v>
      </c>
      <c r="S7" s="26" t="s">
        <v>1378</v>
      </c>
    </row>
    <row r="8" spans="1:19" ht="30" customHeight="1" x14ac:dyDescent="0.2">
      <c r="A8" s="23">
        <v>7</v>
      </c>
      <c r="B8" s="23" t="s">
        <v>19</v>
      </c>
      <c r="C8" s="23" t="s">
        <v>20</v>
      </c>
      <c r="D8" s="23" t="s">
        <v>376</v>
      </c>
      <c r="E8" s="23">
        <v>26</v>
      </c>
      <c r="F8" s="24">
        <v>166.09938000000002</v>
      </c>
      <c r="G8" s="23" t="s">
        <v>367</v>
      </c>
      <c r="H8" s="23" t="s">
        <v>367</v>
      </c>
      <c r="I8" s="23" t="s">
        <v>367</v>
      </c>
      <c r="J8" s="23" t="s">
        <v>367</v>
      </c>
      <c r="K8" s="25">
        <v>6597</v>
      </c>
      <c r="L8" s="23">
        <v>0</v>
      </c>
      <c r="M8" s="23">
        <v>0</v>
      </c>
      <c r="N8" s="23">
        <v>1.00766306083437</v>
      </c>
      <c r="P8" s="23" t="s">
        <v>1360</v>
      </c>
      <c r="Q8" s="23">
        <v>748.78144999768699</v>
      </c>
      <c r="R8" s="23">
        <v>0.487489133902545</v>
      </c>
      <c r="S8" s="26" t="s">
        <v>1379</v>
      </c>
    </row>
    <row r="9" spans="1:19" ht="30" customHeight="1" x14ac:dyDescent="0.2">
      <c r="A9" s="23">
        <v>8</v>
      </c>
      <c r="B9" s="23" t="s">
        <v>21</v>
      </c>
      <c r="C9" s="23" t="s">
        <v>22</v>
      </c>
      <c r="D9" s="23" t="s">
        <v>377</v>
      </c>
      <c r="E9" s="23">
        <v>21</v>
      </c>
      <c r="F9" s="24">
        <v>150.06808000000001</v>
      </c>
      <c r="G9" s="23">
        <v>511</v>
      </c>
      <c r="H9" s="23">
        <v>515</v>
      </c>
      <c r="I9" s="23">
        <v>0.69</v>
      </c>
      <c r="J9" s="23">
        <v>23</v>
      </c>
      <c r="K9" s="25">
        <v>4526</v>
      </c>
      <c r="L9" s="23">
        <v>2</v>
      </c>
      <c r="M9" s="23">
        <v>0.15384615384615399</v>
      </c>
      <c r="N9" s="23">
        <v>3.1026543988926401</v>
      </c>
      <c r="P9" s="23" t="s">
        <v>1360</v>
      </c>
      <c r="Q9" s="23">
        <v>903.08392766938005</v>
      </c>
      <c r="R9" s="23">
        <v>0.49547989247929197</v>
      </c>
      <c r="S9" s="26" t="s">
        <v>1380</v>
      </c>
    </row>
    <row r="10" spans="1:19" ht="30" customHeight="1" x14ac:dyDescent="0.2">
      <c r="A10" s="23">
        <v>9</v>
      </c>
      <c r="B10" s="23" t="s">
        <v>23</v>
      </c>
      <c r="C10" s="23" t="s">
        <v>24</v>
      </c>
      <c r="D10" s="23" t="s">
        <v>378</v>
      </c>
      <c r="E10" s="23">
        <v>13</v>
      </c>
      <c r="F10" s="24">
        <v>98.036779999999993</v>
      </c>
      <c r="G10" s="23">
        <v>607</v>
      </c>
      <c r="H10" s="23">
        <v>607</v>
      </c>
      <c r="I10" s="23">
        <v>15.2</v>
      </c>
      <c r="J10" s="23">
        <v>2</v>
      </c>
      <c r="K10" s="25">
        <v>1245</v>
      </c>
      <c r="L10" s="23">
        <v>2</v>
      </c>
      <c r="M10" s="23">
        <v>0.16666666666666699</v>
      </c>
      <c r="N10" s="23">
        <v>3.2273427650931499</v>
      </c>
      <c r="P10" s="23" t="s">
        <v>1360</v>
      </c>
      <c r="Q10" s="23">
        <v>834.40146721058204</v>
      </c>
      <c r="R10" s="23">
        <v>0.676097290359434</v>
      </c>
      <c r="S10" s="26" t="s">
        <v>1381</v>
      </c>
    </row>
    <row r="11" spans="1:19" ht="30" customHeight="1" x14ac:dyDescent="0.2">
      <c r="A11" s="23">
        <v>10</v>
      </c>
      <c r="B11" s="23" t="s">
        <v>25</v>
      </c>
      <c r="C11" s="23" t="s">
        <v>26</v>
      </c>
      <c r="D11" s="23" t="s">
        <v>379</v>
      </c>
      <c r="E11" s="23">
        <v>11</v>
      </c>
      <c r="F11" s="24">
        <v>100.01604500000001</v>
      </c>
      <c r="G11" s="23">
        <v>551</v>
      </c>
      <c r="H11" s="23">
        <v>551</v>
      </c>
      <c r="I11" s="23">
        <v>2.12</v>
      </c>
      <c r="J11" s="23">
        <v>6</v>
      </c>
      <c r="K11" s="25">
        <v>879</v>
      </c>
      <c r="L11" s="23">
        <v>2</v>
      </c>
      <c r="M11" s="23">
        <v>0.1</v>
      </c>
      <c r="N11" s="23">
        <v>1.7849775077157399</v>
      </c>
      <c r="P11" s="23" t="s">
        <v>1360</v>
      </c>
      <c r="Q11" s="23">
        <v>826.29712702522602</v>
      </c>
      <c r="R11" s="23">
        <v>0.52180509529989705</v>
      </c>
      <c r="S11" s="26" t="s">
        <v>1382</v>
      </c>
    </row>
    <row r="12" spans="1:19" ht="30" customHeight="1" x14ac:dyDescent="0.2">
      <c r="A12" s="23">
        <v>11</v>
      </c>
      <c r="B12" s="23" t="s">
        <v>27</v>
      </c>
      <c r="C12" s="23" t="s">
        <v>28</v>
      </c>
      <c r="D12" s="23" t="s">
        <v>380</v>
      </c>
      <c r="E12" s="23">
        <v>18</v>
      </c>
      <c r="F12" s="24">
        <v>144.04226</v>
      </c>
      <c r="G12" s="23">
        <v>494</v>
      </c>
      <c r="H12" s="23">
        <v>547</v>
      </c>
      <c r="I12" s="23">
        <v>0.26</v>
      </c>
      <c r="J12" s="23">
        <v>8</v>
      </c>
      <c r="K12" s="25">
        <v>2495</v>
      </c>
      <c r="L12" s="23">
        <v>3</v>
      </c>
      <c r="M12" s="23">
        <v>0.11111111111111099</v>
      </c>
      <c r="N12" s="23">
        <v>1.6177277373182499</v>
      </c>
      <c r="P12" s="23" t="s">
        <v>1360</v>
      </c>
      <c r="Q12" s="23">
        <v>413.54930598671802</v>
      </c>
      <c r="R12" s="23">
        <v>0.54460955351565499</v>
      </c>
      <c r="S12" s="26" t="s">
        <v>1383</v>
      </c>
    </row>
    <row r="13" spans="1:19" ht="30" customHeight="1" x14ac:dyDescent="0.2">
      <c r="A13" s="23">
        <v>12</v>
      </c>
      <c r="B13" s="23" t="s">
        <v>29</v>
      </c>
      <c r="C13" s="23" t="s">
        <v>30</v>
      </c>
      <c r="D13" s="23" t="s">
        <v>381</v>
      </c>
      <c r="E13" s="23">
        <v>25</v>
      </c>
      <c r="F13" s="24">
        <v>154.09938</v>
      </c>
      <c r="G13" s="23">
        <v>556</v>
      </c>
      <c r="H13" s="23">
        <v>558</v>
      </c>
      <c r="I13" s="23">
        <v>2.15</v>
      </c>
      <c r="J13" s="23">
        <v>10</v>
      </c>
      <c r="K13" s="25">
        <v>5199</v>
      </c>
      <c r="L13" s="23">
        <v>0</v>
      </c>
      <c r="M13" s="23">
        <v>0</v>
      </c>
      <c r="N13" s="23">
        <v>1.27703480079872</v>
      </c>
      <c r="P13" s="23" t="s">
        <v>1360</v>
      </c>
      <c r="Q13" s="23">
        <v>639.68634602277098</v>
      </c>
      <c r="R13" s="23">
        <v>0.68631051157494805</v>
      </c>
      <c r="S13" s="26" t="s">
        <v>1384</v>
      </c>
    </row>
    <row r="14" spans="1:19" ht="30" customHeight="1" x14ac:dyDescent="0.2">
      <c r="A14" s="23">
        <v>13</v>
      </c>
      <c r="B14" s="23" t="s">
        <v>31</v>
      </c>
      <c r="C14" s="23" t="s">
        <v>32</v>
      </c>
      <c r="D14" s="23" t="s">
        <v>382</v>
      </c>
      <c r="E14" s="23">
        <v>15</v>
      </c>
      <c r="F14" s="24">
        <v>104.04734500000001</v>
      </c>
      <c r="G14" s="23">
        <v>347</v>
      </c>
      <c r="H14" s="23">
        <v>347</v>
      </c>
      <c r="I14" s="23">
        <v>0</v>
      </c>
      <c r="J14" s="23">
        <v>30</v>
      </c>
      <c r="K14" s="25">
        <v>2176</v>
      </c>
      <c r="L14" s="23">
        <v>0</v>
      </c>
      <c r="M14" s="23">
        <v>0</v>
      </c>
      <c r="N14" s="23">
        <v>1.12771625817132</v>
      </c>
      <c r="P14" s="23" t="s">
        <v>1360</v>
      </c>
      <c r="Q14" s="23">
        <v>475.39790166209798</v>
      </c>
      <c r="R14" s="23">
        <v>0.419355062698269</v>
      </c>
      <c r="S14" s="26" t="s">
        <v>1385</v>
      </c>
    </row>
    <row r="15" spans="1:19" ht="30" customHeight="1" x14ac:dyDescent="0.2">
      <c r="A15" s="23">
        <v>15</v>
      </c>
      <c r="B15" s="23" t="s">
        <v>33</v>
      </c>
      <c r="C15" s="23" t="s">
        <v>34</v>
      </c>
      <c r="D15" s="23" t="s">
        <v>383</v>
      </c>
      <c r="E15" s="23">
        <v>20</v>
      </c>
      <c r="F15" s="24">
        <v>138.06808000000001</v>
      </c>
      <c r="G15" s="23">
        <v>532</v>
      </c>
      <c r="H15" s="23">
        <v>562</v>
      </c>
      <c r="I15" s="23">
        <v>6.95</v>
      </c>
      <c r="J15" s="23">
        <v>2</v>
      </c>
      <c r="K15" s="25">
        <v>2488</v>
      </c>
      <c r="L15" s="23">
        <v>2</v>
      </c>
      <c r="M15" s="23">
        <v>0.11764705882352899</v>
      </c>
      <c r="N15" s="23">
        <v>3.9547583073326602</v>
      </c>
      <c r="P15" s="23" t="s">
        <v>1360</v>
      </c>
      <c r="Q15" s="23">
        <v>860.58886750346699</v>
      </c>
      <c r="R15" s="23">
        <v>0.43065202727053298</v>
      </c>
      <c r="S15" s="26" t="s">
        <v>1386</v>
      </c>
    </row>
    <row r="16" spans="1:19" ht="30" customHeight="1" x14ac:dyDescent="0.2">
      <c r="A16" s="23">
        <v>16</v>
      </c>
      <c r="B16" s="23" t="s">
        <v>35</v>
      </c>
      <c r="C16" s="23" t="s">
        <v>36</v>
      </c>
      <c r="D16" s="23" t="s">
        <v>384</v>
      </c>
      <c r="E16" s="23">
        <v>18</v>
      </c>
      <c r="F16" s="24">
        <v>110.073165</v>
      </c>
      <c r="G16" s="23">
        <v>496</v>
      </c>
      <c r="H16" s="23">
        <v>496</v>
      </c>
      <c r="I16" s="23">
        <v>0.13</v>
      </c>
      <c r="J16" s="23">
        <v>47</v>
      </c>
      <c r="K16" s="25">
        <v>5360</v>
      </c>
      <c r="L16" s="23">
        <v>0</v>
      </c>
      <c r="M16" s="23">
        <v>0</v>
      </c>
      <c r="N16" s="23">
        <v>1.10249812568406</v>
      </c>
      <c r="P16" s="23" t="s">
        <v>1360</v>
      </c>
      <c r="Q16" s="23">
        <v>847.87269625065198</v>
      </c>
      <c r="R16" s="23">
        <v>0.32317546498425798</v>
      </c>
      <c r="S16" s="26" t="s">
        <v>1387</v>
      </c>
    </row>
    <row r="17" spans="1:19" ht="30" customHeight="1" x14ac:dyDescent="0.2">
      <c r="A17" s="23">
        <v>17</v>
      </c>
      <c r="B17" s="23" t="s">
        <v>37</v>
      </c>
      <c r="C17" s="23" t="s">
        <v>38</v>
      </c>
      <c r="D17" s="23" t="s">
        <v>385</v>
      </c>
      <c r="E17" s="23">
        <v>11</v>
      </c>
      <c r="F17" s="24">
        <v>100.01604500000001</v>
      </c>
      <c r="G17" s="23">
        <v>702</v>
      </c>
      <c r="H17" s="23">
        <v>702</v>
      </c>
      <c r="I17" s="23">
        <v>55.1</v>
      </c>
      <c r="J17" s="23">
        <v>1</v>
      </c>
      <c r="K17" s="25">
        <v>779</v>
      </c>
      <c r="L17" s="23">
        <v>0</v>
      </c>
      <c r="M17" s="23">
        <v>0</v>
      </c>
      <c r="N17" s="23">
        <v>2.0574481127486002</v>
      </c>
      <c r="P17" s="23" t="s">
        <v>1360</v>
      </c>
      <c r="Q17" s="23">
        <v>521.43324038404205</v>
      </c>
      <c r="R17" s="23">
        <v>0.57330073346879395</v>
      </c>
      <c r="S17" s="26" t="s">
        <v>1388</v>
      </c>
    </row>
    <row r="18" spans="1:19" ht="30" customHeight="1" x14ac:dyDescent="0.2">
      <c r="A18" s="23">
        <v>18</v>
      </c>
      <c r="B18" s="23" t="s">
        <v>39</v>
      </c>
      <c r="C18" s="23" t="s">
        <v>40</v>
      </c>
      <c r="D18" s="23" t="s">
        <v>386</v>
      </c>
      <c r="E18" s="23">
        <v>18</v>
      </c>
      <c r="F18" s="24">
        <v>144.04226</v>
      </c>
      <c r="G18" s="23" t="s">
        <v>367</v>
      </c>
      <c r="H18" s="23" t="s">
        <v>367</v>
      </c>
      <c r="I18" s="23" t="s">
        <v>367</v>
      </c>
      <c r="J18" s="23" t="s">
        <v>367</v>
      </c>
      <c r="K18" s="25">
        <v>1892</v>
      </c>
      <c r="L18" s="23">
        <v>0</v>
      </c>
      <c r="M18" s="23">
        <v>0</v>
      </c>
      <c r="N18" s="23">
        <v>1.1878749456262501</v>
      </c>
      <c r="P18" s="23" t="s">
        <v>1360</v>
      </c>
      <c r="Q18" s="23">
        <v>250.04488132986199</v>
      </c>
      <c r="R18" s="23">
        <v>0.302564236700197</v>
      </c>
      <c r="S18" s="26" t="s">
        <v>1389</v>
      </c>
    </row>
    <row r="19" spans="1:19" ht="30" customHeight="1" x14ac:dyDescent="0.2">
      <c r="A19" s="23">
        <v>19</v>
      </c>
      <c r="B19" s="23" t="s">
        <v>41</v>
      </c>
      <c r="C19" s="23" t="s">
        <v>42</v>
      </c>
      <c r="D19" s="23" t="s">
        <v>387</v>
      </c>
      <c r="E19" s="23">
        <v>13</v>
      </c>
      <c r="F19" s="24">
        <v>102.03169500000001</v>
      </c>
      <c r="G19" s="23">
        <v>454</v>
      </c>
      <c r="H19" s="23">
        <v>478</v>
      </c>
      <c r="I19" s="23">
        <v>0.36</v>
      </c>
      <c r="J19" s="23">
        <v>12</v>
      </c>
      <c r="K19" s="25">
        <v>860</v>
      </c>
      <c r="L19" s="23">
        <v>0</v>
      </c>
      <c r="M19" s="23">
        <v>0</v>
      </c>
      <c r="N19" s="23">
        <v>0.25602974799334</v>
      </c>
      <c r="P19" s="23" t="s">
        <v>1360</v>
      </c>
      <c r="Q19" s="23">
        <v>677.45984926276003</v>
      </c>
      <c r="R19" s="23">
        <v>0.26122774481635103</v>
      </c>
      <c r="S19" s="26" t="s">
        <v>1390</v>
      </c>
    </row>
    <row r="20" spans="1:19" ht="30" customHeight="1" x14ac:dyDescent="0.2">
      <c r="A20" s="23">
        <v>20</v>
      </c>
      <c r="B20" s="23" t="s">
        <v>43</v>
      </c>
      <c r="C20" s="23" t="s">
        <v>44</v>
      </c>
      <c r="D20" s="23" t="s">
        <v>388</v>
      </c>
      <c r="E20" s="23">
        <v>10</v>
      </c>
      <c r="F20" s="24">
        <v>58.041865000000001</v>
      </c>
      <c r="G20" s="23">
        <v>628</v>
      </c>
      <c r="H20" s="23">
        <v>628</v>
      </c>
      <c r="I20" s="23">
        <v>8.83</v>
      </c>
      <c r="J20" s="23">
        <v>2</v>
      </c>
      <c r="K20" s="25">
        <v>518</v>
      </c>
      <c r="L20" s="23">
        <v>0</v>
      </c>
      <c r="M20" s="23">
        <v>0</v>
      </c>
      <c r="N20" s="23">
        <v>0.40162198275925898</v>
      </c>
      <c r="P20" s="23" t="s">
        <v>1360</v>
      </c>
      <c r="Q20" s="23">
        <v>921.64220643885596</v>
      </c>
      <c r="R20" s="23">
        <v>0.79425351922225296</v>
      </c>
      <c r="S20" s="26" t="s">
        <v>1391</v>
      </c>
    </row>
    <row r="21" spans="1:19" ht="30" customHeight="1" x14ac:dyDescent="0.2">
      <c r="A21" s="23">
        <v>21</v>
      </c>
      <c r="B21" s="23" t="s">
        <v>45</v>
      </c>
      <c r="C21" s="23" t="s">
        <v>46</v>
      </c>
      <c r="D21" s="23" t="s">
        <v>389</v>
      </c>
      <c r="E21" s="23">
        <v>10</v>
      </c>
      <c r="F21" s="24">
        <v>58.041865000000001</v>
      </c>
      <c r="G21" s="23">
        <v>335</v>
      </c>
      <c r="H21" s="23">
        <v>335</v>
      </c>
      <c r="I21" s="23">
        <v>1.21</v>
      </c>
      <c r="J21" s="23">
        <v>3</v>
      </c>
      <c r="K21" s="25">
        <v>915</v>
      </c>
      <c r="L21" s="23">
        <v>0</v>
      </c>
      <c r="M21" s="23">
        <v>0</v>
      </c>
      <c r="N21" s="23">
        <v>1.4719880594961301</v>
      </c>
      <c r="P21" s="23" t="s">
        <v>1360</v>
      </c>
      <c r="Q21" s="23">
        <v>172.520597626978</v>
      </c>
      <c r="R21" s="23">
        <v>0.80183518550451705</v>
      </c>
      <c r="S21" s="26" t="s">
        <v>1392</v>
      </c>
    </row>
    <row r="22" spans="1:19" ht="30" customHeight="1" x14ac:dyDescent="0.2">
      <c r="A22" s="23">
        <v>22</v>
      </c>
      <c r="B22" s="23" t="s">
        <v>47</v>
      </c>
      <c r="C22" s="23" t="s">
        <v>48</v>
      </c>
      <c r="D22" s="23" t="s">
        <v>390</v>
      </c>
      <c r="E22" s="23">
        <v>14</v>
      </c>
      <c r="F22" s="24">
        <v>88.052430000000001</v>
      </c>
      <c r="G22" s="23">
        <v>418</v>
      </c>
      <c r="H22" s="23">
        <v>418</v>
      </c>
      <c r="I22" s="23">
        <v>10.4</v>
      </c>
      <c r="J22" s="23">
        <v>3</v>
      </c>
      <c r="K22" s="25">
        <v>1583</v>
      </c>
      <c r="L22" s="23">
        <v>0</v>
      </c>
      <c r="M22" s="23">
        <v>0</v>
      </c>
      <c r="N22" s="23">
        <v>1.29170327474094</v>
      </c>
      <c r="P22" s="23" t="s">
        <v>1360</v>
      </c>
      <c r="Q22" s="23">
        <v>920.70950188920301</v>
      </c>
      <c r="R22" s="23">
        <v>0.76820700449683699</v>
      </c>
      <c r="S22" s="26" t="s">
        <v>1393</v>
      </c>
    </row>
    <row r="23" spans="1:19" ht="30" customHeight="1" x14ac:dyDescent="0.2">
      <c r="A23" s="23">
        <v>23</v>
      </c>
      <c r="B23" s="23" t="s">
        <v>49</v>
      </c>
      <c r="C23" s="23" t="s">
        <v>50</v>
      </c>
      <c r="D23" s="23" t="s">
        <v>391</v>
      </c>
      <c r="E23" s="23">
        <v>18</v>
      </c>
      <c r="F23" s="24">
        <v>136.05243000000002</v>
      </c>
      <c r="G23" s="23" t="s">
        <v>367</v>
      </c>
      <c r="H23" s="23" t="s">
        <v>367</v>
      </c>
      <c r="I23" s="23" t="s">
        <v>367</v>
      </c>
      <c r="J23" s="23" t="s">
        <v>367</v>
      </c>
      <c r="K23" s="25">
        <v>3732</v>
      </c>
      <c r="L23" s="23">
        <v>0</v>
      </c>
      <c r="M23" s="23">
        <v>0</v>
      </c>
      <c r="N23" s="23">
        <v>1.65674532510712</v>
      </c>
      <c r="P23" s="23" t="s">
        <v>1360</v>
      </c>
      <c r="Q23" s="23">
        <v>655.74226554636095</v>
      </c>
      <c r="R23" s="23">
        <v>0.43252033154114899</v>
      </c>
      <c r="S23" s="26" t="s">
        <v>1394</v>
      </c>
    </row>
    <row r="24" spans="1:19" ht="30" customHeight="1" x14ac:dyDescent="0.2">
      <c r="A24" s="23">
        <v>24</v>
      </c>
      <c r="B24" s="23" t="s">
        <v>51</v>
      </c>
      <c r="C24" s="23" t="s">
        <v>52</v>
      </c>
      <c r="D24" s="23" t="s">
        <v>392</v>
      </c>
      <c r="E24" s="23">
        <v>16</v>
      </c>
      <c r="F24" s="24">
        <v>112.05243</v>
      </c>
      <c r="G24" s="23">
        <v>740</v>
      </c>
      <c r="H24" s="23">
        <v>740</v>
      </c>
      <c r="I24" s="23">
        <v>52.9</v>
      </c>
      <c r="J24" s="23">
        <v>1</v>
      </c>
      <c r="K24" s="25">
        <v>2998</v>
      </c>
      <c r="L24" s="23">
        <v>0</v>
      </c>
      <c r="M24" s="23">
        <v>0</v>
      </c>
      <c r="N24" s="23">
        <v>8.9430783431548103E-2</v>
      </c>
      <c r="P24" s="23" t="s">
        <v>1360</v>
      </c>
      <c r="Q24" s="23">
        <v>971.01995716123099</v>
      </c>
      <c r="R24" s="23">
        <v>0.85603497476940205</v>
      </c>
      <c r="S24" s="26" t="s">
        <v>1395</v>
      </c>
    </row>
    <row r="25" spans="1:19" ht="30" customHeight="1" x14ac:dyDescent="0.2">
      <c r="A25" s="23">
        <v>25</v>
      </c>
      <c r="B25" s="23" t="s">
        <v>53</v>
      </c>
      <c r="C25" s="23" t="s">
        <v>54</v>
      </c>
      <c r="D25" s="23" t="s">
        <v>393</v>
      </c>
      <c r="E25" s="23">
        <v>7</v>
      </c>
      <c r="F25" s="24">
        <v>44.026215000000001</v>
      </c>
      <c r="G25" s="23">
        <v>592</v>
      </c>
      <c r="H25" s="23">
        <v>592</v>
      </c>
      <c r="I25" s="23">
        <v>48.7</v>
      </c>
      <c r="J25" s="23">
        <v>1</v>
      </c>
      <c r="K25" s="25">
        <v>450</v>
      </c>
      <c r="L25" s="23">
        <v>0</v>
      </c>
      <c r="M25" s="23">
        <v>0</v>
      </c>
      <c r="N25" s="23">
        <v>1.0950007122983401</v>
      </c>
      <c r="P25" s="23" t="s">
        <v>1360</v>
      </c>
      <c r="Q25" s="23">
        <v>906.01939804827202</v>
      </c>
      <c r="R25" s="23">
        <v>0.74155024368357603</v>
      </c>
      <c r="S25" s="26" t="s">
        <v>1396</v>
      </c>
    </row>
    <row r="26" spans="1:19" ht="30" customHeight="1" x14ac:dyDescent="0.2">
      <c r="A26" s="23">
        <v>26</v>
      </c>
      <c r="B26" s="23" t="s">
        <v>55</v>
      </c>
      <c r="C26" s="23" t="s">
        <v>56</v>
      </c>
      <c r="D26" s="23" t="s">
        <v>394</v>
      </c>
      <c r="E26" s="23">
        <v>21</v>
      </c>
      <c r="F26" s="24">
        <v>154.062995</v>
      </c>
      <c r="G26" s="23" t="s">
        <v>367</v>
      </c>
      <c r="H26" s="23" t="s">
        <v>367</v>
      </c>
      <c r="I26" s="23" t="s">
        <v>367</v>
      </c>
      <c r="J26" s="23" t="s">
        <v>367</v>
      </c>
      <c r="K26" s="25">
        <v>5468</v>
      </c>
      <c r="L26" s="23">
        <v>0</v>
      </c>
      <c r="M26" s="23">
        <v>0</v>
      </c>
      <c r="N26" s="23">
        <v>1.0180541381628201</v>
      </c>
      <c r="P26" s="23" t="s">
        <v>1360</v>
      </c>
      <c r="Q26" s="23">
        <v>423.32563160271599</v>
      </c>
      <c r="R26" s="23">
        <v>0.33085543516469501</v>
      </c>
      <c r="S26" s="26" t="s">
        <v>1397</v>
      </c>
    </row>
    <row r="27" spans="1:19" ht="30" customHeight="1" x14ac:dyDescent="0.2">
      <c r="A27" s="23">
        <v>27</v>
      </c>
      <c r="B27" s="23" t="s">
        <v>57</v>
      </c>
      <c r="C27" s="23" t="s">
        <v>58</v>
      </c>
      <c r="D27" s="23" t="s">
        <v>395</v>
      </c>
      <c r="E27" s="23">
        <v>18</v>
      </c>
      <c r="F27" s="24">
        <v>114.06807999999999</v>
      </c>
      <c r="G27" s="23">
        <v>234</v>
      </c>
      <c r="H27" s="23">
        <v>360</v>
      </c>
      <c r="I27" s="23">
        <v>5.6</v>
      </c>
      <c r="J27" s="23" t="s">
        <v>367</v>
      </c>
      <c r="K27" s="25">
        <v>1691</v>
      </c>
      <c r="L27" s="23">
        <v>0</v>
      </c>
      <c r="M27" s="23">
        <v>0</v>
      </c>
      <c r="N27" s="23">
        <v>1.0498403714695399</v>
      </c>
      <c r="P27" s="23" t="s">
        <v>1360</v>
      </c>
      <c r="Q27" s="23">
        <v>278.388059847384</v>
      </c>
      <c r="R27" s="23">
        <v>0.61381633663860602</v>
      </c>
      <c r="S27" s="26" t="s">
        <v>1398</v>
      </c>
    </row>
    <row r="28" spans="1:19" ht="30" customHeight="1" x14ac:dyDescent="0.2">
      <c r="A28" s="23">
        <v>28</v>
      </c>
      <c r="B28" s="23" t="s">
        <v>59</v>
      </c>
      <c r="C28" s="23" t="s">
        <v>60</v>
      </c>
      <c r="D28" s="23" t="s">
        <v>396</v>
      </c>
      <c r="E28" s="23">
        <v>12</v>
      </c>
      <c r="F28" s="24">
        <v>90.031695000000013</v>
      </c>
      <c r="G28" s="23" t="s">
        <v>367</v>
      </c>
      <c r="H28" s="23" t="s">
        <v>367</v>
      </c>
      <c r="I28" s="23" t="s">
        <v>367</v>
      </c>
      <c r="J28" s="23" t="s">
        <v>367</v>
      </c>
      <c r="K28" s="25">
        <v>1578</v>
      </c>
      <c r="L28" s="23">
        <v>1</v>
      </c>
      <c r="M28" s="23">
        <v>0.1</v>
      </c>
      <c r="N28" s="23">
        <v>2.71167144543768</v>
      </c>
      <c r="P28" s="23" t="s">
        <v>1360</v>
      </c>
      <c r="Q28" s="23">
        <v>681.56171431891005</v>
      </c>
      <c r="R28" s="23">
        <v>0.557893737219462</v>
      </c>
      <c r="S28" s="26" t="s">
        <v>1399</v>
      </c>
    </row>
    <row r="29" spans="1:19" ht="30" customHeight="1" x14ac:dyDescent="0.2">
      <c r="A29" s="23">
        <v>29</v>
      </c>
      <c r="B29" s="23" t="s">
        <v>61</v>
      </c>
      <c r="C29" s="23" t="s">
        <v>62</v>
      </c>
      <c r="D29" s="23" t="s">
        <v>397</v>
      </c>
      <c r="E29" s="23">
        <v>10</v>
      </c>
      <c r="F29" s="24">
        <v>58.041865000000001</v>
      </c>
      <c r="G29" s="23">
        <v>399</v>
      </c>
      <c r="H29" s="23">
        <v>399</v>
      </c>
      <c r="I29" s="23">
        <v>0.28000000000000003</v>
      </c>
      <c r="J29" s="23">
        <v>18</v>
      </c>
      <c r="K29" s="25">
        <v>1185</v>
      </c>
      <c r="L29" s="23">
        <v>0</v>
      </c>
      <c r="M29" s="23">
        <v>0</v>
      </c>
      <c r="N29" s="23">
        <v>0.83599662549523701</v>
      </c>
      <c r="P29" s="23" t="s">
        <v>1360</v>
      </c>
      <c r="Q29" s="23">
        <v>646.152411612077</v>
      </c>
      <c r="R29" s="23">
        <v>0.62538289754228304</v>
      </c>
      <c r="S29" s="26" t="s">
        <v>1400</v>
      </c>
    </row>
    <row r="30" spans="1:19" ht="30" customHeight="1" x14ac:dyDescent="0.2">
      <c r="A30" s="23">
        <v>30</v>
      </c>
      <c r="B30" s="23" t="s">
        <v>63</v>
      </c>
      <c r="C30" s="23" t="s">
        <v>64</v>
      </c>
      <c r="D30" s="23" t="s">
        <v>398</v>
      </c>
      <c r="E30" s="23">
        <v>9</v>
      </c>
      <c r="F30" s="24">
        <v>76.016045000000005</v>
      </c>
      <c r="G30" s="23">
        <v>443</v>
      </c>
      <c r="H30" s="23">
        <v>443</v>
      </c>
      <c r="I30" s="23">
        <v>68.3</v>
      </c>
      <c r="J30" s="23">
        <v>1</v>
      </c>
      <c r="K30" s="25">
        <v>1354</v>
      </c>
      <c r="L30" s="23">
        <v>1</v>
      </c>
      <c r="M30" s="23">
        <v>3.5714285714285698E-2</v>
      </c>
      <c r="N30" s="23">
        <v>3.6139575841820299</v>
      </c>
      <c r="P30" s="23" t="s">
        <v>1360</v>
      </c>
      <c r="Q30" s="23">
        <v>837.08410856781097</v>
      </c>
      <c r="R30" s="23">
        <v>0.54305576320157301</v>
      </c>
      <c r="S30" s="26" t="s">
        <v>1401</v>
      </c>
    </row>
    <row r="31" spans="1:19" ht="30" customHeight="1" x14ac:dyDescent="0.2">
      <c r="A31" s="23">
        <v>31</v>
      </c>
      <c r="B31" s="23" t="s">
        <v>65</v>
      </c>
      <c r="C31" s="23" t="s">
        <v>66</v>
      </c>
      <c r="D31" s="23" t="s">
        <v>399</v>
      </c>
      <c r="E31" s="23">
        <v>27</v>
      </c>
      <c r="F31" s="24">
        <v>182.09429500000002</v>
      </c>
      <c r="G31" s="23" t="s">
        <v>367</v>
      </c>
      <c r="H31" s="23" t="s">
        <v>367</v>
      </c>
      <c r="I31" s="23" t="s">
        <v>367</v>
      </c>
      <c r="J31" s="23" t="s">
        <v>367</v>
      </c>
      <c r="K31" s="25">
        <v>6865</v>
      </c>
      <c r="L31" s="23">
        <v>0</v>
      </c>
      <c r="M31" s="23">
        <v>0</v>
      </c>
      <c r="N31" s="23">
        <v>0.92665656606103397</v>
      </c>
      <c r="P31" s="23" t="s">
        <v>1360</v>
      </c>
      <c r="Q31" s="23">
        <v>423.25165661498102</v>
      </c>
      <c r="R31" s="23">
        <v>0.375965240864088</v>
      </c>
      <c r="S31" s="26" t="s">
        <v>1402</v>
      </c>
    </row>
    <row r="32" spans="1:19" ht="30" customHeight="1" x14ac:dyDescent="0.2">
      <c r="A32" s="23">
        <v>32</v>
      </c>
      <c r="B32" s="23" t="s">
        <v>67</v>
      </c>
      <c r="C32" s="23" t="s">
        <v>68</v>
      </c>
      <c r="D32" s="23" t="s">
        <v>400</v>
      </c>
      <c r="E32" s="23">
        <v>14</v>
      </c>
      <c r="F32" s="24">
        <v>84.057515000000009</v>
      </c>
      <c r="G32" s="23" t="s">
        <v>367</v>
      </c>
      <c r="H32" s="23" t="s">
        <v>367</v>
      </c>
      <c r="I32" s="23" t="s">
        <v>367</v>
      </c>
      <c r="J32" s="23" t="s">
        <v>367</v>
      </c>
      <c r="K32" s="25">
        <v>1194</v>
      </c>
      <c r="L32" s="23">
        <v>0</v>
      </c>
      <c r="M32" s="23">
        <v>0</v>
      </c>
      <c r="N32" s="23">
        <v>1.0127725148737901</v>
      </c>
      <c r="P32" s="23" t="s">
        <v>1360</v>
      </c>
      <c r="Q32" s="23">
        <v>825.55938339314196</v>
      </c>
      <c r="R32" s="23">
        <v>0.42448706469836101</v>
      </c>
      <c r="S32" s="26" t="s">
        <v>1403</v>
      </c>
    </row>
    <row r="33" spans="1:19" ht="30" customHeight="1" x14ac:dyDescent="0.2">
      <c r="A33" s="23">
        <v>33</v>
      </c>
      <c r="B33" s="23" t="s">
        <v>69</v>
      </c>
      <c r="C33" s="23" t="s">
        <v>70</v>
      </c>
      <c r="D33" s="23" t="s">
        <v>401</v>
      </c>
      <c r="E33" s="23">
        <v>22</v>
      </c>
      <c r="F33" s="24">
        <v>200.03209000000001</v>
      </c>
      <c r="G33" s="23">
        <v>370</v>
      </c>
      <c r="H33" s="23">
        <v>370</v>
      </c>
      <c r="I33" s="23">
        <v>7.14</v>
      </c>
      <c r="J33" s="23">
        <v>3</v>
      </c>
      <c r="K33" s="25">
        <v>3975</v>
      </c>
      <c r="L33" s="23">
        <v>0</v>
      </c>
      <c r="M33" s="23">
        <v>0</v>
      </c>
      <c r="N33" s="23">
        <v>0.96093901717223595</v>
      </c>
      <c r="P33" s="23" t="s">
        <v>1360</v>
      </c>
      <c r="Q33" s="23">
        <v>905.67783164283196</v>
      </c>
      <c r="R33" s="23">
        <v>0.69796718776880096</v>
      </c>
      <c r="S33" s="26" t="s">
        <v>1404</v>
      </c>
    </row>
    <row r="34" spans="1:19" ht="30" customHeight="1" x14ac:dyDescent="0.2">
      <c r="A34" s="23">
        <v>34</v>
      </c>
      <c r="B34" s="23" t="s">
        <v>71</v>
      </c>
      <c r="C34" s="23" t="s">
        <v>72</v>
      </c>
      <c r="D34" s="23" t="s">
        <v>402</v>
      </c>
      <c r="E34" s="23">
        <v>10</v>
      </c>
      <c r="F34" s="24">
        <v>88.016045000000005</v>
      </c>
      <c r="G34" s="23">
        <v>458</v>
      </c>
      <c r="H34" s="23">
        <v>458</v>
      </c>
      <c r="I34" s="23">
        <v>8.3699999999999992</v>
      </c>
      <c r="J34" s="23">
        <v>2</v>
      </c>
      <c r="K34" s="25">
        <v>635</v>
      </c>
      <c r="L34" s="23">
        <v>2</v>
      </c>
      <c r="M34" s="23">
        <v>0.11764705882352899</v>
      </c>
      <c r="N34" s="23">
        <v>2.1831944425202199</v>
      </c>
      <c r="P34" s="23" t="s">
        <v>1360</v>
      </c>
      <c r="Q34" s="23">
        <v>968.25710831840001</v>
      </c>
      <c r="R34" s="23">
        <v>0.30070985073524797</v>
      </c>
      <c r="S34" s="26" t="s">
        <v>1405</v>
      </c>
    </row>
    <row r="35" spans="1:19" ht="30" customHeight="1" x14ac:dyDescent="0.2">
      <c r="A35" s="23">
        <v>35</v>
      </c>
      <c r="B35" s="23" t="s">
        <v>73</v>
      </c>
      <c r="C35" s="23" t="s">
        <v>74</v>
      </c>
      <c r="D35" s="23" t="s">
        <v>403</v>
      </c>
      <c r="E35" s="23">
        <v>15</v>
      </c>
      <c r="F35" s="24">
        <v>156.005875</v>
      </c>
      <c r="G35" s="23">
        <v>566</v>
      </c>
      <c r="H35" s="23">
        <v>602</v>
      </c>
      <c r="I35" s="23">
        <v>3.3</v>
      </c>
      <c r="J35" s="23">
        <v>5</v>
      </c>
      <c r="K35" s="25">
        <v>2071</v>
      </c>
      <c r="L35" s="23">
        <v>0</v>
      </c>
      <c r="M35" s="23">
        <v>0</v>
      </c>
      <c r="N35" s="23">
        <v>1.4562042249840701</v>
      </c>
      <c r="P35" s="23" t="s">
        <v>1360</v>
      </c>
      <c r="Q35" s="23">
        <v>854.79352880025795</v>
      </c>
      <c r="R35" s="23">
        <v>0.641477910797146</v>
      </c>
      <c r="S35" s="26" t="s">
        <v>1406</v>
      </c>
    </row>
    <row r="36" spans="1:19" ht="30" customHeight="1" x14ac:dyDescent="0.2">
      <c r="A36" s="23">
        <v>37</v>
      </c>
      <c r="B36" s="23" t="s">
        <v>75</v>
      </c>
      <c r="C36" s="23" t="s">
        <v>76</v>
      </c>
      <c r="D36" s="23" t="s">
        <v>404</v>
      </c>
      <c r="E36" s="23">
        <v>30</v>
      </c>
      <c r="F36" s="24">
        <v>192.11503000000002</v>
      </c>
      <c r="G36" s="23">
        <v>526</v>
      </c>
      <c r="H36" s="23">
        <v>594</v>
      </c>
      <c r="I36" s="23">
        <v>1.81</v>
      </c>
      <c r="J36" s="23">
        <v>6</v>
      </c>
      <c r="K36" s="25">
        <v>9506</v>
      </c>
      <c r="L36" s="23">
        <v>2</v>
      </c>
      <c r="M36" s="23">
        <v>0.1</v>
      </c>
      <c r="N36" s="23">
        <v>2.3333782789348598</v>
      </c>
      <c r="P36" s="23" t="s">
        <v>1360</v>
      </c>
      <c r="Q36" s="23">
        <v>792.11218459834402</v>
      </c>
      <c r="R36" s="23">
        <v>0.62730270415651601</v>
      </c>
      <c r="S36" s="26" t="s">
        <v>1407</v>
      </c>
    </row>
    <row r="37" spans="1:19" ht="30" customHeight="1" x14ac:dyDescent="0.2">
      <c r="A37" s="23">
        <v>38</v>
      </c>
      <c r="B37" s="23" t="s">
        <v>77</v>
      </c>
      <c r="C37" s="23" t="s">
        <v>78</v>
      </c>
      <c r="D37" s="23" t="s">
        <v>405</v>
      </c>
      <c r="E37" s="23">
        <v>19</v>
      </c>
      <c r="F37" s="24">
        <v>130.062995</v>
      </c>
      <c r="G37" s="23">
        <v>519</v>
      </c>
      <c r="H37" s="23">
        <v>519</v>
      </c>
      <c r="I37" s="23">
        <v>7.0000000000000007E-2</v>
      </c>
      <c r="J37" s="23">
        <v>7</v>
      </c>
      <c r="K37" s="25">
        <v>2133</v>
      </c>
      <c r="L37" s="23">
        <v>2</v>
      </c>
      <c r="M37" s="23">
        <v>8.6956521739130405E-2</v>
      </c>
      <c r="N37" s="23">
        <v>2.9923322008858402</v>
      </c>
      <c r="P37" s="23" t="s">
        <v>1360</v>
      </c>
      <c r="Q37" s="23">
        <v>573.17144326137498</v>
      </c>
      <c r="R37" s="23">
        <v>0.81691493909743196</v>
      </c>
      <c r="S37" s="26" t="s">
        <v>1408</v>
      </c>
    </row>
    <row r="38" spans="1:19" ht="30" customHeight="1" x14ac:dyDescent="0.2">
      <c r="A38" s="23">
        <v>39</v>
      </c>
      <c r="B38" s="23" t="s">
        <v>79</v>
      </c>
      <c r="C38" s="23" t="s">
        <v>80</v>
      </c>
      <c r="D38" s="23" t="s">
        <v>406</v>
      </c>
      <c r="E38" s="23">
        <v>22</v>
      </c>
      <c r="F38" s="24">
        <v>144.07864499999999</v>
      </c>
      <c r="G38" s="23" t="s">
        <v>367</v>
      </c>
      <c r="H38" s="23" t="s">
        <v>367</v>
      </c>
      <c r="I38" s="23" t="s">
        <v>367</v>
      </c>
      <c r="J38" s="23" t="s">
        <v>367</v>
      </c>
      <c r="K38" s="25">
        <v>6446</v>
      </c>
      <c r="L38" s="23">
        <v>4</v>
      </c>
      <c r="M38" s="23">
        <v>0.133333333333333</v>
      </c>
      <c r="N38" s="23">
        <v>2.7532781956863501</v>
      </c>
      <c r="P38" s="23" t="s">
        <v>1360</v>
      </c>
      <c r="Q38" s="23">
        <v>821.32734799576804</v>
      </c>
      <c r="R38" s="23">
        <v>0.69407129185087901</v>
      </c>
      <c r="S38" s="26" t="s">
        <v>1409</v>
      </c>
    </row>
    <row r="39" spans="1:19" ht="30" customHeight="1" x14ac:dyDescent="0.2">
      <c r="A39" s="23">
        <v>40</v>
      </c>
      <c r="B39" s="23" t="s">
        <v>81</v>
      </c>
      <c r="C39" s="23" t="s">
        <v>82</v>
      </c>
      <c r="D39" s="23" t="s">
        <v>407</v>
      </c>
      <c r="E39" s="23">
        <v>28</v>
      </c>
      <c r="F39" s="24">
        <v>190.09938000000002</v>
      </c>
      <c r="G39" s="23">
        <v>599</v>
      </c>
      <c r="H39" s="23">
        <v>604</v>
      </c>
      <c r="I39" s="23">
        <v>2.1800000000000002</v>
      </c>
      <c r="J39" s="23">
        <v>5</v>
      </c>
      <c r="K39" s="25">
        <v>7825</v>
      </c>
      <c r="L39" s="23">
        <v>3</v>
      </c>
      <c r="M39" s="23">
        <v>8.8235294117647106E-2</v>
      </c>
      <c r="N39" s="23">
        <v>1.7300150857696699</v>
      </c>
      <c r="P39" s="23" t="s">
        <v>1360</v>
      </c>
      <c r="Q39" s="23">
        <v>883.01037410823801</v>
      </c>
      <c r="R39" s="23">
        <v>0.68600608528766405</v>
      </c>
      <c r="S39" s="26" t="s">
        <v>1410</v>
      </c>
    </row>
    <row r="40" spans="1:19" ht="30" customHeight="1" x14ac:dyDescent="0.2">
      <c r="A40" s="23">
        <v>41</v>
      </c>
      <c r="B40" s="23" t="s">
        <v>83</v>
      </c>
      <c r="C40" s="23" t="s">
        <v>84</v>
      </c>
      <c r="D40" s="23" t="s">
        <v>408</v>
      </c>
      <c r="E40" s="23">
        <v>31</v>
      </c>
      <c r="F40" s="24">
        <v>200.120115</v>
      </c>
      <c r="G40" s="23">
        <v>424</v>
      </c>
      <c r="H40" s="23">
        <v>425</v>
      </c>
      <c r="I40" s="23">
        <v>57.3</v>
      </c>
      <c r="J40" s="23">
        <v>1</v>
      </c>
      <c r="K40" s="25">
        <v>9836</v>
      </c>
      <c r="L40" s="23">
        <v>2</v>
      </c>
      <c r="M40" s="23">
        <v>0.08</v>
      </c>
      <c r="N40" s="23">
        <v>2.4969884511803899</v>
      </c>
      <c r="P40" s="23" t="s">
        <v>1360</v>
      </c>
      <c r="Q40" s="23">
        <v>510.87398259941699</v>
      </c>
      <c r="R40" s="23">
        <v>0.50111365730923896</v>
      </c>
      <c r="S40" s="26" t="s">
        <v>1411</v>
      </c>
    </row>
    <row r="41" spans="1:19" ht="30" customHeight="1" x14ac:dyDescent="0.2">
      <c r="A41" s="23">
        <v>42</v>
      </c>
      <c r="B41" s="23" t="s">
        <v>85</v>
      </c>
      <c r="C41" s="23" t="s">
        <v>86</v>
      </c>
      <c r="D41" s="23" t="s">
        <v>409</v>
      </c>
      <c r="E41" s="23">
        <v>23</v>
      </c>
      <c r="F41" s="24">
        <v>178.062995</v>
      </c>
      <c r="G41" s="23">
        <v>485</v>
      </c>
      <c r="H41" s="23">
        <v>487</v>
      </c>
      <c r="I41" s="23">
        <v>15.7</v>
      </c>
      <c r="J41" s="23">
        <v>1</v>
      </c>
      <c r="K41" s="25">
        <v>5237</v>
      </c>
      <c r="L41" s="23">
        <v>0</v>
      </c>
      <c r="M41" s="23">
        <v>0</v>
      </c>
      <c r="N41" s="23">
        <v>1.0776169375893101</v>
      </c>
      <c r="P41" s="23" t="s">
        <v>1360</v>
      </c>
      <c r="Q41" s="23">
        <v>646.10264855307503</v>
      </c>
      <c r="R41" s="23">
        <v>0.59727733730672095</v>
      </c>
      <c r="S41" s="26" t="s">
        <v>1412</v>
      </c>
    </row>
    <row r="42" spans="1:19" ht="30" customHeight="1" x14ac:dyDescent="0.2">
      <c r="A42" s="23">
        <v>43</v>
      </c>
      <c r="B42" s="23" t="s">
        <v>87</v>
      </c>
      <c r="C42" s="23" t="s">
        <v>88</v>
      </c>
      <c r="D42" s="23" t="s">
        <v>410</v>
      </c>
      <c r="E42" s="23">
        <v>9</v>
      </c>
      <c r="F42" s="24">
        <v>101.99531</v>
      </c>
      <c r="G42" s="23" t="s">
        <v>367</v>
      </c>
      <c r="H42" s="23" t="s">
        <v>367</v>
      </c>
      <c r="I42" s="23" t="s">
        <v>367</v>
      </c>
      <c r="J42" s="23" t="s">
        <v>367</v>
      </c>
      <c r="K42" s="25">
        <v>386</v>
      </c>
      <c r="L42" s="23">
        <v>0</v>
      </c>
      <c r="M42" s="23">
        <v>0</v>
      </c>
      <c r="N42" s="23">
        <v>2.2255794090003498</v>
      </c>
      <c r="P42" s="23" t="s">
        <v>1360</v>
      </c>
      <c r="Q42" s="23">
        <v>107.06758236191899</v>
      </c>
      <c r="R42" s="23">
        <v>0.828326328745981</v>
      </c>
      <c r="S42" s="26" t="s">
        <v>1413</v>
      </c>
    </row>
    <row r="43" spans="1:19" ht="30" customHeight="1" x14ac:dyDescent="0.2">
      <c r="A43" s="23">
        <v>44</v>
      </c>
      <c r="B43" s="23" t="s">
        <v>89</v>
      </c>
      <c r="C43" s="23" t="s">
        <v>90</v>
      </c>
      <c r="D43" s="23" t="s">
        <v>411</v>
      </c>
      <c r="E43" s="23">
        <v>20</v>
      </c>
      <c r="F43" s="24">
        <v>150.05282499999998</v>
      </c>
      <c r="G43" s="23">
        <v>391</v>
      </c>
      <c r="H43" s="23">
        <v>429</v>
      </c>
      <c r="I43" s="23">
        <v>0.08</v>
      </c>
      <c r="J43" s="23">
        <v>52</v>
      </c>
      <c r="K43" s="25">
        <v>3223</v>
      </c>
      <c r="L43" s="23">
        <v>0</v>
      </c>
      <c r="M43" s="23">
        <v>0</v>
      </c>
      <c r="N43" s="23">
        <v>1.80057031528988</v>
      </c>
      <c r="P43" s="23" t="s">
        <v>1360</v>
      </c>
      <c r="Q43" s="23">
        <v>130.78581875377199</v>
      </c>
      <c r="R43" s="23">
        <v>0.31717031782167598</v>
      </c>
      <c r="S43" s="26" t="s">
        <v>1414</v>
      </c>
    </row>
    <row r="44" spans="1:19" ht="30" customHeight="1" x14ac:dyDescent="0.2">
      <c r="A44" s="23">
        <v>45</v>
      </c>
      <c r="B44" s="23" t="s">
        <v>91</v>
      </c>
      <c r="C44" s="23" t="s">
        <v>92</v>
      </c>
      <c r="D44" s="23" t="s">
        <v>412</v>
      </c>
      <c r="E44" s="23">
        <v>16</v>
      </c>
      <c r="F44" s="24">
        <v>120.04226</v>
      </c>
      <c r="G44" s="23" t="s">
        <v>367</v>
      </c>
      <c r="H44" s="23" t="s">
        <v>367</v>
      </c>
      <c r="I44" s="23" t="s">
        <v>367</v>
      </c>
      <c r="J44" s="23" t="s">
        <v>367</v>
      </c>
      <c r="K44" s="25">
        <v>1716</v>
      </c>
      <c r="L44" s="23">
        <v>2</v>
      </c>
      <c r="M44" s="23">
        <v>0.08</v>
      </c>
      <c r="N44" s="23">
        <v>2.8388913330779699</v>
      </c>
      <c r="P44" s="23" t="s">
        <v>1360</v>
      </c>
      <c r="Q44" s="23">
        <v>167.00185716607001</v>
      </c>
      <c r="R44" s="23">
        <v>1.8112314109297499E-2</v>
      </c>
      <c r="S44" s="26" t="s">
        <v>1415</v>
      </c>
    </row>
    <row r="45" spans="1:19" ht="30" customHeight="1" x14ac:dyDescent="0.2">
      <c r="A45" s="23">
        <v>46</v>
      </c>
      <c r="B45" s="23" t="s">
        <v>93</v>
      </c>
      <c r="C45" s="23" t="s">
        <v>94</v>
      </c>
      <c r="D45" s="23" t="s">
        <v>413</v>
      </c>
      <c r="E45" s="23">
        <v>24</v>
      </c>
      <c r="F45" s="24">
        <v>180.06339000000003</v>
      </c>
      <c r="G45" s="23" t="s">
        <v>367</v>
      </c>
      <c r="H45" s="23" t="s">
        <v>367</v>
      </c>
      <c r="I45" s="23" t="s">
        <v>367</v>
      </c>
      <c r="J45" s="23" t="s">
        <v>367</v>
      </c>
      <c r="K45" s="25">
        <v>3803</v>
      </c>
      <c r="L45" s="23">
        <v>1</v>
      </c>
      <c r="M45" s="23">
        <v>4.1666666666666699E-2</v>
      </c>
      <c r="N45" s="23">
        <v>2.9988579476532502</v>
      </c>
      <c r="P45" s="23" t="s">
        <v>1360</v>
      </c>
      <c r="Q45" s="23">
        <v>155.43164493879999</v>
      </c>
      <c r="R45" s="23">
        <v>0.65885311291771798</v>
      </c>
      <c r="S45" s="26" t="s">
        <v>1416</v>
      </c>
    </row>
    <row r="46" spans="1:19" ht="30" customHeight="1" x14ac:dyDescent="0.2">
      <c r="A46" s="23">
        <v>47</v>
      </c>
      <c r="B46" s="23" t="s">
        <v>95</v>
      </c>
      <c r="C46" s="23" t="s">
        <v>96</v>
      </c>
      <c r="D46" s="23" t="s">
        <v>414</v>
      </c>
      <c r="E46" s="23">
        <v>25</v>
      </c>
      <c r="F46" s="24">
        <v>162.08921000000001</v>
      </c>
      <c r="G46" s="23">
        <v>307</v>
      </c>
      <c r="H46" s="23">
        <v>349</v>
      </c>
      <c r="I46" s="23">
        <v>0.08</v>
      </c>
      <c r="J46" s="23">
        <v>78</v>
      </c>
      <c r="K46" s="25">
        <v>4841</v>
      </c>
      <c r="L46" s="23">
        <v>0</v>
      </c>
      <c r="M46" s="23">
        <v>0</v>
      </c>
      <c r="N46" s="23">
        <v>1.4370722548513699</v>
      </c>
      <c r="P46" s="23" t="s">
        <v>1360</v>
      </c>
      <c r="Q46" s="23">
        <v>380.42889784141403</v>
      </c>
      <c r="R46" s="23">
        <v>0.50444910731987802</v>
      </c>
      <c r="S46" s="26" t="s">
        <v>1417</v>
      </c>
    </row>
    <row r="47" spans="1:19" ht="30" customHeight="1" x14ac:dyDescent="0.2">
      <c r="A47" s="23">
        <v>48</v>
      </c>
      <c r="B47" s="23" t="s">
        <v>97</v>
      </c>
      <c r="C47" s="23" t="s">
        <v>98</v>
      </c>
      <c r="D47" s="23" t="s">
        <v>415</v>
      </c>
      <c r="E47" s="23">
        <v>24</v>
      </c>
      <c r="F47" s="24">
        <v>180.06339000000003</v>
      </c>
      <c r="G47" s="23">
        <v>441</v>
      </c>
      <c r="H47" s="23">
        <v>501</v>
      </c>
      <c r="I47" s="23">
        <v>3.88</v>
      </c>
      <c r="J47" s="23">
        <v>8</v>
      </c>
      <c r="K47" s="25">
        <v>4085</v>
      </c>
      <c r="L47" s="23">
        <v>2</v>
      </c>
      <c r="M47" s="23">
        <v>9.0909090909090898E-2</v>
      </c>
      <c r="N47" s="23">
        <v>1.99494737260944</v>
      </c>
      <c r="P47" s="23" t="s">
        <v>1360</v>
      </c>
      <c r="Q47" s="23">
        <v>187.08541193257599</v>
      </c>
      <c r="R47" s="23">
        <v>0.610954153368931</v>
      </c>
      <c r="S47" s="26" t="s">
        <v>1418</v>
      </c>
    </row>
    <row r="48" spans="1:19" ht="30" customHeight="1" x14ac:dyDescent="0.2">
      <c r="A48" s="23">
        <v>49</v>
      </c>
      <c r="B48" s="23" t="s">
        <v>99</v>
      </c>
      <c r="C48" s="23" t="s">
        <v>100</v>
      </c>
      <c r="D48" s="23" t="s">
        <v>416</v>
      </c>
      <c r="E48" s="23">
        <v>12</v>
      </c>
      <c r="F48" s="24">
        <v>90.031695000000013</v>
      </c>
      <c r="G48" s="23">
        <v>141</v>
      </c>
      <c r="H48" s="23">
        <v>141</v>
      </c>
      <c r="I48" s="23">
        <v>0</v>
      </c>
      <c r="J48" s="23">
        <v>13</v>
      </c>
      <c r="K48" s="25">
        <v>1073</v>
      </c>
      <c r="L48" s="23">
        <v>0</v>
      </c>
      <c r="M48" s="23">
        <v>0</v>
      </c>
      <c r="N48" s="23">
        <v>2.4047566514239098</v>
      </c>
      <c r="P48" s="23" t="s">
        <v>1360</v>
      </c>
      <c r="Q48" s="23">
        <v>123.397430950287</v>
      </c>
      <c r="R48" s="23">
        <v>0.176914723525329</v>
      </c>
      <c r="S48" s="26" t="s">
        <v>1419</v>
      </c>
    </row>
    <row r="49" spans="1:19" ht="30" customHeight="1" x14ac:dyDescent="0.2">
      <c r="A49" s="23">
        <v>50</v>
      </c>
      <c r="B49" s="23" t="s">
        <v>101</v>
      </c>
      <c r="C49" s="23" t="s">
        <v>102</v>
      </c>
      <c r="D49" s="23" t="s">
        <v>417</v>
      </c>
      <c r="E49" s="23">
        <v>20</v>
      </c>
      <c r="F49" s="24">
        <v>176.03209000000001</v>
      </c>
      <c r="G49" s="23" t="s">
        <v>367</v>
      </c>
      <c r="H49" s="23" t="s">
        <v>367</v>
      </c>
      <c r="I49" s="23" t="s">
        <v>367</v>
      </c>
      <c r="J49" s="23" t="s">
        <v>367</v>
      </c>
      <c r="K49" s="25">
        <v>6504</v>
      </c>
      <c r="L49" s="23">
        <v>0</v>
      </c>
      <c r="M49" s="23">
        <v>0</v>
      </c>
      <c r="N49" s="23">
        <v>0.77096397724256105</v>
      </c>
      <c r="P49" s="23" t="s">
        <v>1360</v>
      </c>
      <c r="Q49" s="23">
        <v>155.51255710040601</v>
      </c>
      <c r="R49" s="23">
        <v>0.115380375347175</v>
      </c>
      <c r="S49" s="26" t="s">
        <v>1420</v>
      </c>
    </row>
    <row r="50" spans="1:19" ht="30" customHeight="1" x14ac:dyDescent="0.2">
      <c r="A50" s="23">
        <v>51</v>
      </c>
      <c r="B50" s="23" t="s">
        <v>103</v>
      </c>
      <c r="C50" s="23" t="s">
        <v>104</v>
      </c>
      <c r="D50" s="23" t="s">
        <v>418</v>
      </c>
      <c r="E50" s="23">
        <v>28</v>
      </c>
      <c r="F50" s="24">
        <v>164.120115</v>
      </c>
      <c r="G50" s="23">
        <v>568</v>
      </c>
      <c r="H50" s="23">
        <v>574</v>
      </c>
      <c r="I50" s="23">
        <v>8.91</v>
      </c>
      <c r="J50" s="23">
        <v>5</v>
      </c>
      <c r="K50" s="25">
        <v>7952</v>
      </c>
      <c r="L50" s="23">
        <v>0</v>
      </c>
      <c r="M50" s="23">
        <v>0</v>
      </c>
      <c r="N50" s="23">
        <v>1.5120842674044599</v>
      </c>
      <c r="P50" s="23" t="s">
        <v>1360</v>
      </c>
      <c r="Q50" s="23">
        <v>757.93200210289899</v>
      </c>
      <c r="R50" s="23">
        <v>0.58868822699964596</v>
      </c>
      <c r="S50" s="26" t="s">
        <v>1421</v>
      </c>
    </row>
    <row r="51" spans="1:19" ht="30" customHeight="1" x14ac:dyDescent="0.2">
      <c r="A51" s="23">
        <v>52</v>
      </c>
      <c r="B51" s="23" t="s">
        <v>105</v>
      </c>
      <c r="C51" s="23" t="s">
        <v>106</v>
      </c>
      <c r="D51" s="23" t="s">
        <v>419</v>
      </c>
      <c r="E51" s="23">
        <v>18</v>
      </c>
      <c r="F51" s="24">
        <v>110.073165</v>
      </c>
      <c r="G51" s="23">
        <v>568</v>
      </c>
      <c r="H51" s="23">
        <v>571</v>
      </c>
      <c r="I51" s="23">
        <v>0.19</v>
      </c>
      <c r="J51" s="23">
        <v>17</v>
      </c>
      <c r="K51" s="25">
        <v>5035</v>
      </c>
      <c r="L51" s="23">
        <v>1</v>
      </c>
      <c r="M51" s="23">
        <v>4.7619047619047603E-2</v>
      </c>
      <c r="N51" s="23">
        <v>0.89168609887999495</v>
      </c>
      <c r="P51" s="23" t="s">
        <v>1360</v>
      </c>
      <c r="Q51" s="23">
        <v>724.86752932498803</v>
      </c>
      <c r="R51" s="23">
        <v>0.64616915205310799</v>
      </c>
      <c r="S51" s="26" t="s">
        <v>1422</v>
      </c>
    </row>
    <row r="52" spans="1:19" ht="30" customHeight="1" x14ac:dyDescent="0.2">
      <c r="A52" s="23">
        <v>53</v>
      </c>
      <c r="B52" s="23" t="s">
        <v>107</v>
      </c>
      <c r="C52" s="23" t="s">
        <v>108</v>
      </c>
      <c r="D52" s="23" t="s">
        <v>420</v>
      </c>
      <c r="E52" s="23">
        <v>19</v>
      </c>
      <c r="F52" s="24">
        <v>126.06807999999999</v>
      </c>
      <c r="G52" s="23">
        <v>589</v>
      </c>
      <c r="H52" s="23">
        <v>590</v>
      </c>
      <c r="I52" s="23">
        <v>27.1</v>
      </c>
      <c r="J52" s="23">
        <v>1</v>
      </c>
      <c r="K52" s="25">
        <v>2732</v>
      </c>
      <c r="L52" s="23">
        <v>1</v>
      </c>
      <c r="M52" s="23">
        <v>3.03030303030303E-2</v>
      </c>
      <c r="N52" s="23">
        <v>1.60941164054704</v>
      </c>
      <c r="P52" s="23" t="s">
        <v>1360</v>
      </c>
      <c r="Q52" s="23">
        <v>778.85841321799501</v>
      </c>
      <c r="R52" s="23">
        <v>0.31843784109176798</v>
      </c>
      <c r="S52" s="26" t="s">
        <v>1423</v>
      </c>
    </row>
    <row r="53" spans="1:19" ht="30" customHeight="1" x14ac:dyDescent="0.2">
      <c r="A53" s="23">
        <v>54</v>
      </c>
      <c r="B53" s="23" t="s">
        <v>109</v>
      </c>
      <c r="C53" s="23" t="s">
        <v>110</v>
      </c>
      <c r="D53" s="23" t="s">
        <v>421</v>
      </c>
      <c r="E53" s="23">
        <v>19</v>
      </c>
      <c r="F53" s="24">
        <v>126.06807999999999</v>
      </c>
      <c r="G53" s="23" t="s">
        <v>367</v>
      </c>
      <c r="H53" s="23" t="s">
        <v>367</v>
      </c>
      <c r="I53" s="23" t="s">
        <v>367</v>
      </c>
      <c r="J53" s="23" t="s">
        <v>367</v>
      </c>
      <c r="K53" s="25">
        <v>5011</v>
      </c>
      <c r="L53" s="23">
        <v>1</v>
      </c>
      <c r="M53" s="23">
        <v>7.69230769230769E-2</v>
      </c>
      <c r="N53" s="23">
        <v>0.75002327565277305</v>
      </c>
      <c r="P53" s="23" t="s">
        <v>1360</v>
      </c>
      <c r="Q53" s="23">
        <v>243.20068113216399</v>
      </c>
      <c r="R53" s="23">
        <v>0.36681944167654201</v>
      </c>
      <c r="S53" s="26" t="s">
        <v>1424</v>
      </c>
    </row>
    <row r="54" spans="1:19" ht="30" customHeight="1" x14ac:dyDescent="0.2">
      <c r="A54" s="23">
        <v>55</v>
      </c>
      <c r="B54" s="23" t="s">
        <v>111</v>
      </c>
      <c r="C54" s="23" t="s">
        <v>112</v>
      </c>
      <c r="D54" s="23" t="s">
        <v>422</v>
      </c>
      <c r="E54" s="23">
        <v>31</v>
      </c>
      <c r="F54" s="24">
        <v>178.13576499999999</v>
      </c>
      <c r="G54" s="23" t="s">
        <v>367</v>
      </c>
      <c r="H54" s="23" t="s">
        <v>367</v>
      </c>
      <c r="I54" s="23" t="s">
        <v>367</v>
      </c>
      <c r="J54" s="23" t="s">
        <v>367</v>
      </c>
      <c r="K54" s="25">
        <v>9919</v>
      </c>
      <c r="L54" s="23">
        <v>1</v>
      </c>
      <c r="M54" s="23">
        <v>9.0909090909090898E-2</v>
      </c>
      <c r="N54" s="23">
        <v>0.48425284874751801</v>
      </c>
      <c r="P54" s="23" t="s">
        <v>1360</v>
      </c>
      <c r="Q54" s="23">
        <v>401.28944949933498</v>
      </c>
      <c r="R54" s="23">
        <v>0.40840187154601698</v>
      </c>
      <c r="S54" s="26" t="s">
        <v>1425</v>
      </c>
    </row>
    <row r="55" spans="1:19" ht="30" customHeight="1" x14ac:dyDescent="0.2">
      <c r="A55" s="23">
        <v>56</v>
      </c>
      <c r="B55" s="23" t="s">
        <v>113</v>
      </c>
      <c r="C55" s="23" t="s">
        <v>114</v>
      </c>
      <c r="D55" s="23" t="s">
        <v>423</v>
      </c>
      <c r="E55" s="23">
        <v>12</v>
      </c>
      <c r="F55" s="24">
        <v>86.036780000000007</v>
      </c>
      <c r="G55" s="23">
        <v>505</v>
      </c>
      <c r="H55" s="23">
        <v>506</v>
      </c>
      <c r="I55" s="23">
        <v>0</v>
      </c>
      <c r="J55" s="23">
        <v>25</v>
      </c>
      <c r="K55" s="25">
        <v>2848</v>
      </c>
      <c r="L55" s="23">
        <v>1</v>
      </c>
      <c r="M55" s="23">
        <v>7.1428571428571397E-2</v>
      </c>
      <c r="N55" s="23">
        <v>0.54962769136365897</v>
      </c>
      <c r="P55" s="23" t="s">
        <v>1360</v>
      </c>
      <c r="Q55" s="23">
        <v>424.07037493967101</v>
      </c>
      <c r="R55" s="23">
        <v>0.59853962413569595</v>
      </c>
      <c r="S55" s="26" t="s">
        <v>1426</v>
      </c>
    </row>
    <row r="56" spans="1:19" ht="30" customHeight="1" x14ac:dyDescent="0.2">
      <c r="A56" s="23">
        <v>57</v>
      </c>
      <c r="B56" s="23" t="s">
        <v>115</v>
      </c>
      <c r="C56" s="23" t="s">
        <v>116</v>
      </c>
      <c r="D56" s="23" t="s">
        <v>424</v>
      </c>
      <c r="E56" s="23">
        <v>11</v>
      </c>
      <c r="F56" s="24">
        <v>70.041865000000001</v>
      </c>
      <c r="G56" s="23">
        <v>185</v>
      </c>
      <c r="H56" s="23">
        <v>185</v>
      </c>
      <c r="I56" s="23">
        <v>0.02</v>
      </c>
      <c r="J56" s="23">
        <v>22</v>
      </c>
      <c r="K56" s="25">
        <v>1196</v>
      </c>
      <c r="L56" s="23">
        <v>0</v>
      </c>
      <c r="M56" s="23">
        <v>0</v>
      </c>
      <c r="N56" s="23">
        <v>0.43021567231369601</v>
      </c>
      <c r="P56" s="23" t="s">
        <v>1360</v>
      </c>
      <c r="Q56" s="23">
        <v>278.00037380025998</v>
      </c>
      <c r="R56" s="23">
        <v>0.254017326082215</v>
      </c>
      <c r="S56" s="26" t="s">
        <v>1427</v>
      </c>
    </row>
    <row r="57" spans="1:19" ht="30" customHeight="1" x14ac:dyDescent="0.2">
      <c r="A57" s="23">
        <v>58</v>
      </c>
      <c r="B57" s="23" t="s">
        <v>117</v>
      </c>
      <c r="C57" s="23" t="s">
        <v>118</v>
      </c>
      <c r="D57" s="23" t="s">
        <v>425</v>
      </c>
      <c r="E57" s="23">
        <v>14</v>
      </c>
      <c r="F57" s="24">
        <v>84.057515000000009</v>
      </c>
      <c r="G57" s="23">
        <v>262</v>
      </c>
      <c r="H57" s="23">
        <v>262</v>
      </c>
      <c r="I57" s="23" t="s">
        <v>367</v>
      </c>
      <c r="J57" s="23" t="s">
        <v>367</v>
      </c>
      <c r="K57" s="25">
        <v>1026</v>
      </c>
      <c r="L57" s="23">
        <v>1</v>
      </c>
      <c r="M57" s="23">
        <v>7.1428571428571397E-2</v>
      </c>
      <c r="N57" s="23">
        <v>0.70163108853756595</v>
      </c>
      <c r="P57" s="23" t="s">
        <v>1360</v>
      </c>
      <c r="Q57" s="23">
        <v>394.02736922776899</v>
      </c>
      <c r="R57" s="23">
        <v>0.272694916640079</v>
      </c>
      <c r="S57" s="26" t="s">
        <v>1428</v>
      </c>
    </row>
    <row r="58" spans="1:19" ht="30" customHeight="1" x14ac:dyDescent="0.2">
      <c r="A58" s="23">
        <v>59</v>
      </c>
      <c r="B58" s="23" t="s">
        <v>119</v>
      </c>
      <c r="C58" s="23" t="s">
        <v>120</v>
      </c>
      <c r="D58" s="23" t="s">
        <v>426</v>
      </c>
      <c r="E58" s="23">
        <v>11</v>
      </c>
      <c r="F58" s="24">
        <v>96.021129999999999</v>
      </c>
      <c r="G58" s="23">
        <v>334</v>
      </c>
      <c r="H58" s="23">
        <v>334</v>
      </c>
      <c r="I58" s="23">
        <v>0</v>
      </c>
      <c r="J58" s="23">
        <v>25</v>
      </c>
      <c r="K58" s="25">
        <v>1708</v>
      </c>
      <c r="L58" s="23">
        <v>0</v>
      </c>
      <c r="M58" s="23">
        <v>0</v>
      </c>
      <c r="N58" s="23">
        <v>0.994929010265722</v>
      </c>
      <c r="P58" s="23" t="s">
        <v>1360</v>
      </c>
      <c r="Q58" s="23">
        <v>437.05145570447797</v>
      </c>
      <c r="R58" s="23">
        <v>0.56835299259743599</v>
      </c>
      <c r="S58" s="26" t="s">
        <v>1429</v>
      </c>
    </row>
    <row r="59" spans="1:19" ht="30" customHeight="1" x14ac:dyDescent="0.2">
      <c r="A59" s="23">
        <v>60</v>
      </c>
      <c r="B59" s="23" t="s">
        <v>121</v>
      </c>
      <c r="C59" s="23" t="s">
        <v>122</v>
      </c>
      <c r="D59" s="23" t="s">
        <v>427</v>
      </c>
      <c r="E59" s="23">
        <v>14</v>
      </c>
      <c r="F59" s="24">
        <v>84.057515000000009</v>
      </c>
      <c r="G59" s="23">
        <v>401</v>
      </c>
      <c r="H59" s="23">
        <v>407</v>
      </c>
      <c r="I59" s="23" t="s">
        <v>367</v>
      </c>
      <c r="J59" s="23" t="s">
        <v>367</v>
      </c>
      <c r="K59" s="25">
        <v>1082</v>
      </c>
      <c r="L59" s="23">
        <v>1</v>
      </c>
      <c r="M59" s="23">
        <v>7.1428571428571397E-2</v>
      </c>
      <c r="N59" s="23">
        <v>0.70163108853756595</v>
      </c>
      <c r="P59" s="23" t="s">
        <v>1360</v>
      </c>
      <c r="Q59" s="23">
        <v>679.65856289820897</v>
      </c>
      <c r="R59" s="23">
        <v>0.41656782206964299</v>
      </c>
      <c r="S59" s="26" t="s">
        <v>1430</v>
      </c>
    </row>
    <row r="60" spans="1:19" ht="30" customHeight="1" x14ac:dyDescent="0.2">
      <c r="A60" s="23">
        <v>61</v>
      </c>
      <c r="B60" s="23" t="s">
        <v>123</v>
      </c>
      <c r="C60" s="23" t="s">
        <v>124</v>
      </c>
      <c r="D60" s="23" t="s">
        <v>428</v>
      </c>
      <c r="E60" s="23">
        <v>14</v>
      </c>
      <c r="F60" s="24">
        <v>110.03677999999999</v>
      </c>
      <c r="G60" s="23">
        <v>523</v>
      </c>
      <c r="H60" s="23">
        <v>523</v>
      </c>
      <c r="I60" s="23">
        <v>0.42</v>
      </c>
      <c r="J60" s="23">
        <v>13</v>
      </c>
      <c r="K60" s="25">
        <v>1173</v>
      </c>
      <c r="L60" s="23">
        <v>2</v>
      </c>
      <c r="M60" s="23">
        <v>0.105263157894737</v>
      </c>
      <c r="N60" s="23">
        <v>2.3827544464277999</v>
      </c>
      <c r="P60" s="23" t="s">
        <v>1360</v>
      </c>
      <c r="Q60" s="23">
        <v>937.48579823758701</v>
      </c>
      <c r="R60" s="23">
        <v>0.63787227690636505</v>
      </c>
      <c r="S60" s="26" t="s">
        <v>1431</v>
      </c>
    </row>
    <row r="61" spans="1:19" ht="30" customHeight="1" x14ac:dyDescent="0.2">
      <c r="A61" s="23">
        <v>62</v>
      </c>
      <c r="B61" s="23" t="s">
        <v>125</v>
      </c>
      <c r="C61" s="23" t="s">
        <v>126</v>
      </c>
      <c r="D61" s="23" t="s">
        <v>429</v>
      </c>
      <c r="E61" s="23">
        <v>14</v>
      </c>
      <c r="F61" s="24">
        <v>84.057515000000009</v>
      </c>
      <c r="G61" s="23">
        <v>402</v>
      </c>
      <c r="H61" s="23">
        <v>402</v>
      </c>
      <c r="I61" s="23" t="s">
        <v>367</v>
      </c>
      <c r="J61" s="23" t="s">
        <v>367</v>
      </c>
      <c r="K61" s="25">
        <v>988</v>
      </c>
      <c r="L61" s="23">
        <v>2</v>
      </c>
      <c r="M61" s="23">
        <v>9.5238095238095205E-2</v>
      </c>
      <c r="N61" s="23">
        <v>0.89168609887999495</v>
      </c>
      <c r="P61" s="23" t="s">
        <v>1360</v>
      </c>
      <c r="Q61" s="23">
        <v>305.544137886474</v>
      </c>
      <c r="R61" s="23">
        <v>0.35462300427132398</v>
      </c>
      <c r="S61" s="26" t="s">
        <v>1432</v>
      </c>
    </row>
    <row r="62" spans="1:19" ht="30" customHeight="1" x14ac:dyDescent="0.2">
      <c r="A62" s="23">
        <v>63</v>
      </c>
      <c r="B62" s="23" t="s">
        <v>127</v>
      </c>
      <c r="C62" s="23" t="s">
        <v>128</v>
      </c>
      <c r="D62" s="23" t="s">
        <v>430</v>
      </c>
      <c r="E62" s="23">
        <v>27</v>
      </c>
      <c r="F62" s="24">
        <v>178.09938000000002</v>
      </c>
      <c r="G62" s="23" t="s">
        <v>367</v>
      </c>
      <c r="H62" s="23" t="s">
        <v>367</v>
      </c>
      <c r="I62" s="23" t="s">
        <v>367</v>
      </c>
      <c r="J62" s="23" t="s">
        <v>367</v>
      </c>
      <c r="K62" s="25">
        <v>7906</v>
      </c>
      <c r="L62" s="23">
        <v>0</v>
      </c>
      <c r="M62" s="23">
        <v>0</v>
      </c>
      <c r="N62" s="23">
        <v>1.1523044034358301</v>
      </c>
      <c r="P62" s="23" t="s">
        <v>1360</v>
      </c>
      <c r="Q62" s="23">
        <v>613.65347070024598</v>
      </c>
      <c r="R62" s="23">
        <v>0.50646238371664498</v>
      </c>
      <c r="S62" s="26" t="s">
        <v>1433</v>
      </c>
    </row>
    <row r="63" spans="1:19" ht="30" customHeight="1" x14ac:dyDescent="0.2">
      <c r="A63" s="23">
        <v>64</v>
      </c>
      <c r="B63" s="23" t="s">
        <v>129</v>
      </c>
      <c r="C63" s="23" t="s">
        <v>130</v>
      </c>
      <c r="D63" s="23" t="s">
        <v>431</v>
      </c>
      <c r="E63" s="23">
        <v>17</v>
      </c>
      <c r="F63" s="24">
        <v>150.03169500000001</v>
      </c>
      <c r="G63" s="23">
        <v>510</v>
      </c>
      <c r="H63" s="23">
        <v>535</v>
      </c>
      <c r="I63" s="23">
        <v>0.01</v>
      </c>
      <c r="J63" s="23">
        <v>95</v>
      </c>
      <c r="K63" s="25">
        <v>4327</v>
      </c>
      <c r="L63" s="23">
        <v>0</v>
      </c>
      <c r="M63" s="23">
        <v>0</v>
      </c>
      <c r="N63" s="23">
        <v>1.9448807749027299</v>
      </c>
      <c r="P63" s="23" t="s">
        <v>1360</v>
      </c>
      <c r="Q63" s="23">
        <v>829.62699085402403</v>
      </c>
      <c r="R63" s="23">
        <v>0.54334280520473999</v>
      </c>
      <c r="S63" s="26" t="s">
        <v>1434</v>
      </c>
    </row>
    <row r="64" spans="1:19" ht="30" customHeight="1" x14ac:dyDescent="0.2">
      <c r="A64" s="23">
        <v>65</v>
      </c>
      <c r="B64" s="23" t="s">
        <v>131</v>
      </c>
      <c r="C64" s="23" t="s">
        <v>132</v>
      </c>
      <c r="D64" s="23" t="s">
        <v>432</v>
      </c>
      <c r="E64" s="23">
        <v>19</v>
      </c>
      <c r="F64" s="24">
        <v>126.06807999999999</v>
      </c>
      <c r="G64" s="23">
        <v>532</v>
      </c>
      <c r="H64" s="23">
        <v>539</v>
      </c>
      <c r="I64" s="23">
        <v>0.09</v>
      </c>
      <c r="J64" s="23">
        <v>33</v>
      </c>
      <c r="K64" s="25">
        <v>2371</v>
      </c>
      <c r="L64" s="23">
        <v>0</v>
      </c>
      <c r="M64" s="23">
        <v>0</v>
      </c>
      <c r="N64" s="23">
        <v>2.5247656955844402</v>
      </c>
      <c r="P64" s="23" t="s">
        <v>1360</v>
      </c>
      <c r="Q64" s="23">
        <v>537.08147923234299</v>
      </c>
      <c r="R64" s="23">
        <v>0.75786841393934901</v>
      </c>
      <c r="S64" s="26" t="s">
        <v>1435</v>
      </c>
    </row>
    <row r="65" spans="1:19" ht="30" customHeight="1" x14ac:dyDescent="0.2">
      <c r="A65" s="23">
        <v>66</v>
      </c>
      <c r="B65" s="23" t="s">
        <v>133</v>
      </c>
      <c r="C65" s="23" t="s">
        <v>134</v>
      </c>
      <c r="D65" s="23" t="s">
        <v>433</v>
      </c>
      <c r="E65" s="23">
        <v>12</v>
      </c>
      <c r="F65" s="24">
        <v>112.01604500000001</v>
      </c>
      <c r="G65" s="23">
        <v>736</v>
      </c>
      <c r="H65" s="23">
        <v>736</v>
      </c>
      <c r="I65" s="23">
        <v>0.46</v>
      </c>
      <c r="J65" s="23">
        <v>8</v>
      </c>
      <c r="K65" s="25">
        <v>843</v>
      </c>
      <c r="L65" s="23">
        <v>0</v>
      </c>
      <c r="M65" s="23">
        <v>0</v>
      </c>
      <c r="N65" s="23">
        <v>2.4007972114231899</v>
      </c>
      <c r="P65" s="23" t="s">
        <v>1360</v>
      </c>
      <c r="Q65" s="23">
        <v>613.08069106545599</v>
      </c>
      <c r="R65" s="23">
        <v>0.57709872780734806</v>
      </c>
      <c r="S65" s="26" t="s">
        <v>1436</v>
      </c>
    </row>
    <row r="66" spans="1:19" ht="30" customHeight="1" x14ac:dyDescent="0.2">
      <c r="A66" s="23">
        <v>67</v>
      </c>
      <c r="B66" s="23" t="s">
        <v>135</v>
      </c>
      <c r="C66" s="23" t="s">
        <v>136</v>
      </c>
      <c r="D66" s="23" t="s">
        <v>434</v>
      </c>
      <c r="E66" s="23">
        <v>21</v>
      </c>
      <c r="F66" s="24">
        <v>150.06808000000001</v>
      </c>
      <c r="G66" s="23">
        <v>562</v>
      </c>
      <c r="H66" s="23">
        <v>568</v>
      </c>
      <c r="I66" s="23">
        <v>0.42</v>
      </c>
      <c r="J66" s="23">
        <v>29</v>
      </c>
      <c r="K66" s="25">
        <v>4472</v>
      </c>
      <c r="L66" s="23">
        <v>1</v>
      </c>
      <c r="M66" s="23">
        <v>0.05</v>
      </c>
      <c r="N66" s="23">
        <v>2.0970192117960602</v>
      </c>
      <c r="P66" s="23" t="s">
        <v>1360</v>
      </c>
      <c r="Q66" s="23">
        <v>887.29043909399195</v>
      </c>
      <c r="R66" s="23">
        <v>0.58941675968206098</v>
      </c>
      <c r="S66" s="26" t="s">
        <v>1437</v>
      </c>
    </row>
    <row r="67" spans="1:19" ht="30" customHeight="1" x14ac:dyDescent="0.2">
      <c r="A67" s="23">
        <v>68</v>
      </c>
      <c r="B67" s="23" t="s">
        <v>137</v>
      </c>
      <c r="C67" s="23" t="s">
        <v>138</v>
      </c>
      <c r="D67" s="23" t="s">
        <v>435</v>
      </c>
      <c r="E67" s="23">
        <v>11</v>
      </c>
      <c r="F67" s="24">
        <v>96.021129999999999</v>
      </c>
      <c r="G67" s="23">
        <v>487</v>
      </c>
      <c r="H67" s="23">
        <v>574</v>
      </c>
      <c r="I67" s="23">
        <v>2.2999999999999998</v>
      </c>
      <c r="J67" s="23" t="s">
        <v>367</v>
      </c>
      <c r="K67" s="25">
        <v>975</v>
      </c>
      <c r="L67" s="23">
        <v>2</v>
      </c>
      <c r="M67" s="23">
        <v>8.6956521739130405E-2</v>
      </c>
      <c r="N67" s="23">
        <v>2.78002469632851</v>
      </c>
      <c r="P67" s="23" t="s">
        <v>1360</v>
      </c>
      <c r="Q67" s="23">
        <v>935.42179830190196</v>
      </c>
      <c r="R67" s="23">
        <v>0.79328609555139695</v>
      </c>
      <c r="S67" s="26" t="s">
        <v>1438</v>
      </c>
    </row>
    <row r="68" spans="1:19" ht="30" customHeight="1" x14ac:dyDescent="0.2">
      <c r="A68" s="23">
        <v>69</v>
      </c>
      <c r="B68" s="23" t="s">
        <v>139</v>
      </c>
      <c r="C68" s="23" t="s">
        <v>140</v>
      </c>
      <c r="D68" s="23" t="s">
        <v>436</v>
      </c>
      <c r="E68" s="23">
        <v>16</v>
      </c>
      <c r="F68" s="24">
        <v>112.05243</v>
      </c>
      <c r="G68" s="23">
        <v>227</v>
      </c>
      <c r="H68" s="23">
        <v>347</v>
      </c>
      <c r="I68" s="23" t="s">
        <v>367</v>
      </c>
      <c r="J68" s="23" t="s">
        <v>367</v>
      </c>
      <c r="K68" s="25">
        <v>1562</v>
      </c>
      <c r="L68" s="23">
        <v>1</v>
      </c>
      <c r="M68" s="23">
        <v>9.0909090909090898E-2</v>
      </c>
      <c r="N68" s="23">
        <v>3.73418789003204</v>
      </c>
      <c r="P68" s="23" t="s">
        <v>1360</v>
      </c>
      <c r="Q68" s="23">
        <v>796.65317717315202</v>
      </c>
      <c r="R68" s="23">
        <v>0.41647449193295899</v>
      </c>
      <c r="S68" s="26" t="s">
        <v>1439</v>
      </c>
    </row>
    <row r="69" spans="1:19" ht="30" customHeight="1" x14ac:dyDescent="0.2">
      <c r="A69" s="23">
        <v>70</v>
      </c>
      <c r="B69" s="23" t="s">
        <v>141</v>
      </c>
      <c r="C69" s="23" t="s">
        <v>142</v>
      </c>
      <c r="D69" s="23" t="s">
        <v>437</v>
      </c>
      <c r="E69" s="23">
        <v>21</v>
      </c>
      <c r="F69" s="24">
        <v>124.08881500000001</v>
      </c>
      <c r="G69" s="23" t="s">
        <v>367</v>
      </c>
      <c r="H69" s="23" t="s">
        <v>367</v>
      </c>
      <c r="I69" s="23" t="s">
        <v>367</v>
      </c>
      <c r="J69" s="23" t="s">
        <v>367</v>
      </c>
      <c r="K69" s="25">
        <v>3497</v>
      </c>
      <c r="L69" s="23">
        <v>0</v>
      </c>
      <c r="M69" s="23">
        <v>0</v>
      </c>
      <c r="N69" s="23">
        <v>1.5874175121781899</v>
      </c>
      <c r="P69" s="23" t="s">
        <v>1360</v>
      </c>
      <c r="Q69" s="23">
        <v>310.71653211705899</v>
      </c>
      <c r="R69" s="23">
        <v>0.305926201712443</v>
      </c>
      <c r="S69" s="26" t="s">
        <v>1440</v>
      </c>
    </row>
    <row r="70" spans="1:19" ht="30" customHeight="1" x14ac:dyDescent="0.2">
      <c r="A70" s="23">
        <v>71</v>
      </c>
      <c r="B70" s="23" t="s">
        <v>143</v>
      </c>
      <c r="C70" s="23" t="s">
        <v>144</v>
      </c>
      <c r="D70" s="23" t="s">
        <v>438</v>
      </c>
      <c r="E70" s="23">
        <v>19</v>
      </c>
      <c r="F70" s="24">
        <v>122.073165</v>
      </c>
      <c r="G70" s="23" t="s">
        <v>367</v>
      </c>
      <c r="H70" s="23" t="s">
        <v>367</v>
      </c>
      <c r="I70" s="23" t="s">
        <v>367</v>
      </c>
      <c r="J70" s="23" t="s">
        <v>367</v>
      </c>
      <c r="K70" s="25">
        <v>2984</v>
      </c>
      <c r="L70" s="23">
        <v>4</v>
      </c>
      <c r="M70" s="23">
        <v>0.133333333333333</v>
      </c>
      <c r="N70" s="23">
        <v>3.70495739689777</v>
      </c>
      <c r="P70" s="23" t="s">
        <v>1360</v>
      </c>
      <c r="Q70" s="23">
        <v>671.64090036717096</v>
      </c>
      <c r="R70" s="23">
        <v>0.48176837624688201</v>
      </c>
      <c r="S70" s="26" t="s">
        <v>1441</v>
      </c>
    </row>
    <row r="71" spans="1:19" ht="30" customHeight="1" x14ac:dyDescent="0.2">
      <c r="A71" s="23">
        <v>72</v>
      </c>
      <c r="B71" s="23" t="s">
        <v>145</v>
      </c>
      <c r="C71" s="23" t="s">
        <v>146</v>
      </c>
      <c r="D71" s="23" t="s">
        <v>439</v>
      </c>
      <c r="E71" s="23">
        <v>20</v>
      </c>
      <c r="F71" s="24">
        <v>112.08881500000001</v>
      </c>
      <c r="G71" s="23" t="s">
        <v>367</v>
      </c>
      <c r="H71" s="23" t="s">
        <v>367</v>
      </c>
      <c r="I71" s="23" t="s">
        <v>367</v>
      </c>
      <c r="J71" s="23" t="s">
        <v>367</v>
      </c>
      <c r="K71" s="25">
        <v>6676</v>
      </c>
      <c r="L71" s="23">
        <v>0</v>
      </c>
      <c r="M71" s="23">
        <v>0</v>
      </c>
      <c r="N71" s="23">
        <v>1.9146985503881699</v>
      </c>
      <c r="P71" s="23" t="s">
        <v>1360</v>
      </c>
      <c r="Q71" s="23">
        <v>725.93813248338802</v>
      </c>
      <c r="R71" s="23">
        <v>0.38956728301306998</v>
      </c>
      <c r="S71" s="26" t="s">
        <v>1442</v>
      </c>
    </row>
    <row r="72" spans="1:19" ht="30" customHeight="1" x14ac:dyDescent="0.2">
      <c r="A72" s="23">
        <v>73</v>
      </c>
      <c r="B72" s="23" t="s">
        <v>147</v>
      </c>
      <c r="C72" s="23" t="s">
        <v>148</v>
      </c>
      <c r="D72" s="23" t="s">
        <v>440</v>
      </c>
      <c r="E72" s="23">
        <v>22</v>
      </c>
      <c r="F72" s="24">
        <v>140.08373</v>
      </c>
      <c r="G72" s="23" t="s">
        <v>367</v>
      </c>
      <c r="H72" s="23" t="s">
        <v>367</v>
      </c>
      <c r="I72" s="23" t="s">
        <v>367</v>
      </c>
      <c r="J72" s="23" t="s">
        <v>367</v>
      </c>
      <c r="K72" s="25">
        <v>3836</v>
      </c>
      <c r="L72" s="23">
        <v>2</v>
      </c>
      <c r="M72" s="23">
        <v>0.11111111111111099</v>
      </c>
      <c r="N72" s="23">
        <v>2.5407062361747301</v>
      </c>
      <c r="P72" s="23" t="s">
        <v>1360</v>
      </c>
      <c r="Q72" s="23">
        <v>785.69525807016896</v>
      </c>
      <c r="R72" s="23">
        <v>0.53371139611726703</v>
      </c>
      <c r="S72" s="26" t="s">
        <v>1443</v>
      </c>
    </row>
    <row r="73" spans="1:19" ht="30" customHeight="1" x14ac:dyDescent="0.2">
      <c r="A73" s="23">
        <v>74</v>
      </c>
      <c r="B73" s="23" t="s">
        <v>149</v>
      </c>
      <c r="C73" s="23" t="s">
        <v>150</v>
      </c>
      <c r="D73" s="23" t="s">
        <v>441</v>
      </c>
      <c r="E73" s="23">
        <v>12</v>
      </c>
      <c r="F73" s="24">
        <v>82.041865000000001</v>
      </c>
      <c r="G73" s="23" t="s">
        <v>367</v>
      </c>
      <c r="H73" s="23" t="s">
        <v>367</v>
      </c>
      <c r="I73" s="23" t="s">
        <v>367</v>
      </c>
      <c r="J73" s="23" t="s">
        <v>367</v>
      </c>
      <c r="K73" s="25">
        <v>1011</v>
      </c>
      <c r="L73" s="23">
        <v>1</v>
      </c>
      <c r="M73" s="23">
        <v>3.8461538461538498E-2</v>
      </c>
      <c r="N73" s="23">
        <v>2.3958909437824598</v>
      </c>
      <c r="P73" s="23" t="s">
        <v>1360</v>
      </c>
      <c r="Q73" s="23">
        <v>792.42426339457495</v>
      </c>
      <c r="R73" s="23">
        <v>0.46162956490375001</v>
      </c>
      <c r="S73" s="26" t="s">
        <v>1444</v>
      </c>
    </row>
    <row r="74" spans="1:19" ht="30" customHeight="1" x14ac:dyDescent="0.2">
      <c r="A74" s="23">
        <v>75</v>
      </c>
      <c r="B74" s="23" t="s">
        <v>151</v>
      </c>
      <c r="C74" s="23" t="s">
        <v>152</v>
      </c>
      <c r="D74" s="23" t="s">
        <v>442</v>
      </c>
      <c r="E74" s="23">
        <v>18</v>
      </c>
      <c r="F74" s="24">
        <v>110.073165</v>
      </c>
      <c r="G74" s="23">
        <v>547</v>
      </c>
      <c r="H74" s="23">
        <v>547</v>
      </c>
      <c r="I74" s="23">
        <v>0.02</v>
      </c>
      <c r="J74" s="23">
        <v>79</v>
      </c>
      <c r="K74" s="25">
        <v>2151</v>
      </c>
      <c r="L74" s="23">
        <v>0</v>
      </c>
      <c r="M74" s="23">
        <v>0</v>
      </c>
      <c r="N74" s="23">
        <v>1.76971304122325</v>
      </c>
      <c r="P74" s="23" t="s">
        <v>1360</v>
      </c>
      <c r="Q74" s="23">
        <v>830.62594594099596</v>
      </c>
      <c r="R74" s="23">
        <v>0.67201738245486697</v>
      </c>
      <c r="S74" s="26" t="s">
        <v>1445</v>
      </c>
    </row>
    <row r="75" spans="1:19" ht="30" customHeight="1" x14ac:dyDescent="0.2">
      <c r="A75" s="23">
        <v>76</v>
      </c>
      <c r="B75" s="23" t="s">
        <v>153</v>
      </c>
      <c r="C75" s="23" t="s">
        <v>154</v>
      </c>
      <c r="D75" s="23" t="s">
        <v>443</v>
      </c>
      <c r="E75" s="23">
        <v>28</v>
      </c>
      <c r="F75" s="24">
        <v>194.09429500000002</v>
      </c>
      <c r="G75" s="23" t="s">
        <v>367</v>
      </c>
      <c r="H75" s="23" t="s">
        <v>367</v>
      </c>
      <c r="I75" s="23" t="s">
        <v>367</v>
      </c>
      <c r="J75" s="27" t="s">
        <v>367</v>
      </c>
      <c r="K75" s="25">
        <v>7714</v>
      </c>
      <c r="L75" s="23">
        <v>4</v>
      </c>
      <c r="M75" s="23">
        <v>0.13793103448275901</v>
      </c>
      <c r="N75" s="23">
        <v>3.4428957470607102</v>
      </c>
      <c r="P75" s="23" t="s">
        <v>1360</v>
      </c>
      <c r="Q75" s="23">
        <v>547.89121067778206</v>
      </c>
      <c r="R75" s="23">
        <v>0.45035595946246998</v>
      </c>
      <c r="S75" s="26" t="s">
        <v>1446</v>
      </c>
    </row>
    <row r="76" spans="1:19" ht="30" customHeight="1" x14ac:dyDescent="0.2">
      <c r="A76" s="23">
        <v>77</v>
      </c>
      <c r="B76" s="23" t="s">
        <v>155</v>
      </c>
      <c r="C76" s="23" t="s">
        <v>156</v>
      </c>
      <c r="D76" s="23" t="s">
        <v>444</v>
      </c>
      <c r="E76" s="23">
        <v>28</v>
      </c>
      <c r="F76" s="24">
        <v>164.120115</v>
      </c>
      <c r="G76" s="23" t="s">
        <v>367</v>
      </c>
      <c r="H76" s="23" t="s">
        <v>367</v>
      </c>
      <c r="I76" s="23" t="s">
        <v>367</v>
      </c>
      <c r="J76" s="27" t="s">
        <v>367</v>
      </c>
      <c r="K76" s="25">
        <v>7755</v>
      </c>
      <c r="L76" s="23">
        <v>0</v>
      </c>
      <c r="M76" s="23">
        <v>0</v>
      </c>
      <c r="N76" s="23">
        <v>0.44728325847427802</v>
      </c>
      <c r="P76" s="23" t="s">
        <v>1360</v>
      </c>
      <c r="Q76" s="23">
        <v>800.156218102102</v>
      </c>
      <c r="R76" s="23">
        <v>0.45110420862533002</v>
      </c>
      <c r="S76" s="26" t="s">
        <v>1447</v>
      </c>
    </row>
    <row r="77" spans="1:19" ht="30" customHeight="1" x14ac:dyDescent="0.2">
      <c r="A77" s="23">
        <v>78</v>
      </c>
      <c r="B77" s="23" t="s">
        <v>157</v>
      </c>
      <c r="C77" s="23" t="s">
        <v>158</v>
      </c>
      <c r="D77" s="23" t="s">
        <v>445</v>
      </c>
      <c r="E77" s="23">
        <v>18</v>
      </c>
      <c r="F77" s="24">
        <v>132.057515</v>
      </c>
      <c r="G77" s="23" t="s">
        <v>367</v>
      </c>
      <c r="H77" s="23" t="s">
        <v>367</v>
      </c>
      <c r="I77" s="23" t="s">
        <v>367</v>
      </c>
      <c r="J77" s="27" t="s">
        <v>367</v>
      </c>
      <c r="K77" s="25">
        <v>5950</v>
      </c>
      <c r="L77" s="23">
        <v>0</v>
      </c>
      <c r="M77" s="23">
        <v>0</v>
      </c>
      <c r="N77" s="23">
        <v>1.1717313897122099</v>
      </c>
      <c r="P77" s="23" t="s">
        <v>1360</v>
      </c>
      <c r="Q77" s="23">
        <v>379.24735955986102</v>
      </c>
      <c r="R77" s="23">
        <v>0.42594530192216601</v>
      </c>
      <c r="S77" s="26" t="s">
        <v>1448</v>
      </c>
    </row>
    <row r="78" spans="1:19" ht="30" customHeight="1" x14ac:dyDescent="0.2">
      <c r="A78" s="23">
        <v>79</v>
      </c>
      <c r="B78" s="23" t="s">
        <v>159</v>
      </c>
      <c r="C78" s="23" t="s">
        <v>160</v>
      </c>
      <c r="D78" s="23" t="s">
        <v>446</v>
      </c>
      <c r="E78" s="23">
        <v>24</v>
      </c>
      <c r="F78" s="24">
        <v>186.06808000000001</v>
      </c>
      <c r="G78" s="23">
        <v>492</v>
      </c>
      <c r="H78" s="23">
        <v>568</v>
      </c>
      <c r="I78" s="23">
        <v>0.19</v>
      </c>
      <c r="J78" s="23">
        <v>54</v>
      </c>
      <c r="K78" s="25">
        <v>6395</v>
      </c>
      <c r="L78" s="23">
        <v>2</v>
      </c>
      <c r="M78" s="23">
        <v>0.11111111111111099</v>
      </c>
      <c r="N78" s="23">
        <v>2.28061908330743</v>
      </c>
      <c r="P78" s="23" t="s">
        <v>1360</v>
      </c>
      <c r="Q78" s="23">
        <v>769.93493243551598</v>
      </c>
      <c r="R78" s="23">
        <v>0.51705843613390701</v>
      </c>
      <c r="S78" s="26" t="s">
        <v>1449</v>
      </c>
    </row>
    <row r="79" spans="1:19" ht="30" customHeight="1" x14ac:dyDescent="0.2">
      <c r="A79" s="23">
        <v>80</v>
      </c>
      <c r="B79" s="23" t="s">
        <v>161</v>
      </c>
      <c r="C79" s="23" t="s">
        <v>162</v>
      </c>
      <c r="D79" s="23" t="s">
        <v>447</v>
      </c>
      <c r="E79" s="23">
        <v>24</v>
      </c>
      <c r="F79" s="24">
        <v>190.062995</v>
      </c>
      <c r="G79" s="23" t="s">
        <v>367</v>
      </c>
      <c r="H79" s="23" t="s">
        <v>367</v>
      </c>
      <c r="I79" s="23" t="s">
        <v>367</v>
      </c>
      <c r="J79" s="27" t="s">
        <v>367</v>
      </c>
      <c r="K79" s="25">
        <v>6506</v>
      </c>
      <c r="L79" s="23">
        <v>0</v>
      </c>
      <c r="M79" s="23">
        <v>0</v>
      </c>
      <c r="N79" s="23">
        <v>0.71560858848256703</v>
      </c>
      <c r="P79" s="23" t="s">
        <v>1360</v>
      </c>
      <c r="Q79" s="23">
        <v>693.42767066236695</v>
      </c>
      <c r="R79" s="23">
        <v>0.24051129424012399</v>
      </c>
      <c r="S79" s="26" t="s">
        <v>1450</v>
      </c>
    </row>
    <row r="80" spans="1:19" ht="30" customHeight="1" x14ac:dyDescent="0.2">
      <c r="A80" s="23">
        <v>81</v>
      </c>
      <c r="B80" s="23" t="s">
        <v>163</v>
      </c>
      <c r="C80" s="23" t="s">
        <v>164</v>
      </c>
      <c r="D80" s="23" t="s">
        <v>448</v>
      </c>
      <c r="E80" s="23">
        <v>27</v>
      </c>
      <c r="F80" s="24">
        <v>186.08921000000001</v>
      </c>
      <c r="G80" s="23">
        <v>370</v>
      </c>
      <c r="H80" s="23">
        <v>444</v>
      </c>
      <c r="I80" s="23" t="s">
        <v>367</v>
      </c>
      <c r="J80" s="27" t="s">
        <v>367</v>
      </c>
      <c r="K80" s="25">
        <v>6536</v>
      </c>
      <c r="L80" s="23">
        <v>1</v>
      </c>
      <c r="M80" s="23">
        <v>5.2631578947368397E-2</v>
      </c>
      <c r="N80" s="23">
        <v>0.89050345570042599</v>
      </c>
      <c r="P80" s="23" t="s">
        <v>1360</v>
      </c>
      <c r="Q80" s="23">
        <v>453.19539507651302</v>
      </c>
      <c r="R80" s="23">
        <v>0.43164659364645003</v>
      </c>
      <c r="S80" s="26" t="s">
        <v>1451</v>
      </c>
    </row>
    <row r="81" spans="1:19" ht="30" customHeight="1" x14ac:dyDescent="0.2">
      <c r="A81" s="23">
        <v>82</v>
      </c>
      <c r="B81" s="23" t="s">
        <v>165</v>
      </c>
      <c r="C81" s="23" t="s">
        <v>166</v>
      </c>
      <c r="D81" s="23" t="s">
        <v>449</v>
      </c>
      <c r="E81" s="23">
        <v>15</v>
      </c>
      <c r="F81" s="24">
        <v>96.057515000000009</v>
      </c>
      <c r="G81" s="23">
        <v>477</v>
      </c>
      <c r="H81" s="23">
        <v>477</v>
      </c>
      <c r="I81" s="23" t="s">
        <v>367</v>
      </c>
      <c r="J81" s="27" t="s">
        <v>367</v>
      </c>
      <c r="K81" s="25">
        <v>1301</v>
      </c>
      <c r="L81" s="23">
        <v>1</v>
      </c>
      <c r="M81" s="23">
        <v>3.03030303030303E-2</v>
      </c>
      <c r="N81" s="23">
        <v>2.69505458137892</v>
      </c>
      <c r="P81" s="23" t="s">
        <v>1360</v>
      </c>
      <c r="Q81" s="23">
        <v>593.60635171307797</v>
      </c>
      <c r="R81" s="23">
        <v>0.63957654739074998</v>
      </c>
      <c r="S81" s="26" t="s">
        <v>1452</v>
      </c>
    </row>
    <row r="82" spans="1:19" ht="30" customHeight="1" x14ac:dyDescent="0.2">
      <c r="A82" s="23">
        <v>83</v>
      </c>
      <c r="B82" s="23" t="s">
        <v>167</v>
      </c>
      <c r="C82" s="23" t="s">
        <v>168</v>
      </c>
      <c r="D82" s="23" t="s">
        <v>450</v>
      </c>
      <c r="E82" s="23">
        <v>12</v>
      </c>
      <c r="F82" s="24">
        <v>112.01604500000001</v>
      </c>
      <c r="G82" s="23">
        <v>720</v>
      </c>
      <c r="H82" s="23">
        <v>720</v>
      </c>
      <c r="I82" s="23">
        <v>3.73</v>
      </c>
      <c r="J82" s="23">
        <v>2</v>
      </c>
      <c r="K82" s="25">
        <v>785</v>
      </c>
      <c r="L82" s="23">
        <v>0</v>
      </c>
      <c r="M82" s="23">
        <v>0</v>
      </c>
      <c r="N82" s="23">
        <v>0.37199377929314198</v>
      </c>
      <c r="P82" s="23" t="s">
        <v>1360</v>
      </c>
      <c r="Q82" s="23">
        <v>958.13226124523101</v>
      </c>
      <c r="R82" s="23">
        <v>0.81131653592975295</v>
      </c>
      <c r="S82" s="26" t="s">
        <v>1453</v>
      </c>
    </row>
    <row r="83" spans="1:19" ht="30" customHeight="1" x14ac:dyDescent="0.2">
      <c r="A83" s="23">
        <v>84</v>
      </c>
      <c r="B83" s="23" t="s">
        <v>169</v>
      </c>
      <c r="C83" s="23" t="s">
        <v>170</v>
      </c>
      <c r="D83" s="23" t="s">
        <v>451</v>
      </c>
      <c r="E83" s="23">
        <v>15</v>
      </c>
      <c r="F83" s="24">
        <v>156.005875</v>
      </c>
      <c r="G83" s="23">
        <v>370</v>
      </c>
      <c r="H83" s="23">
        <v>370</v>
      </c>
      <c r="I83" s="23" t="s">
        <v>367</v>
      </c>
      <c r="J83" s="23" t="s">
        <v>367</v>
      </c>
      <c r="K83" s="25">
        <v>3691</v>
      </c>
      <c r="L83" s="23">
        <v>1</v>
      </c>
      <c r="M83" s="23">
        <v>8.3333333333333301E-2</v>
      </c>
      <c r="N83" s="23">
        <v>0.54877201809780096</v>
      </c>
      <c r="P83" s="23" t="s">
        <v>1360</v>
      </c>
      <c r="Q83" s="23">
        <v>809.65358933476</v>
      </c>
      <c r="R83" s="23">
        <v>0.21664979921600599</v>
      </c>
      <c r="S83" s="26" t="s">
        <v>1454</v>
      </c>
    </row>
    <row r="84" spans="1:19" ht="30" customHeight="1" x14ac:dyDescent="0.2">
      <c r="A84" s="23">
        <v>90</v>
      </c>
      <c r="B84" s="23" t="s">
        <v>171</v>
      </c>
      <c r="C84" s="23" t="s">
        <v>172</v>
      </c>
      <c r="D84" s="23" t="s">
        <v>452</v>
      </c>
      <c r="E84" s="23">
        <v>26</v>
      </c>
      <c r="F84" s="24">
        <v>196.07355999999999</v>
      </c>
      <c r="G84" s="23" t="s">
        <v>367</v>
      </c>
      <c r="H84" s="23" t="s">
        <v>367</v>
      </c>
      <c r="I84" s="23" t="s">
        <v>367</v>
      </c>
      <c r="J84" s="23" t="s">
        <v>367</v>
      </c>
      <c r="K84" s="25">
        <v>6771</v>
      </c>
      <c r="L84" s="23">
        <v>4</v>
      </c>
      <c r="M84" s="23">
        <v>0.173913043478261</v>
      </c>
      <c r="N84" s="23">
        <v>3.3870655007825601</v>
      </c>
      <c r="P84" s="23" t="s">
        <v>1360</v>
      </c>
      <c r="Q84" s="23">
        <v>680.94720339508797</v>
      </c>
      <c r="R84" s="23">
        <v>0.22638166825668299</v>
      </c>
      <c r="S84" s="26" t="s">
        <v>1455</v>
      </c>
    </row>
    <row r="85" spans="1:19" ht="30" customHeight="1" x14ac:dyDescent="0.2">
      <c r="A85" s="23">
        <v>91</v>
      </c>
      <c r="B85" s="23" t="s">
        <v>173</v>
      </c>
      <c r="C85" s="23" t="s">
        <v>174</v>
      </c>
      <c r="D85" s="23" t="s">
        <v>453</v>
      </c>
      <c r="E85" s="23">
        <v>11</v>
      </c>
      <c r="F85" s="24">
        <v>70.041865000000001</v>
      </c>
      <c r="G85" s="23">
        <v>447</v>
      </c>
      <c r="H85" s="23">
        <v>447</v>
      </c>
      <c r="I85" s="23" t="s">
        <v>367</v>
      </c>
      <c r="J85" s="23" t="s">
        <v>367</v>
      </c>
      <c r="K85" s="25">
        <v>778</v>
      </c>
      <c r="L85" s="23">
        <v>2</v>
      </c>
      <c r="M85" s="23">
        <v>6.8965517241379296E-2</v>
      </c>
      <c r="N85" s="23">
        <v>1.32550860358536</v>
      </c>
      <c r="P85" s="23" t="s">
        <v>1360</v>
      </c>
      <c r="Q85" s="23">
        <v>887.25964963500303</v>
      </c>
      <c r="R85" s="23">
        <v>0.43251923628830402</v>
      </c>
      <c r="S85" s="26" t="s">
        <v>1456</v>
      </c>
    </row>
    <row r="86" spans="1:19" ht="30" customHeight="1" x14ac:dyDescent="0.2">
      <c r="A86" s="23">
        <v>92</v>
      </c>
      <c r="B86" s="23" t="s">
        <v>175</v>
      </c>
      <c r="C86" s="23" t="s">
        <v>176</v>
      </c>
      <c r="D86" s="23" t="s">
        <v>454</v>
      </c>
      <c r="E86" s="23">
        <v>20</v>
      </c>
      <c r="F86" s="24">
        <v>112.08881500000001</v>
      </c>
      <c r="G86" s="23" t="s">
        <v>367</v>
      </c>
      <c r="H86" s="23" t="s">
        <v>367</v>
      </c>
      <c r="I86" s="23" t="s">
        <v>367</v>
      </c>
      <c r="J86" s="23" t="s">
        <v>367</v>
      </c>
      <c r="K86" s="25">
        <v>3908</v>
      </c>
      <c r="L86" s="23">
        <v>0</v>
      </c>
      <c r="M86" s="23">
        <v>0</v>
      </c>
      <c r="N86" s="23">
        <v>0.34660390024633397</v>
      </c>
      <c r="P86" s="23" t="s">
        <v>1360</v>
      </c>
      <c r="Q86" s="23">
        <v>253.00555731542801</v>
      </c>
      <c r="R86" s="23">
        <v>0.36233185098203102</v>
      </c>
      <c r="S86" s="26" t="s">
        <v>1457</v>
      </c>
    </row>
    <row r="87" spans="1:19" ht="30" customHeight="1" x14ac:dyDescent="0.2">
      <c r="A87" s="23">
        <v>93</v>
      </c>
      <c r="B87" s="23" t="s">
        <v>177</v>
      </c>
      <c r="C87" s="23" t="s">
        <v>178</v>
      </c>
      <c r="D87" s="23" t="s">
        <v>455</v>
      </c>
      <c r="E87" s="23">
        <v>26</v>
      </c>
      <c r="F87" s="24">
        <v>166.09938000000002</v>
      </c>
      <c r="G87" s="23" t="s">
        <v>367</v>
      </c>
      <c r="H87" s="23" t="s">
        <v>367</v>
      </c>
      <c r="I87" s="23" t="s">
        <v>367</v>
      </c>
      <c r="J87" s="23" t="s">
        <v>367</v>
      </c>
      <c r="K87" s="25">
        <v>6700</v>
      </c>
      <c r="L87" s="23">
        <v>0</v>
      </c>
      <c r="M87" s="23">
        <v>0</v>
      </c>
      <c r="N87" s="23">
        <v>1.2168168930896299</v>
      </c>
      <c r="P87" s="23" t="s">
        <v>1360</v>
      </c>
      <c r="Q87" s="23">
        <v>609.02884636958197</v>
      </c>
      <c r="R87" s="23">
        <v>0.42416585258756101</v>
      </c>
      <c r="S87" s="26" t="s">
        <v>1458</v>
      </c>
    </row>
    <row r="88" spans="1:19" ht="30" customHeight="1" x14ac:dyDescent="0.2">
      <c r="A88" s="23">
        <v>94</v>
      </c>
      <c r="B88" s="23" t="s">
        <v>179</v>
      </c>
      <c r="C88" s="23" t="s">
        <v>180</v>
      </c>
      <c r="D88" s="23" t="s">
        <v>456</v>
      </c>
      <c r="E88" s="23">
        <v>18</v>
      </c>
      <c r="F88" s="24">
        <v>110.073165</v>
      </c>
      <c r="G88" s="23" t="s">
        <v>367</v>
      </c>
      <c r="H88" s="23" t="s">
        <v>367</v>
      </c>
      <c r="I88" s="23" t="s">
        <v>367</v>
      </c>
      <c r="J88" s="23" t="s">
        <v>367</v>
      </c>
      <c r="K88" s="25">
        <v>4030</v>
      </c>
      <c r="L88" s="23">
        <v>2</v>
      </c>
      <c r="M88" s="23">
        <v>0.105263157894737</v>
      </c>
      <c r="N88" s="23">
        <v>1.33236225503008</v>
      </c>
      <c r="P88" s="23" t="s">
        <v>1360</v>
      </c>
      <c r="Q88" s="23">
        <v>331.35057241520002</v>
      </c>
      <c r="R88" s="23">
        <v>0.60866440172799297</v>
      </c>
      <c r="S88" s="26" t="s">
        <v>1459</v>
      </c>
    </row>
    <row r="89" spans="1:19" ht="30" customHeight="1" x14ac:dyDescent="0.2">
      <c r="A89" s="23">
        <v>95</v>
      </c>
      <c r="B89" s="23" t="s">
        <v>181</v>
      </c>
      <c r="C89" s="23" t="s">
        <v>182</v>
      </c>
      <c r="D89" s="23" t="s">
        <v>457</v>
      </c>
      <c r="E89" s="23">
        <v>22</v>
      </c>
      <c r="F89" s="24">
        <v>162.06808000000001</v>
      </c>
      <c r="G89" s="23">
        <v>614</v>
      </c>
      <c r="H89" s="23">
        <v>617</v>
      </c>
      <c r="I89" s="23">
        <v>75.400000000000006</v>
      </c>
      <c r="J89" s="23">
        <v>1</v>
      </c>
      <c r="K89" s="25">
        <v>3366</v>
      </c>
      <c r="L89" s="23">
        <v>2</v>
      </c>
      <c r="M89" s="23">
        <v>6.4516129032258104E-2</v>
      </c>
      <c r="N89" s="23">
        <v>1.6920549450686699</v>
      </c>
      <c r="P89" s="23" t="s">
        <v>1360</v>
      </c>
      <c r="Q89" s="23">
        <v>834.02115303414496</v>
      </c>
      <c r="R89" s="23">
        <v>0.89514074536171995</v>
      </c>
      <c r="S89" s="26" t="s">
        <v>1460</v>
      </c>
    </row>
    <row r="90" spans="1:19" ht="30" customHeight="1" x14ac:dyDescent="0.2">
      <c r="A90" s="23">
        <v>96</v>
      </c>
      <c r="B90" s="23" t="s">
        <v>183</v>
      </c>
      <c r="C90" s="23" t="s">
        <v>184</v>
      </c>
      <c r="D90" s="23" t="s">
        <v>458</v>
      </c>
      <c r="E90" s="23">
        <v>28</v>
      </c>
      <c r="F90" s="24">
        <v>168.11503000000002</v>
      </c>
      <c r="G90" s="23">
        <v>506</v>
      </c>
      <c r="H90" s="23">
        <v>508</v>
      </c>
      <c r="I90" s="23">
        <v>0.03</v>
      </c>
      <c r="J90" s="23">
        <v>96</v>
      </c>
      <c r="K90" s="25">
        <v>6348</v>
      </c>
      <c r="L90" s="23">
        <v>0</v>
      </c>
      <c r="M90" s="23">
        <v>0</v>
      </c>
      <c r="N90" s="23">
        <v>1.2654463675449601</v>
      </c>
      <c r="P90" s="23" t="s">
        <v>1360</v>
      </c>
      <c r="Q90" s="23">
        <v>737.288023819209</v>
      </c>
      <c r="R90" s="23">
        <v>0.456457269226062</v>
      </c>
      <c r="S90" s="26" t="s">
        <v>1461</v>
      </c>
    </row>
    <row r="91" spans="1:19" ht="30" customHeight="1" x14ac:dyDescent="0.2">
      <c r="A91" s="23">
        <v>97</v>
      </c>
      <c r="B91" s="23" t="s">
        <v>185</v>
      </c>
      <c r="C91" s="23" t="s">
        <v>186</v>
      </c>
      <c r="D91" s="23" t="s">
        <v>459</v>
      </c>
      <c r="E91" s="23">
        <v>13</v>
      </c>
      <c r="F91" s="24">
        <v>72.057515000000009</v>
      </c>
      <c r="G91" s="23">
        <v>380</v>
      </c>
      <c r="H91" s="23">
        <v>380</v>
      </c>
      <c r="I91" s="23">
        <v>0</v>
      </c>
      <c r="J91" s="23">
        <v>73</v>
      </c>
      <c r="K91" s="25">
        <v>2380</v>
      </c>
      <c r="L91" s="23">
        <v>1</v>
      </c>
      <c r="M91" s="23">
        <v>5.5555555555555601E-2</v>
      </c>
      <c r="N91" s="23">
        <v>1.2409144530126499</v>
      </c>
      <c r="P91" s="23" t="s">
        <v>1360</v>
      </c>
      <c r="Q91" s="23">
        <v>625.05180662494195</v>
      </c>
      <c r="R91" s="23">
        <v>0.541411468092445</v>
      </c>
      <c r="S91" s="26" t="s">
        <v>1462</v>
      </c>
    </row>
    <row r="92" spans="1:19" ht="30" customHeight="1" x14ac:dyDescent="0.2">
      <c r="A92" s="23">
        <v>98</v>
      </c>
      <c r="B92" s="23" t="s">
        <v>187</v>
      </c>
      <c r="C92" s="23" t="s">
        <v>188</v>
      </c>
      <c r="D92" s="23" t="s">
        <v>460</v>
      </c>
      <c r="E92" s="23">
        <v>19</v>
      </c>
      <c r="F92" s="24">
        <v>130.062995</v>
      </c>
      <c r="G92" s="23" t="s">
        <v>367</v>
      </c>
      <c r="H92" s="23" t="s">
        <v>367</v>
      </c>
      <c r="I92" s="23" t="s">
        <v>367</v>
      </c>
      <c r="J92" s="23" t="s">
        <v>367</v>
      </c>
      <c r="K92" s="25">
        <v>2736</v>
      </c>
      <c r="L92" s="23">
        <v>1</v>
      </c>
      <c r="M92" s="23">
        <v>0.04</v>
      </c>
      <c r="N92" s="23">
        <v>1.55532453835366</v>
      </c>
      <c r="P92" s="23" t="s">
        <v>1360</v>
      </c>
      <c r="Q92" s="23">
        <v>575.06319921006798</v>
      </c>
      <c r="R92" s="23">
        <v>0.33213641327620902</v>
      </c>
      <c r="S92" s="26" t="s">
        <v>1463</v>
      </c>
    </row>
    <row r="93" spans="1:19" ht="30" customHeight="1" x14ac:dyDescent="0.2">
      <c r="A93" s="23">
        <v>99</v>
      </c>
      <c r="B93" s="23" t="s">
        <v>189</v>
      </c>
      <c r="C93" s="23" t="s">
        <v>190</v>
      </c>
      <c r="D93" s="23" t="s">
        <v>461</v>
      </c>
      <c r="E93" s="23">
        <v>19</v>
      </c>
      <c r="F93" s="24">
        <v>100.08881500000001</v>
      </c>
      <c r="G93" s="23" t="s">
        <v>367</v>
      </c>
      <c r="H93" s="23" t="s">
        <v>367</v>
      </c>
      <c r="I93" s="23" t="s">
        <v>367</v>
      </c>
      <c r="J93" s="23" t="s">
        <v>367</v>
      </c>
      <c r="K93" s="25">
        <v>1729</v>
      </c>
      <c r="L93" s="23">
        <v>0</v>
      </c>
      <c r="M93" s="23">
        <v>0</v>
      </c>
      <c r="N93" s="23">
        <v>1.2654463675449601</v>
      </c>
      <c r="P93" s="23" t="s">
        <v>1360</v>
      </c>
      <c r="Q93" s="23">
        <v>365.68012574117199</v>
      </c>
      <c r="R93" s="23">
        <v>0.20580764756216</v>
      </c>
      <c r="S93" s="26" t="s">
        <v>1464</v>
      </c>
    </row>
    <row r="94" spans="1:19" ht="30" customHeight="1" x14ac:dyDescent="0.2">
      <c r="A94" s="23">
        <v>100</v>
      </c>
      <c r="B94" s="23" t="s">
        <v>191</v>
      </c>
      <c r="C94" s="23" t="s">
        <v>192</v>
      </c>
      <c r="D94" s="23" t="s">
        <v>462</v>
      </c>
      <c r="E94" s="23">
        <v>28</v>
      </c>
      <c r="F94" s="24">
        <v>198.08921000000001</v>
      </c>
      <c r="G94" s="23">
        <v>364</v>
      </c>
      <c r="H94" s="23">
        <v>510</v>
      </c>
      <c r="I94" s="23" t="s">
        <v>367</v>
      </c>
      <c r="J94" s="23" t="s">
        <v>367</v>
      </c>
      <c r="K94" s="25">
        <v>8306</v>
      </c>
      <c r="L94" s="23">
        <v>3</v>
      </c>
      <c r="M94" s="23">
        <v>9.0909090909090898E-2</v>
      </c>
      <c r="N94" s="23">
        <v>3.9871882915100501</v>
      </c>
      <c r="P94" s="23" t="s">
        <v>1360</v>
      </c>
      <c r="Q94" s="23">
        <v>592.85542172407497</v>
      </c>
      <c r="R94" s="23">
        <v>0.38770891505588301</v>
      </c>
      <c r="S94" s="26" t="s">
        <v>1465</v>
      </c>
    </row>
    <row r="95" spans="1:19" ht="30" customHeight="1" x14ac:dyDescent="0.2">
      <c r="A95" s="23">
        <v>101</v>
      </c>
      <c r="B95" s="23" t="s">
        <v>193</v>
      </c>
      <c r="C95" s="23" t="s">
        <v>194</v>
      </c>
      <c r="D95" s="23" t="s">
        <v>463</v>
      </c>
      <c r="E95" s="23">
        <v>27</v>
      </c>
      <c r="F95" s="24">
        <v>152.120115</v>
      </c>
      <c r="G95" s="23" t="s">
        <v>367</v>
      </c>
      <c r="H95" s="23" t="s">
        <v>367</v>
      </c>
      <c r="I95" s="23" t="s">
        <v>367</v>
      </c>
      <c r="J95" s="23" t="s">
        <v>367</v>
      </c>
      <c r="K95" s="25">
        <v>6113</v>
      </c>
      <c r="L95" s="23">
        <v>0</v>
      </c>
      <c r="M95" s="23">
        <v>0</v>
      </c>
      <c r="N95" s="23">
        <v>0.89168609887999495</v>
      </c>
      <c r="P95" s="23" t="s">
        <v>1360</v>
      </c>
      <c r="Q95" s="23">
        <v>486.20704324283599</v>
      </c>
      <c r="R95" s="23">
        <v>0.490931591426227</v>
      </c>
      <c r="S95" s="26" t="s">
        <v>1466</v>
      </c>
    </row>
    <row r="96" spans="1:19" ht="30" customHeight="1" x14ac:dyDescent="0.2">
      <c r="A96" s="23">
        <v>102</v>
      </c>
      <c r="B96" s="23" t="s">
        <v>195</v>
      </c>
      <c r="C96" s="23" t="s">
        <v>196</v>
      </c>
      <c r="D96" s="23" t="s">
        <v>464</v>
      </c>
      <c r="E96" s="23">
        <v>17</v>
      </c>
      <c r="F96" s="24">
        <v>98.073165000000003</v>
      </c>
      <c r="G96" s="23">
        <v>710</v>
      </c>
      <c r="H96" s="23">
        <v>742</v>
      </c>
      <c r="I96" s="23">
        <v>2.36</v>
      </c>
      <c r="J96" s="23">
        <v>25</v>
      </c>
      <c r="K96" s="25">
        <v>2135</v>
      </c>
      <c r="L96" s="23">
        <v>2</v>
      </c>
      <c r="M96" s="23">
        <v>0.1</v>
      </c>
      <c r="N96" s="23">
        <v>1.3864288637230999</v>
      </c>
      <c r="P96" s="23" t="s">
        <v>1360</v>
      </c>
      <c r="Q96" s="23">
        <v>935.80534341842997</v>
      </c>
      <c r="R96" s="23">
        <v>0.83533324145265797</v>
      </c>
      <c r="S96" s="26" t="s">
        <v>1467</v>
      </c>
    </row>
    <row r="97" spans="1:19" ht="30" customHeight="1" x14ac:dyDescent="0.2">
      <c r="A97" s="23">
        <v>103</v>
      </c>
      <c r="B97" s="23" t="s">
        <v>197</v>
      </c>
      <c r="C97" s="23" t="s">
        <v>198</v>
      </c>
      <c r="D97" s="23" t="s">
        <v>465</v>
      </c>
      <c r="E97" s="23">
        <v>25</v>
      </c>
      <c r="F97" s="24">
        <v>128.120115</v>
      </c>
      <c r="G97" s="23" t="s">
        <v>367</v>
      </c>
      <c r="H97" s="27" t="s">
        <v>367</v>
      </c>
      <c r="I97" s="27" t="s">
        <v>367</v>
      </c>
      <c r="J97" s="27" t="s">
        <v>367</v>
      </c>
      <c r="K97" s="25">
        <v>3453</v>
      </c>
      <c r="L97" s="23">
        <v>0</v>
      </c>
      <c r="M97" s="23">
        <v>0</v>
      </c>
      <c r="N97" s="23">
        <v>1.6589100903692899</v>
      </c>
      <c r="P97" s="23" t="s">
        <v>1360</v>
      </c>
      <c r="Q97" s="23">
        <v>151.48335286814799</v>
      </c>
      <c r="R97" s="23">
        <v>0.36823087021975898</v>
      </c>
      <c r="S97" s="26" t="s">
        <v>1468</v>
      </c>
    </row>
    <row r="98" spans="1:19" ht="30" customHeight="1" x14ac:dyDescent="0.2">
      <c r="A98" s="23">
        <v>104</v>
      </c>
      <c r="B98" s="23" t="s">
        <v>199</v>
      </c>
      <c r="C98" s="23" t="s">
        <v>200</v>
      </c>
      <c r="D98" s="23" t="s">
        <v>466</v>
      </c>
      <c r="E98" s="23">
        <v>27</v>
      </c>
      <c r="F98" s="24">
        <v>152.120115</v>
      </c>
      <c r="G98" s="23" t="s">
        <v>367</v>
      </c>
      <c r="H98" s="27" t="s">
        <v>367</v>
      </c>
      <c r="I98" s="27" t="s">
        <v>367</v>
      </c>
      <c r="J98" s="27" t="s">
        <v>367</v>
      </c>
      <c r="K98" s="25">
        <v>6452</v>
      </c>
      <c r="L98" s="23">
        <v>0</v>
      </c>
      <c r="M98" s="23">
        <v>0</v>
      </c>
      <c r="N98" s="23">
        <v>1.21422394155831</v>
      </c>
      <c r="P98" s="23" t="s">
        <v>1360</v>
      </c>
      <c r="Q98" s="23">
        <v>364.46415783148598</v>
      </c>
      <c r="R98" s="23">
        <v>0.48636526822609599</v>
      </c>
      <c r="S98" s="26" t="s">
        <v>1469</v>
      </c>
    </row>
    <row r="99" spans="1:19" ht="30" customHeight="1" x14ac:dyDescent="0.2">
      <c r="A99" s="23">
        <v>105</v>
      </c>
      <c r="B99" s="23" t="s">
        <v>201</v>
      </c>
      <c r="C99" s="23" t="s">
        <v>202</v>
      </c>
      <c r="D99" s="23" t="s">
        <v>467</v>
      </c>
      <c r="E99" s="23">
        <v>32</v>
      </c>
      <c r="F99" s="24">
        <v>198.125595</v>
      </c>
      <c r="G99" s="23" t="s">
        <v>367</v>
      </c>
      <c r="H99" s="27" t="s">
        <v>367</v>
      </c>
      <c r="I99" s="27" t="s">
        <v>367</v>
      </c>
      <c r="J99" s="27" t="s">
        <v>367</v>
      </c>
      <c r="K99" s="25">
        <v>10240</v>
      </c>
      <c r="L99" s="23">
        <v>1</v>
      </c>
      <c r="M99" s="23">
        <v>5.5555555555555601E-2</v>
      </c>
      <c r="N99" s="23">
        <v>1.2409144530126499</v>
      </c>
      <c r="P99" s="23" t="s">
        <v>1360</v>
      </c>
      <c r="Q99" s="23">
        <v>410.79926797152098</v>
      </c>
      <c r="R99" s="23">
        <v>0.28380895659321298</v>
      </c>
      <c r="S99" s="26" t="s">
        <v>1470</v>
      </c>
    </row>
    <row r="100" spans="1:19" ht="30" customHeight="1" x14ac:dyDescent="0.2">
      <c r="A100" s="23">
        <v>106</v>
      </c>
      <c r="B100" s="23" t="s">
        <v>203</v>
      </c>
      <c r="C100" s="23" t="s">
        <v>204</v>
      </c>
      <c r="D100" s="23" t="s">
        <v>468</v>
      </c>
      <c r="E100" s="23">
        <v>19</v>
      </c>
      <c r="F100" s="24">
        <v>126.06807999999999</v>
      </c>
      <c r="G100" s="23">
        <v>538</v>
      </c>
      <c r="H100" s="23">
        <v>538</v>
      </c>
      <c r="I100" s="23" t="s">
        <v>367</v>
      </c>
      <c r="J100" s="27" t="s">
        <v>367</v>
      </c>
      <c r="K100" s="25">
        <v>2424</v>
      </c>
      <c r="L100" s="23">
        <v>2</v>
      </c>
      <c r="M100" s="23">
        <v>0.11764705882352899</v>
      </c>
      <c r="N100" s="23">
        <v>1.1532724152542</v>
      </c>
      <c r="P100" s="23" t="s">
        <v>1360</v>
      </c>
      <c r="Q100" s="23">
        <v>764.97219893476404</v>
      </c>
      <c r="R100" s="23">
        <v>0.63073287396327304</v>
      </c>
      <c r="S100" s="26" t="s">
        <v>1471</v>
      </c>
    </row>
    <row r="101" spans="1:19" ht="30" customHeight="1" x14ac:dyDescent="0.2">
      <c r="A101" s="23">
        <v>107</v>
      </c>
      <c r="B101" s="23" t="s">
        <v>205</v>
      </c>
      <c r="C101" s="23" t="s">
        <v>206</v>
      </c>
      <c r="D101" s="23" t="s">
        <v>469</v>
      </c>
      <c r="E101" s="23">
        <v>20</v>
      </c>
      <c r="F101" s="24">
        <v>112.08881500000001</v>
      </c>
      <c r="G101" s="23">
        <v>414</v>
      </c>
      <c r="H101" s="23">
        <v>414</v>
      </c>
      <c r="I101" s="23" t="s">
        <v>367</v>
      </c>
      <c r="J101" s="27" t="s">
        <v>367</v>
      </c>
      <c r="K101" s="25">
        <v>2035</v>
      </c>
      <c r="L101" s="23">
        <v>3</v>
      </c>
      <c r="M101" s="23">
        <v>0.13636363636363599</v>
      </c>
      <c r="N101" s="23">
        <v>1.8966932577507201</v>
      </c>
      <c r="P101" s="23" t="s">
        <v>1360</v>
      </c>
      <c r="Q101" s="23">
        <v>344.91189769888501</v>
      </c>
      <c r="R101" s="23">
        <v>0.37897374034944098</v>
      </c>
      <c r="S101" s="26" t="s">
        <v>1472</v>
      </c>
    </row>
    <row r="102" spans="1:19" ht="30" customHeight="1" x14ac:dyDescent="0.2">
      <c r="A102" s="23">
        <v>108</v>
      </c>
      <c r="B102" s="23" t="s">
        <v>207</v>
      </c>
      <c r="C102" s="23" t="s">
        <v>208</v>
      </c>
      <c r="D102" s="23" t="s">
        <v>470</v>
      </c>
      <c r="E102" s="23">
        <v>19</v>
      </c>
      <c r="F102" s="24">
        <v>130.062995</v>
      </c>
      <c r="G102" s="23">
        <v>547</v>
      </c>
      <c r="H102" s="23">
        <v>547</v>
      </c>
      <c r="I102" s="23">
        <v>82</v>
      </c>
      <c r="J102" s="27" t="s">
        <v>367</v>
      </c>
      <c r="K102" s="25">
        <v>4681</v>
      </c>
      <c r="L102" s="23">
        <v>0</v>
      </c>
      <c r="M102" s="23">
        <v>0</v>
      </c>
      <c r="N102" s="23">
        <v>1.17206819554929</v>
      </c>
      <c r="P102" s="23" t="s">
        <v>1360</v>
      </c>
      <c r="Q102" s="23">
        <v>764.92842164202796</v>
      </c>
      <c r="R102" s="23">
        <v>0.59789093325518605</v>
      </c>
      <c r="S102" s="26" t="s">
        <v>1473</v>
      </c>
    </row>
    <row r="103" spans="1:19" ht="30" customHeight="1" x14ac:dyDescent="0.2">
      <c r="A103" s="23">
        <v>109</v>
      </c>
      <c r="B103" s="23" t="s">
        <v>209</v>
      </c>
      <c r="C103" s="23" t="s">
        <v>210</v>
      </c>
      <c r="D103" s="23" t="s">
        <v>471</v>
      </c>
      <c r="E103" s="23">
        <v>15</v>
      </c>
      <c r="F103" s="24">
        <v>100.05243</v>
      </c>
      <c r="G103" s="23">
        <v>697</v>
      </c>
      <c r="H103" s="23">
        <v>697</v>
      </c>
      <c r="I103" s="23">
        <v>33.299999999999997</v>
      </c>
      <c r="J103" s="23">
        <v>1</v>
      </c>
      <c r="K103" s="25">
        <v>4047</v>
      </c>
      <c r="L103" s="23">
        <v>0</v>
      </c>
      <c r="M103" s="23">
        <v>0</v>
      </c>
      <c r="N103" s="23">
        <v>1.3702649947033201</v>
      </c>
      <c r="P103" s="23" t="s">
        <v>1360</v>
      </c>
      <c r="Q103" s="23">
        <v>897.30603297032098</v>
      </c>
      <c r="R103" s="23">
        <v>0.66589811996705806</v>
      </c>
      <c r="S103" s="26" t="s">
        <v>1474</v>
      </c>
    </row>
    <row r="104" spans="1:19" ht="30" customHeight="1" x14ac:dyDescent="0.2">
      <c r="A104" s="23">
        <v>110</v>
      </c>
      <c r="B104" s="23" t="s">
        <v>211</v>
      </c>
      <c r="C104" s="23" t="s">
        <v>212</v>
      </c>
      <c r="D104" s="23" t="s">
        <v>472</v>
      </c>
      <c r="E104" s="23">
        <v>18</v>
      </c>
      <c r="F104" s="24">
        <v>114.06807999999999</v>
      </c>
      <c r="G104" s="23">
        <v>673</v>
      </c>
      <c r="H104" s="23">
        <v>715</v>
      </c>
      <c r="I104" s="23">
        <v>0.48</v>
      </c>
      <c r="J104" s="23">
        <v>59</v>
      </c>
      <c r="K104" s="25">
        <v>2720</v>
      </c>
      <c r="L104" s="23">
        <v>0</v>
      </c>
      <c r="M104" s="23">
        <v>0</v>
      </c>
      <c r="N104" s="23">
        <v>2.4357745544428702</v>
      </c>
      <c r="P104" s="23" t="s">
        <v>1360</v>
      </c>
      <c r="Q104" s="23">
        <v>895.31939655252495</v>
      </c>
      <c r="R104" s="23">
        <v>0.84177822275348801</v>
      </c>
      <c r="S104" s="26" t="s">
        <v>1475</v>
      </c>
    </row>
    <row r="105" spans="1:19" ht="30" customHeight="1" x14ac:dyDescent="0.2">
      <c r="A105" s="23">
        <v>111</v>
      </c>
      <c r="B105" s="23" t="s">
        <v>213</v>
      </c>
      <c r="C105" s="23" t="s">
        <v>214</v>
      </c>
      <c r="D105" s="23" t="s">
        <v>473</v>
      </c>
      <c r="E105" s="23">
        <v>17</v>
      </c>
      <c r="F105" s="24">
        <v>98.073165000000003</v>
      </c>
      <c r="G105" s="23">
        <v>348</v>
      </c>
      <c r="H105" s="23">
        <v>350</v>
      </c>
      <c r="I105" s="23" t="s">
        <v>367</v>
      </c>
      <c r="J105" s="23" t="s">
        <v>367</v>
      </c>
      <c r="K105" s="25">
        <v>3426</v>
      </c>
      <c r="L105" s="23">
        <v>0</v>
      </c>
      <c r="M105" s="23">
        <v>0</v>
      </c>
      <c r="N105" s="23">
        <v>0.93596884611296005</v>
      </c>
      <c r="P105" s="23" t="s">
        <v>1360</v>
      </c>
      <c r="Q105" s="23">
        <v>381.50857020357802</v>
      </c>
      <c r="R105" s="23">
        <v>0.32377213616585698</v>
      </c>
      <c r="S105" s="26" t="s">
        <v>1476</v>
      </c>
    </row>
    <row r="106" spans="1:19" ht="30" customHeight="1" x14ac:dyDescent="0.2">
      <c r="A106" s="23">
        <v>112</v>
      </c>
      <c r="B106" s="23" t="s">
        <v>215</v>
      </c>
      <c r="C106" s="23" t="s">
        <v>216</v>
      </c>
      <c r="D106" s="23" t="s">
        <v>474</v>
      </c>
      <c r="E106" s="23">
        <v>22</v>
      </c>
      <c r="F106" s="24">
        <v>114.104465</v>
      </c>
      <c r="G106" s="23">
        <v>496</v>
      </c>
      <c r="H106" s="23">
        <v>507</v>
      </c>
      <c r="I106" s="23" t="s">
        <v>367</v>
      </c>
      <c r="J106" s="23" t="s">
        <v>367</v>
      </c>
      <c r="K106" s="25">
        <v>3883</v>
      </c>
      <c r="L106" s="23">
        <v>0</v>
      </c>
      <c r="M106" s="23">
        <v>0</v>
      </c>
      <c r="N106" s="23">
        <v>1.0449642594841599</v>
      </c>
      <c r="P106" s="23" t="s">
        <v>1360</v>
      </c>
      <c r="Q106" s="23">
        <v>480.34913730282</v>
      </c>
      <c r="R106" s="23">
        <v>0.29077952216087399</v>
      </c>
      <c r="S106" s="26" t="s">
        <v>1477</v>
      </c>
    </row>
    <row r="107" spans="1:19" ht="30" customHeight="1" x14ac:dyDescent="0.2">
      <c r="A107" s="23">
        <v>113</v>
      </c>
      <c r="B107" s="23" t="s">
        <v>217</v>
      </c>
      <c r="C107" s="23" t="s">
        <v>218</v>
      </c>
      <c r="D107" s="23" t="s">
        <v>475</v>
      </c>
      <c r="E107" s="23">
        <v>26</v>
      </c>
      <c r="F107" s="24">
        <v>140.120115</v>
      </c>
      <c r="G107" s="23">
        <v>476</v>
      </c>
      <c r="H107" s="23">
        <v>574</v>
      </c>
      <c r="I107" s="23" t="s">
        <v>367</v>
      </c>
      <c r="J107" s="23" t="s">
        <v>367</v>
      </c>
      <c r="K107" s="25">
        <v>6128</v>
      </c>
      <c r="L107" s="23">
        <v>2</v>
      </c>
      <c r="M107" s="23">
        <v>0.125</v>
      </c>
      <c r="N107" s="23">
        <v>1.21422394155831</v>
      </c>
      <c r="P107" s="23" t="s">
        <v>1360</v>
      </c>
      <c r="Q107" s="23">
        <v>524.00310213487205</v>
      </c>
      <c r="R107" s="23">
        <v>0.48909038906262797</v>
      </c>
      <c r="S107" s="26" t="s">
        <v>1478</v>
      </c>
    </row>
    <row r="108" spans="1:19" ht="30" customHeight="1" x14ac:dyDescent="0.2">
      <c r="A108" s="23">
        <v>114</v>
      </c>
      <c r="B108" s="23" t="s">
        <v>219</v>
      </c>
      <c r="C108" s="23" t="s">
        <v>220</v>
      </c>
      <c r="D108" s="23" t="s">
        <v>476</v>
      </c>
      <c r="E108" s="23">
        <v>20</v>
      </c>
      <c r="F108" s="24">
        <v>142.062995</v>
      </c>
      <c r="G108" s="23">
        <v>454</v>
      </c>
      <c r="H108" s="23">
        <v>454</v>
      </c>
      <c r="I108" s="23" t="s">
        <v>367</v>
      </c>
      <c r="J108" s="23" t="s">
        <v>367</v>
      </c>
      <c r="K108" s="25">
        <v>3041</v>
      </c>
      <c r="L108" s="23">
        <v>2</v>
      </c>
      <c r="M108" s="23">
        <v>0.125</v>
      </c>
      <c r="N108" s="23">
        <v>1.06939789580428</v>
      </c>
      <c r="P108" s="23" t="s">
        <v>1360</v>
      </c>
      <c r="Q108" s="23">
        <v>672.45240793837297</v>
      </c>
      <c r="R108" s="23">
        <v>0.47502169293832802</v>
      </c>
      <c r="S108" s="26" t="s">
        <v>1479</v>
      </c>
    </row>
    <row r="109" spans="1:19" ht="30" customHeight="1" x14ac:dyDescent="0.2">
      <c r="A109" s="23">
        <v>115</v>
      </c>
      <c r="B109" s="23" t="s">
        <v>221</v>
      </c>
      <c r="C109" s="23" t="s">
        <v>222</v>
      </c>
      <c r="D109" s="23" t="s">
        <v>477</v>
      </c>
      <c r="E109" s="23">
        <v>18</v>
      </c>
      <c r="F109" s="24">
        <v>110.073165</v>
      </c>
      <c r="G109" s="23" t="s">
        <v>367</v>
      </c>
      <c r="H109" s="23" t="s">
        <v>367</v>
      </c>
      <c r="I109" s="23" t="s">
        <v>367</v>
      </c>
      <c r="J109" s="23" t="s">
        <v>367</v>
      </c>
      <c r="K109" s="25">
        <v>5374</v>
      </c>
      <c r="L109" s="23">
        <v>0</v>
      </c>
      <c r="M109" s="23">
        <v>0</v>
      </c>
      <c r="N109" s="23">
        <v>1.2168168930896299</v>
      </c>
      <c r="P109" s="23" t="s">
        <v>1360</v>
      </c>
      <c r="Q109" s="23">
        <v>537.01324808630704</v>
      </c>
      <c r="R109" s="23">
        <v>0.375414449013109</v>
      </c>
      <c r="S109" s="26" t="s">
        <v>1480</v>
      </c>
    </row>
    <row r="110" spans="1:19" ht="30" customHeight="1" x14ac:dyDescent="0.2">
      <c r="A110" s="23">
        <v>116</v>
      </c>
      <c r="B110" s="23" t="s">
        <v>223</v>
      </c>
      <c r="C110" s="23" t="s">
        <v>224</v>
      </c>
      <c r="D110" s="23" t="s">
        <v>478</v>
      </c>
      <c r="E110" s="23">
        <v>26</v>
      </c>
      <c r="F110" s="24">
        <v>166.09938000000002</v>
      </c>
      <c r="G110" s="23">
        <v>262</v>
      </c>
      <c r="H110" s="23">
        <v>262</v>
      </c>
      <c r="I110" s="23" t="s">
        <v>367</v>
      </c>
      <c r="J110" s="23" t="s">
        <v>367</v>
      </c>
      <c r="K110" s="25">
        <v>6602</v>
      </c>
      <c r="L110" s="23">
        <v>1</v>
      </c>
      <c r="M110" s="23">
        <v>5.2631578947368397E-2</v>
      </c>
      <c r="N110" s="23">
        <v>1.0305750766578401</v>
      </c>
      <c r="P110" s="23" t="s">
        <v>1360</v>
      </c>
      <c r="Q110" s="23">
        <v>606.101533910233</v>
      </c>
      <c r="R110" s="23">
        <v>0.35664494599483698</v>
      </c>
      <c r="S110" s="26" t="s">
        <v>1481</v>
      </c>
    </row>
    <row r="111" spans="1:19" ht="30" customHeight="1" x14ac:dyDescent="0.2">
      <c r="A111" s="23">
        <v>117</v>
      </c>
      <c r="B111" s="23" t="s">
        <v>225</v>
      </c>
      <c r="C111" s="23" t="s">
        <v>226</v>
      </c>
      <c r="D111" s="23" t="s">
        <v>479</v>
      </c>
      <c r="E111" s="23">
        <v>13</v>
      </c>
      <c r="F111" s="24">
        <v>98.036779999999993</v>
      </c>
      <c r="G111" s="23">
        <v>330</v>
      </c>
      <c r="H111" s="23">
        <v>477</v>
      </c>
      <c r="I111" s="23" t="s">
        <v>367</v>
      </c>
      <c r="J111" s="23" t="s">
        <v>367</v>
      </c>
      <c r="K111" s="25">
        <v>1105</v>
      </c>
      <c r="L111" s="23">
        <v>0</v>
      </c>
      <c r="M111" s="23">
        <v>0</v>
      </c>
      <c r="N111" s="23">
        <v>1.09574817513891</v>
      </c>
      <c r="P111" s="23" t="s">
        <v>1360</v>
      </c>
      <c r="Q111" s="23">
        <v>880.08091314159503</v>
      </c>
      <c r="R111" s="23">
        <v>0.218360103660629</v>
      </c>
      <c r="S111" s="26" t="s">
        <v>1482</v>
      </c>
    </row>
    <row r="112" spans="1:19" ht="30" customHeight="1" x14ac:dyDescent="0.2">
      <c r="A112" s="23">
        <v>118</v>
      </c>
      <c r="B112" s="23" t="s">
        <v>227</v>
      </c>
      <c r="C112" s="23" t="s">
        <v>228</v>
      </c>
      <c r="D112" s="23" t="s">
        <v>480</v>
      </c>
      <c r="E112" s="23">
        <v>15</v>
      </c>
      <c r="F112" s="24">
        <v>100.05243</v>
      </c>
      <c r="G112" s="23">
        <v>658</v>
      </c>
      <c r="H112" s="23">
        <v>658</v>
      </c>
      <c r="I112" s="23">
        <v>0.16</v>
      </c>
      <c r="J112" s="23">
        <v>27</v>
      </c>
      <c r="K112" s="25">
        <v>1237</v>
      </c>
      <c r="L112" s="23">
        <v>0</v>
      </c>
      <c r="M112" s="23">
        <v>0</v>
      </c>
      <c r="N112" s="23">
        <v>0.71217066987782995</v>
      </c>
      <c r="P112" s="23" t="s">
        <v>1360</v>
      </c>
      <c r="Q112" s="23">
        <v>569.40031795923301</v>
      </c>
      <c r="R112" s="23">
        <v>0.858660088566924</v>
      </c>
      <c r="S112" s="26" t="s">
        <v>1483</v>
      </c>
    </row>
    <row r="113" spans="1:19" ht="30" customHeight="1" x14ac:dyDescent="0.2">
      <c r="A113" s="23">
        <v>119</v>
      </c>
      <c r="B113" s="23" t="s">
        <v>229</v>
      </c>
      <c r="C113" s="23" t="s">
        <v>230</v>
      </c>
      <c r="D113" s="23" t="s">
        <v>481</v>
      </c>
      <c r="E113" s="23">
        <v>15</v>
      </c>
      <c r="F113" s="24">
        <v>96.057515000000009</v>
      </c>
      <c r="G113" s="23">
        <v>700</v>
      </c>
      <c r="H113" s="23">
        <v>701</v>
      </c>
      <c r="I113" s="23">
        <v>28.6</v>
      </c>
      <c r="J113" s="23">
        <v>27</v>
      </c>
      <c r="K113" s="25">
        <v>3577</v>
      </c>
      <c r="L113" s="23">
        <v>0</v>
      </c>
      <c r="M113" s="23">
        <v>0</v>
      </c>
      <c r="N113" s="23">
        <v>0.71217066987782995</v>
      </c>
      <c r="P113" s="23" t="s">
        <v>1360</v>
      </c>
      <c r="Q113" s="23">
        <v>904.65876146335597</v>
      </c>
      <c r="R113" s="23">
        <v>0.87783156963157105</v>
      </c>
      <c r="S113" s="26" t="s">
        <v>1484</v>
      </c>
    </row>
    <row r="114" spans="1:19" ht="30" customHeight="1" x14ac:dyDescent="0.2">
      <c r="A114" s="23">
        <v>120</v>
      </c>
      <c r="B114" s="23" t="s">
        <v>231</v>
      </c>
      <c r="C114" s="23" t="s">
        <v>232</v>
      </c>
      <c r="D114" s="23" t="s">
        <v>482</v>
      </c>
      <c r="E114" s="23">
        <v>19</v>
      </c>
      <c r="F114" s="24">
        <v>130.062995</v>
      </c>
      <c r="G114" s="23" t="s">
        <v>367</v>
      </c>
      <c r="H114" s="23" t="s">
        <v>367</v>
      </c>
      <c r="I114" s="23" t="s">
        <v>367</v>
      </c>
      <c r="J114" s="23" t="s">
        <v>367</v>
      </c>
      <c r="K114" s="25">
        <v>2227</v>
      </c>
      <c r="L114" s="23">
        <v>0</v>
      </c>
      <c r="M114" s="23">
        <v>0</v>
      </c>
      <c r="N114" s="23">
        <v>0.80588687300684703</v>
      </c>
      <c r="P114" s="23" t="s">
        <v>1360</v>
      </c>
      <c r="Q114" s="23">
        <v>798.38657229923797</v>
      </c>
      <c r="R114" s="23">
        <v>0.38766003156867501</v>
      </c>
      <c r="S114" s="26" t="s">
        <v>1485</v>
      </c>
    </row>
    <row r="115" spans="1:19" ht="30" customHeight="1" x14ac:dyDescent="0.2">
      <c r="A115" s="23">
        <v>121</v>
      </c>
      <c r="B115" s="23" t="s">
        <v>233</v>
      </c>
      <c r="C115" s="23" t="s">
        <v>234</v>
      </c>
      <c r="D115" s="23" t="s">
        <v>483</v>
      </c>
      <c r="E115" s="23">
        <v>18</v>
      </c>
      <c r="F115" s="24">
        <v>114.06807999999999</v>
      </c>
      <c r="G115" s="23">
        <v>613</v>
      </c>
      <c r="H115" s="23">
        <v>613</v>
      </c>
      <c r="I115" s="23">
        <v>3.96</v>
      </c>
      <c r="J115" s="23">
        <v>7</v>
      </c>
      <c r="K115" s="25">
        <v>2211</v>
      </c>
      <c r="L115" s="23">
        <v>0</v>
      </c>
      <c r="M115" s="23">
        <v>0</v>
      </c>
      <c r="N115" s="23">
        <v>0.824949886239284</v>
      </c>
      <c r="P115" s="23" t="s">
        <v>1360</v>
      </c>
      <c r="Q115" s="23">
        <v>943.84186836049298</v>
      </c>
      <c r="R115" s="23">
        <v>0.73656893783892596</v>
      </c>
      <c r="S115" s="26" t="s">
        <v>1486</v>
      </c>
    </row>
    <row r="116" spans="1:19" ht="30" customHeight="1" x14ac:dyDescent="0.2">
      <c r="A116" s="23">
        <v>122</v>
      </c>
      <c r="B116" s="23" t="s">
        <v>235</v>
      </c>
      <c r="C116" s="23" t="s">
        <v>236</v>
      </c>
      <c r="D116" s="23" t="s">
        <v>484</v>
      </c>
      <c r="E116" s="23">
        <v>30</v>
      </c>
      <c r="F116" s="24">
        <v>192.11503000000002</v>
      </c>
      <c r="G116" s="23">
        <v>595</v>
      </c>
      <c r="H116" s="23">
        <v>617</v>
      </c>
      <c r="I116" s="23">
        <v>12.4</v>
      </c>
      <c r="J116" s="23">
        <v>1</v>
      </c>
      <c r="K116" s="25">
        <v>9818</v>
      </c>
      <c r="L116" s="23">
        <v>3</v>
      </c>
      <c r="M116" s="23">
        <v>0.15</v>
      </c>
      <c r="N116" s="23">
        <v>1.9532087713870401</v>
      </c>
      <c r="P116" s="23" t="s">
        <v>1360</v>
      </c>
      <c r="Q116" s="23">
        <v>866.89081018600598</v>
      </c>
      <c r="R116" s="23">
        <v>0.76026348405739896</v>
      </c>
      <c r="S116" s="26" t="s">
        <v>1487</v>
      </c>
    </row>
    <row r="117" spans="1:19" ht="30" customHeight="1" x14ac:dyDescent="0.2">
      <c r="A117" s="23">
        <v>123</v>
      </c>
      <c r="B117" s="23" t="s">
        <v>237</v>
      </c>
      <c r="C117" s="23" t="s">
        <v>238</v>
      </c>
      <c r="D117" s="23" t="s">
        <v>485</v>
      </c>
      <c r="E117" s="23">
        <v>11</v>
      </c>
      <c r="F117" s="24">
        <v>70.041865000000001</v>
      </c>
      <c r="G117" s="23">
        <v>647</v>
      </c>
      <c r="H117" s="23">
        <v>647</v>
      </c>
      <c r="I117" s="23">
        <v>7.6</v>
      </c>
      <c r="J117" s="23">
        <v>3</v>
      </c>
      <c r="K117" s="25">
        <v>1949</v>
      </c>
      <c r="L117" s="23">
        <v>1</v>
      </c>
      <c r="M117" s="23">
        <v>6.25E-2</v>
      </c>
      <c r="N117" s="23">
        <v>0.66703127897968795</v>
      </c>
      <c r="P117" s="23" t="s">
        <v>1360</v>
      </c>
      <c r="Q117" s="23">
        <v>950.24364172603202</v>
      </c>
      <c r="R117" s="23">
        <v>0.60549896650881496</v>
      </c>
      <c r="S117" s="26" t="s">
        <v>1488</v>
      </c>
    </row>
    <row r="118" spans="1:19" ht="30" customHeight="1" x14ac:dyDescent="0.2">
      <c r="A118" s="23">
        <v>124</v>
      </c>
      <c r="B118" s="23" t="s">
        <v>239</v>
      </c>
      <c r="C118" s="23" t="s">
        <v>240</v>
      </c>
      <c r="D118" s="23" t="s">
        <v>486</v>
      </c>
      <c r="E118" s="23">
        <v>11</v>
      </c>
      <c r="F118" s="24">
        <v>70.041865000000001</v>
      </c>
      <c r="G118" s="23" t="s">
        <v>367</v>
      </c>
      <c r="H118" s="23" t="s">
        <v>367</v>
      </c>
      <c r="I118" s="23" t="s">
        <v>367</v>
      </c>
      <c r="J118" s="23" t="s">
        <v>367</v>
      </c>
      <c r="K118" s="25">
        <v>901</v>
      </c>
      <c r="L118" s="23">
        <v>3</v>
      </c>
      <c r="M118" s="23">
        <v>0.15</v>
      </c>
      <c r="N118" s="23">
        <v>1.9532087713870401</v>
      </c>
      <c r="P118" s="23" t="s">
        <v>1360</v>
      </c>
      <c r="Q118" s="23">
        <v>909.62777701524794</v>
      </c>
      <c r="R118" s="23">
        <v>0.73290987063888202</v>
      </c>
      <c r="S118" s="26" t="s">
        <v>1489</v>
      </c>
    </row>
    <row r="119" spans="1:19" ht="30" customHeight="1" x14ac:dyDescent="0.2">
      <c r="A119" s="23">
        <v>125</v>
      </c>
      <c r="B119" s="23" t="s">
        <v>241</v>
      </c>
      <c r="C119" s="23" t="s">
        <v>242</v>
      </c>
      <c r="D119" s="23" t="s">
        <v>487</v>
      </c>
      <c r="E119" s="23">
        <v>15</v>
      </c>
      <c r="F119" s="24">
        <v>100.05243</v>
      </c>
      <c r="G119" s="23" t="s">
        <v>367</v>
      </c>
      <c r="H119" s="23" t="s">
        <v>367</v>
      </c>
      <c r="I119" s="23" t="s">
        <v>367</v>
      </c>
      <c r="J119" s="23" t="s">
        <v>367</v>
      </c>
      <c r="K119" s="25">
        <v>1228</v>
      </c>
      <c r="L119" s="23">
        <v>1</v>
      </c>
      <c r="M119" s="23">
        <v>4.7619047619047603E-2</v>
      </c>
      <c r="N119" s="23">
        <v>0.76206789788919205</v>
      </c>
      <c r="P119" s="23" t="s">
        <v>1360</v>
      </c>
      <c r="Q119" s="23">
        <v>509.34455088036202</v>
      </c>
      <c r="R119" s="23">
        <v>0.40661998664821403</v>
      </c>
      <c r="S119" s="26" t="s">
        <v>1490</v>
      </c>
    </row>
    <row r="120" spans="1:19" ht="30" customHeight="1" x14ac:dyDescent="0.2">
      <c r="A120" s="23">
        <v>126</v>
      </c>
      <c r="B120" s="23" t="s">
        <v>243</v>
      </c>
      <c r="C120" s="23" t="s">
        <v>244</v>
      </c>
      <c r="D120" s="23" t="s">
        <v>488</v>
      </c>
      <c r="E120" s="23">
        <v>17</v>
      </c>
      <c r="F120" s="24">
        <v>98.073165000000003</v>
      </c>
      <c r="G120" s="23">
        <v>599</v>
      </c>
      <c r="H120" s="23">
        <v>659</v>
      </c>
      <c r="I120" s="23">
        <v>0.18</v>
      </c>
      <c r="J120" s="23">
        <v>91</v>
      </c>
      <c r="K120" s="25">
        <v>1756</v>
      </c>
      <c r="L120" s="23">
        <v>0</v>
      </c>
      <c r="M120" s="23">
        <v>0</v>
      </c>
      <c r="N120" s="23">
        <v>4.1116161457674503</v>
      </c>
      <c r="P120" s="23" t="s">
        <v>1360</v>
      </c>
      <c r="Q120" s="23">
        <v>901.88502863172403</v>
      </c>
      <c r="R120" s="23">
        <v>0.712016115205516</v>
      </c>
      <c r="S120" s="26" t="s">
        <v>1491</v>
      </c>
    </row>
    <row r="121" spans="1:19" ht="30" customHeight="1" x14ac:dyDescent="0.2">
      <c r="A121" s="23">
        <v>127</v>
      </c>
      <c r="B121" s="23" t="s">
        <v>245</v>
      </c>
      <c r="C121" s="23" t="s">
        <v>246</v>
      </c>
      <c r="D121" s="23" t="s">
        <v>489</v>
      </c>
      <c r="E121" s="23">
        <v>19</v>
      </c>
      <c r="F121" s="24">
        <v>130.062995</v>
      </c>
      <c r="G121" s="23">
        <v>378</v>
      </c>
      <c r="H121" s="23">
        <v>378</v>
      </c>
      <c r="I121" s="23">
        <v>0.13</v>
      </c>
      <c r="J121" s="23">
        <v>63</v>
      </c>
      <c r="K121" s="25">
        <v>3394</v>
      </c>
      <c r="L121" s="23">
        <v>0</v>
      </c>
      <c r="M121" s="23">
        <v>0</v>
      </c>
      <c r="N121" s="23">
        <v>1.1532724152542</v>
      </c>
      <c r="P121" s="23" t="s">
        <v>1360</v>
      </c>
      <c r="Q121" s="23">
        <v>570.83761284915499</v>
      </c>
      <c r="R121" s="23">
        <v>0.37075492077473199</v>
      </c>
      <c r="S121" s="26" t="s">
        <v>1492</v>
      </c>
    </row>
    <row r="122" spans="1:19" ht="30" customHeight="1" x14ac:dyDescent="0.2">
      <c r="A122" s="23">
        <v>128</v>
      </c>
      <c r="B122" s="23" t="s">
        <v>247</v>
      </c>
      <c r="C122" s="23" t="s">
        <v>248</v>
      </c>
      <c r="D122" s="23" t="s">
        <v>490</v>
      </c>
      <c r="E122" s="23">
        <v>16</v>
      </c>
      <c r="F122" s="24">
        <v>86.073165000000003</v>
      </c>
      <c r="G122" s="23" t="s">
        <v>367</v>
      </c>
      <c r="H122" s="23" t="s">
        <v>367</v>
      </c>
      <c r="I122" s="23" t="s">
        <v>367</v>
      </c>
      <c r="J122" s="23" t="s">
        <v>367</v>
      </c>
      <c r="K122" s="25">
        <v>1367</v>
      </c>
      <c r="L122" s="23">
        <v>2</v>
      </c>
      <c r="M122" s="23">
        <v>6.8965517241379296E-2</v>
      </c>
      <c r="N122" s="23">
        <v>2.2337320421575</v>
      </c>
      <c r="P122" s="23" t="s">
        <v>1360</v>
      </c>
      <c r="Q122" s="23">
        <v>392.49346894068498</v>
      </c>
      <c r="R122" s="23">
        <v>0.42503777302822099</v>
      </c>
      <c r="S122" s="26" t="s">
        <v>1493</v>
      </c>
    </row>
    <row r="123" spans="1:19" ht="30" customHeight="1" x14ac:dyDescent="0.2">
      <c r="A123" s="23">
        <v>129</v>
      </c>
      <c r="B123" s="23" t="s">
        <v>249</v>
      </c>
      <c r="C123" s="23" t="s">
        <v>250</v>
      </c>
      <c r="D123" s="23" t="s">
        <v>491</v>
      </c>
      <c r="E123" s="23">
        <v>19</v>
      </c>
      <c r="F123" s="24">
        <v>130.062995</v>
      </c>
      <c r="G123" s="23" t="s">
        <v>367</v>
      </c>
      <c r="H123" s="23" t="s">
        <v>367</v>
      </c>
      <c r="I123" s="23" t="s">
        <v>367</v>
      </c>
      <c r="J123" s="23" t="s">
        <v>367</v>
      </c>
      <c r="K123" s="25">
        <v>6034</v>
      </c>
      <c r="L123" s="23">
        <v>0</v>
      </c>
      <c r="M123" s="23">
        <v>0</v>
      </c>
      <c r="N123" s="23">
        <v>0.98712889395639303</v>
      </c>
      <c r="P123" s="23" t="s">
        <v>1360</v>
      </c>
      <c r="Q123" s="23">
        <v>107.1597850158</v>
      </c>
      <c r="R123" s="23">
        <v>0.183334863890915</v>
      </c>
      <c r="S123" s="26" t="s">
        <v>1494</v>
      </c>
    </row>
    <row r="124" spans="1:19" ht="30" customHeight="1" x14ac:dyDescent="0.2">
      <c r="A124" s="23">
        <v>130</v>
      </c>
      <c r="B124" s="23" t="s">
        <v>251</v>
      </c>
      <c r="C124" s="23" t="s">
        <v>252</v>
      </c>
      <c r="D124" s="23" t="s">
        <v>492</v>
      </c>
      <c r="E124" s="23">
        <v>20</v>
      </c>
      <c r="F124" s="24">
        <v>112.08881500000001</v>
      </c>
      <c r="G124" s="23" t="s">
        <v>367</v>
      </c>
      <c r="H124" s="23" t="s">
        <v>367</v>
      </c>
      <c r="I124" s="23" t="s">
        <v>367</v>
      </c>
      <c r="J124" s="23" t="s">
        <v>367</v>
      </c>
      <c r="K124" s="25">
        <v>2483</v>
      </c>
      <c r="L124" s="23">
        <v>0</v>
      </c>
      <c r="M124" s="23">
        <v>0</v>
      </c>
      <c r="N124" s="23">
        <v>0.52890532062761197</v>
      </c>
      <c r="P124" s="23" t="s">
        <v>1360</v>
      </c>
      <c r="Q124" s="23">
        <v>348.226613653399</v>
      </c>
      <c r="R124" s="23">
        <v>0.50513968798582098</v>
      </c>
      <c r="S124" s="26" t="s">
        <v>1495</v>
      </c>
    </row>
    <row r="125" spans="1:19" ht="30" customHeight="1" x14ac:dyDescent="0.2">
      <c r="A125" s="23">
        <v>131</v>
      </c>
      <c r="B125" s="23" t="s">
        <v>1811</v>
      </c>
      <c r="C125" s="23" t="s">
        <v>253</v>
      </c>
      <c r="D125" s="23" t="s">
        <v>493</v>
      </c>
      <c r="E125" s="23">
        <v>32</v>
      </c>
      <c r="F125" s="24">
        <v>190.13576499999999</v>
      </c>
      <c r="G125" s="22">
        <v>475</v>
      </c>
      <c r="H125" s="23">
        <v>498</v>
      </c>
      <c r="I125" s="23">
        <v>0.16</v>
      </c>
      <c r="J125" s="23">
        <v>18</v>
      </c>
      <c r="K125" s="25">
        <v>10432</v>
      </c>
      <c r="L125" s="23">
        <v>0</v>
      </c>
      <c r="M125" s="23">
        <v>0</v>
      </c>
      <c r="N125" s="23">
        <v>1.5972164744450299</v>
      </c>
      <c r="P125" s="23" t="s">
        <v>1360</v>
      </c>
      <c r="Q125" s="23">
        <v>800.39633146511096</v>
      </c>
      <c r="R125" s="23">
        <v>0.41520129234945102</v>
      </c>
      <c r="S125" s="26" t="s">
        <v>1496</v>
      </c>
    </row>
    <row r="126" spans="1:19" ht="30" customHeight="1" x14ac:dyDescent="0.2">
      <c r="A126" s="23">
        <v>132</v>
      </c>
      <c r="B126" s="23" t="s">
        <v>254</v>
      </c>
      <c r="C126" s="23" t="s">
        <v>255</v>
      </c>
      <c r="D126" s="23" t="s">
        <v>494</v>
      </c>
      <c r="E126" s="23">
        <v>17</v>
      </c>
      <c r="F126" s="24">
        <v>98.073165000000003</v>
      </c>
      <c r="G126" s="23">
        <v>584</v>
      </c>
      <c r="H126" s="23">
        <v>584</v>
      </c>
      <c r="I126" s="23">
        <v>0.42</v>
      </c>
      <c r="J126" s="23">
        <v>16</v>
      </c>
      <c r="K126" s="25">
        <v>2234</v>
      </c>
      <c r="L126" s="23">
        <v>1</v>
      </c>
      <c r="M126" s="23">
        <v>7.69230769230769E-2</v>
      </c>
      <c r="N126" s="23">
        <v>0.61820003223672204</v>
      </c>
      <c r="P126" s="23" t="s">
        <v>1360</v>
      </c>
      <c r="Q126" s="23">
        <v>695.96106060610305</v>
      </c>
      <c r="R126" s="23">
        <v>0.607791492471078</v>
      </c>
      <c r="S126" s="26" t="s">
        <v>1497</v>
      </c>
    </row>
    <row r="127" spans="1:19" ht="30" customHeight="1" x14ac:dyDescent="0.2">
      <c r="A127" s="23">
        <v>133</v>
      </c>
      <c r="B127" s="23" t="s">
        <v>256</v>
      </c>
      <c r="C127" s="23" t="s">
        <v>257</v>
      </c>
      <c r="D127" s="23" t="s">
        <v>495</v>
      </c>
      <c r="E127" s="23">
        <v>28</v>
      </c>
      <c r="F127" s="24">
        <v>168.11503000000002</v>
      </c>
      <c r="G127" s="23">
        <v>478</v>
      </c>
      <c r="H127" s="23">
        <v>478</v>
      </c>
      <c r="I127" s="23" t="s">
        <v>367</v>
      </c>
      <c r="J127" s="23" t="s">
        <v>367</v>
      </c>
      <c r="K127" s="25">
        <v>7137</v>
      </c>
      <c r="L127" s="23">
        <v>0</v>
      </c>
      <c r="M127" s="23">
        <v>0</v>
      </c>
      <c r="N127" s="23">
        <v>0.51286765364567799</v>
      </c>
      <c r="P127" s="23" t="s">
        <v>1360</v>
      </c>
      <c r="Q127" s="23">
        <v>745.07939174170997</v>
      </c>
      <c r="R127" s="23">
        <v>0.43919457732657302</v>
      </c>
      <c r="S127" s="26" t="s">
        <v>1498</v>
      </c>
    </row>
    <row r="128" spans="1:19" ht="30" customHeight="1" x14ac:dyDescent="0.2">
      <c r="A128" s="23">
        <v>134</v>
      </c>
      <c r="B128" s="23" t="s">
        <v>258</v>
      </c>
      <c r="C128" s="23" t="s">
        <v>259</v>
      </c>
      <c r="D128" s="23" t="s">
        <v>496</v>
      </c>
      <c r="E128" s="23">
        <v>12</v>
      </c>
      <c r="F128" s="24">
        <v>86.036780000000007</v>
      </c>
      <c r="G128" s="23">
        <v>715</v>
      </c>
      <c r="H128" s="23">
        <v>742</v>
      </c>
      <c r="I128" s="23">
        <v>25.8</v>
      </c>
      <c r="J128" s="23">
        <v>2</v>
      </c>
      <c r="K128" s="25">
        <v>2301</v>
      </c>
      <c r="L128" s="23">
        <v>0</v>
      </c>
      <c r="M128" s="23">
        <v>0</v>
      </c>
      <c r="N128" s="23">
        <v>0.87571772805608805</v>
      </c>
      <c r="P128" s="23" t="s">
        <v>1360</v>
      </c>
      <c r="Q128" s="23">
        <v>935.78911590654195</v>
      </c>
      <c r="R128" s="23">
        <v>0.78532023426050501</v>
      </c>
      <c r="S128" s="26" t="s">
        <v>1499</v>
      </c>
    </row>
    <row r="129" spans="1:19" ht="30" customHeight="1" x14ac:dyDescent="0.2">
      <c r="A129" s="23">
        <v>135</v>
      </c>
      <c r="B129" s="23" t="s">
        <v>260</v>
      </c>
      <c r="C129" s="23" t="s">
        <v>261</v>
      </c>
      <c r="D129" s="23" t="s">
        <v>497</v>
      </c>
      <c r="E129" s="23">
        <v>9</v>
      </c>
      <c r="F129" s="24">
        <v>72.021129999999999</v>
      </c>
      <c r="G129" s="23">
        <v>738</v>
      </c>
      <c r="H129" s="23">
        <v>738</v>
      </c>
      <c r="I129" s="23">
        <v>69.3</v>
      </c>
      <c r="J129" s="23">
        <v>1</v>
      </c>
      <c r="K129" s="25">
        <v>897</v>
      </c>
      <c r="L129" s="23">
        <v>0</v>
      </c>
      <c r="M129" s="23">
        <v>0</v>
      </c>
      <c r="N129" s="23">
        <v>0.87571772805608805</v>
      </c>
      <c r="P129" s="23" t="s">
        <v>1360</v>
      </c>
      <c r="Q129" s="23">
        <v>888.82213827063401</v>
      </c>
      <c r="R129" s="23">
        <v>0.71544089075841799</v>
      </c>
      <c r="S129" s="26" t="s">
        <v>1500</v>
      </c>
    </row>
    <row r="130" spans="1:19" ht="30" customHeight="1" x14ac:dyDescent="0.2">
      <c r="A130" s="23">
        <v>136</v>
      </c>
      <c r="B130" s="23" t="s">
        <v>262</v>
      </c>
      <c r="C130" s="23" t="s">
        <v>263</v>
      </c>
      <c r="D130" s="23" t="s">
        <v>498</v>
      </c>
      <c r="E130" s="23">
        <v>12</v>
      </c>
      <c r="F130" s="24">
        <v>116.01096000000001</v>
      </c>
      <c r="G130" s="23">
        <v>291</v>
      </c>
      <c r="H130" s="23">
        <v>305</v>
      </c>
      <c r="I130" s="23" t="s">
        <v>367</v>
      </c>
      <c r="J130" s="23" t="s">
        <v>367</v>
      </c>
      <c r="K130" s="25">
        <v>1260</v>
      </c>
      <c r="L130" s="23">
        <v>0</v>
      </c>
      <c r="M130" s="23">
        <v>0</v>
      </c>
      <c r="N130" s="23">
        <v>0.51286765364567799</v>
      </c>
      <c r="P130" s="23" t="s">
        <v>1360</v>
      </c>
      <c r="Q130" s="23">
        <v>45.207204797775397</v>
      </c>
      <c r="R130" s="23">
        <v>0.57655872312507805</v>
      </c>
      <c r="S130" s="26" t="s">
        <v>1501</v>
      </c>
    </row>
    <row r="131" spans="1:19" ht="30" customHeight="1" x14ac:dyDescent="0.2">
      <c r="A131" s="23">
        <v>137</v>
      </c>
      <c r="B131" s="23" t="s">
        <v>264</v>
      </c>
      <c r="C131" s="23" t="s">
        <v>265</v>
      </c>
      <c r="D131" s="23" t="s">
        <v>499</v>
      </c>
      <c r="E131" s="23">
        <v>13</v>
      </c>
      <c r="F131" s="24">
        <v>72.057515000000009</v>
      </c>
      <c r="G131" s="23">
        <v>680</v>
      </c>
      <c r="H131" s="23">
        <v>680</v>
      </c>
      <c r="I131" s="23">
        <v>4.21</v>
      </c>
      <c r="J131" s="23">
        <v>11</v>
      </c>
      <c r="K131" s="25">
        <v>2123</v>
      </c>
      <c r="L131" s="23">
        <v>0</v>
      </c>
      <c r="M131" s="23">
        <v>0</v>
      </c>
      <c r="N131" s="23">
        <v>0.75002327565277305</v>
      </c>
      <c r="P131" s="23" t="s">
        <v>1360</v>
      </c>
      <c r="Q131" s="23">
        <v>731.680095649235</v>
      </c>
      <c r="R131" s="23">
        <v>0.78896092848063604</v>
      </c>
      <c r="S131" s="26" t="s">
        <v>1502</v>
      </c>
    </row>
    <row r="132" spans="1:19" ht="30" customHeight="1" x14ac:dyDescent="0.2">
      <c r="A132" s="23">
        <v>138</v>
      </c>
      <c r="B132" s="23" t="s">
        <v>266</v>
      </c>
      <c r="C132" s="23" t="s">
        <v>267</v>
      </c>
      <c r="D132" s="23" t="s">
        <v>500</v>
      </c>
      <c r="E132" s="23">
        <v>13</v>
      </c>
      <c r="F132" s="24">
        <v>98.036779999999993</v>
      </c>
      <c r="G132" s="23">
        <v>591</v>
      </c>
      <c r="H132" s="23">
        <v>594</v>
      </c>
      <c r="I132" s="23">
        <v>0.11</v>
      </c>
      <c r="J132" s="23">
        <v>96</v>
      </c>
      <c r="K132" s="25">
        <v>3225</v>
      </c>
      <c r="L132" s="23">
        <v>0</v>
      </c>
      <c r="M132" s="23">
        <v>0</v>
      </c>
      <c r="N132" s="23">
        <v>0.84512983221668003</v>
      </c>
      <c r="P132" s="23" t="s">
        <v>1360</v>
      </c>
      <c r="Q132" s="23">
        <v>944.95215903973303</v>
      </c>
      <c r="R132" s="23">
        <v>0.68351386009038095</v>
      </c>
      <c r="S132" s="26" t="s">
        <v>1503</v>
      </c>
    </row>
    <row r="133" spans="1:19" ht="30" customHeight="1" x14ac:dyDescent="0.2">
      <c r="A133" s="23">
        <v>139</v>
      </c>
      <c r="B133" s="23" t="s">
        <v>268</v>
      </c>
      <c r="C133" s="23" t="s">
        <v>269</v>
      </c>
      <c r="D133" s="23" t="s">
        <v>501</v>
      </c>
      <c r="E133" s="23">
        <v>17</v>
      </c>
      <c r="F133" s="24">
        <v>128.04734500000001</v>
      </c>
      <c r="G133" s="23">
        <v>928</v>
      </c>
      <c r="H133" s="23">
        <v>928</v>
      </c>
      <c r="I133" s="23" t="s">
        <v>367</v>
      </c>
      <c r="J133" s="23" t="s">
        <v>367</v>
      </c>
      <c r="K133" s="25">
        <v>4048</v>
      </c>
      <c r="L133" s="23">
        <v>0</v>
      </c>
      <c r="M133" s="23">
        <v>0</v>
      </c>
      <c r="N133" s="23">
        <v>0.61690146555879299</v>
      </c>
      <c r="P133" s="23" t="s">
        <v>1360</v>
      </c>
      <c r="Q133" s="23">
        <v>414.833320815538</v>
      </c>
      <c r="R133" s="23">
        <v>2.8426712995628801E-2</v>
      </c>
      <c r="S133" s="26" t="s">
        <v>1504</v>
      </c>
    </row>
    <row r="134" spans="1:19" ht="30" customHeight="1" x14ac:dyDescent="0.2">
      <c r="A134" s="23">
        <v>140</v>
      </c>
      <c r="B134" s="23" t="s">
        <v>270</v>
      </c>
      <c r="C134" s="23" t="s">
        <v>271</v>
      </c>
      <c r="D134" s="23" t="s">
        <v>502</v>
      </c>
      <c r="E134" s="23">
        <v>17</v>
      </c>
      <c r="F134" s="24">
        <v>128.04734500000001</v>
      </c>
      <c r="G134" s="23">
        <v>360</v>
      </c>
      <c r="H134" s="23">
        <v>360</v>
      </c>
      <c r="I134" s="23" t="s">
        <v>367</v>
      </c>
      <c r="J134" s="23" t="s">
        <v>367</v>
      </c>
      <c r="K134" s="25">
        <v>1849</v>
      </c>
      <c r="L134" s="23">
        <v>0</v>
      </c>
      <c r="M134" s="23">
        <v>0</v>
      </c>
      <c r="N134" s="23">
        <v>0.54877201809780096</v>
      </c>
      <c r="P134" s="23" t="s">
        <v>1360</v>
      </c>
      <c r="Q134" s="23">
        <v>564.20676499228296</v>
      </c>
      <c r="R134" s="23">
        <v>0.61989851769022297</v>
      </c>
      <c r="S134" s="26" t="s">
        <v>1505</v>
      </c>
    </row>
    <row r="135" spans="1:19" ht="30" customHeight="1" x14ac:dyDescent="0.2">
      <c r="A135" s="23">
        <v>141</v>
      </c>
      <c r="B135" s="23" t="s">
        <v>272</v>
      </c>
      <c r="C135" s="23" t="s">
        <v>273</v>
      </c>
      <c r="D135" s="23" t="s">
        <v>503</v>
      </c>
      <c r="E135" s="23">
        <v>13</v>
      </c>
      <c r="F135" s="24">
        <v>98.036779999999993</v>
      </c>
      <c r="G135" s="23">
        <v>453</v>
      </c>
      <c r="H135" s="23">
        <v>457</v>
      </c>
      <c r="I135" s="23" t="s">
        <v>367</v>
      </c>
      <c r="J135" s="23" t="s">
        <v>367</v>
      </c>
      <c r="K135" s="25">
        <v>1186</v>
      </c>
      <c r="L135" s="23">
        <v>0</v>
      </c>
      <c r="M135" s="23">
        <v>0</v>
      </c>
      <c r="N135" s="23">
        <v>1.02086498573365</v>
      </c>
      <c r="P135" s="23" t="s">
        <v>1360</v>
      </c>
      <c r="Q135" s="23">
        <v>943.38464540073903</v>
      </c>
      <c r="R135" s="23">
        <v>0.482284341204333</v>
      </c>
      <c r="S135" s="26" t="s">
        <v>1506</v>
      </c>
    </row>
    <row r="136" spans="1:19" ht="30" customHeight="1" x14ac:dyDescent="0.2">
      <c r="A136" s="23">
        <v>142</v>
      </c>
      <c r="B136" s="23" t="s">
        <v>274</v>
      </c>
      <c r="C136" s="23" t="s">
        <v>275</v>
      </c>
      <c r="D136" s="23" t="s">
        <v>504</v>
      </c>
      <c r="E136" s="23">
        <v>12</v>
      </c>
      <c r="F136" s="24">
        <v>86.036780000000007</v>
      </c>
      <c r="G136" s="23">
        <v>560</v>
      </c>
      <c r="H136" s="23">
        <v>560</v>
      </c>
      <c r="I136" s="23">
        <v>0</v>
      </c>
      <c r="J136" s="23">
        <v>29</v>
      </c>
      <c r="K136" s="25">
        <v>1643</v>
      </c>
      <c r="L136" s="23">
        <v>1</v>
      </c>
      <c r="M136" s="23">
        <v>7.69230769230769E-2</v>
      </c>
      <c r="N136" s="23">
        <v>0.75002327565277305</v>
      </c>
      <c r="P136" s="23" t="s">
        <v>1360</v>
      </c>
      <c r="Q136" s="23">
        <v>799.29418025797804</v>
      </c>
      <c r="R136" s="23">
        <v>0.89150225087302404</v>
      </c>
      <c r="S136" s="26" t="s">
        <v>1507</v>
      </c>
    </row>
    <row r="137" spans="1:19" ht="30" customHeight="1" x14ac:dyDescent="0.2">
      <c r="A137" s="23">
        <v>143</v>
      </c>
      <c r="B137" s="23" t="s">
        <v>276</v>
      </c>
      <c r="C137" s="23" t="s">
        <v>277</v>
      </c>
      <c r="D137" s="23" t="s">
        <v>505</v>
      </c>
      <c r="E137" s="23">
        <v>16</v>
      </c>
      <c r="F137" s="24">
        <v>86.073165000000003</v>
      </c>
      <c r="G137" s="23">
        <v>276</v>
      </c>
      <c r="H137" s="23">
        <v>276</v>
      </c>
      <c r="I137" s="23" t="s">
        <v>367</v>
      </c>
      <c r="J137" s="23" t="s">
        <v>367</v>
      </c>
      <c r="K137" s="25">
        <v>2628</v>
      </c>
      <c r="L137" s="23">
        <v>2</v>
      </c>
      <c r="M137" s="23">
        <v>8.3333333333333301E-2</v>
      </c>
      <c r="N137" s="23">
        <v>2.6424120292367101</v>
      </c>
      <c r="P137" s="23" t="s">
        <v>1360</v>
      </c>
      <c r="Q137" s="23">
        <v>413.56156516498999</v>
      </c>
      <c r="R137" s="23">
        <v>0.72901922880974401</v>
      </c>
      <c r="S137" s="26" t="s">
        <v>1508</v>
      </c>
    </row>
    <row r="138" spans="1:19" ht="30" customHeight="1" x14ac:dyDescent="0.2">
      <c r="A138" s="23">
        <v>144</v>
      </c>
      <c r="B138" s="23" t="s">
        <v>278</v>
      </c>
      <c r="C138" s="23" t="s">
        <v>279</v>
      </c>
      <c r="D138" s="23" t="s">
        <v>506</v>
      </c>
      <c r="E138" s="23">
        <v>10</v>
      </c>
      <c r="F138" s="24">
        <v>84.021129999999999</v>
      </c>
      <c r="G138" s="23">
        <v>625</v>
      </c>
      <c r="H138" s="23">
        <v>625</v>
      </c>
      <c r="I138" s="23">
        <v>14.1</v>
      </c>
      <c r="J138" s="23">
        <v>1</v>
      </c>
      <c r="K138" s="25">
        <v>656</v>
      </c>
      <c r="L138" s="23">
        <v>0</v>
      </c>
      <c r="M138" s="23">
        <v>0</v>
      </c>
      <c r="N138" s="23">
        <v>1.7224431457161</v>
      </c>
      <c r="P138" s="23" t="s">
        <v>1360</v>
      </c>
      <c r="Q138" s="23">
        <v>785.61069989551504</v>
      </c>
      <c r="R138" s="23">
        <v>0.84271645214731405</v>
      </c>
      <c r="S138" s="26" t="s">
        <v>1509</v>
      </c>
    </row>
    <row r="139" spans="1:19" ht="30" customHeight="1" x14ac:dyDescent="0.2">
      <c r="A139" s="23">
        <v>145</v>
      </c>
      <c r="B139" s="23" t="s">
        <v>280</v>
      </c>
      <c r="C139" s="23" t="s">
        <v>281</v>
      </c>
      <c r="D139" s="23" t="s">
        <v>507</v>
      </c>
      <c r="E139" s="23">
        <v>12</v>
      </c>
      <c r="F139" s="24">
        <v>82.041865000000001</v>
      </c>
      <c r="G139" s="23">
        <v>799</v>
      </c>
      <c r="H139" s="23">
        <v>799</v>
      </c>
      <c r="I139" s="23">
        <v>46.5</v>
      </c>
      <c r="J139" s="23">
        <v>1</v>
      </c>
      <c r="K139" s="25">
        <v>747</v>
      </c>
      <c r="L139" s="23">
        <v>0</v>
      </c>
      <c r="M139" s="23">
        <v>0</v>
      </c>
      <c r="N139" s="23">
        <v>0.66461326481213601</v>
      </c>
      <c r="P139" s="23" t="s">
        <v>1360</v>
      </c>
      <c r="Q139" s="23">
        <v>981.59361679562005</v>
      </c>
      <c r="R139" s="23">
        <v>0.97730162443894097</v>
      </c>
      <c r="S139" s="26" t="s">
        <v>1510</v>
      </c>
    </row>
    <row r="140" spans="1:19" ht="30" customHeight="1" x14ac:dyDescent="0.2">
      <c r="A140" s="23">
        <v>146</v>
      </c>
      <c r="B140" s="23" t="s">
        <v>282</v>
      </c>
      <c r="C140" s="23" t="s">
        <v>283</v>
      </c>
      <c r="D140" s="23" t="s">
        <v>508</v>
      </c>
      <c r="E140" s="23">
        <v>11</v>
      </c>
      <c r="F140" s="24">
        <v>100.01604500000001</v>
      </c>
      <c r="G140" s="23">
        <v>339</v>
      </c>
      <c r="H140" s="23">
        <v>339</v>
      </c>
      <c r="I140" s="23" t="s">
        <v>367</v>
      </c>
      <c r="J140" s="23" t="s">
        <v>367</v>
      </c>
      <c r="K140" s="25">
        <v>830</v>
      </c>
      <c r="L140" s="23">
        <v>2</v>
      </c>
      <c r="M140" s="23">
        <v>0.1</v>
      </c>
      <c r="N140" s="23">
        <v>2.21632327884309</v>
      </c>
      <c r="P140" s="23" t="s">
        <v>1360</v>
      </c>
      <c r="Q140" s="23">
        <v>797.76949751469294</v>
      </c>
      <c r="R140" s="23">
        <v>0.238005157573113</v>
      </c>
      <c r="S140" s="26" t="s">
        <v>1511</v>
      </c>
    </row>
    <row r="141" spans="1:19" ht="30" customHeight="1" x14ac:dyDescent="0.2">
      <c r="A141" s="23">
        <v>147</v>
      </c>
      <c r="B141" s="23" t="s">
        <v>284</v>
      </c>
      <c r="C141" s="23" t="s">
        <v>285</v>
      </c>
      <c r="D141" s="23" t="s">
        <v>509</v>
      </c>
      <c r="E141" s="23">
        <v>12</v>
      </c>
      <c r="F141" s="24">
        <v>86.036780000000007</v>
      </c>
      <c r="G141" s="23">
        <v>714</v>
      </c>
      <c r="H141" s="23">
        <v>714</v>
      </c>
      <c r="I141" s="23">
        <v>0.44</v>
      </c>
      <c r="J141" s="23">
        <v>26</v>
      </c>
      <c r="K141" s="25">
        <v>853</v>
      </c>
      <c r="L141" s="23">
        <v>0</v>
      </c>
      <c r="M141" s="23">
        <v>0</v>
      </c>
      <c r="N141" s="23">
        <v>0.66703127897968795</v>
      </c>
      <c r="P141" s="23" t="s">
        <v>1360</v>
      </c>
      <c r="Q141" s="23">
        <v>778.21986500571802</v>
      </c>
      <c r="R141" s="23">
        <v>0.92887082952327604</v>
      </c>
      <c r="S141" s="26" t="s">
        <v>1512</v>
      </c>
    </row>
    <row r="142" spans="1:19" ht="30" customHeight="1" x14ac:dyDescent="0.2">
      <c r="A142" s="23">
        <v>148</v>
      </c>
      <c r="B142" s="23" t="s">
        <v>286</v>
      </c>
      <c r="C142" s="23" t="s">
        <v>287</v>
      </c>
      <c r="D142" s="23" t="s">
        <v>510</v>
      </c>
      <c r="E142" s="23">
        <v>22</v>
      </c>
      <c r="F142" s="24">
        <v>170.05790999999999</v>
      </c>
      <c r="G142" s="23">
        <v>550</v>
      </c>
      <c r="H142" s="23">
        <v>550</v>
      </c>
      <c r="I142" s="23" t="s">
        <v>367</v>
      </c>
      <c r="J142" s="23" t="s">
        <v>367</v>
      </c>
      <c r="K142" s="25">
        <v>2486</v>
      </c>
      <c r="L142" s="23">
        <v>0</v>
      </c>
      <c r="M142" s="23">
        <v>0</v>
      </c>
      <c r="N142" s="23">
        <v>0.53982582017040903</v>
      </c>
      <c r="P142" s="23" t="s">
        <v>1360</v>
      </c>
      <c r="Q142" s="23">
        <v>174.45267362567699</v>
      </c>
      <c r="R142" s="23">
        <v>0.97613153155141097</v>
      </c>
      <c r="S142" s="26" t="s">
        <v>1513</v>
      </c>
    </row>
    <row r="143" spans="1:19" ht="30" customHeight="1" x14ac:dyDescent="0.2">
      <c r="A143" s="23">
        <v>149</v>
      </c>
      <c r="B143" s="23" t="s">
        <v>288</v>
      </c>
      <c r="C143" s="23" t="s">
        <v>289</v>
      </c>
      <c r="D143" s="23" t="s">
        <v>511</v>
      </c>
      <c r="E143" s="23">
        <v>22</v>
      </c>
      <c r="F143" s="24">
        <v>148.07356000000001</v>
      </c>
      <c r="G143" s="23" t="s">
        <v>367</v>
      </c>
      <c r="H143" s="23" t="s">
        <v>367</v>
      </c>
      <c r="I143" s="23" t="s">
        <v>367</v>
      </c>
      <c r="J143" s="23" t="s">
        <v>367</v>
      </c>
      <c r="K143" s="25">
        <v>2202</v>
      </c>
      <c r="L143" s="23">
        <v>1</v>
      </c>
      <c r="M143" s="23">
        <v>0.05</v>
      </c>
      <c r="N143" s="23">
        <v>0.98417947835536501</v>
      </c>
      <c r="P143" s="23" t="s">
        <v>1360</v>
      </c>
      <c r="Q143" s="23">
        <v>369.25175296483701</v>
      </c>
      <c r="R143" s="23">
        <v>0.17098098459820599</v>
      </c>
      <c r="S143" s="26" t="s">
        <v>1514</v>
      </c>
    </row>
    <row r="144" spans="1:19" ht="30" customHeight="1" x14ac:dyDescent="0.2">
      <c r="A144" s="23">
        <v>150</v>
      </c>
      <c r="B144" s="23" t="s">
        <v>290</v>
      </c>
      <c r="C144" s="23" t="s">
        <v>291</v>
      </c>
      <c r="D144" s="23" t="s">
        <v>512</v>
      </c>
      <c r="E144" s="23">
        <v>15</v>
      </c>
      <c r="F144" s="24">
        <v>100.05243</v>
      </c>
      <c r="G144" s="23">
        <v>152</v>
      </c>
      <c r="H144" s="23">
        <v>165</v>
      </c>
      <c r="I144" s="23" t="s">
        <v>367</v>
      </c>
      <c r="J144" s="23" t="s">
        <v>367</v>
      </c>
      <c r="K144" s="25">
        <v>2445</v>
      </c>
      <c r="L144" s="23">
        <v>1</v>
      </c>
      <c r="M144" s="23">
        <v>4.5454545454545497E-2</v>
      </c>
      <c r="N144" s="23">
        <v>1.1060565973151599</v>
      </c>
      <c r="P144" s="23" t="s">
        <v>1360</v>
      </c>
      <c r="Q144" s="23">
        <v>290.00667387386397</v>
      </c>
      <c r="R144" s="23">
        <v>0.33316237918757702</v>
      </c>
      <c r="S144" s="26" t="s">
        <v>1515</v>
      </c>
    </row>
    <row r="145" spans="1:19" ht="30" customHeight="1" x14ac:dyDescent="0.2">
      <c r="A145" s="23">
        <v>151</v>
      </c>
      <c r="B145" s="23" t="s">
        <v>292</v>
      </c>
      <c r="C145" s="23" t="s">
        <v>293</v>
      </c>
      <c r="D145" s="23" t="s">
        <v>513</v>
      </c>
      <c r="E145" s="23">
        <v>18</v>
      </c>
      <c r="F145" s="24">
        <v>140.04734500000001</v>
      </c>
      <c r="G145" s="23" t="s">
        <v>367</v>
      </c>
      <c r="H145" s="23" t="s">
        <v>367</v>
      </c>
      <c r="I145" s="23" t="s">
        <v>367</v>
      </c>
      <c r="J145" s="23" t="s">
        <v>367</v>
      </c>
      <c r="K145" s="25">
        <v>1748</v>
      </c>
      <c r="L145" s="23">
        <v>0</v>
      </c>
      <c r="M145" s="23">
        <v>0</v>
      </c>
      <c r="N145" s="23">
        <v>0.45334080875356703</v>
      </c>
      <c r="P145" s="23" t="s">
        <v>1360</v>
      </c>
      <c r="Q145" s="23">
        <v>218.43251492351399</v>
      </c>
      <c r="R145" s="23">
        <v>0.955393034278603</v>
      </c>
      <c r="S145" s="26" t="s">
        <v>1516</v>
      </c>
    </row>
    <row r="146" spans="1:19" ht="30" customHeight="1" x14ac:dyDescent="0.2">
      <c r="A146" s="23">
        <v>152</v>
      </c>
      <c r="B146" s="23" t="s">
        <v>294</v>
      </c>
      <c r="C146" s="23" t="s">
        <v>295</v>
      </c>
      <c r="D146" s="23" t="s">
        <v>514</v>
      </c>
      <c r="E146" s="23">
        <v>16</v>
      </c>
      <c r="F146" s="24">
        <v>86.073165000000003</v>
      </c>
      <c r="G146" s="23">
        <v>527</v>
      </c>
      <c r="H146" s="23">
        <v>527</v>
      </c>
      <c r="I146" s="23">
        <v>1.02</v>
      </c>
      <c r="J146" s="23">
        <v>27</v>
      </c>
      <c r="K146" s="25">
        <v>2893</v>
      </c>
      <c r="L146" s="23">
        <v>1</v>
      </c>
      <c r="M146" s="23">
        <v>7.1428571428571397E-2</v>
      </c>
      <c r="N146" s="23">
        <v>0.82257272007360205</v>
      </c>
      <c r="P146" s="23" t="s">
        <v>1360</v>
      </c>
      <c r="Q146" s="23">
        <v>600.58938061026902</v>
      </c>
      <c r="R146" s="23">
        <v>0.51600726179448597</v>
      </c>
      <c r="S146" s="26" t="s">
        <v>1517</v>
      </c>
    </row>
    <row r="147" spans="1:19" ht="30" customHeight="1" x14ac:dyDescent="0.2">
      <c r="A147" s="23">
        <v>153</v>
      </c>
      <c r="B147" s="23" t="s">
        <v>296</v>
      </c>
      <c r="C147" s="23" t="s">
        <v>297</v>
      </c>
      <c r="D147" s="23" t="s">
        <v>515</v>
      </c>
      <c r="E147" s="23">
        <v>16</v>
      </c>
      <c r="F147" s="24">
        <v>86.073165000000003</v>
      </c>
      <c r="G147" s="23">
        <v>303</v>
      </c>
      <c r="H147" s="23">
        <v>303</v>
      </c>
      <c r="I147" s="23" t="s">
        <v>367</v>
      </c>
      <c r="J147" s="23" t="s">
        <v>367</v>
      </c>
      <c r="K147" s="25">
        <v>3030</v>
      </c>
      <c r="L147" s="23">
        <v>2</v>
      </c>
      <c r="M147" s="23">
        <v>0.14285714285714299</v>
      </c>
      <c r="N147" s="23">
        <v>1.1878749456262501</v>
      </c>
      <c r="P147" s="23" t="s">
        <v>1360</v>
      </c>
      <c r="Q147" s="23">
        <v>434.36234838442698</v>
      </c>
      <c r="R147" s="23">
        <v>0.45704128059919602</v>
      </c>
      <c r="S147" s="26" t="s">
        <v>1518</v>
      </c>
    </row>
    <row r="148" spans="1:19" ht="30" customHeight="1" x14ac:dyDescent="0.2">
      <c r="A148" s="23">
        <v>154</v>
      </c>
      <c r="B148" s="23" t="s">
        <v>298</v>
      </c>
      <c r="C148" s="23" t="s">
        <v>299</v>
      </c>
      <c r="D148" s="23" t="s">
        <v>516</v>
      </c>
      <c r="E148" s="23">
        <v>20</v>
      </c>
      <c r="F148" s="24">
        <v>112.08881500000001</v>
      </c>
      <c r="G148" s="23" t="s">
        <v>367</v>
      </c>
      <c r="H148" s="23" t="s">
        <v>367</v>
      </c>
      <c r="I148" s="23" t="s">
        <v>367</v>
      </c>
      <c r="J148" s="23" t="s">
        <v>367</v>
      </c>
      <c r="K148" s="25">
        <v>4863</v>
      </c>
      <c r="L148" s="23">
        <v>2</v>
      </c>
      <c r="M148" s="23">
        <v>0.11764705882352899</v>
      </c>
      <c r="N148" s="23">
        <v>1.18980162153831</v>
      </c>
      <c r="P148" s="23" t="s">
        <v>1360</v>
      </c>
      <c r="Q148" s="23">
        <v>402.611986303999</v>
      </c>
      <c r="R148" s="23">
        <v>0.34533434711538602</v>
      </c>
      <c r="S148" s="26" t="s">
        <v>1519</v>
      </c>
    </row>
    <row r="149" spans="1:19" ht="30" customHeight="1" x14ac:dyDescent="0.2">
      <c r="A149" s="23">
        <v>155</v>
      </c>
      <c r="B149" s="23" t="s">
        <v>300</v>
      </c>
      <c r="C149" s="23" t="s">
        <v>301</v>
      </c>
      <c r="D149" s="23" t="s">
        <v>517</v>
      </c>
      <c r="E149" s="23">
        <v>21</v>
      </c>
      <c r="F149" s="24">
        <v>128.08373</v>
      </c>
      <c r="G149" s="23" t="s">
        <v>367</v>
      </c>
      <c r="H149" s="23" t="s">
        <v>367</v>
      </c>
      <c r="I149" s="23" t="s">
        <v>367</v>
      </c>
      <c r="J149" s="23" t="s">
        <v>367</v>
      </c>
      <c r="K149" s="25">
        <v>4431</v>
      </c>
      <c r="L149" s="23">
        <v>1</v>
      </c>
      <c r="M149" s="23">
        <v>3.8461538461538498E-2</v>
      </c>
      <c r="N149" s="23">
        <v>2.29260553187344</v>
      </c>
      <c r="P149" s="23" t="s">
        <v>1360</v>
      </c>
      <c r="Q149" s="23">
        <v>196.63651972528001</v>
      </c>
      <c r="R149" s="23">
        <v>0.640600742934471</v>
      </c>
      <c r="S149" s="26" t="s">
        <v>1520</v>
      </c>
    </row>
    <row r="150" spans="1:19" ht="30" customHeight="1" x14ac:dyDescent="0.2">
      <c r="A150" s="23">
        <v>156</v>
      </c>
      <c r="B150" s="23" t="s">
        <v>302</v>
      </c>
      <c r="C150" s="23" t="s">
        <v>303</v>
      </c>
      <c r="D150" s="23" t="s">
        <v>518</v>
      </c>
      <c r="E150" s="23">
        <v>13</v>
      </c>
      <c r="F150" s="24">
        <v>72.057515000000009</v>
      </c>
      <c r="G150" s="23">
        <v>523</v>
      </c>
      <c r="H150" s="23">
        <v>523</v>
      </c>
      <c r="I150" s="23">
        <v>1.35</v>
      </c>
      <c r="J150" s="23">
        <v>10</v>
      </c>
      <c r="K150" s="25">
        <v>2129</v>
      </c>
      <c r="L150" s="23">
        <v>0</v>
      </c>
      <c r="M150" s="23">
        <v>0</v>
      </c>
      <c r="N150" s="23">
        <v>1.0714809179982701</v>
      </c>
      <c r="P150" s="23" t="s">
        <v>1360</v>
      </c>
      <c r="Q150" s="23">
        <v>642.51660165323403</v>
      </c>
      <c r="R150" s="23">
        <v>0.348424094278733</v>
      </c>
      <c r="S150" s="26" t="s">
        <v>1521</v>
      </c>
    </row>
    <row r="151" spans="1:19" ht="30" customHeight="1" x14ac:dyDescent="0.2">
      <c r="A151" s="23">
        <v>157</v>
      </c>
      <c r="B151" s="23" t="s">
        <v>304</v>
      </c>
      <c r="C151" s="23" t="s">
        <v>305</v>
      </c>
      <c r="D151" s="23" t="s">
        <v>519</v>
      </c>
      <c r="E151" s="23">
        <v>14</v>
      </c>
      <c r="F151" s="24">
        <v>88.052430000000001</v>
      </c>
      <c r="G151" s="23">
        <v>517</v>
      </c>
      <c r="H151" s="23">
        <v>518</v>
      </c>
      <c r="I151" s="23">
        <v>0.01</v>
      </c>
      <c r="J151" s="23">
        <v>56</v>
      </c>
      <c r="K151" s="25">
        <v>1119</v>
      </c>
      <c r="L151" s="23">
        <v>4</v>
      </c>
      <c r="M151" s="23">
        <v>7.8431372549019607E-2</v>
      </c>
      <c r="N151" s="23">
        <v>3.6771801093193401</v>
      </c>
      <c r="P151" s="23" t="s">
        <v>1360</v>
      </c>
      <c r="Q151" s="23">
        <v>616.18055829370905</v>
      </c>
      <c r="R151" s="23">
        <v>0.425711910772202</v>
      </c>
      <c r="S151" s="26" t="s">
        <v>1522</v>
      </c>
    </row>
    <row r="152" spans="1:19" ht="30" customHeight="1" x14ac:dyDescent="0.2">
      <c r="A152" s="23">
        <v>158</v>
      </c>
      <c r="B152" s="23" t="s">
        <v>306</v>
      </c>
      <c r="C152" s="23" t="s">
        <v>307</v>
      </c>
      <c r="D152" s="23" t="s">
        <v>520</v>
      </c>
      <c r="E152" s="23">
        <v>13</v>
      </c>
      <c r="F152" s="24">
        <v>102.03169500000001</v>
      </c>
      <c r="G152" s="23">
        <v>493</v>
      </c>
      <c r="H152" s="23">
        <v>493</v>
      </c>
      <c r="I152" s="23" t="s">
        <v>367</v>
      </c>
      <c r="J152" s="23" t="s">
        <v>367</v>
      </c>
      <c r="K152" s="25">
        <v>978</v>
      </c>
      <c r="L152" s="23">
        <v>3</v>
      </c>
      <c r="M152" s="23">
        <v>6.3829787234042507E-2</v>
      </c>
      <c r="N152" s="23">
        <v>3.04516695067541</v>
      </c>
      <c r="P152" s="23" t="s">
        <v>1360</v>
      </c>
      <c r="Q152" s="23">
        <v>562.49665925717795</v>
      </c>
      <c r="R152" s="23">
        <v>0.67539924688610897</v>
      </c>
      <c r="S152" s="26" t="s">
        <v>1523</v>
      </c>
    </row>
    <row r="153" spans="1:19" ht="30" customHeight="1" x14ac:dyDescent="0.2">
      <c r="A153" s="23">
        <v>159</v>
      </c>
      <c r="B153" s="23" t="s">
        <v>308</v>
      </c>
      <c r="C153" s="23" t="s">
        <v>309</v>
      </c>
      <c r="D153" s="23" t="s">
        <v>521</v>
      </c>
      <c r="E153" s="23">
        <v>16</v>
      </c>
      <c r="F153" s="24">
        <v>116.04734500000001</v>
      </c>
      <c r="G153" s="23" t="s">
        <v>367</v>
      </c>
      <c r="H153" s="23" t="s">
        <v>367</v>
      </c>
      <c r="I153" s="23" t="s">
        <v>367</v>
      </c>
      <c r="J153" s="23" t="s">
        <v>367</v>
      </c>
      <c r="K153" s="25">
        <v>1754</v>
      </c>
      <c r="L153" s="23">
        <v>0</v>
      </c>
      <c r="M153" s="23">
        <v>0</v>
      </c>
      <c r="N153" s="23">
        <v>1.0714809179982701</v>
      </c>
      <c r="P153" s="23" t="s">
        <v>1360</v>
      </c>
      <c r="Q153" s="23">
        <v>169.64278181146</v>
      </c>
      <c r="R153" s="23">
        <v>0.57061057047240304</v>
      </c>
      <c r="S153" s="26" t="s">
        <v>1524</v>
      </c>
    </row>
    <row r="154" spans="1:19" ht="30" customHeight="1" x14ac:dyDescent="0.2">
      <c r="A154" s="23">
        <v>160</v>
      </c>
      <c r="B154" s="23" t="s">
        <v>310</v>
      </c>
      <c r="C154" s="23" t="s">
        <v>311</v>
      </c>
      <c r="D154" s="23" t="s">
        <v>522</v>
      </c>
      <c r="E154" s="23">
        <v>24</v>
      </c>
      <c r="F154" s="24">
        <v>190.062995</v>
      </c>
      <c r="G154" s="23">
        <v>539</v>
      </c>
      <c r="H154" s="23">
        <v>558</v>
      </c>
      <c r="I154" s="23">
        <v>22.3</v>
      </c>
      <c r="J154" s="23">
        <v>1</v>
      </c>
      <c r="K154" s="25">
        <v>5081</v>
      </c>
      <c r="L154" s="23">
        <v>1</v>
      </c>
      <c r="M154" s="23">
        <v>2.6315789473684199E-2</v>
      </c>
      <c r="N154" s="23">
        <v>2.0560620564077299</v>
      </c>
      <c r="P154" s="23" t="s">
        <v>1360</v>
      </c>
      <c r="Q154" s="23">
        <v>923.26249954310299</v>
      </c>
      <c r="R154" s="23">
        <v>0.94679724888710604</v>
      </c>
      <c r="S154" s="26" t="s">
        <v>1525</v>
      </c>
    </row>
    <row r="155" spans="1:19" ht="30" customHeight="1" x14ac:dyDescent="0.2">
      <c r="A155" s="23">
        <v>161</v>
      </c>
      <c r="B155" s="23" t="s">
        <v>312</v>
      </c>
      <c r="C155" s="23" t="s">
        <v>313</v>
      </c>
      <c r="D155" s="23" t="s">
        <v>523</v>
      </c>
      <c r="E155" s="23">
        <v>28</v>
      </c>
      <c r="F155" s="24">
        <v>151.136099</v>
      </c>
      <c r="G155" s="23">
        <v>484</v>
      </c>
      <c r="H155" s="23">
        <v>574</v>
      </c>
      <c r="I155" s="23" t="s">
        <v>367</v>
      </c>
      <c r="J155" s="23" t="s">
        <v>367</v>
      </c>
      <c r="K155" s="25">
        <v>7278</v>
      </c>
      <c r="L155" s="23">
        <v>1</v>
      </c>
      <c r="M155" s="23">
        <v>2.4390243902439001E-2</v>
      </c>
      <c r="N155" s="23">
        <v>1.9286781949582601</v>
      </c>
      <c r="P155" s="23" t="s">
        <v>1360</v>
      </c>
      <c r="Q155" s="23">
        <v>644.42799063673601</v>
      </c>
      <c r="R155" s="23">
        <v>0.248608487035543</v>
      </c>
      <c r="S155" s="26" t="s">
        <v>1526</v>
      </c>
    </row>
    <row r="156" spans="1:19" ht="30" customHeight="1" x14ac:dyDescent="0.2">
      <c r="A156" s="23">
        <v>162</v>
      </c>
      <c r="B156" s="23" t="s">
        <v>314</v>
      </c>
      <c r="C156" s="23" t="s">
        <v>315</v>
      </c>
      <c r="D156" s="23" t="s">
        <v>524</v>
      </c>
      <c r="E156" s="23">
        <v>47</v>
      </c>
      <c r="F156" s="24">
        <v>299.18852900000002</v>
      </c>
      <c r="G156" s="23">
        <v>474</v>
      </c>
      <c r="H156" s="23">
        <v>538</v>
      </c>
      <c r="I156" s="23" t="s">
        <v>367</v>
      </c>
      <c r="J156" s="23" t="s">
        <v>367</v>
      </c>
      <c r="K156" s="25">
        <v>48829</v>
      </c>
      <c r="L156" s="23">
        <v>0</v>
      </c>
      <c r="M156" s="23">
        <v>0</v>
      </c>
      <c r="N156" s="23">
        <v>1.38975217280028</v>
      </c>
      <c r="P156" s="23" t="s">
        <v>1360</v>
      </c>
      <c r="Q156" s="23">
        <v>742.48758474424699</v>
      </c>
      <c r="R156" s="23">
        <v>0.78717876608511295</v>
      </c>
      <c r="S156" s="26" t="s">
        <v>1527</v>
      </c>
    </row>
    <row r="157" spans="1:19" ht="30" customHeight="1" x14ac:dyDescent="0.2">
      <c r="A157" s="23">
        <v>163</v>
      </c>
      <c r="B157" s="23" t="s">
        <v>316</v>
      </c>
      <c r="C157" s="23" t="s">
        <v>317</v>
      </c>
      <c r="D157" s="23" t="s">
        <v>525</v>
      </c>
      <c r="E157" s="23">
        <v>43</v>
      </c>
      <c r="F157" s="24">
        <v>269.17796400000003</v>
      </c>
      <c r="G157" s="23">
        <v>575</v>
      </c>
      <c r="H157" s="23">
        <v>592</v>
      </c>
      <c r="I157" s="23">
        <v>3.76</v>
      </c>
      <c r="J157" s="23">
        <v>28</v>
      </c>
      <c r="K157" s="25">
        <v>31155</v>
      </c>
      <c r="L157" s="23">
        <v>3</v>
      </c>
      <c r="M157" s="23">
        <v>5.1724137931034503E-2</v>
      </c>
      <c r="N157" s="23">
        <v>4.0918646893847299</v>
      </c>
      <c r="P157" s="23" t="s">
        <v>1360</v>
      </c>
      <c r="Q157" s="23">
        <v>827.50101608719899</v>
      </c>
      <c r="R157" s="23">
        <v>0.92915190885833798</v>
      </c>
      <c r="S157" s="26" t="s">
        <v>1528</v>
      </c>
    </row>
    <row r="158" spans="1:19" ht="30" customHeight="1" x14ac:dyDescent="0.2">
      <c r="A158" s="23">
        <v>164</v>
      </c>
      <c r="B158" s="23" t="s">
        <v>318</v>
      </c>
      <c r="C158" s="23" t="s">
        <v>319</v>
      </c>
      <c r="D158" s="23" t="s">
        <v>526</v>
      </c>
      <c r="E158" s="23">
        <v>27</v>
      </c>
      <c r="F158" s="24">
        <v>152.120115</v>
      </c>
      <c r="G158" s="23" t="s">
        <v>367</v>
      </c>
      <c r="H158" s="23" t="s">
        <v>367</v>
      </c>
      <c r="I158" s="23" t="s">
        <v>367</v>
      </c>
      <c r="J158" s="23" t="s">
        <v>367</v>
      </c>
      <c r="K158" s="25">
        <v>6696</v>
      </c>
      <c r="L158" s="23">
        <v>2</v>
      </c>
      <c r="M158" s="23">
        <v>3.1746031746031703E-2</v>
      </c>
      <c r="N158" s="23">
        <v>4.1140647074230099</v>
      </c>
      <c r="P158" s="23" t="s">
        <v>1360</v>
      </c>
      <c r="Q158" s="23">
        <v>668.31245325630596</v>
      </c>
      <c r="R158" s="23">
        <v>0.23812868704724399</v>
      </c>
      <c r="S158" s="26" t="s">
        <v>1529</v>
      </c>
    </row>
    <row r="159" spans="1:19" ht="30" customHeight="1" x14ac:dyDescent="0.2">
      <c r="A159" s="23">
        <v>166</v>
      </c>
      <c r="B159" s="23" t="s">
        <v>320</v>
      </c>
      <c r="C159" s="23" t="s">
        <v>321</v>
      </c>
      <c r="D159" s="23" t="s">
        <v>527</v>
      </c>
      <c r="E159" s="23">
        <v>36</v>
      </c>
      <c r="F159" s="24">
        <v>233.15281199999998</v>
      </c>
      <c r="G159" s="23" t="s">
        <v>367</v>
      </c>
      <c r="H159" s="23" t="s">
        <v>367</v>
      </c>
      <c r="I159" s="23" t="s">
        <v>367</v>
      </c>
      <c r="J159" s="23" t="s">
        <v>367</v>
      </c>
      <c r="K159" s="25">
        <v>19167</v>
      </c>
      <c r="L159" s="23">
        <v>2</v>
      </c>
      <c r="M159" s="23">
        <v>3.1746031746031703E-2</v>
      </c>
      <c r="N159" s="23">
        <v>4.1140647074230099</v>
      </c>
      <c r="P159" s="23" t="s">
        <v>1360</v>
      </c>
      <c r="Q159" s="23">
        <v>534.52838815062603</v>
      </c>
      <c r="R159" s="23">
        <v>0.16019088285340699</v>
      </c>
      <c r="S159" s="26" t="s">
        <v>1530</v>
      </c>
    </row>
    <row r="160" spans="1:19" ht="30" customHeight="1" x14ac:dyDescent="0.2">
      <c r="A160" s="23">
        <v>169</v>
      </c>
      <c r="B160" s="23" t="s">
        <v>322</v>
      </c>
      <c r="C160" s="23" t="s">
        <v>323</v>
      </c>
      <c r="D160" s="23" t="s">
        <v>528</v>
      </c>
      <c r="E160" s="23">
        <v>58</v>
      </c>
      <c r="F160" s="24">
        <v>352.251463</v>
      </c>
      <c r="G160" s="23">
        <v>449</v>
      </c>
      <c r="H160" s="23">
        <v>478</v>
      </c>
      <c r="I160" s="23">
        <v>1.57</v>
      </c>
      <c r="J160" s="23">
        <v>5</v>
      </c>
      <c r="K160" s="25">
        <v>75551</v>
      </c>
      <c r="L160" s="23">
        <v>0</v>
      </c>
      <c r="M160" s="23">
        <v>0</v>
      </c>
      <c r="N160" s="23">
        <v>1.18152731663081</v>
      </c>
      <c r="P160" s="23" t="s">
        <v>1360</v>
      </c>
      <c r="Q160" s="23">
        <v>776.79458768841403</v>
      </c>
      <c r="R160" s="23">
        <v>0.32389112327547698</v>
      </c>
      <c r="S160" s="26" t="s">
        <v>1531</v>
      </c>
    </row>
    <row r="161" spans="1:19" ht="30" customHeight="1" x14ac:dyDescent="0.2">
      <c r="A161" s="23">
        <v>170</v>
      </c>
      <c r="B161" s="23" t="s">
        <v>324</v>
      </c>
      <c r="C161" s="23" t="s">
        <v>325</v>
      </c>
      <c r="D161" s="23" t="s">
        <v>529</v>
      </c>
      <c r="E161" s="23">
        <v>59</v>
      </c>
      <c r="F161" s="24">
        <v>368.24637799999999</v>
      </c>
      <c r="G161" s="23">
        <v>375</v>
      </c>
      <c r="H161" s="23">
        <v>524</v>
      </c>
      <c r="I161" s="23">
        <v>0.11</v>
      </c>
      <c r="J161" s="23">
        <v>52</v>
      </c>
      <c r="K161" s="25">
        <v>10849</v>
      </c>
      <c r="L161" s="23">
        <v>1</v>
      </c>
      <c r="M161" s="23">
        <v>2.5000000000000001E-2</v>
      </c>
      <c r="N161" s="23">
        <v>1.9986798899512701</v>
      </c>
      <c r="P161" s="23" t="s">
        <v>1360</v>
      </c>
      <c r="Q161" s="23">
        <v>511.03578350953097</v>
      </c>
      <c r="R161" s="23">
        <v>0.43122857751119198</v>
      </c>
      <c r="S161" s="26" t="s">
        <v>1532</v>
      </c>
    </row>
    <row r="162" spans="1:19" ht="30" customHeight="1" x14ac:dyDescent="0.2">
      <c r="A162" s="23">
        <v>171</v>
      </c>
      <c r="B162" s="23" t="s">
        <v>326</v>
      </c>
      <c r="C162" s="23" t="s">
        <v>327</v>
      </c>
      <c r="D162" s="23" t="s">
        <v>530</v>
      </c>
      <c r="E162" s="23">
        <v>58</v>
      </c>
      <c r="F162" s="24">
        <v>352.251463</v>
      </c>
      <c r="G162" s="23">
        <v>464</v>
      </c>
      <c r="H162" s="23">
        <v>464</v>
      </c>
      <c r="I162" s="23">
        <v>3.61</v>
      </c>
      <c r="J162" s="23">
        <v>8</v>
      </c>
      <c r="K162" s="25">
        <v>79286</v>
      </c>
      <c r="L162" s="23">
        <v>0</v>
      </c>
      <c r="M162" s="23">
        <v>0</v>
      </c>
      <c r="N162" s="23">
        <v>2.0048513088059599</v>
      </c>
      <c r="P162" s="23" t="s">
        <v>1360</v>
      </c>
      <c r="Q162" s="23">
        <v>872.27484952150598</v>
      </c>
      <c r="R162" s="23">
        <v>0.31570221465515003</v>
      </c>
      <c r="S162" s="26" t="s">
        <v>1533</v>
      </c>
    </row>
    <row r="163" spans="1:19" ht="30" customHeight="1" x14ac:dyDescent="0.2">
      <c r="A163" s="23">
        <v>172</v>
      </c>
      <c r="B163" s="23" t="s">
        <v>328</v>
      </c>
      <c r="C163" s="23" t="s">
        <v>329</v>
      </c>
      <c r="D163" s="23" t="s">
        <v>531</v>
      </c>
      <c r="E163" s="23">
        <v>55</v>
      </c>
      <c r="F163" s="24">
        <v>338.23581300000001</v>
      </c>
      <c r="G163" s="23">
        <v>430</v>
      </c>
      <c r="H163" s="23">
        <v>456</v>
      </c>
      <c r="I163" s="23">
        <v>1.08</v>
      </c>
      <c r="J163" s="23">
        <v>13</v>
      </c>
      <c r="K163" s="25">
        <v>64555</v>
      </c>
      <c r="L163" s="23">
        <v>0</v>
      </c>
      <c r="M163" s="23">
        <v>0</v>
      </c>
      <c r="N163" s="23">
        <v>1.61192779724911</v>
      </c>
      <c r="P163" s="23" t="s">
        <v>1360</v>
      </c>
      <c r="Q163" s="23">
        <v>781.35265271849505</v>
      </c>
      <c r="R163" s="23">
        <v>0.36261226389707601</v>
      </c>
      <c r="S163" s="26" t="s">
        <v>1534</v>
      </c>
    </row>
    <row r="164" spans="1:19" ht="30" customHeight="1" x14ac:dyDescent="0.2">
      <c r="A164" s="23">
        <v>173</v>
      </c>
      <c r="B164" s="23" t="s">
        <v>330</v>
      </c>
      <c r="C164" s="23" t="s">
        <v>331</v>
      </c>
      <c r="D164" s="23" t="s">
        <v>532</v>
      </c>
      <c r="E164" s="23">
        <v>34</v>
      </c>
      <c r="F164" s="24">
        <v>209.14157900000001</v>
      </c>
      <c r="G164" s="23" t="s">
        <v>367</v>
      </c>
      <c r="H164" s="23" t="s">
        <v>367</v>
      </c>
      <c r="I164" s="23" t="s">
        <v>367</v>
      </c>
      <c r="J164" s="23" t="s">
        <v>367</v>
      </c>
      <c r="K164" s="25">
        <v>13840</v>
      </c>
      <c r="L164" s="23">
        <v>0</v>
      </c>
      <c r="M164" s="23">
        <v>0</v>
      </c>
      <c r="N164" s="23">
        <v>1.2513410714580799</v>
      </c>
      <c r="P164" s="23" t="s">
        <v>1360</v>
      </c>
      <c r="Q164" s="23">
        <v>636.26553334221205</v>
      </c>
      <c r="R164" s="23">
        <v>0.37499646342093401</v>
      </c>
      <c r="S164" s="26" t="s">
        <v>1535</v>
      </c>
    </row>
    <row r="165" spans="1:19" ht="30" customHeight="1" x14ac:dyDescent="0.2">
      <c r="A165" s="23">
        <v>174</v>
      </c>
      <c r="B165" s="23" t="s">
        <v>332</v>
      </c>
      <c r="C165" s="23" t="s">
        <v>333</v>
      </c>
      <c r="D165" s="23" t="s">
        <v>533</v>
      </c>
      <c r="E165" s="23">
        <v>27</v>
      </c>
      <c r="F165" s="24">
        <v>152.120115</v>
      </c>
      <c r="G165" s="23" t="s">
        <v>367</v>
      </c>
      <c r="H165" s="23" t="s">
        <v>367</v>
      </c>
      <c r="I165" s="23" t="s">
        <v>367</v>
      </c>
      <c r="J165" s="23" t="s">
        <v>367</v>
      </c>
      <c r="K165" s="25">
        <v>6742</v>
      </c>
      <c r="L165" s="23">
        <v>0</v>
      </c>
      <c r="M165" s="23">
        <v>0</v>
      </c>
      <c r="N165" s="23">
        <v>1.12695199252996</v>
      </c>
      <c r="P165" s="23" t="s">
        <v>1360</v>
      </c>
      <c r="Q165" s="23">
        <v>440.004842287065</v>
      </c>
      <c r="R165" s="23">
        <v>0.26787637178124002</v>
      </c>
      <c r="S165" s="26" t="s">
        <v>1536</v>
      </c>
    </row>
    <row r="166" spans="1:19" ht="30" customHeight="1" x14ac:dyDescent="0.2">
      <c r="A166" s="23">
        <v>175</v>
      </c>
      <c r="B166" s="23" t="s">
        <v>334</v>
      </c>
      <c r="C166" s="23" t="s">
        <v>335</v>
      </c>
      <c r="D166" s="23" t="s">
        <v>534</v>
      </c>
      <c r="E166" s="23">
        <v>37</v>
      </c>
      <c r="F166" s="24">
        <v>228.15141499999999</v>
      </c>
      <c r="G166" s="23">
        <v>560</v>
      </c>
      <c r="H166" s="23">
        <v>582</v>
      </c>
      <c r="I166" s="23">
        <v>3.96</v>
      </c>
      <c r="J166" s="23">
        <v>6</v>
      </c>
      <c r="K166" s="25">
        <v>21601</v>
      </c>
      <c r="L166" s="23">
        <v>2</v>
      </c>
      <c r="M166" s="23">
        <v>4.7619047619047603E-2</v>
      </c>
      <c r="N166" s="23">
        <v>2.3266767238860999</v>
      </c>
      <c r="P166" s="23" t="s">
        <v>1360</v>
      </c>
      <c r="Q166" s="23">
        <v>807.477110371241</v>
      </c>
      <c r="R166" s="23">
        <v>0.51120360715513602</v>
      </c>
      <c r="S166" s="26" t="s">
        <v>1537</v>
      </c>
    </row>
    <row r="167" spans="1:19" ht="30" customHeight="1" x14ac:dyDescent="0.2">
      <c r="A167" s="23">
        <v>179</v>
      </c>
      <c r="B167" s="23" t="s">
        <v>336</v>
      </c>
      <c r="C167" s="23" t="s">
        <v>337</v>
      </c>
      <c r="D167" s="23" t="s">
        <v>535</v>
      </c>
      <c r="E167" s="23">
        <v>29</v>
      </c>
      <c r="F167" s="24">
        <v>167.13101399999999</v>
      </c>
      <c r="G167" s="23">
        <v>426</v>
      </c>
      <c r="H167" s="23">
        <v>518</v>
      </c>
      <c r="I167" s="23" t="s">
        <v>367</v>
      </c>
      <c r="J167" s="23" t="s">
        <v>367</v>
      </c>
      <c r="K167" s="25">
        <v>8633</v>
      </c>
      <c r="L167" s="23">
        <v>2</v>
      </c>
      <c r="M167" s="23">
        <v>4.6511627906976702E-2</v>
      </c>
      <c r="N167" s="23">
        <v>3.2080680804279198</v>
      </c>
      <c r="P167" s="23" t="s">
        <v>1360</v>
      </c>
      <c r="Q167" s="23">
        <v>659.23993190291401</v>
      </c>
      <c r="R167" s="23">
        <v>0.330312420466505</v>
      </c>
      <c r="S167" s="26" t="s">
        <v>1538</v>
      </c>
    </row>
    <row r="168" spans="1:19" ht="30" customHeight="1" x14ac:dyDescent="0.2">
      <c r="A168" s="23">
        <v>180</v>
      </c>
      <c r="B168" s="23" t="s">
        <v>338</v>
      </c>
      <c r="C168" s="23" t="s">
        <v>339</v>
      </c>
      <c r="D168" s="23" t="s">
        <v>536</v>
      </c>
      <c r="E168" s="23">
        <v>25</v>
      </c>
      <c r="F168" s="24">
        <v>150.104465</v>
      </c>
      <c r="G168" s="23">
        <v>557</v>
      </c>
      <c r="H168" s="23">
        <v>558</v>
      </c>
      <c r="I168" s="23">
        <v>0.28999999999999998</v>
      </c>
      <c r="J168" s="23">
        <v>18</v>
      </c>
      <c r="K168" s="25">
        <v>5529</v>
      </c>
      <c r="L168" s="23">
        <v>0</v>
      </c>
      <c r="M168" s="23">
        <v>0</v>
      </c>
      <c r="N168" s="23">
        <v>2.44848061149413</v>
      </c>
      <c r="P168" s="23" t="s">
        <v>1360</v>
      </c>
      <c r="Q168" s="23">
        <v>752.892743108947</v>
      </c>
      <c r="R168" s="23">
        <v>0.47295040423033702</v>
      </c>
      <c r="S168" s="26" t="s">
        <v>1539</v>
      </c>
    </row>
    <row r="169" spans="1:19" ht="30" customHeight="1" x14ac:dyDescent="0.2">
      <c r="A169" s="23">
        <v>181</v>
      </c>
      <c r="B169" s="23" t="s">
        <v>340</v>
      </c>
      <c r="C169" s="23" t="s">
        <v>341</v>
      </c>
      <c r="D169" s="23" t="s">
        <v>537</v>
      </c>
      <c r="E169" s="23">
        <v>38</v>
      </c>
      <c r="F169" s="24">
        <v>252.13615999999999</v>
      </c>
      <c r="G169" s="23">
        <v>513</v>
      </c>
      <c r="H169" s="23">
        <v>516</v>
      </c>
      <c r="I169" s="23">
        <v>6.63</v>
      </c>
      <c r="J169" s="23">
        <v>3</v>
      </c>
      <c r="K169" s="25">
        <v>25073</v>
      </c>
      <c r="L169" s="23">
        <v>4</v>
      </c>
      <c r="M169" s="23">
        <v>9.0909090909090898E-2</v>
      </c>
      <c r="N169" s="23">
        <v>3.18832313787378</v>
      </c>
      <c r="P169" s="23" t="s">
        <v>1360</v>
      </c>
      <c r="Q169" s="23">
        <v>810.978489738505</v>
      </c>
      <c r="R169" s="23">
        <v>0.51925458089778498</v>
      </c>
      <c r="S169" s="26" t="s">
        <v>1540</v>
      </c>
    </row>
    <row r="170" spans="1:19" ht="30" customHeight="1" x14ac:dyDescent="0.2">
      <c r="A170" s="23">
        <v>183</v>
      </c>
      <c r="B170" s="23" t="s">
        <v>312</v>
      </c>
      <c r="C170" s="23" t="s">
        <v>342</v>
      </c>
      <c r="D170" s="23" t="s">
        <v>523</v>
      </c>
      <c r="E170" s="23">
        <v>28</v>
      </c>
      <c r="F170" s="24">
        <v>151.136099</v>
      </c>
      <c r="G170" s="23">
        <v>484</v>
      </c>
      <c r="H170" s="23">
        <v>574</v>
      </c>
      <c r="I170" s="23" t="s">
        <v>367</v>
      </c>
      <c r="J170" s="23" t="s">
        <v>367</v>
      </c>
      <c r="K170" s="25">
        <v>7266</v>
      </c>
      <c r="L170" s="23">
        <v>0</v>
      </c>
      <c r="M170" s="23">
        <v>0</v>
      </c>
      <c r="N170" s="23">
        <v>1.41503311947373</v>
      </c>
      <c r="P170" s="23" t="s">
        <v>1360</v>
      </c>
      <c r="Q170" s="23">
        <v>644.42799063673601</v>
      </c>
      <c r="R170" s="23">
        <v>0.248608487035543</v>
      </c>
      <c r="S170" s="26" t="s">
        <v>1526</v>
      </c>
    </row>
    <row r="171" spans="1:19" ht="30" customHeight="1" x14ac:dyDescent="0.2">
      <c r="A171" s="23">
        <v>184</v>
      </c>
      <c r="B171" s="23" t="s">
        <v>343</v>
      </c>
      <c r="C171" s="23" t="s">
        <v>344</v>
      </c>
      <c r="D171" s="23" t="s">
        <v>538</v>
      </c>
      <c r="E171" s="23">
        <v>26</v>
      </c>
      <c r="F171" s="24">
        <v>136.12520000000001</v>
      </c>
      <c r="G171" s="23">
        <v>729</v>
      </c>
      <c r="H171" s="23">
        <v>785</v>
      </c>
      <c r="I171" s="23">
        <v>51</v>
      </c>
      <c r="J171" s="23">
        <v>1</v>
      </c>
      <c r="K171" s="25">
        <v>5477</v>
      </c>
      <c r="L171" s="23">
        <v>0</v>
      </c>
      <c r="M171" s="23">
        <v>0</v>
      </c>
      <c r="N171" s="23">
        <v>1.1789611678004499</v>
      </c>
      <c r="P171" s="23" t="s">
        <v>1360</v>
      </c>
      <c r="Q171" s="23">
        <v>883.05222769918896</v>
      </c>
      <c r="R171" s="23">
        <v>0.67844007869614298</v>
      </c>
      <c r="S171" s="26" t="s">
        <v>1541</v>
      </c>
    </row>
    <row r="172" spans="1:19" ht="30" customHeight="1" x14ac:dyDescent="0.2">
      <c r="A172" s="23">
        <v>188</v>
      </c>
      <c r="B172" s="23" t="s">
        <v>345</v>
      </c>
      <c r="C172" s="23" t="s">
        <v>346</v>
      </c>
      <c r="D172" s="23" t="s">
        <v>539</v>
      </c>
      <c r="E172" s="23">
        <v>38</v>
      </c>
      <c r="F172" s="24">
        <v>312.08452</v>
      </c>
      <c r="G172" s="23">
        <v>561</v>
      </c>
      <c r="H172" s="23">
        <v>564</v>
      </c>
      <c r="I172" s="23">
        <v>3.75</v>
      </c>
      <c r="J172" s="23">
        <v>3</v>
      </c>
      <c r="K172" s="25">
        <v>37900</v>
      </c>
      <c r="L172" s="23">
        <v>1</v>
      </c>
      <c r="M172" s="23">
        <v>2.4390243902439001E-2</v>
      </c>
      <c r="N172" s="23">
        <v>2.0033176223317102</v>
      </c>
      <c r="P172" s="23" t="s">
        <v>1360</v>
      </c>
      <c r="Q172" s="23">
        <v>930.19757808274903</v>
      </c>
      <c r="R172" s="23">
        <v>0.93409264423034599</v>
      </c>
      <c r="S172" s="26" t="s">
        <v>1542</v>
      </c>
    </row>
    <row r="173" spans="1:19" ht="30" customHeight="1" x14ac:dyDescent="0.2">
      <c r="A173" s="23">
        <v>191</v>
      </c>
      <c r="B173" s="23" t="s">
        <v>347</v>
      </c>
      <c r="C173" s="23" t="s">
        <v>348</v>
      </c>
      <c r="D173" s="23" t="s">
        <v>540</v>
      </c>
      <c r="E173" s="23">
        <v>32</v>
      </c>
      <c r="F173" s="24">
        <v>164.15649999999999</v>
      </c>
      <c r="G173" s="23">
        <v>526</v>
      </c>
      <c r="H173" s="23">
        <v>552</v>
      </c>
      <c r="I173" s="23">
        <v>0.05</v>
      </c>
      <c r="J173" s="23">
        <v>97</v>
      </c>
      <c r="K173" s="25">
        <v>11119</v>
      </c>
      <c r="L173" s="23">
        <v>1</v>
      </c>
      <c r="M173" s="23">
        <v>2.8571428571428598E-2</v>
      </c>
      <c r="N173" s="23">
        <v>1.8511887465308301</v>
      </c>
      <c r="P173" s="23" t="s">
        <v>1360</v>
      </c>
      <c r="Q173" s="23">
        <v>576.77079148018402</v>
      </c>
      <c r="R173" s="23">
        <v>0.55254322383695598</v>
      </c>
      <c r="S173" s="26" t="s">
        <v>1543</v>
      </c>
    </row>
    <row r="174" spans="1:19" ht="30" customHeight="1" x14ac:dyDescent="0.2">
      <c r="A174" s="23">
        <v>192</v>
      </c>
      <c r="B174" s="23" t="s">
        <v>349</v>
      </c>
      <c r="C174" s="23" t="s">
        <v>350</v>
      </c>
      <c r="D174" s="23" t="s">
        <v>541</v>
      </c>
      <c r="E174" s="23">
        <v>28</v>
      </c>
      <c r="F174" s="24">
        <v>168.11503000000002</v>
      </c>
      <c r="G174" s="23" t="s">
        <v>367</v>
      </c>
      <c r="H174" s="23" t="s">
        <v>367</v>
      </c>
      <c r="I174" s="23" t="s">
        <v>367</v>
      </c>
      <c r="J174" s="23" t="s">
        <v>367</v>
      </c>
      <c r="K174" s="25">
        <v>8129</v>
      </c>
      <c r="L174" s="23">
        <v>1</v>
      </c>
      <c r="M174" s="23">
        <v>3.2258064516128997E-2</v>
      </c>
      <c r="N174" s="23">
        <v>1.66901124830353</v>
      </c>
      <c r="P174" s="23" t="s">
        <v>1360</v>
      </c>
      <c r="Q174" s="23">
        <v>558.91758053251897</v>
      </c>
      <c r="R174" s="23">
        <v>0.27702068581834299</v>
      </c>
      <c r="S174" s="26" t="s">
        <v>1544</v>
      </c>
    </row>
    <row r="175" spans="1:19" ht="30" customHeight="1" x14ac:dyDescent="0.2">
      <c r="A175" s="23">
        <v>193</v>
      </c>
      <c r="B175" s="23" t="s">
        <v>351</v>
      </c>
      <c r="C175" s="23" t="s">
        <v>352</v>
      </c>
      <c r="D175" s="23" t="s">
        <v>542</v>
      </c>
      <c r="E175" s="23">
        <v>41</v>
      </c>
      <c r="F175" s="24">
        <v>241.18304900000001</v>
      </c>
      <c r="G175" s="23">
        <v>488</v>
      </c>
      <c r="H175" s="23">
        <v>497</v>
      </c>
      <c r="I175" s="23">
        <v>0.52</v>
      </c>
      <c r="J175" s="23">
        <v>46</v>
      </c>
      <c r="K175" s="25">
        <v>27115</v>
      </c>
      <c r="L175" s="23">
        <v>5</v>
      </c>
      <c r="M175" s="23">
        <v>8.0645161290322606E-2</v>
      </c>
      <c r="N175" s="23">
        <v>4.7623172835779197</v>
      </c>
      <c r="P175" s="23" t="s">
        <v>1360</v>
      </c>
      <c r="Q175" s="23">
        <v>780.74300965274995</v>
      </c>
      <c r="R175" s="23">
        <v>0.53738601219172899</v>
      </c>
      <c r="S175" s="26" t="s">
        <v>1545</v>
      </c>
    </row>
    <row r="176" spans="1:19" ht="30" customHeight="1" x14ac:dyDescent="0.2">
      <c r="A176" s="23">
        <v>194</v>
      </c>
      <c r="B176" s="23" t="s">
        <v>353</v>
      </c>
      <c r="C176" s="23" t="s">
        <v>354</v>
      </c>
      <c r="D176" s="23" t="s">
        <v>543</v>
      </c>
      <c r="E176" s="23">
        <v>47</v>
      </c>
      <c r="F176" s="24">
        <v>294.18311</v>
      </c>
      <c r="G176" s="23">
        <v>527</v>
      </c>
      <c r="H176" s="23">
        <v>538</v>
      </c>
      <c r="I176" s="23">
        <v>7.32</v>
      </c>
      <c r="J176" s="23">
        <v>7</v>
      </c>
      <c r="K176" s="25">
        <v>38168</v>
      </c>
      <c r="L176" s="23">
        <v>4</v>
      </c>
      <c r="M176" s="23">
        <v>7.69230769230769E-2</v>
      </c>
      <c r="N176" s="23">
        <v>3.3061349742915902</v>
      </c>
      <c r="P176" s="23" t="s">
        <v>1360</v>
      </c>
      <c r="Q176" s="23">
        <v>283.69601360944603</v>
      </c>
      <c r="R176" s="23">
        <v>0.49732145293809998</v>
      </c>
      <c r="S176" s="26" t="s">
        <v>1546</v>
      </c>
    </row>
    <row r="177" spans="1:19" ht="30" customHeight="1" x14ac:dyDescent="0.2">
      <c r="A177" s="23">
        <v>195</v>
      </c>
      <c r="B177" s="23" t="s">
        <v>355</v>
      </c>
      <c r="C177" s="23" t="s">
        <v>356</v>
      </c>
      <c r="D177" s="23" t="s">
        <v>544</v>
      </c>
      <c r="E177" s="23">
        <v>37</v>
      </c>
      <c r="F177" s="24">
        <v>236.141245</v>
      </c>
      <c r="G177" s="23">
        <v>527</v>
      </c>
      <c r="H177" s="23">
        <v>538</v>
      </c>
      <c r="I177" s="23">
        <v>7.32</v>
      </c>
      <c r="J177" s="23">
        <v>7</v>
      </c>
      <c r="K177" s="25">
        <v>20475</v>
      </c>
      <c r="L177" s="23">
        <v>4</v>
      </c>
      <c r="M177" s="23">
        <v>8.5106382978723402E-2</v>
      </c>
      <c r="N177" s="23">
        <v>2.9480617450377</v>
      </c>
      <c r="P177" s="23" t="s">
        <v>1360</v>
      </c>
      <c r="Q177" s="23">
        <v>866.31860841302796</v>
      </c>
      <c r="R177" s="23">
        <v>0.75987024922679602</v>
      </c>
      <c r="S177" s="26" t="s">
        <v>1547</v>
      </c>
    </row>
    <row r="178" spans="1:19" ht="30" customHeight="1" x14ac:dyDescent="0.2">
      <c r="A178" s="23">
        <v>198</v>
      </c>
      <c r="B178" s="23" t="s">
        <v>357</v>
      </c>
      <c r="C178" s="23" t="s">
        <v>358</v>
      </c>
      <c r="D178" s="23" t="s">
        <v>545</v>
      </c>
      <c r="E178" s="23">
        <v>32</v>
      </c>
      <c r="F178" s="24">
        <v>194.14191299999999</v>
      </c>
      <c r="G178" s="23">
        <v>648</v>
      </c>
      <c r="H178" s="23">
        <v>668</v>
      </c>
      <c r="I178" s="23">
        <v>0.57999999999999996</v>
      </c>
      <c r="J178" s="23">
        <v>20</v>
      </c>
      <c r="K178" s="25">
        <v>10452</v>
      </c>
      <c r="L178" s="23">
        <v>1</v>
      </c>
      <c r="M178" s="23">
        <v>4.5454545454545497E-2</v>
      </c>
      <c r="N178" s="23">
        <v>0.85471341600014294</v>
      </c>
      <c r="P178" s="23" t="s">
        <v>1360</v>
      </c>
      <c r="Q178" s="23">
        <v>876.92348272812205</v>
      </c>
      <c r="R178" s="23">
        <v>0.954094591211327</v>
      </c>
      <c r="S178" s="26" t="s">
        <v>1548</v>
      </c>
    </row>
    <row r="179" spans="1:19" ht="30" customHeight="1" x14ac:dyDescent="0.2">
      <c r="A179" s="23">
        <v>201</v>
      </c>
      <c r="B179" s="23" t="s">
        <v>359</v>
      </c>
      <c r="C179" s="23" t="s">
        <v>360</v>
      </c>
      <c r="D179" s="23" t="s">
        <v>546</v>
      </c>
      <c r="E179" s="23">
        <v>54</v>
      </c>
      <c r="F179" s="24">
        <v>319.22731999999996</v>
      </c>
      <c r="G179" s="23" t="s">
        <v>367</v>
      </c>
      <c r="H179" s="23" t="s">
        <v>367</v>
      </c>
      <c r="I179" s="23" t="s">
        <v>367</v>
      </c>
      <c r="J179" s="23" t="s">
        <v>367</v>
      </c>
      <c r="K179" s="25">
        <v>50974</v>
      </c>
      <c r="L179" s="23">
        <v>1</v>
      </c>
      <c r="M179" s="23">
        <v>3.3333333333333298E-2</v>
      </c>
      <c r="N179" s="23">
        <v>1.3932922217944099</v>
      </c>
      <c r="P179" s="23" t="s">
        <v>1360</v>
      </c>
      <c r="Q179" s="23">
        <v>839.02396469295297</v>
      </c>
      <c r="R179" s="23">
        <v>0.93354253313566704</v>
      </c>
      <c r="S179" s="26" t="s">
        <v>1549</v>
      </c>
    </row>
    <row r="180" spans="1:19" ht="30" customHeight="1" x14ac:dyDescent="0.2">
      <c r="A180" s="23">
        <v>202</v>
      </c>
      <c r="B180" s="23" t="s">
        <v>361</v>
      </c>
      <c r="C180" s="23" t="s">
        <v>362</v>
      </c>
      <c r="D180" s="23" t="s">
        <v>547</v>
      </c>
      <c r="E180" s="23">
        <v>48</v>
      </c>
      <c r="F180" s="24">
        <v>276.20893000000001</v>
      </c>
      <c r="G180" s="23" t="s">
        <v>367</v>
      </c>
      <c r="H180" s="23" t="s">
        <v>367</v>
      </c>
      <c r="I180" s="23" t="s">
        <v>367</v>
      </c>
      <c r="J180" s="23" t="s">
        <v>367</v>
      </c>
      <c r="K180" s="25">
        <v>29300</v>
      </c>
      <c r="L180" s="23">
        <v>3</v>
      </c>
      <c r="M180" s="23">
        <v>0.10344827586206901</v>
      </c>
      <c r="N180" s="23">
        <v>1.91018623729449</v>
      </c>
      <c r="P180" s="23" t="s">
        <v>1360</v>
      </c>
      <c r="Q180" s="23">
        <v>206.17789912238601</v>
      </c>
      <c r="R180" s="23">
        <v>0.82430871635064296</v>
      </c>
      <c r="S180" s="26" t="s">
        <v>1550</v>
      </c>
    </row>
    <row r="181" spans="1:19" ht="30" customHeight="1" x14ac:dyDescent="0.2">
      <c r="A181" s="23">
        <v>203</v>
      </c>
      <c r="B181" s="23" t="s">
        <v>363</v>
      </c>
      <c r="C181" s="23" t="s">
        <v>364</v>
      </c>
      <c r="D181" s="23" t="s">
        <v>548</v>
      </c>
      <c r="E181" s="23">
        <v>44</v>
      </c>
      <c r="F181" s="24">
        <v>250.19328000000002</v>
      </c>
      <c r="G181" s="23" t="s">
        <v>367</v>
      </c>
      <c r="H181" s="23" t="s">
        <v>367</v>
      </c>
      <c r="I181" s="23" t="s">
        <v>367</v>
      </c>
      <c r="J181" s="23" t="s">
        <v>367</v>
      </c>
      <c r="K181" s="25">
        <v>19311</v>
      </c>
      <c r="L181" s="23">
        <v>1</v>
      </c>
      <c r="M181" s="23">
        <v>4.7619047619047603E-2</v>
      </c>
      <c r="N181" s="23">
        <v>0.76206789788919205</v>
      </c>
      <c r="P181" s="23" t="s">
        <v>1360</v>
      </c>
      <c r="Q181" s="23">
        <v>699.49094007437895</v>
      </c>
      <c r="R181" s="23">
        <v>0.97532061923999203</v>
      </c>
      <c r="S181" s="26" t="s">
        <v>1551</v>
      </c>
    </row>
    <row r="182" spans="1:19" ht="30" customHeight="1" x14ac:dyDescent="0.2">
      <c r="A182" s="23">
        <v>204</v>
      </c>
      <c r="B182" s="23" t="s">
        <v>365</v>
      </c>
      <c r="C182" s="23" t="s">
        <v>366</v>
      </c>
      <c r="D182" s="23" t="s">
        <v>549</v>
      </c>
      <c r="E182" s="23">
        <v>41</v>
      </c>
      <c r="F182" s="24">
        <v>236.17763000000002</v>
      </c>
      <c r="G182" s="23" t="s">
        <v>367</v>
      </c>
      <c r="H182" s="23" t="s">
        <v>367</v>
      </c>
      <c r="I182" s="23" t="s">
        <v>367</v>
      </c>
      <c r="J182" s="23" t="s">
        <v>367</v>
      </c>
      <c r="K182" s="25">
        <v>18786</v>
      </c>
      <c r="L182" s="23">
        <v>0</v>
      </c>
      <c r="M182" s="23">
        <v>0</v>
      </c>
      <c r="N182" s="23">
        <v>1.15268930964158</v>
      </c>
      <c r="P182" s="23" t="s">
        <v>1360</v>
      </c>
      <c r="Q182" s="23">
        <v>302.86511743994799</v>
      </c>
      <c r="R182" s="23">
        <v>0.857270150613478</v>
      </c>
      <c r="S182" s="26" t="s">
        <v>1552</v>
      </c>
    </row>
    <row r="183" spans="1:19" ht="30" customHeight="1" x14ac:dyDescent="0.2">
      <c r="A183" s="23">
        <v>237</v>
      </c>
      <c r="B183" s="23" t="s">
        <v>550</v>
      </c>
      <c r="C183" s="23" t="s">
        <v>551</v>
      </c>
      <c r="D183" s="23" t="s">
        <v>552</v>
      </c>
      <c r="E183" s="23">
        <v>34</v>
      </c>
      <c r="F183" s="24">
        <v>174.34</v>
      </c>
      <c r="G183" s="23">
        <v>459</v>
      </c>
      <c r="H183" s="23">
        <v>494</v>
      </c>
      <c r="I183" s="23">
        <v>0.19</v>
      </c>
      <c r="J183" s="23">
        <v>26</v>
      </c>
      <c r="K183" s="25">
        <v>8205</v>
      </c>
      <c r="L183" s="23">
        <v>9</v>
      </c>
      <c r="M183" s="23">
        <v>0.27272727272727298</v>
      </c>
      <c r="N183" s="23">
        <v>10.7033226513746</v>
      </c>
      <c r="O183" s="23" t="s">
        <v>1361</v>
      </c>
      <c r="P183" s="23" t="s">
        <v>1354</v>
      </c>
      <c r="Q183" s="23">
        <v>364.08598449789901</v>
      </c>
      <c r="R183" s="23">
        <v>0.42631542119847798</v>
      </c>
      <c r="S183" s="26" t="s">
        <v>1553</v>
      </c>
    </row>
    <row r="184" spans="1:19" ht="30" customHeight="1" x14ac:dyDescent="0.2">
      <c r="A184" s="23">
        <v>238</v>
      </c>
      <c r="B184" s="23" t="s">
        <v>553</v>
      </c>
      <c r="C184" s="23" t="s">
        <v>554</v>
      </c>
      <c r="D184" s="23" t="s">
        <v>555</v>
      </c>
      <c r="E184" s="23">
        <v>33</v>
      </c>
      <c r="F184" s="24">
        <v>158.33000000000001</v>
      </c>
      <c r="G184" s="23" t="s">
        <v>367</v>
      </c>
      <c r="H184" s="23" t="s">
        <v>367</v>
      </c>
      <c r="I184" s="23" t="s">
        <v>367</v>
      </c>
      <c r="J184" s="23" t="s">
        <v>367</v>
      </c>
      <c r="K184" s="25">
        <v>7239</v>
      </c>
      <c r="L184" s="23">
        <v>8</v>
      </c>
      <c r="M184" s="23">
        <v>0.25</v>
      </c>
      <c r="N184" s="23">
        <v>9.8517916558058207</v>
      </c>
      <c r="O184" s="23" t="s">
        <v>1361</v>
      </c>
      <c r="P184" s="23" t="s">
        <v>1354</v>
      </c>
      <c r="Q184" s="23">
        <v>363.54219239844002</v>
      </c>
      <c r="R184" s="23">
        <v>0.93375295120874802</v>
      </c>
      <c r="S184" s="26" t="s">
        <v>1554</v>
      </c>
    </row>
    <row r="185" spans="1:19" ht="30" customHeight="1" x14ac:dyDescent="0.2">
      <c r="A185" s="23">
        <v>239</v>
      </c>
      <c r="B185" s="23" t="s">
        <v>556</v>
      </c>
      <c r="C185" s="23" t="s">
        <v>557</v>
      </c>
      <c r="D185" s="23" t="s">
        <v>558</v>
      </c>
      <c r="E185" s="23">
        <v>37</v>
      </c>
      <c r="F185" s="24">
        <v>188.37</v>
      </c>
      <c r="G185" s="23">
        <v>356</v>
      </c>
      <c r="H185" s="23">
        <v>371</v>
      </c>
      <c r="I185" s="23" t="s">
        <v>367</v>
      </c>
      <c r="J185" s="23" t="s">
        <v>367</v>
      </c>
      <c r="K185" s="25">
        <v>11586</v>
      </c>
      <c r="L185" s="23">
        <v>9</v>
      </c>
      <c r="M185" s="23">
        <v>0.25</v>
      </c>
      <c r="N185" s="23">
        <v>9.8095616646966608</v>
      </c>
      <c r="O185" s="23" t="s">
        <v>1361</v>
      </c>
      <c r="P185" s="23" t="s">
        <v>1354</v>
      </c>
      <c r="Q185" s="23">
        <v>719.14213164656496</v>
      </c>
      <c r="R185" s="23">
        <v>0.30430340952160301</v>
      </c>
      <c r="S185" s="26" t="s">
        <v>1555</v>
      </c>
    </row>
    <row r="186" spans="1:19" ht="30" customHeight="1" x14ac:dyDescent="0.2">
      <c r="A186" s="23">
        <v>241</v>
      </c>
      <c r="B186" s="23" t="s">
        <v>559</v>
      </c>
      <c r="C186" s="23" t="s">
        <v>560</v>
      </c>
      <c r="D186" s="23" t="s">
        <v>561</v>
      </c>
      <c r="E186" s="23">
        <v>34</v>
      </c>
      <c r="F186" s="24">
        <v>188.35</v>
      </c>
      <c r="G186" s="23">
        <v>451</v>
      </c>
      <c r="H186" s="23">
        <v>476</v>
      </c>
      <c r="I186" s="23">
        <v>0.51</v>
      </c>
      <c r="J186" s="23">
        <v>20</v>
      </c>
      <c r="K186" s="25">
        <v>10068</v>
      </c>
      <c r="L186" s="23">
        <v>9</v>
      </c>
      <c r="M186" s="23">
        <v>0.26470588235294101</v>
      </c>
      <c r="N186" s="23">
        <v>9.5171947939958592</v>
      </c>
      <c r="O186" s="23" t="s">
        <v>1361</v>
      </c>
      <c r="P186" s="23" t="s">
        <v>1354</v>
      </c>
      <c r="Q186" s="23">
        <v>612.86582476534898</v>
      </c>
      <c r="R186" s="23">
        <v>0.45528623503719101</v>
      </c>
      <c r="S186" s="26" t="s">
        <v>1556</v>
      </c>
    </row>
    <row r="187" spans="1:19" ht="30" customHeight="1" x14ac:dyDescent="0.2">
      <c r="A187" s="23">
        <v>242</v>
      </c>
      <c r="B187" s="23" t="s">
        <v>562</v>
      </c>
      <c r="C187" s="23" t="s">
        <v>563</v>
      </c>
      <c r="D187" s="23" t="s">
        <v>564</v>
      </c>
      <c r="E187" s="23">
        <v>29</v>
      </c>
      <c r="F187" s="24">
        <v>156.31</v>
      </c>
      <c r="G187" s="23">
        <v>573</v>
      </c>
      <c r="H187" s="23">
        <v>590</v>
      </c>
      <c r="I187" s="23">
        <v>55.2</v>
      </c>
      <c r="J187" s="23">
        <v>1</v>
      </c>
      <c r="K187" s="25">
        <v>6192</v>
      </c>
      <c r="L187" s="23">
        <v>7</v>
      </c>
      <c r="M187" s="23">
        <v>0.233333333333333</v>
      </c>
      <c r="N187" s="23">
        <v>9.4378631993744104</v>
      </c>
      <c r="O187" s="23" t="s">
        <v>1361</v>
      </c>
      <c r="P187" s="23" t="s">
        <v>1354</v>
      </c>
      <c r="Q187" s="23">
        <v>910.02860459467502</v>
      </c>
      <c r="R187" s="23">
        <v>0.65970534021011296</v>
      </c>
      <c r="S187" s="26" t="s">
        <v>1557</v>
      </c>
    </row>
    <row r="188" spans="1:19" ht="30" customHeight="1" x14ac:dyDescent="0.2">
      <c r="A188" s="23">
        <v>243</v>
      </c>
      <c r="B188" s="23" t="s">
        <v>565</v>
      </c>
      <c r="C188" s="23" t="s">
        <v>566</v>
      </c>
      <c r="D188" s="23" t="s">
        <v>567</v>
      </c>
      <c r="E188" s="23">
        <v>25</v>
      </c>
      <c r="F188" s="24">
        <v>154.29</v>
      </c>
      <c r="G188" s="23">
        <v>431</v>
      </c>
      <c r="H188" s="23">
        <v>439</v>
      </c>
      <c r="I188" s="23">
        <v>0.16</v>
      </c>
      <c r="J188" s="23">
        <v>34</v>
      </c>
      <c r="K188" s="25">
        <v>6042</v>
      </c>
      <c r="L188" s="23">
        <v>6</v>
      </c>
      <c r="M188" s="23">
        <v>0.214285714285714</v>
      </c>
      <c r="N188" s="23">
        <v>9.0327971910026204</v>
      </c>
      <c r="O188" s="23" t="s">
        <v>1361</v>
      </c>
      <c r="P188" s="23" t="s">
        <v>1354</v>
      </c>
      <c r="Q188" s="23">
        <v>257.27212023250701</v>
      </c>
      <c r="R188" s="23">
        <v>0.51985982025120603</v>
      </c>
      <c r="S188" s="26" t="s">
        <v>1558</v>
      </c>
    </row>
    <row r="189" spans="1:19" ht="30" customHeight="1" x14ac:dyDescent="0.2">
      <c r="A189" s="23">
        <v>245</v>
      </c>
      <c r="B189" s="23" t="s">
        <v>568</v>
      </c>
      <c r="C189" s="23" t="s">
        <v>569</v>
      </c>
      <c r="D189" s="23" t="s">
        <v>570</v>
      </c>
      <c r="E189" s="23">
        <v>30</v>
      </c>
      <c r="F189" s="24">
        <v>143.31</v>
      </c>
      <c r="G189" s="23">
        <v>713</v>
      </c>
      <c r="H189" s="23">
        <v>774</v>
      </c>
      <c r="I189" s="23">
        <v>81.599999999999994</v>
      </c>
      <c r="J189" s="23">
        <v>1</v>
      </c>
      <c r="K189" s="25">
        <v>5996</v>
      </c>
      <c r="L189" s="23">
        <v>7</v>
      </c>
      <c r="M189" s="23">
        <v>0.233333333333333</v>
      </c>
      <c r="N189" s="23">
        <v>8.9261258222297197</v>
      </c>
      <c r="O189" s="23" t="s">
        <v>1361</v>
      </c>
      <c r="P189" s="23" t="s">
        <v>1354</v>
      </c>
      <c r="Q189" s="23">
        <v>937.51369097594295</v>
      </c>
      <c r="R189" s="23">
        <v>0.96528696882556198</v>
      </c>
      <c r="S189" s="26" t="s">
        <v>1559</v>
      </c>
    </row>
    <row r="190" spans="1:19" ht="30" customHeight="1" x14ac:dyDescent="0.2">
      <c r="A190" s="23">
        <v>246</v>
      </c>
      <c r="B190" s="23" t="s">
        <v>571</v>
      </c>
      <c r="C190" s="23" t="s">
        <v>572</v>
      </c>
      <c r="D190" s="23" t="s">
        <v>573</v>
      </c>
      <c r="E190" s="23">
        <v>30</v>
      </c>
      <c r="F190" s="24">
        <v>143.31</v>
      </c>
      <c r="G190" s="23">
        <v>665</v>
      </c>
      <c r="H190" s="23">
        <v>679</v>
      </c>
      <c r="I190" s="23">
        <v>63.8</v>
      </c>
      <c r="J190" s="23">
        <v>1</v>
      </c>
      <c r="K190" s="25">
        <v>6114</v>
      </c>
      <c r="L190" s="23">
        <v>7</v>
      </c>
      <c r="M190" s="23">
        <v>0.233333333333333</v>
      </c>
      <c r="N190" s="23">
        <v>8.9261258222297197</v>
      </c>
      <c r="O190" s="23" t="s">
        <v>1361</v>
      </c>
      <c r="P190" s="23" t="s">
        <v>1354</v>
      </c>
      <c r="Q190" s="23">
        <v>891.79673217117499</v>
      </c>
      <c r="R190" s="23">
        <v>0.48704690834643899</v>
      </c>
      <c r="S190" s="26" t="s">
        <v>1560</v>
      </c>
    </row>
    <row r="191" spans="1:19" ht="30" customHeight="1" x14ac:dyDescent="0.2">
      <c r="A191" s="23">
        <v>247</v>
      </c>
      <c r="B191" s="23" t="s">
        <v>574</v>
      </c>
      <c r="C191" s="23" t="s">
        <v>575</v>
      </c>
      <c r="D191" s="23" t="s">
        <v>576</v>
      </c>
      <c r="E191" s="23">
        <v>30</v>
      </c>
      <c r="F191" s="24">
        <v>143.31</v>
      </c>
      <c r="G191" s="23">
        <v>564</v>
      </c>
      <c r="H191" s="23">
        <v>614</v>
      </c>
      <c r="I191" s="23">
        <v>1.1200000000000001</v>
      </c>
      <c r="J191" s="23">
        <v>13</v>
      </c>
      <c r="K191" s="25">
        <v>6183</v>
      </c>
      <c r="L191" s="23">
        <v>7</v>
      </c>
      <c r="M191" s="23">
        <v>0.233333333333333</v>
      </c>
      <c r="N191" s="23">
        <v>8.9261258222297197</v>
      </c>
      <c r="O191" s="23" t="s">
        <v>1361</v>
      </c>
      <c r="P191" s="23" t="s">
        <v>1354</v>
      </c>
      <c r="Q191" s="23">
        <v>796.99023802617103</v>
      </c>
      <c r="R191" s="23">
        <v>0.71736899054776104</v>
      </c>
      <c r="S191" s="26" t="s">
        <v>1561</v>
      </c>
    </row>
    <row r="192" spans="1:19" ht="30" customHeight="1" x14ac:dyDescent="0.2">
      <c r="A192" s="23">
        <v>248</v>
      </c>
      <c r="B192" s="23" t="s">
        <v>577</v>
      </c>
      <c r="C192" s="23" t="s">
        <v>578</v>
      </c>
      <c r="D192" s="23" t="s">
        <v>579</v>
      </c>
      <c r="E192" s="23">
        <v>35</v>
      </c>
      <c r="F192" s="24">
        <v>173.35</v>
      </c>
      <c r="G192" s="23" t="s">
        <v>367</v>
      </c>
      <c r="H192" s="23" t="s">
        <v>367</v>
      </c>
      <c r="I192" s="23" t="s">
        <v>367</v>
      </c>
      <c r="J192" s="23" t="s">
        <v>367</v>
      </c>
      <c r="K192" s="25">
        <v>9712</v>
      </c>
      <c r="L192" s="23">
        <v>8</v>
      </c>
      <c r="M192" s="23">
        <v>0.23529411764705899</v>
      </c>
      <c r="N192" s="23">
        <v>8.88758347083286</v>
      </c>
      <c r="O192" s="23" t="s">
        <v>1361</v>
      </c>
      <c r="P192" s="23" t="s">
        <v>1354</v>
      </c>
      <c r="Q192" s="23">
        <v>607.14664508241697</v>
      </c>
      <c r="R192" s="23">
        <v>0.57508966317813603</v>
      </c>
      <c r="S192" s="26" t="s">
        <v>1562</v>
      </c>
    </row>
    <row r="193" spans="1:19" ht="30" customHeight="1" x14ac:dyDescent="0.2">
      <c r="A193" s="23">
        <v>249</v>
      </c>
      <c r="B193" s="23" t="s">
        <v>580</v>
      </c>
      <c r="C193" s="23" t="s">
        <v>581</v>
      </c>
      <c r="D193" s="23" t="s">
        <v>582</v>
      </c>
      <c r="E193" s="23">
        <v>29</v>
      </c>
      <c r="F193" s="24">
        <v>145.29</v>
      </c>
      <c r="G193" s="23">
        <v>455</v>
      </c>
      <c r="H193" s="23">
        <v>475</v>
      </c>
      <c r="I193" s="23">
        <v>0.55000000000000004</v>
      </c>
      <c r="J193" s="23">
        <v>9</v>
      </c>
      <c r="K193" s="25">
        <v>5266</v>
      </c>
      <c r="L193" s="23">
        <v>7</v>
      </c>
      <c r="M193" s="23">
        <v>0.25</v>
      </c>
      <c r="N193" s="23">
        <v>8.7792882442233093</v>
      </c>
      <c r="O193" s="23" t="s">
        <v>1361</v>
      </c>
      <c r="P193" s="23" t="s">
        <v>1354</v>
      </c>
      <c r="Q193" s="23">
        <v>515.20940482984395</v>
      </c>
      <c r="R193" s="23">
        <v>0.59059100261970099</v>
      </c>
      <c r="S193" s="26" t="s">
        <v>1563</v>
      </c>
    </row>
    <row r="194" spans="1:19" ht="30" customHeight="1" x14ac:dyDescent="0.2">
      <c r="A194" s="23">
        <v>250</v>
      </c>
      <c r="B194" s="23" t="s">
        <v>583</v>
      </c>
      <c r="C194" s="23" t="s">
        <v>584</v>
      </c>
      <c r="D194" s="23" t="s">
        <v>585</v>
      </c>
      <c r="E194" s="23">
        <v>28</v>
      </c>
      <c r="F194" s="24">
        <v>146.28</v>
      </c>
      <c r="G194" s="23" t="s">
        <v>367</v>
      </c>
      <c r="H194" s="23" t="s">
        <v>367</v>
      </c>
      <c r="I194" s="23" t="s">
        <v>367</v>
      </c>
      <c r="J194" s="23" t="s">
        <v>367</v>
      </c>
      <c r="K194" s="25">
        <v>5179</v>
      </c>
      <c r="L194" s="23">
        <v>7</v>
      </c>
      <c r="M194" s="23">
        <v>0.25925925925925902</v>
      </c>
      <c r="N194" s="23">
        <v>8.7063248439871792</v>
      </c>
      <c r="O194" s="23" t="s">
        <v>1361</v>
      </c>
      <c r="P194" s="23" t="s">
        <v>1354</v>
      </c>
      <c r="Q194" s="23">
        <v>572.71593470288803</v>
      </c>
      <c r="R194" s="23">
        <v>0.17295020221135901</v>
      </c>
      <c r="S194" s="26" t="s">
        <v>1564</v>
      </c>
    </row>
    <row r="195" spans="1:19" ht="30" customHeight="1" x14ac:dyDescent="0.2">
      <c r="A195" s="23">
        <v>251</v>
      </c>
      <c r="B195" s="23" t="s">
        <v>586</v>
      </c>
      <c r="C195" s="23" t="s">
        <v>587</v>
      </c>
      <c r="D195" s="23" t="s">
        <v>588</v>
      </c>
      <c r="E195" s="23">
        <v>25</v>
      </c>
      <c r="F195" s="24">
        <v>182.31</v>
      </c>
      <c r="G195" s="23">
        <v>623</v>
      </c>
      <c r="H195" s="23">
        <v>627</v>
      </c>
      <c r="I195" s="23">
        <v>59.5</v>
      </c>
      <c r="J195" s="23">
        <v>1</v>
      </c>
      <c r="K195" s="25">
        <v>5250</v>
      </c>
      <c r="L195" s="23">
        <v>6</v>
      </c>
      <c r="M195" s="23">
        <v>0.2</v>
      </c>
      <c r="N195" s="23">
        <v>8.6877438895177299</v>
      </c>
      <c r="O195" s="23" t="s">
        <v>1361</v>
      </c>
      <c r="P195" s="23" t="s">
        <v>1354</v>
      </c>
      <c r="Q195" s="23">
        <v>733.64783058404998</v>
      </c>
      <c r="R195" s="23">
        <v>0.88668410744507598</v>
      </c>
      <c r="S195" s="26" t="s">
        <v>1565</v>
      </c>
    </row>
    <row r="196" spans="1:19" ht="30" customHeight="1" x14ac:dyDescent="0.2">
      <c r="A196" s="23">
        <v>252</v>
      </c>
      <c r="B196" s="23" t="s">
        <v>589</v>
      </c>
      <c r="C196" s="23" t="s">
        <v>590</v>
      </c>
      <c r="D196" s="23" t="s">
        <v>591</v>
      </c>
      <c r="E196" s="23">
        <v>28</v>
      </c>
      <c r="F196" s="24">
        <v>142.30000000000001</v>
      </c>
      <c r="G196" s="23">
        <v>459</v>
      </c>
      <c r="H196" s="23">
        <v>471</v>
      </c>
      <c r="I196" s="23" t="s">
        <v>367</v>
      </c>
      <c r="J196" s="23" t="s">
        <v>367</v>
      </c>
      <c r="K196" s="25">
        <v>6053</v>
      </c>
      <c r="L196" s="23">
        <v>7</v>
      </c>
      <c r="M196" s="23">
        <v>0.24137931034482801</v>
      </c>
      <c r="N196" s="23">
        <v>8.6820711755776703</v>
      </c>
      <c r="O196" s="23" t="s">
        <v>1361</v>
      </c>
      <c r="P196" s="23" t="s">
        <v>1354</v>
      </c>
      <c r="Q196" s="23">
        <v>503.04307536509901</v>
      </c>
      <c r="R196" s="23">
        <v>0.67596304975649901</v>
      </c>
      <c r="S196" s="26" t="s">
        <v>1566</v>
      </c>
    </row>
    <row r="197" spans="1:19" ht="30" customHeight="1" x14ac:dyDescent="0.2">
      <c r="A197" s="23">
        <v>253</v>
      </c>
      <c r="B197" s="23" t="s">
        <v>592</v>
      </c>
      <c r="C197" s="23" t="s">
        <v>593</v>
      </c>
      <c r="D197" s="23" t="s">
        <v>594</v>
      </c>
      <c r="E197" s="23">
        <v>28</v>
      </c>
      <c r="F197" s="24">
        <v>142.30000000000001</v>
      </c>
      <c r="G197" s="23">
        <v>550</v>
      </c>
      <c r="H197" s="23">
        <v>612</v>
      </c>
      <c r="I197" s="23">
        <v>0.51</v>
      </c>
      <c r="J197" s="23">
        <v>12</v>
      </c>
      <c r="K197" s="25">
        <v>8181</v>
      </c>
      <c r="L197" s="23">
        <v>6</v>
      </c>
      <c r="M197" s="23">
        <v>0.20689655172413801</v>
      </c>
      <c r="N197" s="23">
        <v>8.6820711755776703</v>
      </c>
      <c r="O197" s="23" t="s">
        <v>1361</v>
      </c>
      <c r="P197" s="23" t="s">
        <v>1354</v>
      </c>
      <c r="Q197" s="23">
        <v>643.70997345912599</v>
      </c>
      <c r="R197" s="23">
        <v>0.522779583627762</v>
      </c>
      <c r="S197" s="26" t="s">
        <v>1567</v>
      </c>
    </row>
    <row r="198" spans="1:19" ht="30" customHeight="1" x14ac:dyDescent="0.2">
      <c r="A198" s="23">
        <v>254</v>
      </c>
      <c r="B198" s="23" t="s">
        <v>595</v>
      </c>
      <c r="C198" s="23" t="s">
        <v>596</v>
      </c>
      <c r="D198" s="23" t="s">
        <v>597</v>
      </c>
      <c r="E198" s="23">
        <v>33</v>
      </c>
      <c r="F198" s="24">
        <v>172.34</v>
      </c>
      <c r="G198" s="23">
        <v>368</v>
      </c>
      <c r="H198" s="23">
        <v>368</v>
      </c>
      <c r="I198" s="23" t="s">
        <v>367</v>
      </c>
      <c r="J198" s="23" t="s">
        <v>367</v>
      </c>
      <c r="K198" s="25">
        <v>8258</v>
      </c>
      <c r="L198" s="23">
        <v>7</v>
      </c>
      <c r="M198" s="23">
        <v>0.21212121212121199</v>
      </c>
      <c r="N198" s="23">
        <v>8.6643386793372699</v>
      </c>
      <c r="O198" s="23" t="s">
        <v>1361</v>
      </c>
      <c r="P198" s="23" t="s">
        <v>1354</v>
      </c>
      <c r="Q198" s="23">
        <v>763.03930861536401</v>
      </c>
      <c r="R198" s="23">
        <v>0.53548000047055999</v>
      </c>
      <c r="S198" s="26" t="s">
        <v>1568</v>
      </c>
    </row>
    <row r="199" spans="1:19" ht="30" customHeight="1" x14ac:dyDescent="0.2">
      <c r="A199" s="23">
        <v>255</v>
      </c>
      <c r="B199" s="23" t="s">
        <v>598</v>
      </c>
      <c r="C199" s="23" t="s">
        <v>599</v>
      </c>
      <c r="D199" s="23" t="s">
        <v>600</v>
      </c>
      <c r="E199" s="23">
        <v>26</v>
      </c>
      <c r="F199" s="24">
        <v>141.29</v>
      </c>
      <c r="G199" s="23" t="s">
        <v>367</v>
      </c>
      <c r="H199" s="23" t="s">
        <v>367</v>
      </c>
      <c r="I199" s="23" t="s">
        <v>367</v>
      </c>
      <c r="J199" s="23" t="s">
        <v>367</v>
      </c>
      <c r="K199" s="25">
        <v>6831</v>
      </c>
      <c r="L199" s="23">
        <v>6</v>
      </c>
      <c r="M199" s="23">
        <v>0.214285714285714</v>
      </c>
      <c r="N199" s="23">
        <v>8.5132400067464999</v>
      </c>
      <c r="O199" s="23" t="s">
        <v>1361</v>
      </c>
      <c r="P199" s="23" t="s">
        <v>1354</v>
      </c>
      <c r="Q199" s="23">
        <v>312.09342719035499</v>
      </c>
      <c r="R199" s="23">
        <v>0.51578337733420299</v>
      </c>
      <c r="S199" s="26" t="s">
        <v>1569</v>
      </c>
    </row>
    <row r="200" spans="1:19" ht="30" customHeight="1" x14ac:dyDescent="0.2">
      <c r="A200" s="23">
        <v>256</v>
      </c>
      <c r="B200" s="23" t="s">
        <v>601</v>
      </c>
      <c r="C200" s="23" t="s">
        <v>602</v>
      </c>
      <c r="D200" s="23" t="s">
        <v>603</v>
      </c>
      <c r="E200" s="23">
        <v>26</v>
      </c>
      <c r="F200" s="24">
        <v>142.28</v>
      </c>
      <c r="G200" s="23" t="s">
        <v>367</v>
      </c>
      <c r="H200" s="23" t="s">
        <v>367</v>
      </c>
      <c r="I200" s="23" t="s">
        <v>367</v>
      </c>
      <c r="J200" s="23" t="s">
        <v>367</v>
      </c>
      <c r="K200" s="25">
        <v>4106</v>
      </c>
      <c r="L200" s="23">
        <v>5</v>
      </c>
      <c r="M200" s="23">
        <v>0.18518518518518501</v>
      </c>
      <c r="N200" s="23">
        <v>8.3698431438691205</v>
      </c>
      <c r="O200" s="23" t="s">
        <v>1361</v>
      </c>
      <c r="P200" s="23" t="s">
        <v>1354</v>
      </c>
      <c r="Q200" s="23">
        <v>395.361552885462</v>
      </c>
      <c r="R200" s="23">
        <v>0.51452123624284796</v>
      </c>
      <c r="S200" s="26" t="s">
        <v>1570</v>
      </c>
    </row>
    <row r="201" spans="1:19" ht="30" customHeight="1" x14ac:dyDescent="0.2">
      <c r="A201" s="23">
        <v>257</v>
      </c>
      <c r="B201" s="23" t="s">
        <v>604</v>
      </c>
      <c r="C201" s="23" t="s">
        <v>605</v>
      </c>
      <c r="D201" s="23" t="s">
        <v>606</v>
      </c>
      <c r="E201" s="23">
        <v>28</v>
      </c>
      <c r="F201" s="24">
        <v>142.28</v>
      </c>
      <c r="G201" s="23">
        <v>384</v>
      </c>
      <c r="H201" s="23">
        <v>496</v>
      </c>
      <c r="I201" s="23" t="s">
        <v>367</v>
      </c>
      <c r="J201" s="23" t="s">
        <v>367</v>
      </c>
      <c r="K201" s="25">
        <v>6398</v>
      </c>
      <c r="L201" s="23">
        <v>6</v>
      </c>
      <c r="M201" s="23">
        <v>0.22222222222222199</v>
      </c>
      <c r="N201" s="23">
        <v>8.3698431438691205</v>
      </c>
      <c r="O201" s="23" t="s">
        <v>1361</v>
      </c>
      <c r="P201" s="23" t="s">
        <v>1354</v>
      </c>
      <c r="Q201" s="23">
        <v>294.25457244514701</v>
      </c>
      <c r="R201" s="23">
        <v>0.419750883258175</v>
      </c>
      <c r="S201" s="26" t="s">
        <v>1571</v>
      </c>
    </row>
    <row r="202" spans="1:19" ht="30" customHeight="1" x14ac:dyDescent="0.2">
      <c r="A202" s="23">
        <v>258</v>
      </c>
      <c r="B202" s="23" t="s">
        <v>607</v>
      </c>
      <c r="C202" s="23" t="s">
        <v>608</v>
      </c>
      <c r="D202" s="23" t="s">
        <v>609</v>
      </c>
      <c r="E202" s="23">
        <v>26</v>
      </c>
      <c r="F202" s="24">
        <v>141.27000000000001</v>
      </c>
      <c r="G202" s="23">
        <v>537</v>
      </c>
      <c r="H202" s="23">
        <v>546</v>
      </c>
      <c r="I202" s="23">
        <v>1.93</v>
      </c>
      <c r="J202" s="23">
        <v>34</v>
      </c>
      <c r="K202" s="25">
        <v>5666</v>
      </c>
      <c r="L202" s="23">
        <v>5</v>
      </c>
      <c r="M202" s="23">
        <v>0.19230769230769201</v>
      </c>
      <c r="N202" s="23">
        <v>8.1335469725080092</v>
      </c>
      <c r="O202" s="23" t="s">
        <v>1361</v>
      </c>
      <c r="P202" s="23" t="s">
        <v>1354</v>
      </c>
      <c r="Q202" s="23">
        <v>875.73133642229004</v>
      </c>
      <c r="R202" s="23">
        <v>0.64575619418796604</v>
      </c>
      <c r="S202" s="26" t="s">
        <v>1572</v>
      </c>
    </row>
    <row r="203" spans="1:19" ht="30" customHeight="1" x14ac:dyDescent="0.2">
      <c r="A203" s="23">
        <v>259</v>
      </c>
      <c r="B203" s="23" t="s">
        <v>610</v>
      </c>
      <c r="C203" s="23" t="s">
        <v>611</v>
      </c>
      <c r="D203" s="23" t="s">
        <v>612</v>
      </c>
      <c r="E203" s="23">
        <v>24</v>
      </c>
      <c r="F203" s="24">
        <v>139.27000000000001</v>
      </c>
      <c r="G203" s="23" t="s">
        <v>367</v>
      </c>
      <c r="H203" s="23" t="s">
        <v>367</v>
      </c>
      <c r="I203" s="23" t="s">
        <v>367</v>
      </c>
      <c r="J203" s="23" t="s">
        <v>367</v>
      </c>
      <c r="K203" s="25">
        <v>4376</v>
      </c>
      <c r="L203" s="23">
        <v>5</v>
      </c>
      <c r="M203" s="23">
        <v>0.19230769230769201</v>
      </c>
      <c r="N203" s="23">
        <v>8.0399730139989902</v>
      </c>
      <c r="O203" s="23" t="s">
        <v>1361</v>
      </c>
      <c r="P203" s="23" t="s">
        <v>1354</v>
      </c>
      <c r="Q203" s="23">
        <v>378.86722331380099</v>
      </c>
      <c r="R203" s="23">
        <v>0.43909364122343603</v>
      </c>
      <c r="S203" s="26" t="s">
        <v>1573</v>
      </c>
    </row>
    <row r="204" spans="1:19" ht="30" customHeight="1" x14ac:dyDescent="0.2">
      <c r="A204" s="23">
        <v>260</v>
      </c>
      <c r="B204" s="23" t="s">
        <v>613</v>
      </c>
      <c r="C204" s="23" t="s">
        <v>614</v>
      </c>
      <c r="D204" s="23" t="s">
        <v>615</v>
      </c>
      <c r="E204" s="23">
        <v>24</v>
      </c>
      <c r="F204" s="24">
        <v>139.27000000000001</v>
      </c>
      <c r="G204" s="23">
        <v>357</v>
      </c>
      <c r="H204" s="23">
        <v>360</v>
      </c>
      <c r="I204" s="23" t="s">
        <v>367</v>
      </c>
      <c r="J204" s="23" t="s">
        <v>367</v>
      </c>
      <c r="K204" s="25">
        <v>4529</v>
      </c>
      <c r="L204" s="23">
        <v>6</v>
      </c>
      <c r="M204" s="23">
        <v>0.230769230769231</v>
      </c>
      <c r="N204" s="23">
        <v>8.0399730139989902</v>
      </c>
      <c r="O204" s="23" t="s">
        <v>1361</v>
      </c>
      <c r="P204" s="23" t="s">
        <v>1354</v>
      </c>
      <c r="Q204" s="23">
        <v>236.93530082955101</v>
      </c>
      <c r="R204" s="23">
        <v>0.52085081292759605</v>
      </c>
      <c r="S204" s="26" t="s">
        <v>1574</v>
      </c>
    </row>
    <row r="205" spans="1:19" ht="30" customHeight="1" x14ac:dyDescent="0.2">
      <c r="A205" s="23">
        <v>261</v>
      </c>
      <c r="B205" s="23" t="s">
        <v>616</v>
      </c>
      <c r="C205" s="23" t="s">
        <v>617</v>
      </c>
      <c r="D205" s="23" t="s">
        <v>618</v>
      </c>
      <c r="E205" s="23">
        <v>22</v>
      </c>
      <c r="F205" s="24">
        <v>140.26</v>
      </c>
      <c r="G205" s="23">
        <v>432</v>
      </c>
      <c r="H205" s="23">
        <v>570</v>
      </c>
      <c r="I205" s="23">
        <v>0.03</v>
      </c>
      <c r="J205" s="23">
        <v>19</v>
      </c>
      <c r="K205" s="25">
        <v>3467</v>
      </c>
      <c r="L205" s="23">
        <v>5</v>
      </c>
      <c r="M205" s="23">
        <v>0.2</v>
      </c>
      <c r="N205" s="23">
        <v>8.0399730139989796</v>
      </c>
      <c r="O205" s="23" t="s">
        <v>1361</v>
      </c>
      <c r="P205" s="23" t="s">
        <v>1354</v>
      </c>
      <c r="Q205" s="23">
        <v>216.35568395969801</v>
      </c>
      <c r="R205" s="23">
        <v>0.42269326075032598</v>
      </c>
      <c r="S205" s="26" t="s">
        <v>1575</v>
      </c>
    </row>
    <row r="206" spans="1:19" ht="30" customHeight="1" x14ac:dyDescent="0.2">
      <c r="A206" s="23">
        <v>262</v>
      </c>
      <c r="B206" s="23" t="s">
        <v>619</v>
      </c>
      <c r="C206" s="23" t="s">
        <v>620</v>
      </c>
      <c r="D206" s="23" t="s">
        <v>621</v>
      </c>
      <c r="E206" s="23">
        <v>26</v>
      </c>
      <c r="F206" s="24">
        <v>140.26</v>
      </c>
      <c r="G206" s="23" t="s">
        <v>367</v>
      </c>
      <c r="H206" s="23" t="s">
        <v>367</v>
      </c>
      <c r="I206" s="23" t="s">
        <v>367</v>
      </c>
      <c r="J206" s="23" t="s">
        <v>367</v>
      </c>
      <c r="K206" s="25">
        <v>8258</v>
      </c>
      <c r="L206" s="23">
        <v>4</v>
      </c>
      <c r="M206" s="23">
        <v>0.16</v>
      </c>
      <c r="N206" s="23">
        <v>8.0399730139989796</v>
      </c>
      <c r="O206" s="23" t="s">
        <v>1361</v>
      </c>
      <c r="P206" s="23" t="s">
        <v>1354</v>
      </c>
      <c r="Q206" s="23">
        <v>161.78935300069</v>
      </c>
      <c r="R206" s="23">
        <v>0.34977861854008002</v>
      </c>
      <c r="S206" s="26" t="s">
        <v>1576</v>
      </c>
    </row>
    <row r="207" spans="1:19" ht="30" customHeight="1" x14ac:dyDescent="0.2">
      <c r="A207" s="23">
        <v>264</v>
      </c>
      <c r="B207" s="23" t="s">
        <v>622</v>
      </c>
      <c r="C207" s="23" t="s">
        <v>623</v>
      </c>
      <c r="D207" s="23" t="s">
        <v>624</v>
      </c>
      <c r="E207" s="23">
        <v>33</v>
      </c>
      <c r="F207" s="24">
        <v>158.33000000000001</v>
      </c>
      <c r="G207" s="23">
        <v>498</v>
      </c>
      <c r="H207" s="22">
        <v>498</v>
      </c>
      <c r="I207" s="27">
        <v>4.1100000000000003</v>
      </c>
      <c r="J207" s="23">
        <v>37</v>
      </c>
      <c r="K207" s="25">
        <v>6520</v>
      </c>
      <c r="L207" s="23">
        <v>7</v>
      </c>
      <c r="M207" s="23">
        <v>0.21875</v>
      </c>
      <c r="N207" s="23">
        <v>7.9660307009111202</v>
      </c>
      <c r="O207" s="23" t="s">
        <v>1361</v>
      </c>
      <c r="P207" s="23" t="s">
        <v>1354</v>
      </c>
      <c r="Q207" s="23">
        <v>928.78549752801996</v>
      </c>
      <c r="R207" s="23">
        <v>0.369197943097061</v>
      </c>
      <c r="S207" s="26" t="s">
        <v>1577</v>
      </c>
    </row>
    <row r="208" spans="1:19" ht="30" customHeight="1" x14ac:dyDescent="0.2">
      <c r="A208" s="23">
        <v>265</v>
      </c>
      <c r="B208" s="23" t="s">
        <v>625</v>
      </c>
      <c r="C208" s="23" t="s">
        <v>626</v>
      </c>
      <c r="D208" s="23" t="s">
        <v>627</v>
      </c>
      <c r="E208" s="23">
        <v>27</v>
      </c>
      <c r="F208" s="24">
        <v>129.28</v>
      </c>
      <c r="G208" s="23">
        <v>669</v>
      </c>
      <c r="H208" s="23">
        <v>685</v>
      </c>
      <c r="I208" s="23">
        <v>23.1</v>
      </c>
      <c r="J208" s="23">
        <v>3</v>
      </c>
      <c r="K208" s="25">
        <v>4280</v>
      </c>
      <c r="L208" s="23">
        <v>6</v>
      </c>
      <c r="M208" s="23">
        <v>0.22222222222222199</v>
      </c>
      <c r="N208" s="23">
        <v>7.9265755889132503</v>
      </c>
      <c r="O208" s="23" t="s">
        <v>1361</v>
      </c>
      <c r="P208" s="23" t="s">
        <v>1354</v>
      </c>
      <c r="Q208" s="23">
        <v>744.60617558448303</v>
      </c>
      <c r="R208" s="23">
        <v>0.98379137540221795</v>
      </c>
      <c r="S208" s="26" t="s">
        <v>1578</v>
      </c>
    </row>
    <row r="209" spans="1:19" ht="30" customHeight="1" x14ac:dyDescent="0.2">
      <c r="A209" s="23">
        <v>266</v>
      </c>
      <c r="B209" s="23" t="s">
        <v>628</v>
      </c>
      <c r="C209" s="23" t="s">
        <v>629</v>
      </c>
      <c r="D209" s="23" t="s">
        <v>630</v>
      </c>
      <c r="E209" s="23">
        <v>27</v>
      </c>
      <c r="F209" s="24">
        <v>129.28</v>
      </c>
      <c r="G209" s="23">
        <v>641</v>
      </c>
      <c r="H209" s="23">
        <v>727</v>
      </c>
      <c r="I209" s="23">
        <v>42.4</v>
      </c>
      <c r="J209" s="23">
        <v>1</v>
      </c>
      <c r="K209" s="25">
        <v>7057</v>
      </c>
      <c r="L209" s="23">
        <v>6</v>
      </c>
      <c r="M209" s="23">
        <v>0.22222222222222199</v>
      </c>
      <c r="N209" s="23">
        <v>7.9265755889132503</v>
      </c>
      <c r="O209" s="23" t="s">
        <v>1361</v>
      </c>
      <c r="P209" s="23" t="s">
        <v>1354</v>
      </c>
      <c r="Q209" s="23">
        <v>927.38009639834104</v>
      </c>
      <c r="R209" s="23">
        <v>0.780714116214686</v>
      </c>
      <c r="S209" s="26" t="s">
        <v>1579</v>
      </c>
    </row>
    <row r="210" spans="1:19" ht="30" customHeight="1" x14ac:dyDescent="0.2">
      <c r="A210" s="23">
        <v>267</v>
      </c>
      <c r="B210" s="23" t="s">
        <v>631</v>
      </c>
      <c r="C210" s="23" t="s">
        <v>632</v>
      </c>
      <c r="D210" s="23" t="s">
        <v>633</v>
      </c>
      <c r="E210" s="23">
        <v>27</v>
      </c>
      <c r="F210" s="24">
        <v>129.28</v>
      </c>
      <c r="G210" s="23">
        <v>712</v>
      </c>
      <c r="H210" s="23">
        <v>717</v>
      </c>
      <c r="I210" s="23">
        <v>41.8</v>
      </c>
      <c r="J210" s="23">
        <v>1</v>
      </c>
      <c r="K210" s="25">
        <v>6957</v>
      </c>
      <c r="L210" s="23">
        <v>6</v>
      </c>
      <c r="M210" s="23">
        <v>0.22222222222222199</v>
      </c>
      <c r="N210" s="23">
        <v>7.9265755889132503</v>
      </c>
      <c r="O210" s="23" t="s">
        <v>1361</v>
      </c>
      <c r="P210" s="23" t="s">
        <v>1354</v>
      </c>
      <c r="Q210" s="23">
        <v>893.89730760607404</v>
      </c>
      <c r="R210" s="23">
        <v>0.66323137578424995</v>
      </c>
      <c r="S210" s="26" t="s">
        <v>1580</v>
      </c>
    </row>
    <row r="211" spans="1:19" ht="30" customHeight="1" x14ac:dyDescent="0.2">
      <c r="A211" s="23">
        <v>269</v>
      </c>
      <c r="B211" s="23" t="s">
        <v>634</v>
      </c>
      <c r="C211" s="23" t="s">
        <v>635</v>
      </c>
      <c r="D211" s="23" t="s">
        <v>636</v>
      </c>
      <c r="E211" s="23">
        <v>28</v>
      </c>
      <c r="F211" s="24">
        <v>169.29</v>
      </c>
      <c r="G211" s="23">
        <v>293</v>
      </c>
      <c r="H211" s="23">
        <v>294</v>
      </c>
      <c r="I211" s="23" t="s">
        <v>367</v>
      </c>
      <c r="J211" s="23" t="s">
        <v>367</v>
      </c>
      <c r="K211" s="25">
        <v>6605</v>
      </c>
      <c r="L211" s="23">
        <v>5</v>
      </c>
      <c r="M211" s="23">
        <v>0.17857142857142899</v>
      </c>
      <c r="N211" s="23">
        <v>7.8627952899875702</v>
      </c>
      <c r="O211" s="23" t="s">
        <v>1361</v>
      </c>
      <c r="P211" s="23" t="s">
        <v>1354</v>
      </c>
      <c r="Q211" s="23">
        <v>505.405208781439</v>
      </c>
      <c r="R211" s="23">
        <v>0.19054690949473799</v>
      </c>
      <c r="S211" s="26" t="s">
        <v>1581</v>
      </c>
    </row>
    <row r="212" spans="1:19" ht="30" customHeight="1" x14ac:dyDescent="0.2">
      <c r="A212" s="23">
        <v>270</v>
      </c>
      <c r="B212" s="23" t="s">
        <v>637</v>
      </c>
      <c r="C212" s="23" t="s">
        <v>638</v>
      </c>
      <c r="D212" s="23" t="s">
        <v>639</v>
      </c>
      <c r="E212" s="23">
        <v>27</v>
      </c>
      <c r="F212" s="24">
        <v>130.27000000000001</v>
      </c>
      <c r="G212" s="23" t="s">
        <v>367</v>
      </c>
      <c r="H212" s="23" t="s">
        <v>367</v>
      </c>
      <c r="I212" s="23" t="s">
        <v>367</v>
      </c>
      <c r="J212" s="23" t="s">
        <v>367</v>
      </c>
      <c r="K212" s="25">
        <v>4104</v>
      </c>
      <c r="L212" s="23">
        <v>6</v>
      </c>
      <c r="M212" s="23">
        <v>0.230769230769231</v>
      </c>
      <c r="N212" s="23">
        <v>7.8534885028391503</v>
      </c>
      <c r="O212" s="23" t="s">
        <v>1361</v>
      </c>
      <c r="P212" s="23" t="s">
        <v>1354</v>
      </c>
      <c r="Q212" s="23">
        <v>133.96769252306501</v>
      </c>
      <c r="R212" s="23">
        <v>0.94445905354460102</v>
      </c>
      <c r="S212" s="26" t="s">
        <v>1582</v>
      </c>
    </row>
    <row r="213" spans="1:19" ht="30" customHeight="1" x14ac:dyDescent="0.2">
      <c r="A213" s="23">
        <v>271</v>
      </c>
      <c r="B213" s="23" t="s">
        <v>640</v>
      </c>
      <c r="C213" s="23" t="s">
        <v>641</v>
      </c>
      <c r="D213" s="23" t="s">
        <v>642</v>
      </c>
      <c r="E213" s="23">
        <v>27</v>
      </c>
      <c r="F213" s="24">
        <v>130.27000000000001</v>
      </c>
      <c r="G213" s="23">
        <v>614</v>
      </c>
      <c r="H213" s="23">
        <v>653</v>
      </c>
      <c r="I213" s="23">
        <v>46.6</v>
      </c>
      <c r="J213" s="23">
        <v>1</v>
      </c>
      <c r="K213" s="25">
        <v>4383</v>
      </c>
      <c r="L213" s="23">
        <v>6</v>
      </c>
      <c r="M213" s="23">
        <v>0.230769230769231</v>
      </c>
      <c r="N213" s="23">
        <v>7.8534885028391503</v>
      </c>
      <c r="O213" s="23" t="s">
        <v>1361</v>
      </c>
      <c r="P213" s="23" t="s">
        <v>1354</v>
      </c>
      <c r="Q213" s="23">
        <v>925.76623899673905</v>
      </c>
      <c r="R213" s="23">
        <v>0.556533119032528</v>
      </c>
      <c r="S213" s="26" t="s">
        <v>1583</v>
      </c>
    </row>
    <row r="214" spans="1:19" ht="30" customHeight="1" x14ac:dyDescent="0.2">
      <c r="A214" s="23">
        <v>273</v>
      </c>
      <c r="B214" s="23" t="s">
        <v>643</v>
      </c>
      <c r="C214" s="23" t="s">
        <v>644</v>
      </c>
      <c r="D214" s="23" t="s">
        <v>645</v>
      </c>
      <c r="E214" s="23">
        <v>26</v>
      </c>
      <c r="F214" s="24">
        <v>131.26</v>
      </c>
      <c r="G214" s="23" t="s">
        <v>367</v>
      </c>
      <c r="H214" s="23" t="s">
        <v>367</v>
      </c>
      <c r="I214" s="23" t="s">
        <v>367</v>
      </c>
      <c r="J214" s="23" t="s">
        <v>367</v>
      </c>
      <c r="K214" s="25">
        <v>4218</v>
      </c>
      <c r="L214" s="23">
        <v>6</v>
      </c>
      <c r="M214" s="23">
        <v>0.24</v>
      </c>
      <c r="N214" s="23">
        <v>7.7807387417777099</v>
      </c>
      <c r="O214" s="23" t="s">
        <v>1361</v>
      </c>
      <c r="P214" s="23" t="s">
        <v>1354</v>
      </c>
      <c r="Q214" s="23">
        <v>442.97618031029401</v>
      </c>
      <c r="R214" s="23">
        <v>0.42370913283665501</v>
      </c>
      <c r="S214" s="26" t="s">
        <v>1584</v>
      </c>
    </row>
    <row r="215" spans="1:19" ht="30" customHeight="1" x14ac:dyDescent="0.2">
      <c r="A215" s="23">
        <v>274</v>
      </c>
      <c r="B215" s="23" t="s">
        <v>646</v>
      </c>
      <c r="C215" s="23" t="s">
        <v>647</v>
      </c>
      <c r="D215" s="23" t="s">
        <v>648</v>
      </c>
      <c r="E215" s="23">
        <v>25</v>
      </c>
      <c r="F215" s="24">
        <v>128.27000000000001</v>
      </c>
      <c r="G215" s="23" t="s">
        <v>367</v>
      </c>
      <c r="H215" s="23" t="s">
        <v>367</v>
      </c>
      <c r="I215" s="23" t="s">
        <v>367</v>
      </c>
      <c r="J215" s="23" t="s">
        <v>367</v>
      </c>
      <c r="K215" s="25">
        <v>4077</v>
      </c>
      <c r="L215" s="23">
        <v>5</v>
      </c>
      <c r="M215" s="23">
        <v>0.19230769230769201</v>
      </c>
      <c r="N215" s="23">
        <v>7.6842637881598899</v>
      </c>
      <c r="O215" s="23" t="s">
        <v>1361</v>
      </c>
      <c r="P215" s="23" t="s">
        <v>1354</v>
      </c>
      <c r="Q215" s="23">
        <v>369.02142884623601</v>
      </c>
      <c r="R215" s="23">
        <v>0.58364140465922099</v>
      </c>
      <c r="S215" s="26" t="s">
        <v>1585</v>
      </c>
    </row>
    <row r="216" spans="1:19" ht="30" customHeight="1" x14ac:dyDescent="0.2">
      <c r="A216" s="23">
        <v>275</v>
      </c>
      <c r="B216" s="23" t="s">
        <v>649</v>
      </c>
      <c r="C216" s="23" t="s">
        <v>650</v>
      </c>
      <c r="D216" s="23" t="s">
        <v>651</v>
      </c>
      <c r="E216" s="23">
        <v>25</v>
      </c>
      <c r="F216" s="24">
        <v>128.27000000000001</v>
      </c>
      <c r="G216" s="23">
        <v>568</v>
      </c>
      <c r="H216" s="23">
        <v>583</v>
      </c>
      <c r="I216" s="23">
        <v>2.17</v>
      </c>
      <c r="J216" s="23">
        <v>32</v>
      </c>
      <c r="K216" s="25">
        <v>3902</v>
      </c>
      <c r="L216" s="23">
        <v>5</v>
      </c>
      <c r="M216" s="23">
        <v>0.19230769230769201</v>
      </c>
      <c r="N216" s="23">
        <v>7.6842637881598899</v>
      </c>
      <c r="O216" s="23" t="s">
        <v>1361</v>
      </c>
      <c r="P216" s="23" t="s">
        <v>1354</v>
      </c>
      <c r="Q216" s="23">
        <v>523.24411660314195</v>
      </c>
      <c r="R216" s="23">
        <v>0.75934737359780202</v>
      </c>
      <c r="S216" s="26" t="s">
        <v>1586</v>
      </c>
    </row>
    <row r="217" spans="1:19" ht="30" customHeight="1" x14ac:dyDescent="0.2">
      <c r="A217" s="23">
        <v>276</v>
      </c>
      <c r="B217" s="23" t="s">
        <v>652</v>
      </c>
      <c r="C217" s="23" t="s">
        <v>653</v>
      </c>
      <c r="D217" s="23" t="s">
        <v>654</v>
      </c>
      <c r="E217" s="23">
        <v>25</v>
      </c>
      <c r="F217" s="24">
        <v>129.26</v>
      </c>
      <c r="G217" s="23">
        <v>476</v>
      </c>
      <c r="H217" s="23">
        <v>500</v>
      </c>
      <c r="I217" s="23" t="s">
        <v>367</v>
      </c>
      <c r="J217" s="23" t="s">
        <v>367</v>
      </c>
      <c r="K217" s="25">
        <v>3708</v>
      </c>
      <c r="L217" s="23">
        <v>5</v>
      </c>
      <c r="M217" s="23">
        <v>0.2</v>
      </c>
      <c r="N217" s="23">
        <v>7.6123011187946297</v>
      </c>
      <c r="O217" s="23" t="s">
        <v>1361</v>
      </c>
      <c r="P217" s="23" t="s">
        <v>1354</v>
      </c>
      <c r="Q217" s="23">
        <v>791.47954559760296</v>
      </c>
      <c r="R217" s="23">
        <v>0.341910639721832</v>
      </c>
      <c r="S217" s="26" t="s">
        <v>1587</v>
      </c>
    </row>
    <row r="218" spans="1:19" ht="30" customHeight="1" x14ac:dyDescent="0.2">
      <c r="A218" s="23">
        <v>277</v>
      </c>
      <c r="B218" s="23" t="s">
        <v>655</v>
      </c>
      <c r="C218" s="23" t="s">
        <v>656</v>
      </c>
      <c r="D218" s="23" t="s">
        <v>657</v>
      </c>
      <c r="E218" s="23">
        <v>25</v>
      </c>
      <c r="F218" s="24">
        <v>129.26</v>
      </c>
      <c r="G218" s="23">
        <v>521</v>
      </c>
      <c r="H218" s="23">
        <v>539</v>
      </c>
      <c r="I218" s="23" t="s">
        <v>367</v>
      </c>
      <c r="J218" s="23" t="s">
        <v>367</v>
      </c>
      <c r="K218" s="25">
        <v>3652</v>
      </c>
      <c r="L218" s="23">
        <v>5</v>
      </c>
      <c r="M218" s="23">
        <v>0.2</v>
      </c>
      <c r="N218" s="23">
        <v>7.6123011187946297</v>
      </c>
      <c r="O218" s="23" t="s">
        <v>1361</v>
      </c>
      <c r="P218" s="23" t="s">
        <v>1354</v>
      </c>
      <c r="Q218" s="23">
        <v>806.49715737861402</v>
      </c>
      <c r="R218" s="23">
        <v>0.42893148136517201</v>
      </c>
      <c r="S218" s="26" t="s">
        <v>1588</v>
      </c>
    </row>
    <row r="219" spans="1:19" ht="30" customHeight="1" x14ac:dyDescent="0.2">
      <c r="A219" s="23">
        <v>278</v>
      </c>
      <c r="B219" s="23" t="s">
        <v>658</v>
      </c>
      <c r="C219" s="23" t="s">
        <v>659</v>
      </c>
      <c r="D219" s="23" t="s">
        <v>660</v>
      </c>
      <c r="E219" s="23">
        <v>29</v>
      </c>
      <c r="F219" s="24">
        <v>156.31</v>
      </c>
      <c r="G219" s="23">
        <v>551</v>
      </c>
      <c r="H219" s="23">
        <v>573</v>
      </c>
      <c r="I219" s="23">
        <v>6</v>
      </c>
      <c r="J219" s="23">
        <v>4</v>
      </c>
      <c r="K219" s="25">
        <v>5601</v>
      </c>
      <c r="L219" s="23">
        <v>6</v>
      </c>
      <c r="M219" s="23">
        <v>0.2</v>
      </c>
      <c r="N219" s="23">
        <v>7.5924524339198403</v>
      </c>
      <c r="O219" s="23" t="s">
        <v>1361</v>
      </c>
      <c r="P219" s="23" t="s">
        <v>1354</v>
      </c>
      <c r="Q219" s="23">
        <v>892.25916005245699</v>
      </c>
      <c r="R219" s="23">
        <v>0.39366281654867802</v>
      </c>
      <c r="S219" s="26" t="s">
        <v>1589</v>
      </c>
    </row>
    <row r="220" spans="1:19" ht="30" customHeight="1" x14ac:dyDescent="0.2">
      <c r="A220" s="23">
        <v>279</v>
      </c>
      <c r="B220" s="23" t="s">
        <v>661</v>
      </c>
      <c r="C220" s="23" t="s">
        <v>662</v>
      </c>
      <c r="D220" s="23" t="s">
        <v>663</v>
      </c>
      <c r="E220" s="23">
        <v>29</v>
      </c>
      <c r="F220" s="24">
        <v>156.31</v>
      </c>
      <c r="G220" s="23">
        <v>531</v>
      </c>
      <c r="H220" s="23">
        <v>535</v>
      </c>
      <c r="I220" s="23">
        <v>22.3</v>
      </c>
      <c r="J220" s="23">
        <v>40</v>
      </c>
      <c r="K220" s="25">
        <v>5878</v>
      </c>
      <c r="L220" s="23">
        <v>6</v>
      </c>
      <c r="M220" s="23">
        <v>0.2</v>
      </c>
      <c r="N220" s="23">
        <v>7.5924524339198403</v>
      </c>
      <c r="O220" s="23" t="s">
        <v>1361</v>
      </c>
      <c r="P220" s="23" t="s">
        <v>1354</v>
      </c>
      <c r="Q220" s="23">
        <v>803.35396370272997</v>
      </c>
      <c r="R220" s="23">
        <v>0.57238078816892701</v>
      </c>
      <c r="S220" s="26" t="s">
        <v>1590</v>
      </c>
    </row>
    <row r="221" spans="1:19" ht="30" customHeight="1" x14ac:dyDescent="0.2">
      <c r="A221" s="23">
        <v>282</v>
      </c>
      <c r="B221" s="23" t="s">
        <v>664</v>
      </c>
      <c r="C221" s="23" t="s">
        <v>665</v>
      </c>
      <c r="D221" s="23" t="s">
        <v>666</v>
      </c>
      <c r="E221" s="23">
        <v>28</v>
      </c>
      <c r="F221" s="24">
        <v>157.30000000000001</v>
      </c>
      <c r="G221" s="23" t="s">
        <v>367</v>
      </c>
      <c r="H221" s="23" t="s">
        <v>367</v>
      </c>
      <c r="I221" s="23" t="s">
        <v>367</v>
      </c>
      <c r="J221" s="23" t="s">
        <v>367</v>
      </c>
      <c r="K221" s="25">
        <v>6401</v>
      </c>
      <c r="L221" s="23">
        <v>5</v>
      </c>
      <c r="M221" s="23">
        <v>0.17241379310344801</v>
      </c>
      <c r="N221" s="23">
        <v>7.52744782384974</v>
      </c>
      <c r="O221" s="23" t="s">
        <v>1361</v>
      </c>
      <c r="P221" s="23" t="s">
        <v>1354</v>
      </c>
      <c r="Q221" s="23">
        <v>237.91251284281699</v>
      </c>
      <c r="R221" s="23">
        <v>0.76468092190991799</v>
      </c>
      <c r="S221" s="26" t="s">
        <v>1591</v>
      </c>
    </row>
    <row r="222" spans="1:19" ht="30" customHeight="1" x14ac:dyDescent="0.2">
      <c r="A222" s="23">
        <v>283</v>
      </c>
      <c r="B222" s="23" t="s">
        <v>667</v>
      </c>
      <c r="C222" s="23" t="s">
        <v>668</v>
      </c>
      <c r="D222" s="23" t="s">
        <v>669</v>
      </c>
      <c r="E222" s="23">
        <v>27</v>
      </c>
      <c r="F222" s="24">
        <v>126.27</v>
      </c>
      <c r="G222" s="23">
        <v>614</v>
      </c>
      <c r="H222" s="23">
        <v>639</v>
      </c>
      <c r="I222" s="23">
        <v>1.08</v>
      </c>
      <c r="J222" s="23">
        <v>35</v>
      </c>
      <c r="K222" s="25">
        <v>4475</v>
      </c>
      <c r="L222" s="23">
        <v>6</v>
      </c>
      <c r="M222" s="23">
        <v>0.230769230769231</v>
      </c>
      <c r="N222" s="23">
        <v>7.51687562077172</v>
      </c>
      <c r="P222" s="23" t="s">
        <v>1354</v>
      </c>
      <c r="Q222" s="23">
        <v>618.72011098035796</v>
      </c>
      <c r="R222" s="23">
        <v>0.66244481157109103</v>
      </c>
      <c r="S222" s="26" t="s">
        <v>1592</v>
      </c>
    </row>
    <row r="223" spans="1:19" ht="30" customHeight="1" x14ac:dyDescent="0.2">
      <c r="A223" s="23">
        <v>284</v>
      </c>
      <c r="B223" s="23" t="s">
        <v>670</v>
      </c>
      <c r="C223" s="23" t="s">
        <v>671</v>
      </c>
      <c r="D223" s="23" t="s">
        <v>672</v>
      </c>
      <c r="E223" s="23">
        <v>27</v>
      </c>
      <c r="F223" s="24">
        <v>126.27</v>
      </c>
      <c r="G223" s="23" t="s">
        <v>367</v>
      </c>
      <c r="H223" s="23" t="s">
        <v>367</v>
      </c>
      <c r="I223" s="23" t="s">
        <v>367</v>
      </c>
      <c r="J223" s="23" t="s">
        <v>367</v>
      </c>
      <c r="K223" s="25">
        <v>4705</v>
      </c>
      <c r="L223" s="23">
        <v>5</v>
      </c>
      <c r="M223" s="23">
        <v>0.19230769230769201</v>
      </c>
      <c r="N223" s="23">
        <v>7.51687562077172</v>
      </c>
      <c r="P223" s="23" t="s">
        <v>1354</v>
      </c>
      <c r="Q223" s="23">
        <v>789.33079639906202</v>
      </c>
      <c r="R223" s="23">
        <v>0.53490533454454603</v>
      </c>
      <c r="S223" s="26" t="s">
        <v>1593</v>
      </c>
    </row>
    <row r="224" spans="1:19" ht="30" customHeight="1" x14ac:dyDescent="0.2">
      <c r="A224" s="23">
        <v>285</v>
      </c>
      <c r="B224" s="23" t="s">
        <v>673</v>
      </c>
      <c r="C224" s="23" t="s">
        <v>674</v>
      </c>
      <c r="D224" s="23" t="s">
        <v>672</v>
      </c>
      <c r="E224" s="23">
        <v>27</v>
      </c>
      <c r="F224" s="24">
        <v>126.27</v>
      </c>
      <c r="G224" s="23" t="s">
        <v>367</v>
      </c>
      <c r="H224" s="23" t="s">
        <v>367</v>
      </c>
      <c r="I224" s="23" t="s">
        <v>367</v>
      </c>
      <c r="J224" s="23" t="s">
        <v>367</v>
      </c>
      <c r="K224" s="25">
        <v>6589</v>
      </c>
      <c r="L224" s="23">
        <v>5</v>
      </c>
      <c r="M224" s="23">
        <v>0.19230769230769201</v>
      </c>
      <c r="N224" s="23">
        <v>7.51687562077172</v>
      </c>
      <c r="P224" s="23" t="s">
        <v>1354</v>
      </c>
      <c r="Q224" s="23">
        <v>737.16131845849895</v>
      </c>
      <c r="R224" s="23">
        <v>0.55399239110195697</v>
      </c>
      <c r="S224" s="26" t="s">
        <v>1593</v>
      </c>
    </row>
    <row r="225" spans="1:19" ht="30" customHeight="1" x14ac:dyDescent="0.2">
      <c r="A225" s="23">
        <v>286</v>
      </c>
      <c r="B225" s="23" t="s">
        <v>675</v>
      </c>
      <c r="C225" s="23" t="s">
        <v>676</v>
      </c>
      <c r="D225" s="23" t="s">
        <v>677</v>
      </c>
      <c r="E225" s="23">
        <v>27</v>
      </c>
      <c r="F225" s="24">
        <v>126.27</v>
      </c>
      <c r="G225" s="23" t="s">
        <v>367</v>
      </c>
      <c r="H225" s="23" t="s">
        <v>367</v>
      </c>
      <c r="I225" s="23" t="s">
        <v>367</v>
      </c>
      <c r="J225" s="23" t="s">
        <v>367</v>
      </c>
      <c r="K225" s="25">
        <v>6887</v>
      </c>
      <c r="L225" s="23">
        <v>5</v>
      </c>
      <c r="M225" s="23">
        <v>0.19230769230769201</v>
      </c>
      <c r="N225" s="23">
        <v>7.51687562077172</v>
      </c>
      <c r="P225" s="23" t="s">
        <v>1354</v>
      </c>
      <c r="Q225" s="23">
        <v>793.51363536045994</v>
      </c>
      <c r="R225" s="23">
        <v>0.40230725489466801</v>
      </c>
      <c r="S225" s="26" t="s">
        <v>1594</v>
      </c>
    </row>
    <row r="226" spans="1:19" ht="30" customHeight="1" x14ac:dyDescent="0.2">
      <c r="A226" s="23">
        <v>287</v>
      </c>
      <c r="B226" s="23" t="s">
        <v>678</v>
      </c>
      <c r="C226" s="23" t="s">
        <v>679</v>
      </c>
      <c r="D226" s="23" t="s">
        <v>680</v>
      </c>
      <c r="E226" s="23">
        <v>27</v>
      </c>
      <c r="F226" s="24">
        <v>126.27</v>
      </c>
      <c r="G226" s="23" t="s">
        <v>367</v>
      </c>
      <c r="H226" s="23" t="s">
        <v>367</v>
      </c>
      <c r="I226" s="23" t="s">
        <v>367</v>
      </c>
      <c r="J226" s="23" t="s">
        <v>367</v>
      </c>
      <c r="K226" s="25">
        <v>7079</v>
      </c>
      <c r="L226" s="23">
        <v>5</v>
      </c>
      <c r="M226" s="23">
        <v>0.19230769230769201</v>
      </c>
      <c r="N226" s="23">
        <v>7.51687562077172</v>
      </c>
      <c r="P226" s="23" t="s">
        <v>1354</v>
      </c>
      <c r="Q226" s="23">
        <v>704.34664523382401</v>
      </c>
      <c r="R226" s="23">
        <v>0.75106140869746896</v>
      </c>
      <c r="S226" s="26" t="s">
        <v>1595</v>
      </c>
    </row>
    <row r="227" spans="1:19" ht="30" customHeight="1" x14ac:dyDescent="0.2">
      <c r="A227" s="23">
        <v>288</v>
      </c>
      <c r="B227" s="23" t="s">
        <v>681</v>
      </c>
      <c r="C227" s="23" t="s">
        <v>682</v>
      </c>
      <c r="D227" s="23" t="s">
        <v>677</v>
      </c>
      <c r="E227" s="23">
        <v>27</v>
      </c>
      <c r="F227" s="24">
        <v>126.27</v>
      </c>
      <c r="G227" s="23" t="s">
        <v>367</v>
      </c>
      <c r="H227" s="23" t="s">
        <v>367</v>
      </c>
      <c r="I227" s="23" t="s">
        <v>367</v>
      </c>
      <c r="J227" s="23" t="s">
        <v>367</v>
      </c>
      <c r="K227" s="25">
        <v>4654</v>
      </c>
      <c r="L227" s="23">
        <v>5</v>
      </c>
      <c r="M227" s="23">
        <v>0.19230769230769201</v>
      </c>
      <c r="N227" s="23">
        <v>7.51687562077172</v>
      </c>
      <c r="P227" s="23" t="s">
        <v>1354</v>
      </c>
      <c r="Q227" s="23">
        <v>830.97070686839504</v>
      </c>
      <c r="R227" s="23">
        <v>0.39934016419950602</v>
      </c>
      <c r="S227" s="26" t="s">
        <v>1594</v>
      </c>
    </row>
    <row r="228" spans="1:19" ht="30" customHeight="1" x14ac:dyDescent="0.2">
      <c r="A228" s="23">
        <v>289</v>
      </c>
      <c r="B228" s="23" t="s">
        <v>683</v>
      </c>
      <c r="C228" s="23" t="s">
        <v>682</v>
      </c>
      <c r="D228" s="23" t="s">
        <v>677</v>
      </c>
      <c r="E228" s="23">
        <v>27</v>
      </c>
      <c r="F228" s="24">
        <v>126.27</v>
      </c>
      <c r="G228" s="23" t="s">
        <v>367</v>
      </c>
      <c r="H228" s="23" t="s">
        <v>367</v>
      </c>
      <c r="I228" s="23" t="s">
        <v>367</v>
      </c>
      <c r="J228" s="23" t="s">
        <v>367</v>
      </c>
      <c r="K228" s="25">
        <v>4622</v>
      </c>
      <c r="L228" s="23">
        <v>5</v>
      </c>
      <c r="M228" s="23">
        <v>0.19230769230769201</v>
      </c>
      <c r="N228" s="23">
        <v>7.51687562077172</v>
      </c>
      <c r="P228" s="23" t="s">
        <v>1354</v>
      </c>
      <c r="Q228" s="23">
        <v>807.031672421503</v>
      </c>
      <c r="R228" s="23">
        <v>0.38408611667542403</v>
      </c>
      <c r="S228" s="26" t="s">
        <v>1594</v>
      </c>
    </row>
    <row r="229" spans="1:19" ht="30" customHeight="1" x14ac:dyDescent="0.2">
      <c r="A229" s="23">
        <v>290</v>
      </c>
      <c r="B229" s="23" t="s">
        <v>684</v>
      </c>
      <c r="C229" s="23" t="s">
        <v>671</v>
      </c>
      <c r="D229" s="23" t="s">
        <v>672</v>
      </c>
      <c r="E229" s="23">
        <v>27</v>
      </c>
      <c r="F229" s="24">
        <v>126.27</v>
      </c>
      <c r="G229" s="23" t="s">
        <v>367</v>
      </c>
      <c r="H229" s="23" t="s">
        <v>367</v>
      </c>
      <c r="I229" s="23" t="s">
        <v>367</v>
      </c>
      <c r="J229" s="23" t="s">
        <v>367</v>
      </c>
      <c r="K229" s="25">
        <v>5891</v>
      </c>
      <c r="L229" s="23">
        <v>5</v>
      </c>
      <c r="M229" s="23">
        <v>0.19230769230769201</v>
      </c>
      <c r="N229" s="23">
        <v>7.51687562077172</v>
      </c>
      <c r="P229" s="23" t="s">
        <v>1354</v>
      </c>
      <c r="Q229" s="23">
        <v>769.82021605027796</v>
      </c>
      <c r="R229" s="23">
        <v>0.51260674582361998</v>
      </c>
      <c r="S229" s="26" t="s">
        <v>1593</v>
      </c>
    </row>
    <row r="230" spans="1:19" ht="30" customHeight="1" x14ac:dyDescent="0.2">
      <c r="A230" s="23">
        <v>291</v>
      </c>
      <c r="B230" s="23" t="s">
        <v>685</v>
      </c>
      <c r="C230" s="23" t="s">
        <v>686</v>
      </c>
      <c r="D230" s="23" t="s">
        <v>680</v>
      </c>
      <c r="E230" s="23">
        <v>27</v>
      </c>
      <c r="F230" s="24">
        <v>126.27</v>
      </c>
      <c r="G230" s="23" t="s">
        <v>367</v>
      </c>
      <c r="H230" s="23" t="s">
        <v>367</v>
      </c>
      <c r="I230" s="23" t="s">
        <v>367</v>
      </c>
      <c r="J230" s="23" t="s">
        <v>367</v>
      </c>
      <c r="K230" s="25">
        <v>6677</v>
      </c>
      <c r="L230" s="23">
        <v>5</v>
      </c>
      <c r="M230" s="23">
        <v>0.19230769230769201</v>
      </c>
      <c r="N230" s="23">
        <v>7.51687562077172</v>
      </c>
      <c r="P230" s="23" t="s">
        <v>1354</v>
      </c>
      <c r="Q230" s="23">
        <v>805.73619589053703</v>
      </c>
      <c r="R230" s="23">
        <v>0.80999982971195505</v>
      </c>
      <c r="S230" s="26" t="s">
        <v>1595</v>
      </c>
    </row>
    <row r="231" spans="1:19" ht="30" customHeight="1" x14ac:dyDescent="0.2">
      <c r="A231" s="23">
        <v>292</v>
      </c>
      <c r="B231" s="23" t="s">
        <v>687</v>
      </c>
      <c r="C231" s="23" t="s">
        <v>686</v>
      </c>
      <c r="D231" s="23" t="s">
        <v>680</v>
      </c>
      <c r="E231" s="23">
        <v>27</v>
      </c>
      <c r="F231" s="24">
        <v>126.27</v>
      </c>
      <c r="G231" s="23">
        <v>597</v>
      </c>
      <c r="H231" s="23">
        <v>667</v>
      </c>
      <c r="I231" s="23">
        <v>2.67</v>
      </c>
      <c r="J231" s="23">
        <v>27</v>
      </c>
      <c r="K231" s="25">
        <v>7531</v>
      </c>
      <c r="L231" s="23">
        <v>5</v>
      </c>
      <c r="M231" s="23">
        <v>0.19230769230769201</v>
      </c>
      <c r="N231" s="23">
        <v>7.51687562077172</v>
      </c>
      <c r="P231" s="23" t="s">
        <v>1354</v>
      </c>
      <c r="Q231" s="23">
        <v>789.25291794817804</v>
      </c>
      <c r="R231" s="23">
        <v>0.76217821030787403</v>
      </c>
      <c r="S231" s="26" t="s">
        <v>1595</v>
      </c>
    </row>
    <row r="232" spans="1:19" ht="30" customHeight="1" x14ac:dyDescent="0.2">
      <c r="A232" s="23">
        <v>293</v>
      </c>
      <c r="B232" s="23" t="s">
        <v>688</v>
      </c>
      <c r="C232" s="23" t="s">
        <v>686</v>
      </c>
      <c r="D232" s="23" t="s">
        <v>680</v>
      </c>
      <c r="E232" s="23">
        <v>27</v>
      </c>
      <c r="F232" s="24">
        <v>126.27</v>
      </c>
      <c r="G232" s="23">
        <v>574</v>
      </c>
      <c r="H232" s="23">
        <v>658</v>
      </c>
      <c r="I232" s="23">
        <v>1.1000000000000001</v>
      </c>
      <c r="J232" s="23">
        <v>61</v>
      </c>
      <c r="K232" s="25">
        <v>6989</v>
      </c>
      <c r="L232" s="23">
        <v>5</v>
      </c>
      <c r="M232" s="23">
        <v>0.19230769230769201</v>
      </c>
      <c r="N232" s="23">
        <v>7.51687562077172</v>
      </c>
      <c r="P232" s="23" t="s">
        <v>1354</v>
      </c>
      <c r="Q232" s="23">
        <v>741.92666067824405</v>
      </c>
      <c r="R232" s="23">
        <v>0.779067742405259</v>
      </c>
      <c r="S232" s="26" t="s">
        <v>1595</v>
      </c>
    </row>
    <row r="233" spans="1:19" ht="30" customHeight="1" x14ac:dyDescent="0.2">
      <c r="A233" s="23">
        <v>294</v>
      </c>
      <c r="B233" s="23" t="s">
        <v>689</v>
      </c>
      <c r="C233" s="23" t="s">
        <v>690</v>
      </c>
      <c r="D233" s="23" t="s">
        <v>691</v>
      </c>
      <c r="E233" s="23">
        <v>23</v>
      </c>
      <c r="F233" s="24">
        <v>127.26</v>
      </c>
      <c r="G233" s="23">
        <v>437</v>
      </c>
      <c r="H233" s="23">
        <v>457</v>
      </c>
      <c r="I233" s="23" t="s">
        <v>367</v>
      </c>
      <c r="J233" s="23" t="s">
        <v>367</v>
      </c>
      <c r="K233" s="25">
        <v>6369</v>
      </c>
      <c r="L233" s="23">
        <v>5</v>
      </c>
      <c r="M233" s="23">
        <v>0.2</v>
      </c>
      <c r="N233" s="23">
        <v>7.51687562077172</v>
      </c>
      <c r="O233" s="23" t="s">
        <v>1361</v>
      </c>
      <c r="P233" s="23" t="s">
        <v>1354</v>
      </c>
      <c r="Q233" s="23">
        <v>342.16624005390702</v>
      </c>
      <c r="R233" s="23">
        <v>0.44515689164295702</v>
      </c>
      <c r="S233" s="26" t="s">
        <v>1596</v>
      </c>
    </row>
    <row r="234" spans="1:19" ht="30" customHeight="1" x14ac:dyDescent="0.2">
      <c r="A234" s="23">
        <v>296</v>
      </c>
      <c r="B234" s="23" t="s">
        <v>694</v>
      </c>
      <c r="C234" s="23" t="s">
        <v>695</v>
      </c>
      <c r="D234" s="23" t="s">
        <v>696</v>
      </c>
      <c r="E234" s="23">
        <v>25</v>
      </c>
      <c r="F234" s="24">
        <v>127.26</v>
      </c>
      <c r="G234" s="23">
        <v>512</v>
      </c>
      <c r="H234" s="23">
        <v>512</v>
      </c>
      <c r="I234" s="23">
        <v>0.49</v>
      </c>
      <c r="J234" s="23">
        <v>38</v>
      </c>
      <c r="K234" s="25">
        <v>8574</v>
      </c>
      <c r="L234" s="23">
        <v>5</v>
      </c>
      <c r="M234" s="23">
        <v>0.2</v>
      </c>
      <c r="N234" s="23">
        <v>7.4457000431026401</v>
      </c>
      <c r="O234" s="23" t="s">
        <v>1361</v>
      </c>
      <c r="P234" s="23" t="s">
        <v>1354</v>
      </c>
      <c r="Q234" s="23">
        <v>735.36712588792795</v>
      </c>
      <c r="R234" s="23">
        <v>0.53074155498207998</v>
      </c>
      <c r="S234" s="26" t="s">
        <v>1597</v>
      </c>
    </row>
    <row r="235" spans="1:19" ht="30" customHeight="1" x14ac:dyDescent="0.2">
      <c r="A235" s="23">
        <v>297</v>
      </c>
      <c r="B235" s="23" t="s">
        <v>697</v>
      </c>
      <c r="C235" s="23" t="s">
        <v>698</v>
      </c>
      <c r="D235" s="23" t="s">
        <v>696</v>
      </c>
      <c r="E235" s="23">
        <v>25</v>
      </c>
      <c r="F235" s="24">
        <v>127.26</v>
      </c>
      <c r="G235" s="23" t="s">
        <v>367</v>
      </c>
      <c r="H235" s="23" t="s">
        <v>367</v>
      </c>
      <c r="I235" s="23" t="s">
        <v>367</v>
      </c>
      <c r="J235" s="23" t="s">
        <v>367</v>
      </c>
      <c r="K235" s="25">
        <v>4201</v>
      </c>
      <c r="L235" s="23">
        <v>5</v>
      </c>
      <c r="M235" s="23">
        <v>0.2</v>
      </c>
      <c r="N235" s="23">
        <v>7.4457000431026401</v>
      </c>
      <c r="O235" s="23" t="s">
        <v>1361</v>
      </c>
      <c r="P235" s="23" t="s">
        <v>1354</v>
      </c>
      <c r="Q235" s="23">
        <v>770.03786798176395</v>
      </c>
      <c r="R235" s="23">
        <v>0.52349448487091299</v>
      </c>
      <c r="S235" s="26" t="s">
        <v>1597</v>
      </c>
    </row>
    <row r="236" spans="1:19" ht="30" customHeight="1" x14ac:dyDescent="0.2">
      <c r="A236" s="23">
        <v>298</v>
      </c>
      <c r="B236" s="23" t="s">
        <v>699</v>
      </c>
      <c r="C236" s="23" t="s">
        <v>700</v>
      </c>
      <c r="D236" s="23" t="s">
        <v>701</v>
      </c>
      <c r="E236" s="23">
        <v>23</v>
      </c>
      <c r="F236" s="24">
        <v>128.25</v>
      </c>
      <c r="G236" s="23">
        <v>575</v>
      </c>
      <c r="H236" s="23">
        <v>583</v>
      </c>
      <c r="I236" s="23">
        <v>50.1</v>
      </c>
      <c r="J236" s="23">
        <v>1</v>
      </c>
      <c r="K236" s="25">
        <v>4555</v>
      </c>
      <c r="L236" s="23">
        <v>5</v>
      </c>
      <c r="M236" s="23">
        <v>0.20833333333333301</v>
      </c>
      <c r="N236" s="23">
        <v>7.4457000431026303</v>
      </c>
      <c r="O236" s="23" t="s">
        <v>1361</v>
      </c>
      <c r="P236" s="23" t="s">
        <v>1354</v>
      </c>
      <c r="Q236" s="23">
        <v>750.08710386614302</v>
      </c>
      <c r="R236" s="23">
        <v>0.67439500762806104</v>
      </c>
      <c r="S236" s="26" t="s">
        <v>1598</v>
      </c>
    </row>
    <row r="237" spans="1:19" ht="30" customHeight="1" x14ac:dyDescent="0.2">
      <c r="A237" s="23">
        <v>299</v>
      </c>
      <c r="B237" s="23" t="s">
        <v>702</v>
      </c>
      <c r="C237" s="23" t="s">
        <v>703</v>
      </c>
      <c r="D237" s="23" t="s">
        <v>704</v>
      </c>
      <c r="E237" s="23">
        <v>25</v>
      </c>
      <c r="F237" s="24">
        <v>124.25</v>
      </c>
      <c r="G237" s="23" t="s">
        <v>367</v>
      </c>
      <c r="H237" s="23" t="s">
        <v>367</v>
      </c>
      <c r="I237" s="23" t="s">
        <v>367</v>
      </c>
      <c r="J237" s="23" t="s">
        <v>367</v>
      </c>
      <c r="K237" s="25">
        <v>4184</v>
      </c>
      <c r="L237" s="23">
        <v>5</v>
      </c>
      <c r="M237" s="23">
        <v>0.20833333333333301</v>
      </c>
      <c r="N237" s="23">
        <v>7.1876089278686699</v>
      </c>
      <c r="P237" s="23" t="s">
        <v>1354</v>
      </c>
      <c r="Q237" s="23">
        <v>317.29743658453702</v>
      </c>
      <c r="R237" s="23">
        <v>0.56357166173476103</v>
      </c>
      <c r="S237" s="26" t="s">
        <v>1599</v>
      </c>
    </row>
    <row r="238" spans="1:19" ht="30" customHeight="1" x14ac:dyDescent="0.2">
      <c r="A238" s="23">
        <v>300</v>
      </c>
      <c r="B238" s="23" t="s">
        <v>705</v>
      </c>
      <c r="C238" s="23" t="s">
        <v>706</v>
      </c>
      <c r="D238" s="23" t="s">
        <v>707</v>
      </c>
      <c r="E238" s="23">
        <v>25</v>
      </c>
      <c r="F238" s="24">
        <v>124.25</v>
      </c>
      <c r="G238" s="23" t="s">
        <v>367</v>
      </c>
      <c r="H238" s="23" t="s">
        <v>367</v>
      </c>
      <c r="I238" s="23" t="s">
        <v>367</v>
      </c>
      <c r="J238" s="23" t="s">
        <v>367</v>
      </c>
      <c r="K238" s="25">
        <v>4448</v>
      </c>
      <c r="L238" s="23">
        <v>3</v>
      </c>
      <c r="M238" s="23">
        <v>0.125</v>
      </c>
      <c r="N238" s="23">
        <v>7.1876089278686699</v>
      </c>
      <c r="P238" s="23" t="s">
        <v>1354</v>
      </c>
      <c r="Q238" s="23">
        <v>708.12901406461901</v>
      </c>
      <c r="R238" s="23">
        <v>0.37148353650932903</v>
      </c>
      <c r="S238" s="26" t="s">
        <v>1600</v>
      </c>
    </row>
    <row r="239" spans="1:19" ht="30" customHeight="1" x14ac:dyDescent="0.2">
      <c r="A239" s="23">
        <v>301</v>
      </c>
      <c r="B239" s="23" t="s">
        <v>708</v>
      </c>
      <c r="C239" s="23" t="s">
        <v>709</v>
      </c>
      <c r="D239" s="23" t="s">
        <v>710</v>
      </c>
      <c r="E239" s="23">
        <v>25</v>
      </c>
      <c r="F239" s="24">
        <v>124.25</v>
      </c>
      <c r="G239" s="23" t="s">
        <v>367</v>
      </c>
      <c r="H239" s="23" t="s">
        <v>367</v>
      </c>
      <c r="I239" s="23" t="s">
        <v>367</v>
      </c>
      <c r="J239" s="23" t="s">
        <v>367</v>
      </c>
      <c r="K239" s="25">
        <v>6535</v>
      </c>
      <c r="L239" s="23">
        <v>3</v>
      </c>
      <c r="M239" s="23">
        <v>0.125</v>
      </c>
      <c r="N239" s="23">
        <v>7.1876089278686699</v>
      </c>
      <c r="P239" s="23" t="s">
        <v>1354</v>
      </c>
      <c r="Q239" s="23">
        <v>509.72046661854802</v>
      </c>
      <c r="R239" s="23">
        <v>0.668085558718016</v>
      </c>
      <c r="S239" s="26" t="s">
        <v>1601</v>
      </c>
    </row>
    <row r="240" spans="1:19" ht="30" customHeight="1" x14ac:dyDescent="0.2">
      <c r="A240" s="23">
        <v>302</v>
      </c>
      <c r="B240" s="23" t="s">
        <v>711</v>
      </c>
      <c r="C240" s="23" t="s">
        <v>712</v>
      </c>
      <c r="D240" s="23" t="s">
        <v>713</v>
      </c>
      <c r="E240" s="23">
        <v>25</v>
      </c>
      <c r="F240" s="24">
        <v>124.25</v>
      </c>
      <c r="G240" s="23">
        <v>499</v>
      </c>
      <c r="H240" s="23">
        <v>559</v>
      </c>
      <c r="I240" s="23" t="s">
        <v>367</v>
      </c>
      <c r="J240" s="23" t="s">
        <v>367</v>
      </c>
      <c r="K240" s="25">
        <v>3982</v>
      </c>
      <c r="L240" s="23">
        <v>4</v>
      </c>
      <c r="M240" s="23">
        <v>0.16666666666666699</v>
      </c>
      <c r="N240" s="23">
        <v>7.1876089278686699</v>
      </c>
      <c r="P240" s="23" t="s">
        <v>1354</v>
      </c>
      <c r="Q240" s="23">
        <v>241.085375879423</v>
      </c>
      <c r="R240" s="23">
        <v>0.44467464284959801</v>
      </c>
      <c r="S240" s="26" t="s">
        <v>1602</v>
      </c>
    </row>
    <row r="241" spans="1:19" ht="30" customHeight="1" x14ac:dyDescent="0.2">
      <c r="A241" s="23">
        <v>303</v>
      </c>
      <c r="B241" s="23" t="s">
        <v>714</v>
      </c>
      <c r="C241" s="23" t="s">
        <v>715</v>
      </c>
      <c r="D241" s="23" t="s">
        <v>716</v>
      </c>
      <c r="E241" s="23">
        <v>25</v>
      </c>
      <c r="F241" s="24">
        <v>124.25</v>
      </c>
      <c r="G241" s="23" t="s">
        <v>367</v>
      </c>
      <c r="H241" s="23" t="s">
        <v>367</v>
      </c>
      <c r="I241" s="23" t="s">
        <v>367</v>
      </c>
      <c r="J241" s="23" t="s">
        <v>367</v>
      </c>
      <c r="K241" s="25">
        <v>6191</v>
      </c>
      <c r="L241" s="23">
        <v>5</v>
      </c>
      <c r="M241" s="23">
        <v>0.20833333333333301</v>
      </c>
      <c r="N241" s="23">
        <v>7.1180075335919399</v>
      </c>
      <c r="P241" s="23" t="s">
        <v>1354</v>
      </c>
      <c r="Q241" s="23">
        <v>185.89842774765501</v>
      </c>
      <c r="R241" s="23">
        <v>0.37457608593827202</v>
      </c>
      <c r="S241" s="26" t="s">
        <v>1603</v>
      </c>
    </row>
    <row r="242" spans="1:19" ht="30" customHeight="1" x14ac:dyDescent="0.2">
      <c r="A242" s="23">
        <v>304</v>
      </c>
      <c r="B242" s="23" t="s">
        <v>717</v>
      </c>
      <c r="C242" s="23" t="s">
        <v>718</v>
      </c>
      <c r="D242" s="23" t="s">
        <v>719</v>
      </c>
      <c r="E242" s="23">
        <v>25</v>
      </c>
      <c r="F242" s="24">
        <v>124.25</v>
      </c>
      <c r="G242" s="23" t="s">
        <v>367</v>
      </c>
      <c r="H242" s="23" t="s">
        <v>367</v>
      </c>
      <c r="I242" s="23" t="s">
        <v>367</v>
      </c>
      <c r="J242" s="23" t="s">
        <v>367</v>
      </c>
      <c r="K242" s="25">
        <v>4866</v>
      </c>
      <c r="L242" s="23">
        <v>4</v>
      </c>
      <c r="M242" s="23">
        <v>0.16666666666666699</v>
      </c>
      <c r="N242" s="23">
        <v>7.1180075335919399</v>
      </c>
      <c r="P242" s="23" t="s">
        <v>1354</v>
      </c>
      <c r="Q242" s="23">
        <v>432.43950335312201</v>
      </c>
      <c r="R242" s="23">
        <v>0.28438475450511702</v>
      </c>
      <c r="S242" s="26" t="s">
        <v>1604</v>
      </c>
    </row>
    <row r="243" spans="1:19" ht="30" customHeight="1" x14ac:dyDescent="0.2">
      <c r="A243" s="23">
        <v>305</v>
      </c>
      <c r="B243" s="23" t="s">
        <v>720</v>
      </c>
      <c r="C243" s="23" t="s">
        <v>721</v>
      </c>
      <c r="D243" s="23" t="s">
        <v>722</v>
      </c>
      <c r="E243" s="23">
        <v>25</v>
      </c>
      <c r="F243" s="24">
        <v>124.25</v>
      </c>
      <c r="G243" s="23" t="s">
        <v>367</v>
      </c>
      <c r="H243" s="23" t="s">
        <v>367</v>
      </c>
      <c r="I243" s="23" t="s">
        <v>367</v>
      </c>
      <c r="J243" s="23" t="s">
        <v>367</v>
      </c>
      <c r="K243" s="25">
        <v>4132</v>
      </c>
      <c r="L243" s="23">
        <v>4</v>
      </c>
      <c r="M243" s="23">
        <v>0.16666666666666699</v>
      </c>
      <c r="N243" s="23">
        <v>7.1180075335919399</v>
      </c>
      <c r="P243" s="23" t="s">
        <v>1354</v>
      </c>
      <c r="Q243" s="23">
        <v>255.084414204463</v>
      </c>
      <c r="R243" s="23">
        <v>0.36127239157926899</v>
      </c>
      <c r="S243" s="26" t="s">
        <v>1605</v>
      </c>
    </row>
    <row r="244" spans="1:19" ht="30" customHeight="1" x14ac:dyDescent="0.2">
      <c r="A244" s="23">
        <v>306</v>
      </c>
      <c r="B244" s="23" t="s">
        <v>723</v>
      </c>
      <c r="C244" s="23" t="s">
        <v>724</v>
      </c>
      <c r="D244" s="23" t="s">
        <v>725</v>
      </c>
      <c r="E244" s="23">
        <v>25</v>
      </c>
      <c r="F244" s="24">
        <v>124.25</v>
      </c>
      <c r="G244" s="23" t="s">
        <v>367</v>
      </c>
      <c r="H244" s="23" t="s">
        <v>367</v>
      </c>
      <c r="I244" s="23" t="s">
        <v>367</v>
      </c>
      <c r="J244" s="23" t="s">
        <v>367</v>
      </c>
      <c r="K244" s="25">
        <v>4103</v>
      </c>
      <c r="L244" s="23">
        <v>4</v>
      </c>
      <c r="M244" s="23">
        <v>0.16666666666666699</v>
      </c>
      <c r="N244" s="23">
        <v>7.1180075335919399</v>
      </c>
      <c r="P244" s="23" t="s">
        <v>1354</v>
      </c>
      <c r="Q244" s="23">
        <v>233.48060572936799</v>
      </c>
      <c r="R244" s="23">
        <v>0.399194507741162</v>
      </c>
      <c r="S244" s="26" t="s">
        <v>1606</v>
      </c>
    </row>
    <row r="245" spans="1:19" ht="30" customHeight="1" x14ac:dyDescent="0.2">
      <c r="A245" s="23">
        <v>307</v>
      </c>
      <c r="B245" s="23" t="s">
        <v>726</v>
      </c>
      <c r="C245" s="23" t="s">
        <v>727</v>
      </c>
      <c r="D245" s="23" t="s">
        <v>728</v>
      </c>
      <c r="E245" s="23">
        <v>25</v>
      </c>
      <c r="F245" s="24">
        <v>124.25</v>
      </c>
      <c r="G245" s="23">
        <v>494</v>
      </c>
      <c r="H245" s="23">
        <v>521</v>
      </c>
      <c r="I245" s="23" t="s">
        <v>367</v>
      </c>
      <c r="J245" s="23" t="s">
        <v>367</v>
      </c>
      <c r="K245" s="25">
        <v>5035</v>
      </c>
      <c r="L245" s="23">
        <v>6</v>
      </c>
      <c r="M245" s="23">
        <v>0.25</v>
      </c>
      <c r="N245" s="23">
        <v>7.0487434643278801</v>
      </c>
      <c r="P245" s="23" t="s">
        <v>1354</v>
      </c>
      <c r="Q245" s="23">
        <v>162.720189176368</v>
      </c>
      <c r="R245" s="23">
        <v>0.71298888991329301</v>
      </c>
      <c r="S245" s="26" t="s">
        <v>1607</v>
      </c>
    </row>
    <row r="246" spans="1:19" ht="30" customHeight="1" x14ac:dyDescent="0.2">
      <c r="A246" s="23">
        <v>308</v>
      </c>
      <c r="B246" s="23" t="s">
        <v>729</v>
      </c>
      <c r="C246" s="23" t="s">
        <v>730</v>
      </c>
      <c r="D246" s="23" t="s">
        <v>731</v>
      </c>
      <c r="E246" s="23">
        <v>25</v>
      </c>
      <c r="F246" s="24">
        <v>124.25</v>
      </c>
      <c r="G246" s="23">
        <v>506</v>
      </c>
      <c r="H246" s="23">
        <v>546</v>
      </c>
      <c r="I246" s="23" t="s">
        <v>367</v>
      </c>
      <c r="J246" s="23" t="s">
        <v>367</v>
      </c>
      <c r="K246" s="25">
        <v>7748</v>
      </c>
      <c r="L246" s="23">
        <v>5</v>
      </c>
      <c r="M246" s="23">
        <v>0.20833333333333301</v>
      </c>
      <c r="N246" s="23">
        <v>7.0487434643278801</v>
      </c>
      <c r="P246" s="23" t="s">
        <v>1354</v>
      </c>
      <c r="Q246" s="23">
        <v>782.74127799651001</v>
      </c>
      <c r="R246" s="23">
        <v>0.55291514853146795</v>
      </c>
      <c r="S246" s="26" t="s">
        <v>1608</v>
      </c>
    </row>
    <row r="247" spans="1:19" ht="30" customHeight="1" x14ac:dyDescent="0.2">
      <c r="A247" s="23">
        <v>309</v>
      </c>
      <c r="B247" s="23" t="s">
        <v>732</v>
      </c>
      <c r="C247" s="23" t="s">
        <v>733</v>
      </c>
      <c r="D247" s="23" t="s">
        <v>734</v>
      </c>
      <c r="E247" s="23">
        <v>21</v>
      </c>
      <c r="F247" s="24">
        <v>125.24</v>
      </c>
      <c r="G247" s="23">
        <v>397</v>
      </c>
      <c r="H247" s="23">
        <v>410</v>
      </c>
      <c r="I247" s="23" t="s">
        <v>367</v>
      </c>
      <c r="J247" s="23" t="s">
        <v>367</v>
      </c>
      <c r="K247" s="25">
        <v>6521</v>
      </c>
      <c r="L247" s="23">
        <v>5</v>
      </c>
      <c r="M247" s="23">
        <v>0.217391304347826</v>
      </c>
      <c r="N247" s="23">
        <v>7.0487434643278801</v>
      </c>
      <c r="O247" s="23" t="s">
        <v>1361</v>
      </c>
      <c r="P247" s="23" t="s">
        <v>1354</v>
      </c>
      <c r="Q247" s="23">
        <v>357.97008152867102</v>
      </c>
      <c r="R247" s="23">
        <v>0.56716109873625098</v>
      </c>
      <c r="S247" s="26" t="s">
        <v>1609</v>
      </c>
    </row>
    <row r="248" spans="1:19" ht="30" customHeight="1" x14ac:dyDescent="0.2">
      <c r="A248" s="23">
        <v>310</v>
      </c>
      <c r="B248" s="23" t="s">
        <v>735</v>
      </c>
      <c r="C248" s="23" t="s">
        <v>736</v>
      </c>
      <c r="D248" s="23" t="s">
        <v>737</v>
      </c>
      <c r="E248" s="23">
        <v>25</v>
      </c>
      <c r="F248" s="24">
        <v>124.25</v>
      </c>
      <c r="G248" s="23">
        <v>463</v>
      </c>
      <c r="H248" s="23">
        <v>523</v>
      </c>
      <c r="I248" s="23" t="s">
        <v>367</v>
      </c>
      <c r="J248" s="23" t="s">
        <v>367</v>
      </c>
      <c r="K248" s="25">
        <v>7814</v>
      </c>
      <c r="L248" s="23">
        <v>4</v>
      </c>
      <c r="M248" s="23">
        <v>0.16666666666666699</v>
      </c>
      <c r="N248" s="23">
        <v>7.0487434643278801</v>
      </c>
      <c r="P248" s="23" t="s">
        <v>1354</v>
      </c>
      <c r="Q248" s="23">
        <v>367.60761067499499</v>
      </c>
      <c r="R248" s="23">
        <v>0.468764907114472</v>
      </c>
      <c r="S248" s="26" t="s">
        <v>1610</v>
      </c>
    </row>
    <row r="249" spans="1:19" ht="30" customHeight="1" x14ac:dyDescent="0.2">
      <c r="A249" s="23">
        <v>312</v>
      </c>
      <c r="B249" s="23" t="s">
        <v>740</v>
      </c>
      <c r="C249" s="23" t="s">
        <v>741</v>
      </c>
      <c r="D249" s="23" t="s">
        <v>742</v>
      </c>
      <c r="E249" s="23">
        <v>30</v>
      </c>
      <c r="F249" s="24">
        <v>143.31</v>
      </c>
      <c r="G249" s="23" t="s">
        <v>367</v>
      </c>
      <c r="H249" s="23" t="s">
        <v>367</v>
      </c>
      <c r="I249" s="23" t="s">
        <v>367</v>
      </c>
      <c r="J249" s="23" t="s">
        <v>367</v>
      </c>
      <c r="K249" s="25">
        <v>7985</v>
      </c>
      <c r="L249" s="23">
        <v>6</v>
      </c>
      <c r="M249" s="23">
        <v>0.2</v>
      </c>
      <c r="N249" s="23">
        <v>7.0450774503117799</v>
      </c>
      <c r="O249" s="23" t="s">
        <v>1361</v>
      </c>
      <c r="P249" s="23" t="s">
        <v>1354</v>
      </c>
      <c r="Q249" s="23">
        <v>944.27693638808</v>
      </c>
      <c r="R249" s="23">
        <v>0.932027389772771</v>
      </c>
      <c r="S249" s="26" t="s">
        <v>1611</v>
      </c>
    </row>
    <row r="250" spans="1:19" ht="30" customHeight="1" x14ac:dyDescent="0.2">
      <c r="A250" s="23">
        <v>313</v>
      </c>
      <c r="B250" s="23" t="s">
        <v>743</v>
      </c>
      <c r="C250" s="23" t="s">
        <v>744</v>
      </c>
      <c r="D250" s="23" t="s">
        <v>745</v>
      </c>
      <c r="E250" s="23">
        <v>30</v>
      </c>
      <c r="F250" s="24">
        <v>143.31</v>
      </c>
      <c r="G250" s="23">
        <v>557</v>
      </c>
      <c r="H250" s="23">
        <v>576</v>
      </c>
      <c r="I250" s="23" t="s">
        <v>367</v>
      </c>
      <c r="J250" s="23" t="s">
        <v>367</v>
      </c>
      <c r="K250" s="25">
        <v>7518</v>
      </c>
      <c r="L250" s="23">
        <v>6</v>
      </c>
      <c r="M250" s="23">
        <v>0.2</v>
      </c>
      <c r="N250" s="23">
        <v>7.0450774503117799</v>
      </c>
      <c r="O250" s="23" t="s">
        <v>1361</v>
      </c>
      <c r="P250" s="23" t="s">
        <v>1354</v>
      </c>
      <c r="Q250" s="23">
        <v>661.71384465782296</v>
      </c>
      <c r="R250" s="23">
        <v>0.88944322286544697</v>
      </c>
      <c r="S250" s="26" t="s">
        <v>1612</v>
      </c>
    </row>
    <row r="251" spans="1:19" ht="30" customHeight="1" x14ac:dyDescent="0.2">
      <c r="A251" s="23">
        <v>314</v>
      </c>
      <c r="B251" s="23" t="s">
        <v>746</v>
      </c>
      <c r="C251" s="23" t="s">
        <v>747</v>
      </c>
      <c r="D251" s="23" t="s">
        <v>748</v>
      </c>
      <c r="E251" s="23">
        <v>30</v>
      </c>
      <c r="F251" s="24">
        <v>143.31</v>
      </c>
      <c r="G251" s="23">
        <v>579</v>
      </c>
      <c r="H251" s="23">
        <v>649</v>
      </c>
      <c r="I251" s="23">
        <v>11.2</v>
      </c>
      <c r="J251" s="23">
        <v>19</v>
      </c>
      <c r="K251" s="25">
        <v>6807</v>
      </c>
      <c r="L251" s="23">
        <v>6</v>
      </c>
      <c r="M251" s="23">
        <v>0.2</v>
      </c>
      <c r="N251" s="23">
        <v>7.0450774503117799</v>
      </c>
      <c r="O251" s="23" t="s">
        <v>1361</v>
      </c>
      <c r="P251" s="23" t="s">
        <v>1354</v>
      </c>
      <c r="Q251" s="23">
        <v>746.10111416777295</v>
      </c>
      <c r="R251" s="23">
        <v>0.854329196297127</v>
      </c>
      <c r="S251" s="26" t="s">
        <v>1613</v>
      </c>
    </row>
    <row r="252" spans="1:19" ht="30" customHeight="1" x14ac:dyDescent="0.2">
      <c r="A252" s="23">
        <v>315</v>
      </c>
      <c r="B252" s="23" t="s">
        <v>749</v>
      </c>
      <c r="C252" s="23" t="s">
        <v>750</v>
      </c>
      <c r="D252" s="23" t="s">
        <v>751</v>
      </c>
      <c r="E252" s="23">
        <v>30</v>
      </c>
      <c r="F252" s="24">
        <v>143.31</v>
      </c>
      <c r="G252" s="23">
        <v>630</v>
      </c>
      <c r="H252" s="23">
        <v>650</v>
      </c>
      <c r="I252" s="23">
        <v>17.600000000000001</v>
      </c>
      <c r="J252" s="23">
        <v>3</v>
      </c>
      <c r="K252" s="25">
        <v>6282</v>
      </c>
      <c r="L252" s="23">
        <v>6</v>
      </c>
      <c r="M252" s="23">
        <v>0.2</v>
      </c>
      <c r="N252" s="23">
        <v>7.0450774503117799</v>
      </c>
      <c r="O252" s="23" t="s">
        <v>1361</v>
      </c>
      <c r="P252" s="23" t="s">
        <v>1354</v>
      </c>
      <c r="Q252" s="23">
        <v>802.96260785755396</v>
      </c>
      <c r="R252" s="23">
        <v>0.62481569716919905</v>
      </c>
      <c r="S252" s="26" t="s">
        <v>1614</v>
      </c>
    </row>
    <row r="253" spans="1:19" ht="30" customHeight="1" x14ac:dyDescent="0.2">
      <c r="A253" s="23">
        <v>317</v>
      </c>
      <c r="B253" s="23" t="s">
        <v>754</v>
      </c>
      <c r="C253" s="23" t="s">
        <v>755</v>
      </c>
      <c r="D253" s="23" t="s">
        <v>756</v>
      </c>
      <c r="E253" s="23">
        <v>30</v>
      </c>
      <c r="F253" s="24">
        <v>143.31</v>
      </c>
      <c r="G253" s="23">
        <v>582</v>
      </c>
      <c r="H253" s="23">
        <v>587</v>
      </c>
      <c r="I253" s="23">
        <v>4.05</v>
      </c>
      <c r="J253" s="23">
        <v>7</v>
      </c>
      <c r="K253" s="25">
        <v>7096</v>
      </c>
      <c r="L253" s="23">
        <v>6</v>
      </c>
      <c r="M253" s="23">
        <v>0.2</v>
      </c>
      <c r="N253" s="23">
        <v>7.0450774503117799</v>
      </c>
      <c r="O253" s="23" t="s">
        <v>1361</v>
      </c>
      <c r="P253" s="23" t="s">
        <v>1354</v>
      </c>
      <c r="Q253" s="23">
        <v>776.74677616236397</v>
      </c>
      <c r="R253" s="23">
        <v>0.71978577057111803</v>
      </c>
      <c r="S253" s="26" t="s">
        <v>1615</v>
      </c>
    </row>
    <row r="254" spans="1:19" ht="30" customHeight="1" x14ac:dyDescent="0.2">
      <c r="A254" s="23">
        <v>318</v>
      </c>
      <c r="B254" s="23" t="s">
        <v>757</v>
      </c>
      <c r="C254" s="23" t="s">
        <v>758</v>
      </c>
      <c r="D254" s="23" t="s">
        <v>759</v>
      </c>
      <c r="E254" s="23">
        <v>30</v>
      </c>
      <c r="F254" s="24">
        <v>143.31</v>
      </c>
      <c r="G254" s="23">
        <v>615</v>
      </c>
      <c r="H254" s="23">
        <v>617</v>
      </c>
      <c r="I254" s="23">
        <v>2.17</v>
      </c>
      <c r="J254" s="23">
        <v>6</v>
      </c>
      <c r="K254" s="25">
        <v>5903</v>
      </c>
      <c r="L254" s="23">
        <v>6</v>
      </c>
      <c r="M254" s="23">
        <v>0.2</v>
      </c>
      <c r="N254" s="23">
        <v>7.0450774503117799</v>
      </c>
      <c r="P254" s="23" t="s">
        <v>1354</v>
      </c>
      <c r="Q254" s="23">
        <v>856.614888713391</v>
      </c>
      <c r="R254" s="23">
        <v>0.51014221196693899</v>
      </c>
      <c r="S254" s="26" t="s">
        <v>1616</v>
      </c>
    </row>
    <row r="255" spans="1:19" ht="30" customHeight="1" x14ac:dyDescent="0.2">
      <c r="A255" s="23">
        <v>319</v>
      </c>
      <c r="B255" s="23" t="s">
        <v>760</v>
      </c>
      <c r="C255" s="23" t="s">
        <v>761</v>
      </c>
      <c r="D255" s="23" t="s">
        <v>762</v>
      </c>
      <c r="E255" s="23">
        <v>26</v>
      </c>
      <c r="F255" s="24">
        <v>114.26</v>
      </c>
      <c r="G255" s="23">
        <v>705</v>
      </c>
      <c r="H255" s="23">
        <v>748</v>
      </c>
      <c r="I255" s="23">
        <v>25.6</v>
      </c>
      <c r="J255" s="23">
        <v>1</v>
      </c>
      <c r="K255" s="25">
        <v>3549</v>
      </c>
      <c r="L255" s="23">
        <v>5</v>
      </c>
      <c r="M255" s="23">
        <v>0.2</v>
      </c>
      <c r="N255" s="23">
        <v>7</v>
      </c>
      <c r="P255" s="23" t="s">
        <v>1354</v>
      </c>
      <c r="Q255" s="23">
        <v>698.63268698265699</v>
      </c>
      <c r="R255" s="23">
        <v>0.75998985601890401</v>
      </c>
      <c r="S255" s="26" t="s">
        <v>1617</v>
      </c>
    </row>
    <row r="256" spans="1:19" ht="30" customHeight="1" x14ac:dyDescent="0.2">
      <c r="A256" s="23">
        <v>320</v>
      </c>
      <c r="B256" s="23" t="s">
        <v>763</v>
      </c>
      <c r="C256" s="23" t="s">
        <v>764</v>
      </c>
      <c r="D256" s="23" t="s">
        <v>765</v>
      </c>
      <c r="E256" s="23">
        <v>18</v>
      </c>
      <c r="F256" s="24">
        <v>127.22</v>
      </c>
      <c r="G256" s="23">
        <v>588</v>
      </c>
      <c r="H256" s="23">
        <v>615</v>
      </c>
      <c r="I256" s="23">
        <v>13.2</v>
      </c>
      <c r="J256" s="23">
        <v>9</v>
      </c>
      <c r="K256" s="25">
        <v>3352</v>
      </c>
      <c r="L256" s="23">
        <v>4</v>
      </c>
      <c r="M256" s="23">
        <v>0.19047619047618999</v>
      </c>
      <c r="N256" s="23">
        <v>6.9798167200764603</v>
      </c>
      <c r="O256" s="23" t="s">
        <v>1361</v>
      </c>
      <c r="P256" s="23" t="s">
        <v>1354</v>
      </c>
      <c r="Q256" s="23">
        <v>703.89811681075196</v>
      </c>
      <c r="R256" s="23">
        <v>0.76903574878242198</v>
      </c>
      <c r="S256" s="26" t="s">
        <v>1618</v>
      </c>
    </row>
    <row r="257" spans="1:19" ht="30" customHeight="1" x14ac:dyDescent="0.2">
      <c r="A257" s="23">
        <v>321</v>
      </c>
      <c r="B257" s="23" t="s">
        <v>766</v>
      </c>
      <c r="C257" s="23" t="s">
        <v>767</v>
      </c>
      <c r="D257" s="23" t="s">
        <v>768</v>
      </c>
      <c r="E257" s="23">
        <v>24</v>
      </c>
      <c r="F257" s="24">
        <v>115.25</v>
      </c>
      <c r="G257" s="23">
        <v>666</v>
      </c>
      <c r="H257" s="23">
        <v>666</v>
      </c>
      <c r="I257" s="23">
        <v>62.9</v>
      </c>
      <c r="J257" s="23">
        <v>2</v>
      </c>
      <c r="K257" s="25">
        <v>5196</v>
      </c>
      <c r="L257" s="23">
        <v>5</v>
      </c>
      <c r="M257" s="23">
        <v>0.20833333333333301</v>
      </c>
      <c r="N257" s="23">
        <v>6.9271377972676698</v>
      </c>
      <c r="O257" s="23" t="s">
        <v>1361</v>
      </c>
      <c r="P257" s="23" t="s">
        <v>1354</v>
      </c>
      <c r="Q257" s="23">
        <v>808.48432415512605</v>
      </c>
      <c r="R257" s="23">
        <v>0.98043897132997204</v>
      </c>
      <c r="S257" s="26" t="s">
        <v>1619</v>
      </c>
    </row>
    <row r="258" spans="1:19" ht="30" customHeight="1" x14ac:dyDescent="0.2">
      <c r="A258" s="23">
        <v>322</v>
      </c>
      <c r="B258" s="23" t="s">
        <v>769</v>
      </c>
      <c r="C258" s="23" t="s">
        <v>770</v>
      </c>
      <c r="D258" s="23" t="s">
        <v>771</v>
      </c>
      <c r="E258" s="23">
        <v>24</v>
      </c>
      <c r="F258" s="24">
        <v>115.25</v>
      </c>
      <c r="G258" s="23">
        <v>664</v>
      </c>
      <c r="H258" s="23">
        <v>61</v>
      </c>
      <c r="I258" s="23">
        <v>35</v>
      </c>
      <c r="J258" s="23">
        <v>1</v>
      </c>
      <c r="K258" s="25">
        <v>3224</v>
      </c>
      <c r="L258" s="23">
        <v>5</v>
      </c>
      <c r="M258" s="23">
        <v>0.20833333333333301</v>
      </c>
      <c r="N258" s="23">
        <v>6.9271377972676698</v>
      </c>
      <c r="O258" s="23" t="s">
        <v>1361</v>
      </c>
      <c r="P258" s="23" t="s">
        <v>1354</v>
      </c>
      <c r="Q258" s="23">
        <v>878.441610654182</v>
      </c>
      <c r="R258" s="23">
        <v>0.95462693500104401</v>
      </c>
      <c r="S258" s="26" t="s">
        <v>1620</v>
      </c>
    </row>
    <row r="259" spans="1:19" ht="30" customHeight="1" x14ac:dyDescent="0.2">
      <c r="A259" s="23">
        <v>323</v>
      </c>
      <c r="B259" s="23" t="s">
        <v>772</v>
      </c>
      <c r="C259" s="23" t="s">
        <v>773</v>
      </c>
      <c r="D259" s="23" t="s">
        <v>774</v>
      </c>
      <c r="E259" s="23">
        <v>24</v>
      </c>
      <c r="F259" s="24">
        <v>115.25</v>
      </c>
      <c r="G259" s="23">
        <v>552</v>
      </c>
      <c r="H259" s="23">
        <v>581</v>
      </c>
      <c r="I259" s="23">
        <v>0.27</v>
      </c>
      <c r="J259" s="23">
        <v>29</v>
      </c>
      <c r="K259" s="25">
        <v>8347</v>
      </c>
      <c r="L259" s="23">
        <v>5</v>
      </c>
      <c r="M259" s="23">
        <v>0.20833333333333301</v>
      </c>
      <c r="N259" s="23">
        <v>6.9271377972676698</v>
      </c>
      <c r="O259" s="23" t="s">
        <v>1361</v>
      </c>
      <c r="P259" s="23" t="s">
        <v>1354</v>
      </c>
      <c r="Q259" s="23">
        <v>840.37582412613699</v>
      </c>
      <c r="R259" s="23">
        <v>0.80505169767629703</v>
      </c>
      <c r="S259" s="26" t="s">
        <v>1621</v>
      </c>
    </row>
    <row r="260" spans="1:19" ht="30" customHeight="1" x14ac:dyDescent="0.2">
      <c r="A260" s="23">
        <v>324</v>
      </c>
      <c r="B260" s="23" t="s">
        <v>775</v>
      </c>
      <c r="C260" s="23" t="s">
        <v>776</v>
      </c>
      <c r="D260" s="23" t="s">
        <v>777</v>
      </c>
      <c r="E260" s="23">
        <v>24</v>
      </c>
      <c r="F260" s="24">
        <v>115.25</v>
      </c>
      <c r="G260" s="23">
        <v>676</v>
      </c>
      <c r="H260" s="23">
        <v>682</v>
      </c>
      <c r="I260" s="23">
        <v>54.8</v>
      </c>
      <c r="J260" s="23">
        <v>1</v>
      </c>
      <c r="K260" s="25">
        <v>5455</v>
      </c>
      <c r="L260" s="23">
        <v>5</v>
      </c>
      <c r="M260" s="23">
        <v>0.20833333333333301</v>
      </c>
      <c r="N260" s="23">
        <v>6.9271377972676698</v>
      </c>
      <c r="O260" s="23" t="s">
        <v>1361</v>
      </c>
      <c r="P260" s="23" t="s">
        <v>1354</v>
      </c>
      <c r="Q260" s="23">
        <v>911.99664660690098</v>
      </c>
      <c r="R260" s="23">
        <v>0.71876399366270305</v>
      </c>
      <c r="S260" s="26" t="s">
        <v>1622</v>
      </c>
    </row>
    <row r="261" spans="1:19" ht="30" customHeight="1" x14ac:dyDescent="0.2">
      <c r="A261" s="23">
        <v>325</v>
      </c>
      <c r="B261" s="23" t="s">
        <v>778</v>
      </c>
      <c r="C261" s="23" t="s">
        <v>779</v>
      </c>
      <c r="D261" s="23" t="s">
        <v>780</v>
      </c>
      <c r="E261" s="23">
        <v>25</v>
      </c>
      <c r="F261" s="24">
        <v>147.31</v>
      </c>
      <c r="G261" s="23">
        <v>440</v>
      </c>
      <c r="H261" s="23">
        <v>446</v>
      </c>
      <c r="I261" s="23" t="s">
        <v>367</v>
      </c>
      <c r="J261" s="23" t="s">
        <v>367</v>
      </c>
      <c r="K261" s="25">
        <v>3322</v>
      </c>
      <c r="L261" s="23">
        <v>5</v>
      </c>
      <c r="M261" s="23">
        <v>0.16666666666666699</v>
      </c>
      <c r="N261" s="23">
        <v>6.9139221775414503</v>
      </c>
      <c r="O261" s="23" t="s">
        <v>1361</v>
      </c>
      <c r="P261" s="23" t="s">
        <v>1354</v>
      </c>
      <c r="Q261" s="23">
        <v>455.53257403976301</v>
      </c>
      <c r="R261" s="23">
        <v>0.86985627069180604</v>
      </c>
      <c r="S261" s="26" t="s">
        <v>1623</v>
      </c>
    </row>
    <row r="262" spans="1:19" ht="30" customHeight="1" x14ac:dyDescent="0.2">
      <c r="A262" s="23">
        <v>327</v>
      </c>
      <c r="B262" s="23" t="s">
        <v>783</v>
      </c>
      <c r="C262" s="23" t="s">
        <v>784</v>
      </c>
      <c r="D262" s="23" t="s">
        <v>785</v>
      </c>
      <c r="E262" s="23">
        <v>29</v>
      </c>
      <c r="F262" s="24">
        <v>145.29</v>
      </c>
      <c r="G262" s="23">
        <v>460</v>
      </c>
      <c r="H262" s="23">
        <v>484</v>
      </c>
      <c r="I262" s="23">
        <v>0.03</v>
      </c>
      <c r="J262" s="23">
        <v>61</v>
      </c>
      <c r="K262" s="25">
        <v>4972</v>
      </c>
      <c r="L262" s="23">
        <v>6</v>
      </c>
      <c r="M262" s="23">
        <v>0.214285714285714</v>
      </c>
      <c r="N262" s="23">
        <v>6.9139221775414503</v>
      </c>
      <c r="O262" s="23" t="s">
        <v>1361</v>
      </c>
      <c r="P262" s="23" t="s">
        <v>1354</v>
      </c>
      <c r="Q262" s="23">
        <v>697.14335371957395</v>
      </c>
      <c r="R262" s="23">
        <v>0.33918861281978702</v>
      </c>
      <c r="S262" s="26" t="s">
        <v>1624</v>
      </c>
    </row>
    <row r="263" spans="1:19" ht="30" customHeight="1" x14ac:dyDescent="0.2">
      <c r="A263" s="23">
        <v>328</v>
      </c>
      <c r="B263" s="23" t="s">
        <v>786</v>
      </c>
      <c r="C263" s="23" t="s">
        <v>787</v>
      </c>
      <c r="D263" s="23" t="s">
        <v>788</v>
      </c>
      <c r="E263" s="23">
        <v>27</v>
      </c>
      <c r="F263" s="24">
        <v>153.28</v>
      </c>
      <c r="G263" s="23">
        <v>456</v>
      </c>
      <c r="H263" s="23">
        <v>460</v>
      </c>
      <c r="I263" s="23" t="s">
        <v>367</v>
      </c>
      <c r="J263" s="23" t="s">
        <v>367</v>
      </c>
      <c r="K263" s="25">
        <v>4611</v>
      </c>
      <c r="L263" s="23">
        <v>6</v>
      </c>
      <c r="M263" s="23">
        <v>0.22222222222222199</v>
      </c>
      <c r="N263" s="23">
        <v>6.8925988126279796</v>
      </c>
      <c r="O263" s="23" t="s">
        <v>1361</v>
      </c>
      <c r="P263" s="23" t="s">
        <v>1354</v>
      </c>
      <c r="Q263" s="23">
        <v>861.71044410316904</v>
      </c>
      <c r="R263" s="23">
        <v>0.749357141845712</v>
      </c>
      <c r="S263" s="26" t="s">
        <v>1625</v>
      </c>
    </row>
    <row r="264" spans="1:19" ht="30" customHeight="1" x14ac:dyDescent="0.2">
      <c r="A264" s="23">
        <v>329</v>
      </c>
      <c r="B264" s="23" t="s">
        <v>789</v>
      </c>
      <c r="C264" s="23" t="s">
        <v>790</v>
      </c>
      <c r="D264" s="23" t="s">
        <v>791</v>
      </c>
      <c r="E264" s="23">
        <v>24</v>
      </c>
      <c r="F264" s="24">
        <v>116.24</v>
      </c>
      <c r="G264" s="23">
        <v>583</v>
      </c>
      <c r="H264" s="23">
        <v>592</v>
      </c>
      <c r="I264" s="23">
        <v>9.0299999999999994</v>
      </c>
      <c r="J264" s="23">
        <v>6</v>
      </c>
      <c r="K264" s="25">
        <v>4137</v>
      </c>
      <c r="L264" s="23">
        <v>5</v>
      </c>
      <c r="M264" s="23">
        <v>0.217391304347826</v>
      </c>
      <c r="N264" s="23">
        <v>6.8546550851745698</v>
      </c>
      <c r="O264" s="23" t="s">
        <v>1361</v>
      </c>
      <c r="P264" s="23" t="s">
        <v>1354</v>
      </c>
      <c r="Q264" s="23">
        <v>418.14170688312203</v>
      </c>
      <c r="R264" s="23">
        <v>0.69363826014915797</v>
      </c>
      <c r="S264" s="26" t="s">
        <v>1626</v>
      </c>
    </row>
    <row r="265" spans="1:19" ht="30" customHeight="1" x14ac:dyDescent="0.2">
      <c r="A265" s="23">
        <v>330</v>
      </c>
      <c r="B265" s="23" t="s">
        <v>792</v>
      </c>
      <c r="C265" s="23" t="s">
        <v>793</v>
      </c>
      <c r="D265" s="23" t="s">
        <v>794</v>
      </c>
      <c r="E265" s="23">
        <v>24</v>
      </c>
      <c r="F265" s="24">
        <v>116.24</v>
      </c>
      <c r="G265" s="23" t="s">
        <v>367</v>
      </c>
      <c r="H265" s="23" t="s">
        <v>367</v>
      </c>
      <c r="I265" s="23" t="s">
        <v>367</v>
      </c>
      <c r="J265" s="23" t="s">
        <v>367</v>
      </c>
      <c r="K265" s="25">
        <v>2954</v>
      </c>
      <c r="L265" s="23">
        <v>5</v>
      </c>
      <c r="M265" s="23">
        <v>0.217391304347826</v>
      </c>
      <c r="N265" s="23">
        <v>6.8546550851745698</v>
      </c>
      <c r="O265" s="23" t="s">
        <v>1361</v>
      </c>
      <c r="P265" s="23" t="s">
        <v>1354</v>
      </c>
      <c r="Q265" s="23">
        <v>115.18645791369499</v>
      </c>
      <c r="R265" s="23">
        <v>0.905180723014952</v>
      </c>
      <c r="S265" s="26" t="s">
        <v>1627</v>
      </c>
    </row>
    <row r="266" spans="1:19" ht="30" customHeight="1" x14ac:dyDescent="0.2">
      <c r="A266" s="23">
        <v>331</v>
      </c>
      <c r="B266" s="23" t="s">
        <v>795</v>
      </c>
      <c r="C266" s="23" t="s">
        <v>796</v>
      </c>
      <c r="D266" s="23" t="s">
        <v>797</v>
      </c>
      <c r="E266" s="23">
        <v>24</v>
      </c>
      <c r="F266" s="24">
        <v>116.24</v>
      </c>
      <c r="G266" s="23">
        <v>517</v>
      </c>
      <c r="H266" s="23">
        <v>526</v>
      </c>
      <c r="I266" s="23" t="s">
        <v>367</v>
      </c>
      <c r="J266" s="23" t="s">
        <v>367</v>
      </c>
      <c r="K266" s="25">
        <v>2799</v>
      </c>
      <c r="L266" s="23">
        <v>5</v>
      </c>
      <c r="M266" s="23">
        <v>0.217391304347826</v>
      </c>
      <c r="N266" s="23">
        <v>6.8546550851745698</v>
      </c>
      <c r="O266" s="23" t="s">
        <v>1361</v>
      </c>
      <c r="P266" s="23" t="s">
        <v>1354</v>
      </c>
      <c r="Q266" s="23">
        <v>877.07196131989497</v>
      </c>
      <c r="R266" s="23">
        <v>0.54673954797903601</v>
      </c>
      <c r="S266" s="26" t="s">
        <v>1628</v>
      </c>
    </row>
    <row r="267" spans="1:19" ht="30" customHeight="1" x14ac:dyDescent="0.2">
      <c r="A267" s="23">
        <v>332</v>
      </c>
      <c r="B267" s="23" t="s">
        <v>798</v>
      </c>
      <c r="C267" s="23" t="s">
        <v>799</v>
      </c>
      <c r="D267" s="23" t="s">
        <v>800</v>
      </c>
      <c r="E267" s="23">
        <v>24</v>
      </c>
      <c r="F267" s="24">
        <v>116.24</v>
      </c>
      <c r="G267" s="23" t="s">
        <v>367</v>
      </c>
      <c r="H267" s="23" t="s">
        <v>367</v>
      </c>
      <c r="I267" s="23" t="s">
        <v>367</v>
      </c>
      <c r="J267" s="23" t="s">
        <v>367</v>
      </c>
      <c r="K267" s="25">
        <v>3647</v>
      </c>
      <c r="L267" s="23">
        <v>5</v>
      </c>
      <c r="M267" s="23">
        <v>0.217391304347826</v>
      </c>
      <c r="N267" s="23">
        <v>6.8546550851745698</v>
      </c>
      <c r="O267" s="23" t="s">
        <v>1361</v>
      </c>
      <c r="P267" s="23" t="s">
        <v>1354</v>
      </c>
      <c r="Q267" s="23">
        <v>380.26765057981601</v>
      </c>
      <c r="R267" s="23">
        <v>0.46056971169754501</v>
      </c>
      <c r="S267" s="26" t="s">
        <v>1629</v>
      </c>
    </row>
    <row r="268" spans="1:19" ht="30" customHeight="1" x14ac:dyDescent="0.2">
      <c r="A268" s="23">
        <v>333</v>
      </c>
      <c r="B268" s="23" t="s">
        <v>801</v>
      </c>
      <c r="C268" s="23" t="s">
        <v>802</v>
      </c>
      <c r="D268" s="23" t="s">
        <v>803</v>
      </c>
      <c r="E268" s="23">
        <v>24</v>
      </c>
      <c r="F268" s="24">
        <v>116.24</v>
      </c>
      <c r="G268" s="23">
        <v>684</v>
      </c>
      <c r="H268" s="23">
        <v>691</v>
      </c>
      <c r="I268" s="23">
        <v>0.5</v>
      </c>
      <c r="J268" s="23">
        <v>79</v>
      </c>
      <c r="K268" s="25">
        <v>4578</v>
      </c>
      <c r="L268" s="23">
        <v>5</v>
      </c>
      <c r="M268" s="23">
        <v>0.217391304347826</v>
      </c>
      <c r="N268" s="23">
        <v>6.8546550851745698</v>
      </c>
      <c r="O268" s="23" t="s">
        <v>1361</v>
      </c>
      <c r="P268" s="23" t="s">
        <v>1354</v>
      </c>
      <c r="Q268" s="23">
        <v>861.27915129701398</v>
      </c>
      <c r="R268" s="23">
        <v>0.94013568800040004</v>
      </c>
      <c r="S268" s="26" t="s">
        <v>1630</v>
      </c>
    </row>
    <row r="269" spans="1:19" ht="30" customHeight="1" x14ac:dyDescent="0.2">
      <c r="A269" s="23">
        <v>334</v>
      </c>
      <c r="B269" s="23" t="s">
        <v>804</v>
      </c>
      <c r="C269" s="23" t="s">
        <v>805</v>
      </c>
      <c r="D269" s="23" t="s">
        <v>806</v>
      </c>
      <c r="E269" s="23">
        <v>24</v>
      </c>
      <c r="F269" s="24">
        <v>116.24</v>
      </c>
      <c r="G269" s="23">
        <v>557</v>
      </c>
      <c r="H269" s="23">
        <v>561</v>
      </c>
      <c r="I269" s="23">
        <v>5.84</v>
      </c>
      <c r="J269" s="23">
        <v>8</v>
      </c>
      <c r="K269" s="25">
        <v>3077</v>
      </c>
      <c r="L269" s="23">
        <v>5</v>
      </c>
      <c r="M269" s="23">
        <v>0.217391304347826</v>
      </c>
      <c r="N269" s="23">
        <v>6.8546550851745698</v>
      </c>
      <c r="O269" s="23" t="s">
        <v>1361</v>
      </c>
      <c r="P269" s="23" t="s">
        <v>1354</v>
      </c>
      <c r="Q269" s="23">
        <v>927.32845475982197</v>
      </c>
      <c r="R269" s="23">
        <v>0.46284493907964802</v>
      </c>
      <c r="S269" s="26" t="s">
        <v>1631</v>
      </c>
    </row>
    <row r="270" spans="1:19" ht="30" customHeight="1" x14ac:dyDescent="0.2">
      <c r="A270" s="23">
        <v>335</v>
      </c>
      <c r="B270" s="23" t="s">
        <v>807</v>
      </c>
      <c r="C270" s="23" t="s">
        <v>808</v>
      </c>
      <c r="D270" s="23" t="s">
        <v>809</v>
      </c>
      <c r="E270" s="23">
        <v>24</v>
      </c>
      <c r="F270" s="24">
        <v>116.24</v>
      </c>
      <c r="G270" s="23">
        <v>491</v>
      </c>
      <c r="H270" s="23">
        <v>491</v>
      </c>
      <c r="I270" s="23">
        <v>0.05</v>
      </c>
      <c r="J270" s="23">
        <v>51</v>
      </c>
      <c r="K270" s="25">
        <v>4551</v>
      </c>
      <c r="L270" s="23">
        <v>5</v>
      </c>
      <c r="M270" s="23">
        <v>0.217391304347826</v>
      </c>
      <c r="N270" s="23">
        <v>6.8546550851745698</v>
      </c>
      <c r="O270" s="23" t="s">
        <v>1361</v>
      </c>
      <c r="P270" s="23" t="s">
        <v>1354</v>
      </c>
      <c r="Q270" s="23">
        <v>918.79758109338195</v>
      </c>
      <c r="R270" s="23">
        <v>0.40314546603485901</v>
      </c>
      <c r="S270" s="26" t="s">
        <v>1632</v>
      </c>
    </row>
    <row r="271" spans="1:19" ht="30" customHeight="1" x14ac:dyDescent="0.2">
      <c r="A271" s="23">
        <v>336</v>
      </c>
      <c r="B271" s="23" t="s">
        <v>810</v>
      </c>
      <c r="C271" s="23" t="s">
        <v>811</v>
      </c>
      <c r="D271" s="23" t="s">
        <v>812</v>
      </c>
      <c r="E271" s="23">
        <v>28</v>
      </c>
      <c r="F271" s="24">
        <v>146.28</v>
      </c>
      <c r="G271" s="23">
        <v>480</v>
      </c>
      <c r="H271" s="23">
        <v>518</v>
      </c>
      <c r="I271" s="23" t="s">
        <v>367</v>
      </c>
      <c r="J271" s="23" t="s">
        <v>367</v>
      </c>
      <c r="K271" s="25">
        <v>5283</v>
      </c>
      <c r="L271" s="23">
        <v>6</v>
      </c>
      <c r="M271" s="23">
        <v>0.22222222222222199</v>
      </c>
      <c r="N271" s="23">
        <v>6.8488005767712803</v>
      </c>
      <c r="O271" s="23" t="s">
        <v>1361</v>
      </c>
      <c r="P271" s="23" t="s">
        <v>1354</v>
      </c>
      <c r="Q271" s="23">
        <v>773.26744617403904</v>
      </c>
      <c r="R271" s="23">
        <v>0.43658544910318597</v>
      </c>
      <c r="S271" s="26" t="s">
        <v>1633</v>
      </c>
    </row>
    <row r="272" spans="1:19" ht="30" customHeight="1" x14ac:dyDescent="0.2">
      <c r="A272" s="23">
        <v>337</v>
      </c>
      <c r="B272" s="23" t="s">
        <v>813</v>
      </c>
      <c r="C272" s="23" t="s">
        <v>814</v>
      </c>
      <c r="D272" s="23" t="s">
        <v>815</v>
      </c>
      <c r="E272" s="23">
        <v>33</v>
      </c>
      <c r="F272" s="24">
        <v>241.38</v>
      </c>
      <c r="G272" s="23" t="s">
        <v>367</v>
      </c>
      <c r="H272" s="23" t="s">
        <v>367</v>
      </c>
      <c r="I272" s="23" t="s">
        <v>367</v>
      </c>
      <c r="J272" s="23" t="s">
        <v>367</v>
      </c>
      <c r="K272" s="25">
        <v>16082</v>
      </c>
      <c r="L272" s="23">
        <v>7</v>
      </c>
      <c r="M272" s="23">
        <v>0.18421052631578899</v>
      </c>
      <c r="N272" s="23">
        <v>6.8290550812836903</v>
      </c>
      <c r="O272" s="23" t="s">
        <v>1361</v>
      </c>
      <c r="P272" s="23" t="s">
        <v>1354</v>
      </c>
      <c r="Q272" s="23">
        <v>785.34461429092403</v>
      </c>
      <c r="R272" s="23">
        <v>0.23207968828687101</v>
      </c>
      <c r="S272" s="26" t="s">
        <v>1634</v>
      </c>
    </row>
    <row r="273" spans="1:19" ht="30" customHeight="1" x14ac:dyDescent="0.2">
      <c r="A273" s="23">
        <v>339</v>
      </c>
      <c r="B273" s="23" t="s">
        <v>818</v>
      </c>
      <c r="C273" s="23" t="s">
        <v>819</v>
      </c>
      <c r="D273" s="23" t="s">
        <v>820</v>
      </c>
      <c r="E273" s="23">
        <v>28</v>
      </c>
      <c r="F273" s="24">
        <v>142.30000000000001</v>
      </c>
      <c r="G273" s="23">
        <v>444</v>
      </c>
      <c r="H273" s="23">
        <v>463</v>
      </c>
      <c r="I273" s="23" t="s">
        <v>367</v>
      </c>
      <c r="J273" s="23" t="s">
        <v>367</v>
      </c>
      <c r="K273" s="25">
        <v>4885</v>
      </c>
      <c r="L273" s="23">
        <v>5</v>
      </c>
      <c r="M273" s="23">
        <v>0.17241379310344801</v>
      </c>
      <c r="N273" s="23">
        <v>6.8271609387556698</v>
      </c>
      <c r="O273" s="23" t="s">
        <v>1361</v>
      </c>
      <c r="P273" s="23" t="s">
        <v>1354</v>
      </c>
      <c r="Q273" s="23">
        <v>745.74916793905595</v>
      </c>
      <c r="R273" s="23">
        <v>0.41315784206094502</v>
      </c>
      <c r="S273" s="26" t="s">
        <v>1635</v>
      </c>
    </row>
    <row r="274" spans="1:19" ht="30" customHeight="1" x14ac:dyDescent="0.2">
      <c r="A274" s="23">
        <v>351</v>
      </c>
      <c r="B274" s="23" t="s">
        <v>821</v>
      </c>
      <c r="C274" s="23" t="s">
        <v>822</v>
      </c>
      <c r="D274" s="23" t="s">
        <v>823</v>
      </c>
      <c r="E274" s="23">
        <v>23</v>
      </c>
      <c r="F274" s="24">
        <v>122.23</v>
      </c>
      <c r="G274" s="23">
        <v>527</v>
      </c>
      <c r="H274" s="23">
        <v>527</v>
      </c>
      <c r="I274" s="23" t="s">
        <v>367</v>
      </c>
      <c r="J274" s="23" t="s">
        <v>367</v>
      </c>
      <c r="K274" s="25">
        <v>3859</v>
      </c>
      <c r="L274" s="23">
        <v>2</v>
      </c>
      <c r="M274" s="23">
        <v>9.0909090909090898E-2</v>
      </c>
      <c r="N274" s="23">
        <v>6.7299713273739297</v>
      </c>
      <c r="P274" s="23" t="s">
        <v>1354</v>
      </c>
      <c r="Q274" s="23">
        <v>744.76453115659206</v>
      </c>
      <c r="R274" s="23">
        <v>0.62935606058645999</v>
      </c>
      <c r="S274" s="26" t="s">
        <v>1636</v>
      </c>
    </row>
    <row r="275" spans="1:19" ht="30" customHeight="1" x14ac:dyDescent="0.2">
      <c r="A275" s="23">
        <v>352</v>
      </c>
      <c r="B275" s="23" t="s">
        <v>824</v>
      </c>
      <c r="C275" s="23" t="s">
        <v>825</v>
      </c>
      <c r="D275" s="23" t="s">
        <v>823</v>
      </c>
      <c r="E275" s="23">
        <v>23</v>
      </c>
      <c r="F275" s="24">
        <v>122.23</v>
      </c>
      <c r="G275" s="23">
        <v>572</v>
      </c>
      <c r="H275" s="23">
        <v>572</v>
      </c>
      <c r="I275" s="23" t="s">
        <v>367</v>
      </c>
      <c r="J275" s="23" t="s">
        <v>367</v>
      </c>
      <c r="K275" s="25">
        <v>5965</v>
      </c>
      <c r="L275" s="23">
        <v>2</v>
      </c>
      <c r="M275" s="23">
        <v>9.0909090909090898E-2</v>
      </c>
      <c r="N275" s="23">
        <v>6.7299713273739297</v>
      </c>
      <c r="P275" s="23" t="s">
        <v>1354</v>
      </c>
      <c r="Q275" s="23">
        <v>750.19845089358898</v>
      </c>
      <c r="R275" s="23">
        <v>0.70275507453930297</v>
      </c>
      <c r="S275" s="26" t="s">
        <v>1636</v>
      </c>
    </row>
    <row r="276" spans="1:19" ht="30" customHeight="1" x14ac:dyDescent="0.2">
      <c r="A276" s="23">
        <v>353</v>
      </c>
      <c r="B276" s="23" t="s">
        <v>826</v>
      </c>
      <c r="C276" s="23" t="s">
        <v>827</v>
      </c>
      <c r="D276" s="23" t="s">
        <v>828</v>
      </c>
      <c r="E276" s="23">
        <v>27</v>
      </c>
      <c r="F276" s="24">
        <v>152.27000000000001</v>
      </c>
      <c r="G276" s="23">
        <v>583</v>
      </c>
      <c r="H276" s="23">
        <v>598</v>
      </c>
      <c r="I276" s="23">
        <v>75.5</v>
      </c>
      <c r="J276" s="23">
        <v>2</v>
      </c>
      <c r="K276" s="25">
        <v>4204</v>
      </c>
      <c r="L276" s="23">
        <v>7</v>
      </c>
      <c r="M276" s="23">
        <v>0.269230769230769</v>
      </c>
      <c r="N276" s="23">
        <v>6.6871231447124302</v>
      </c>
      <c r="O276" s="23" t="s">
        <v>1361</v>
      </c>
      <c r="P276" s="23" t="s">
        <v>1354</v>
      </c>
      <c r="Q276" s="23">
        <v>875.33198259920505</v>
      </c>
      <c r="R276" s="23">
        <v>0.88373152126925703</v>
      </c>
      <c r="S276" s="26" t="s">
        <v>1637</v>
      </c>
    </row>
    <row r="277" spans="1:19" ht="30" customHeight="1" x14ac:dyDescent="0.2">
      <c r="A277" s="23">
        <v>354</v>
      </c>
      <c r="B277" s="23" t="s">
        <v>829</v>
      </c>
      <c r="C277" s="23" t="s">
        <v>830</v>
      </c>
      <c r="D277" s="23" t="s">
        <v>831</v>
      </c>
      <c r="E277" s="23">
        <v>22</v>
      </c>
      <c r="F277" s="24">
        <v>114.24</v>
      </c>
      <c r="G277" s="23" t="s">
        <v>367</v>
      </c>
      <c r="H277" s="23" t="s">
        <v>367</v>
      </c>
      <c r="I277" s="23" t="s">
        <v>367</v>
      </c>
      <c r="J277" s="23" t="s">
        <v>367</v>
      </c>
      <c r="K277" s="25">
        <v>3059</v>
      </c>
      <c r="L277" s="23">
        <v>4</v>
      </c>
      <c r="M277" s="23">
        <v>0.173913043478261</v>
      </c>
      <c r="N277" s="23">
        <v>6.6870045538876699</v>
      </c>
      <c r="O277" s="23" t="s">
        <v>1361</v>
      </c>
      <c r="P277" s="23" t="s">
        <v>1354</v>
      </c>
      <c r="Q277" s="23">
        <v>461.65126854652499</v>
      </c>
      <c r="R277" s="23">
        <v>0.29567107230767398</v>
      </c>
      <c r="S277" s="26" t="s">
        <v>1638</v>
      </c>
    </row>
    <row r="278" spans="1:19" ht="30" customHeight="1" x14ac:dyDescent="0.2">
      <c r="A278" s="23">
        <v>355</v>
      </c>
      <c r="B278" s="23" t="s">
        <v>832</v>
      </c>
      <c r="C278" s="23" t="s">
        <v>833</v>
      </c>
      <c r="D278" s="23" t="s">
        <v>834</v>
      </c>
      <c r="E278" s="23">
        <v>22</v>
      </c>
      <c r="F278" s="24">
        <v>115.23</v>
      </c>
      <c r="G278" s="23">
        <v>517</v>
      </c>
      <c r="H278" s="23">
        <v>529</v>
      </c>
      <c r="I278" s="23" t="s">
        <v>367</v>
      </c>
      <c r="J278" s="23" t="s">
        <v>367</v>
      </c>
      <c r="K278" s="25">
        <v>2685</v>
      </c>
      <c r="L278" s="23">
        <v>4</v>
      </c>
      <c r="M278" s="23">
        <v>0.18181818181818199</v>
      </c>
      <c r="N278" s="23">
        <v>6.6157868105920103</v>
      </c>
      <c r="O278" s="23" t="s">
        <v>1361</v>
      </c>
      <c r="P278" s="23" t="s">
        <v>1354</v>
      </c>
      <c r="Q278" s="23">
        <v>841.14120108995598</v>
      </c>
      <c r="R278" s="23">
        <v>0.49316719917721902</v>
      </c>
      <c r="S278" s="26" t="s">
        <v>1639</v>
      </c>
    </row>
    <row r="279" spans="1:19" ht="30" customHeight="1" x14ac:dyDescent="0.2">
      <c r="A279" s="23">
        <v>356</v>
      </c>
      <c r="B279" s="23" t="s">
        <v>835</v>
      </c>
      <c r="C279" s="23" t="s">
        <v>836</v>
      </c>
      <c r="D279" s="23" t="s">
        <v>837</v>
      </c>
      <c r="E279" s="23">
        <v>22</v>
      </c>
      <c r="F279" s="24">
        <v>115.23</v>
      </c>
      <c r="G279" s="23">
        <v>514</v>
      </c>
      <c r="H279" s="23">
        <v>516</v>
      </c>
      <c r="I279" s="23" t="s">
        <v>367</v>
      </c>
      <c r="J279" s="23" t="s">
        <v>367</v>
      </c>
      <c r="K279" s="25">
        <v>3689</v>
      </c>
      <c r="L279" s="23">
        <v>4</v>
      </c>
      <c r="M279" s="23">
        <v>0.18181818181818199</v>
      </c>
      <c r="N279" s="23">
        <v>6.6157868105920103</v>
      </c>
      <c r="O279" s="23" t="s">
        <v>1361</v>
      </c>
      <c r="P279" s="23" t="s">
        <v>1354</v>
      </c>
      <c r="Q279" s="23">
        <v>879.083498721757</v>
      </c>
      <c r="R279" s="23">
        <v>0.34962614369811301</v>
      </c>
      <c r="S279" s="26" t="s">
        <v>1640</v>
      </c>
    </row>
    <row r="280" spans="1:19" ht="30" customHeight="1" x14ac:dyDescent="0.2">
      <c r="A280" s="23">
        <v>357</v>
      </c>
      <c r="B280" s="23" t="s">
        <v>838</v>
      </c>
      <c r="C280" s="23" t="s">
        <v>839</v>
      </c>
      <c r="D280" s="23" t="s">
        <v>840</v>
      </c>
      <c r="E280" s="23">
        <v>22</v>
      </c>
      <c r="F280" s="24">
        <v>115.23</v>
      </c>
      <c r="G280" s="23" t="s">
        <v>367</v>
      </c>
      <c r="H280" s="23" t="s">
        <v>367</v>
      </c>
      <c r="I280" s="23" t="s">
        <v>367</v>
      </c>
      <c r="J280" s="23" t="s">
        <v>367</v>
      </c>
      <c r="K280" s="25">
        <v>6501</v>
      </c>
      <c r="L280" s="23">
        <v>4</v>
      </c>
      <c r="M280" s="23">
        <v>0.18181818181818199</v>
      </c>
      <c r="N280" s="23">
        <v>6.6157868105920103</v>
      </c>
      <c r="O280" s="23" t="s">
        <v>1361</v>
      </c>
      <c r="P280" s="23" t="s">
        <v>1354</v>
      </c>
      <c r="Q280" s="23">
        <v>858.62752492332402</v>
      </c>
      <c r="R280" s="23">
        <v>0.36532112068637701</v>
      </c>
      <c r="S280" s="26" t="s">
        <v>1641</v>
      </c>
    </row>
    <row r="281" spans="1:19" ht="30" customHeight="1" x14ac:dyDescent="0.2">
      <c r="A281" s="23">
        <v>358</v>
      </c>
      <c r="B281" s="23" t="s">
        <v>841</v>
      </c>
      <c r="C281" s="23" t="s">
        <v>842</v>
      </c>
      <c r="D281" s="23" t="s">
        <v>843</v>
      </c>
      <c r="E281" s="23">
        <v>26</v>
      </c>
      <c r="F281" s="24">
        <v>142.28</v>
      </c>
      <c r="G281" s="23">
        <v>512</v>
      </c>
      <c r="H281" s="23">
        <v>540</v>
      </c>
      <c r="I281" s="23">
        <v>0.31</v>
      </c>
      <c r="J281" s="23">
        <v>18</v>
      </c>
      <c r="K281" s="25">
        <v>4366</v>
      </c>
      <c r="L281" s="23">
        <v>5</v>
      </c>
      <c r="M281" s="23">
        <v>0.18518518518518501</v>
      </c>
      <c r="N281" s="23">
        <v>6.6126225761058102</v>
      </c>
      <c r="O281" s="23" t="s">
        <v>1361</v>
      </c>
      <c r="P281" s="23" t="s">
        <v>1354</v>
      </c>
      <c r="Q281" s="23">
        <v>800.66322707837696</v>
      </c>
      <c r="R281" s="23">
        <v>0.53759049109846502</v>
      </c>
      <c r="S281" s="26" t="s">
        <v>1642</v>
      </c>
    </row>
    <row r="282" spans="1:19" ht="30" customHeight="1" x14ac:dyDescent="0.2">
      <c r="A282" s="23">
        <v>359</v>
      </c>
      <c r="B282" s="23" t="s">
        <v>844</v>
      </c>
      <c r="C282" s="23" t="s">
        <v>845</v>
      </c>
      <c r="D282" s="23" t="s">
        <v>846</v>
      </c>
      <c r="E282" s="23">
        <v>28</v>
      </c>
      <c r="F282" s="24">
        <v>141.29</v>
      </c>
      <c r="G282" s="23">
        <v>476</v>
      </c>
      <c r="H282" s="23">
        <v>494</v>
      </c>
      <c r="I282" s="23">
        <v>0.12</v>
      </c>
      <c r="J282" s="23">
        <v>43</v>
      </c>
      <c r="K282" s="25">
        <v>6285</v>
      </c>
      <c r="L282" s="23">
        <v>5</v>
      </c>
      <c r="M282" s="23">
        <v>0.17857142857142899</v>
      </c>
      <c r="N282" s="23">
        <v>6.6126225761058102</v>
      </c>
      <c r="O282" s="23" t="s">
        <v>1361</v>
      </c>
      <c r="P282" s="23" t="s">
        <v>1354</v>
      </c>
      <c r="Q282" s="23">
        <v>793.50117783013195</v>
      </c>
      <c r="R282" s="23">
        <v>0.44886887349457</v>
      </c>
      <c r="S282" s="26" t="s">
        <v>1643</v>
      </c>
    </row>
    <row r="283" spans="1:19" ht="30" customHeight="1" x14ac:dyDescent="0.2">
      <c r="A283" s="23">
        <v>360</v>
      </c>
      <c r="B283" s="23" t="s">
        <v>847</v>
      </c>
      <c r="C283" s="23" t="s">
        <v>848</v>
      </c>
      <c r="D283" s="23" t="s">
        <v>846</v>
      </c>
      <c r="E283" s="23">
        <v>28</v>
      </c>
      <c r="F283" s="24">
        <v>141.29</v>
      </c>
      <c r="G283" s="23">
        <v>457</v>
      </c>
      <c r="H283" s="23">
        <v>473</v>
      </c>
      <c r="I283" s="23">
        <v>0.03</v>
      </c>
      <c r="J283" s="23">
        <v>31</v>
      </c>
      <c r="K283" s="25">
        <v>7054</v>
      </c>
      <c r="L283" s="23">
        <v>5</v>
      </c>
      <c r="M283" s="23">
        <v>0.17857142857142899</v>
      </c>
      <c r="N283" s="23">
        <v>6.6126225761058102</v>
      </c>
      <c r="O283" s="23" t="s">
        <v>1361</v>
      </c>
      <c r="P283" s="23" t="s">
        <v>1354</v>
      </c>
      <c r="Q283" s="23">
        <v>783.39474552594595</v>
      </c>
      <c r="R283" s="23">
        <v>0.47141879358757399</v>
      </c>
      <c r="S283" s="26" t="s">
        <v>1643</v>
      </c>
    </row>
    <row r="284" spans="1:19" ht="30" customHeight="1" x14ac:dyDescent="0.2">
      <c r="A284" s="23">
        <v>361</v>
      </c>
      <c r="B284" s="23" t="s">
        <v>849</v>
      </c>
      <c r="C284" s="23" t="s">
        <v>850</v>
      </c>
      <c r="D284" s="23" t="s">
        <v>851</v>
      </c>
      <c r="E284" s="23">
        <v>28</v>
      </c>
      <c r="F284" s="24">
        <v>141.29</v>
      </c>
      <c r="G284" s="23">
        <v>589</v>
      </c>
      <c r="H284" s="23">
        <v>590</v>
      </c>
      <c r="I284" s="23">
        <v>23.7</v>
      </c>
      <c r="J284" s="23">
        <v>28</v>
      </c>
      <c r="K284" s="25">
        <v>5957</v>
      </c>
      <c r="L284" s="23">
        <v>6</v>
      </c>
      <c r="M284" s="23">
        <v>0.214285714285714</v>
      </c>
      <c r="N284" s="23">
        <v>6.6126225761058102</v>
      </c>
      <c r="O284" s="23" t="s">
        <v>1361</v>
      </c>
      <c r="P284" s="23" t="s">
        <v>1354</v>
      </c>
      <c r="Q284" s="23">
        <v>649.203502417457</v>
      </c>
      <c r="R284" s="23">
        <v>0.62394185564629601</v>
      </c>
      <c r="S284" s="26" t="s">
        <v>1644</v>
      </c>
    </row>
    <row r="285" spans="1:19" ht="30" customHeight="1" x14ac:dyDescent="0.2">
      <c r="A285" s="23">
        <v>362</v>
      </c>
      <c r="B285" s="23" t="s">
        <v>852</v>
      </c>
      <c r="C285" s="23" t="s">
        <v>853</v>
      </c>
      <c r="D285" s="23" t="s">
        <v>854</v>
      </c>
      <c r="E285" s="23">
        <v>28</v>
      </c>
      <c r="F285" s="24">
        <v>141.29</v>
      </c>
      <c r="G285" s="23">
        <v>489</v>
      </c>
      <c r="H285" s="23">
        <v>496</v>
      </c>
      <c r="I285" s="23">
        <v>0.22</v>
      </c>
      <c r="J285" s="23">
        <v>31</v>
      </c>
      <c r="K285" s="25">
        <v>5995</v>
      </c>
      <c r="L285" s="23">
        <v>6</v>
      </c>
      <c r="M285" s="23">
        <v>0.214285714285714</v>
      </c>
      <c r="N285" s="23">
        <v>6.6126225761058102</v>
      </c>
      <c r="O285" s="23" t="s">
        <v>1361</v>
      </c>
      <c r="P285" s="23" t="s">
        <v>1354</v>
      </c>
      <c r="Q285" s="23">
        <v>671.82792494106002</v>
      </c>
      <c r="R285" s="23">
        <v>0.46399262605677899</v>
      </c>
      <c r="S285" s="26" t="s">
        <v>1645</v>
      </c>
    </row>
    <row r="286" spans="1:19" ht="30" customHeight="1" x14ac:dyDescent="0.2">
      <c r="A286" s="23">
        <v>363</v>
      </c>
      <c r="B286" s="23" t="s">
        <v>855</v>
      </c>
      <c r="C286" s="23" t="s">
        <v>856</v>
      </c>
      <c r="D286" s="23" t="s">
        <v>857</v>
      </c>
      <c r="E286" s="23">
        <v>26</v>
      </c>
      <c r="F286" s="24">
        <v>142.28</v>
      </c>
      <c r="G286" s="23">
        <v>367</v>
      </c>
      <c r="H286" s="23">
        <v>378</v>
      </c>
      <c r="I286" s="23" t="s">
        <v>367</v>
      </c>
      <c r="J286" s="23" t="s">
        <v>367</v>
      </c>
      <c r="K286" s="25">
        <v>3966</v>
      </c>
      <c r="L286" s="23">
        <v>5</v>
      </c>
      <c r="M286" s="23">
        <v>0.18518518518518501</v>
      </c>
      <c r="N286" s="23">
        <v>6.6126225761058102</v>
      </c>
      <c r="O286" s="23" t="s">
        <v>1361</v>
      </c>
      <c r="P286" s="23" t="s">
        <v>1354</v>
      </c>
      <c r="Q286" s="23">
        <v>838.98403149553997</v>
      </c>
      <c r="R286" s="23">
        <v>0.46879335503459102</v>
      </c>
      <c r="S286" s="26" t="s">
        <v>1646</v>
      </c>
    </row>
    <row r="287" spans="1:19" ht="30" customHeight="1" x14ac:dyDescent="0.2">
      <c r="A287" s="23">
        <v>364</v>
      </c>
      <c r="B287" s="23" t="s">
        <v>858</v>
      </c>
      <c r="C287" s="23" t="s">
        <v>859</v>
      </c>
      <c r="D287" s="23" t="s">
        <v>860</v>
      </c>
      <c r="E287" s="23">
        <v>26</v>
      </c>
      <c r="F287" s="24">
        <v>142.28</v>
      </c>
      <c r="G287" s="23">
        <v>568</v>
      </c>
      <c r="H287" s="23">
        <v>632</v>
      </c>
      <c r="I287" s="23">
        <v>13.7</v>
      </c>
      <c r="J287" s="23">
        <v>2</v>
      </c>
      <c r="K287" s="25">
        <v>4611</v>
      </c>
      <c r="L287" s="23">
        <v>5</v>
      </c>
      <c r="M287" s="23">
        <v>0.18518518518518501</v>
      </c>
      <c r="N287" s="23">
        <v>6.6126225761058102</v>
      </c>
      <c r="O287" s="23" t="s">
        <v>1361</v>
      </c>
      <c r="P287" s="23" t="s">
        <v>1354</v>
      </c>
      <c r="Q287" s="23">
        <v>780.82201989722103</v>
      </c>
      <c r="R287" s="23">
        <v>0.49611180881760297</v>
      </c>
      <c r="S287" s="26" t="s">
        <v>1647</v>
      </c>
    </row>
    <row r="288" spans="1:19" ht="30" customHeight="1" x14ac:dyDescent="0.2">
      <c r="A288" s="23">
        <v>365</v>
      </c>
      <c r="B288" s="23" t="s">
        <v>861</v>
      </c>
      <c r="C288" s="23" t="s">
        <v>862</v>
      </c>
      <c r="D288" s="23" t="s">
        <v>863</v>
      </c>
      <c r="E288" s="23">
        <v>28</v>
      </c>
      <c r="F288" s="24">
        <v>141.29</v>
      </c>
      <c r="G288" s="23">
        <v>550</v>
      </c>
      <c r="H288" s="23">
        <v>559</v>
      </c>
      <c r="I288" s="23">
        <v>6.77</v>
      </c>
      <c r="J288" s="23">
        <v>4</v>
      </c>
      <c r="K288" s="25">
        <v>5512</v>
      </c>
      <c r="L288" s="23">
        <v>6</v>
      </c>
      <c r="M288" s="23">
        <v>0.214285714285714</v>
      </c>
      <c r="N288" s="23">
        <v>6.6126225761058102</v>
      </c>
      <c r="O288" s="23" t="s">
        <v>1361</v>
      </c>
      <c r="P288" s="23" t="s">
        <v>1354</v>
      </c>
      <c r="Q288" s="23">
        <v>709.07518916855099</v>
      </c>
      <c r="R288" s="23">
        <v>0.62356473060020501</v>
      </c>
      <c r="S288" s="26" t="s">
        <v>1648</v>
      </c>
    </row>
    <row r="289" spans="1:19" ht="30" customHeight="1" x14ac:dyDescent="0.2">
      <c r="A289" s="23">
        <v>366</v>
      </c>
      <c r="B289" s="23" t="s">
        <v>864</v>
      </c>
      <c r="C289" s="23" t="s">
        <v>865</v>
      </c>
      <c r="D289" s="23" t="s">
        <v>866</v>
      </c>
      <c r="E289" s="23">
        <v>33</v>
      </c>
      <c r="F289" s="24">
        <v>158.33000000000001</v>
      </c>
      <c r="G289" s="23" t="s">
        <v>367</v>
      </c>
      <c r="H289" s="23" t="s">
        <v>367</v>
      </c>
      <c r="I289" s="23" t="s">
        <v>367</v>
      </c>
      <c r="J289" s="23" t="s">
        <v>367</v>
      </c>
      <c r="K289" s="25">
        <v>7877</v>
      </c>
      <c r="L289" s="23">
        <v>6</v>
      </c>
      <c r="M289" s="23">
        <v>0.1875</v>
      </c>
      <c r="N289" s="23">
        <v>6.5741059861625297</v>
      </c>
      <c r="O289" s="23" t="s">
        <v>1361</v>
      </c>
      <c r="P289" s="23" t="s">
        <v>1354</v>
      </c>
      <c r="Q289" s="23">
        <v>369.82184822485902</v>
      </c>
      <c r="R289" s="23">
        <v>0.93783628644328798</v>
      </c>
      <c r="S289" s="26" t="s">
        <v>1649</v>
      </c>
    </row>
    <row r="290" spans="1:19" ht="30" customHeight="1" x14ac:dyDescent="0.2">
      <c r="A290" s="23">
        <v>367</v>
      </c>
      <c r="B290" s="23" t="s">
        <v>867</v>
      </c>
      <c r="C290" s="23" t="s">
        <v>868</v>
      </c>
      <c r="D290" s="23" t="s">
        <v>869</v>
      </c>
      <c r="E290" s="23">
        <v>33</v>
      </c>
      <c r="F290" s="24">
        <v>158.33000000000001</v>
      </c>
      <c r="G290" s="23" t="s">
        <v>367</v>
      </c>
      <c r="H290" s="23" t="s">
        <v>367</v>
      </c>
      <c r="I290" s="23" t="s">
        <v>367</v>
      </c>
      <c r="J290" s="23" t="s">
        <v>367</v>
      </c>
      <c r="K290" s="25">
        <v>7742</v>
      </c>
      <c r="L290" s="23">
        <v>6</v>
      </c>
      <c r="M290" s="23">
        <v>0.1875</v>
      </c>
      <c r="N290" s="23">
        <v>6.5741059861625297</v>
      </c>
      <c r="O290" s="23" t="s">
        <v>1361</v>
      </c>
      <c r="P290" s="23" t="s">
        <v>1354</v>
      </c>
      <c r="Q290" s="23">
        <v>263.5210985375</v>
      </c>
      <c r="R290" s="23">
        <v>0.277472309850543</v>
      </c>
      <c r="S290" s="26" t="s">
        <v>1650</v>
      </c>
    </row>
    <row r="291" spans="1:19" ht="30" customHeight="1" x14ac:dyDescent="0.2">
      <c r="A291" s="23">
        <v>368</v>
      </c>
      <c r="B291" s="23" t="s">
        <v>870</v>
      </c>
      <c r="C291" s="23" t="s">
        <v>871</v>
      </c>
      <c r="D291" s="23" t="s">
        <v>872</v>
      </c>
      <c r="E291" s="23">
        <v>33</v>
      </c>
      <c r="F291" s="24">
        <v>158.33000000000001</v>
      </c>
      <c r="G291" s="23">
        <v>509</v>
      </c>
      <c r="H291" s="23">
        <v>538</v>
      </c>
      <c r="I291" s="23">
        <v>2.57</v>
      </c>
      <c r="J291" s="23">
        <v>6</v>
      </c>
      <c r="K291" s="25">
        <v>7679</v>
      </c>
      <c r="L291" s="23">
        <v>6</v>
      </c>
      <c r="M291" s="23">
        <v>0.1875</v>
      </c>
      <c r="N291" s="23">
        <v>6.5741059861625297</v>
      </c>
      <c r="O291" s="23" t="s">
        <v>1361</v>
      </c>
      <c r="P291" s="23" t="s">
        <v>1354</v>
      </c>
      <c r="Q291" s="23">
        <v>643.48540852409201</v>
      </c>
      <c r="R291" s="23">
        <v>0.44596225643290999</v>
      </c>
      <c r="S291" s="26" t="s">
        <v>1651</v>
      </c>
    </row>
    <row r="292" spans="1:19" ht="30" customHeight="1" x14ac:dyDescent="0.2">
      <c r="A292" s="23">
        <v>369</v>
      </c>
      <c r="B292" s="23" t="s">
        <v>873</v>
      </c>
      <c r="C292" s="23" t="s">
        <v>874</v>
      </c>
      <c r="D292" s="23" t="s">
        <v>875</v>
      </c>
      <c r="E292" s="23">
        <v>33</v>
      </c>
      <c r="F292" s="24">
        <v>158.33000000000001</v>
      </c>
      <c r="G292" s="23">
        <v>665</v>
      </c>
      <c r="H292" s="23">
        <v>730</v>
      </c>
      <c r="I292" s="23">
        <v>16.399999999999999</v>
      </c>
      <c r="J292" s="23">
        <v>2</v>
      </c>
      <c r="K292" s="25">
        <v>7018</v>
      </c>
      <c r="L292" s="23">
        <v>6</v>
      </c>
      <c r="M292" s="23">
        <v>0.1875</v>
      </c>
      <c r="N292" s="23">
        <v>6.5741059861625297</v>
      </c>
      <c r="O292" s="23" t="s">
        <v>1361</v>
      </c>
      <c r="P292" s="23" t="s">
        <v>1354</v>
      </c>
      <c r="Q292" s="23">
        <v>563.21431367643197</v>
      </c>
      <c r="R292" s="23">
        <v>0.71570895682660995</v>
      </c>
      <c r="S292" s="26" t="s">
        <v>1652</v>
      </c>
    </row>
    <row r="293" spans="1:19" ht="30" customHeight="1" x14ac:dyDescent="0.2">
      <c r="A293" s="23">
        <v>370</v>
      </c>
      <c r="B293" s="23" t="s">
        <v>876</v>
      </c>
      <c r="C293" s="23" t="s">
        <v>877</v>
      </c>
      <c r="D293" s="23" t="s">
        <v>878</v>
      </c>
      <c r="E293" s="23">
        <v>20</v>
      </c>
      <c r="F293" s="24">
        <v>152.25</v>
      </c>
      <c r="G293" s="23">
        <v>536</v>
      </c>
      <c r="H293" s="23">
        <v>538</v>
      </c>
      <c r="I293" s="23">
        <v>13.3</v>
      </c>
      <c r="J293" s="23">
        <v>19</v>
      </c>
      <c r="K293" s="25">
        <v>5254</v>
      </c>
      <c r="L293" s="23">
        <v>3</v>
      </c>
      <c r="M293" s="23">
        <v>0.125</v>
      </c>
      <c r="N293" s="23">
        <v>6.5451171764448901</v>
      </c>
      <c r="O293" s="23" t="s">
        <v>1361</v>
      </c>
      <c r="P293" s="23" t="s">
        <v>1354</v>
      </c>
      <c r="Q293" s="23">
        <v>754.63135257997203</v>
      </c>
      <c r="R293" s="23">
        <v>0.62492713536688904</v>
      </c>
      <c r="S293" s="26" t="s">
        <v>1653</v>
      </c>
    </row>
    <row r="294" spans="1:19" ht="30" customHeight="1" x14ac:dyDescent="0.2">
      <c r="A294" s="23">
        <v>371</v>
      </c>
      <c r="B294" s="23" t="s">
        <v>879</v>
      </c>
      <c r="C294" s="23" t="s">
        <v>880</v>
      </c>
      <c r="D294" s="23" t="s">
        <v>881</v>
      </c>
      <c r="E294" s="23">
        <v>24</v>
      </c>
      <c r="F294" s="24">
        <v>112.24</v>
      </c>
      <c r="G294" s="23" t="s">
        <v>367</v>
      </c>
      <c r="H294" s="23" t="s">
        <v>367</v>
      </c>
      <c r="I294" s="23" t="s">
        <v>367</v>
      </c>
      <c r="J294" s="23" t="s">
        <v>367</v>
      </c>
      <c r="K294" s="25">
        <v>6875</v>
      </c>
      <c r="L294" s="23">
        <v>4</v>
      </c>
      <c r="M294" s="23">
        <v>0.173913043478261</v>
      </c>
      <c r="N294" s="23">
        <v>6.5214201383032604</v>
      </c>
      <c r="P294" s="23" t="s">
        <v>1354</v>
      </c>
      <c r="Q294" s="23">
        <v>770.40056316734501</v>
      </c>
      <c r="R294" s="23">
        <v>0.46103098670773002</v>
      </c>
      <c r="S294" s="26" t="s">
        <v>1654</v>
      </c>
    </row>
    <row r="295" spans="1:19" ht="30" customHeight="1" x14ac:dyDescent="0.2">
      <c r="A295" s="23">
        <v>372</v>
      </c>
      <c r="B295" s="23" t="s">
        <v>882</v>
      </c>
      <c r="C295" s="23" t="s">
        <v>883</v>
      </c>
      <c r="D295" s="23" t="s">
        <v>881</v>
      </c>
      <c r="E295" s="23">
        <v>24</v>
      </c>
      <c r="F295" s="24">
        <v>112.24</v>
      </c>
      <c r="G295" s="23" t="s">
        <v>367</v>
      </c>
      <c r="H295" s="23" t="s">
        <v>367</v>
      </c>
      <c r="I295" s="23" t="s">
        <v>367</v>
      </c>
      <c r="J295" s="23" t="s">
        <v>367</v>
      </c>
      <c r="K295" s="25">
        <v>4179</v>
      </c>
      <c r="L295" s="23">
        <v>4</v>
      </c>
      <c r="M295" s="23">
        <v>0.173913043478261</v>
      </c>
      <c r="N295" s="23">
        <v>6.5214201383032604</v>
      </c>
      <c r="P295" s="23" t="s">
        <v>1354</v>
      </c>
      <c r="Q295" s="23">
        <v>741.19930734231502</v>
      </c>
      <c r="R295" s="23">
        <v>0.48663962010942902</v>
      </c>
      <c r="S295" s="26" t="s">
        <v>1654</v>
      </c>
    </row>
    <row r="296" spans="1:19" ht="30" customHeight="1" x14ac:dyDescent="0.2">
      <c r="A296" s="23">
        <v>373</v>
      </c>
      <c r="B296" s="23" t="s">
        <v>884</v>
      </c>
      <c r="C296" s="23" t="s">
        <v>885</v>
      </c>
      <c r="D296" s="23" t="s">
        <v>886</v>
      </c>
      <c r="E296" s="23">
        <v>24</v>
      </c>
      <c r="F296" s="24">
        <v>112.24</v>
      </c>
      <c r="G296" s="23">
        <v>594</v>
      </c>
      <c r="H296" s="23">
        <v>594</v>
      </c>
      <c r="I296" s="23">
        <v>0.61</v>
      </c>
      <c r="J296" s="23">
        <v>25</v>
      </c>
      <c r="K296" s="25">
        <v>3248</v>
      </c>
      <c r="L296" s="23">
        <v>5</v>
      </c>
      <c r="M296" s="23">
        <v>0.217391304347826</v>
      </c>
      <c r="N296" s="23">
        <v>6.5214201383032604</v>
      </c>
      <c r="P296" s="23" t="s">
        <v>1354</v>
      </c>
      <c r="Q296" s="23">
        <v>746.734027034566</v>
      </c>
      <c r="R296" s="23">
        <v>0.66837762132545697</v>
      </c>
      <c r="S296" s="26" t="s">
        <v>1655</v>
      </c>
    </row>
    <row r="297" spans="1:19" ht="30" customHeight="1" x14ac:dyDescent="0.2">
      <c r="A297" s="23">
        <v>374</v>
      </c>
      <c r="B297" s="23" t="s">
        <v>887</v>
      </c>
      <c r="C297" s="23" t="s">
        <v>888</v>
      </c>
      <c r="D297" s="23" t="s">
        <v>889</v>
      </c>
      <c r="E297" s="23">
        <v>24</v>
      </c>
      <c r="F297" s="24">
        <v>112.24</v>
      </c>
      <c r="G297" s="23">
        <v>655</v>
      </c>
      <c r="H297" s="23">
        <v>687</v>
      </c>
      <c r="I297" s="23">
        <v>3.37</v>
      </c>
      <c r="J297" s="23">
        <v>67</v>
      </c>
      <c r="K297" s="25">
        <v>3492</v>
      </c>
      <c r="L297" s="23">
        <v>4</v>
      </c>
      <c r="M297" s="23">
        <v>0.173913043478261</v>
      </c>
      <c r="N297" s="23">
        <v>6.5214201383032604</v>
      </c>
      <c r="P297" s="23" t="s">
        <v>1354</v>
      </c>
      <c r="Q297" s="23">
        <v>856.95202502010898</v>
      </c>
      <c r="R297" s="23">
        <v>0.41335548442741499</v>
      </c>
      <c r="S297" s="26" t="s">
        <v>1656</v>
      </c>
    </row>
    <row r="298" spans="1:19" ht="30" customHeight="1" x14ac:dyDescent="0.2">
      <c r="A298" s="23">
        <v>375</v>
      </c>
      <c r="B298" s="23" t="s">
        <v>890</v>
      </c>
      <c r="C298" s="23" t="s">
        <v>891</v>
      </c>
      <c r="D298" s="23" t="s">
        <v>892</v>
      </c>
      <c r="E298" s="23">
        <v>24</v>
      </c>
      <c r="F298" s="24">
        <v>112.24</v>
      </c>
      <c r="G298" s="23">
        <v>632</v>
      </c>
      <c r="H298" s="23">
        <v>714</v>
      </c>
      <c r="I298" s="23">
        <v>2.39</v>
      </c>
      <c r="J298" s="23">
        <v>8</v>
      </c>
      <c r="K298" s="25">
        <v>3437</v>
      </c>
      <c r="L298" s="23">
        <v>4</v>
      </c>
      <c r="M298" s="23">
        <v>0.173913043478261</v>
      </c>
      <c r="N298" s="23">
        <v>6.5214201383032604</v>
      </c>
      <c r="P298" s="23" t="s">
        <v>1354</v>
      </c>
      <c r="Q298" s="23">
        <v>766.50958639708904</v>
      </c>
      <c r="R298" s="23">
        <v>0.76979376794676502</v>
      </c>
      <c r="S298" s="26" t="s">
        <v>1657</v>
      </c>
    </row>
    <row r="299" spans="1:19" ht="30" customHeight="1" x14ac:dyDescent="0.2">
      <c r="A299" s="23">
        <v>377</v>
      </c>
      <c r="B299" s="23" t="s">
        <v>893</v>
      </c>
      <c r="C299" s="23" t="s">
        <v>894</v>
      </c>
      <c r="D299" s="23" t="s">
        <v>889</v>
      </c>
      <c r="E299" s="23">
        <v>24</v>
      </c>
      <c r="F299" s="24">
        <v>112.24</v>
      </c>
      <c r="G299" s="23" t="s">
        <v>367</v>
      </c>
      <c r="H299" s="23" t="s">
        <v>367</v>
      </c>
      <c r="I299" s="23" t="s">
        <v>367</v>
      </c>
      <c r="J299" s="23" t="s">
        <v>367</v>
      </c>
      <c r="K299" s="25">
        <v>3695</v>
      </c>
      <c r="L299" s="23">
        <v>4</v>
      </c>
      <c r="M299" s="23">
        <v>0.173913043478261</v>
      </c>
      <c r="N299" s="23">
        <v>6.5214201383032604</v>
      </c>
      <c r="P299" s="23" t="s">
        <v>1354</v>
      </c>
      <c r="Q299" s="23">
        <v>867.13697494185897</v>
      </c>
      <c r="R299" s="23">
        <v>0.408988146743686</v>
      </c>
      <c r="S299" s="26" t="s">
        <v>1656</v>
      </c>
    </row>
    <row r="300" spans="1:19" ht="30" customHeight="1" x14ac:dyDescent="0.2">
      <c r="A300" s="23">
        <v>454</v>
      </c>
      <c r="B300" s="23" t="s">
        <v>895</v>
      </c>
      <c r="C300" s="23" t="s">
        <v>896</v>
      </c>
      <c r="D300" s="23" t="s">
        <v>897</v>
      </c>
      <c r="E300" s="23">
        <v>31</v>
      </c>
      <c r="F300" s="24">
        <v>194.26</v>
      </c>
      <c r="G300" s="23">
        <v>580</v>
      </c>
      <c r="H300" s="23">
        <v>719</v>
      </c>
      <c r="I300" s="23">
        <v>28.5</v>
      </c>
      <c r="J300" s="23">
        <v>1</v>
      </c>
      <c r="K300" s="25">
        <v>7013</v>
      </c>
      <c r="L300" s="23">
        <v>10</v>
      </c>
      <c r="M300" s="23">
        <v>0.33333333333333298</v>
      </c>
      <c r="N300" s="23">
        <v>11.628293784137901</v>
      </c>
      <c r="O300" s="23" t="s">
        <v>1362</v>
      </c>
      <c r="P300" s="23" t="s">
        <v>1354</v>
      </c>
      <c r="Q300" s="23">
        <v>105.501043168381</v>
      </c>
      <c r="R300" s="23">
        <v>0.89069431367037399</v>
      </c>
      <c r="S300" s="26" t="s">
        <v>1658</v>
      </c>
    </row>
    <row r="301" spans="1:19" ht="30" customHeight="1" x14ac:dyDescent="0.2">
      <c r="A301" s="23">
        <v>455</v>
      </c>
      <c r="B301" s="23" t="s">
        <v>898</v>
      </c>
      <c r="C301" s="23" t="s">
        <v>899</v>
      </c>
      <c r="D301" s="23" t="s">
        <v>900</v>
      </c>
      <c r="E301" s="23">
        <v>30</v>
      </c>
      <c r="F301" s="24">
        <v>178.26</v>
      </c>
      <c r="G301" s="23">
        <v>390</v>
      </c>
      <c r="H301" s="23">
        <v>532</v>
      </c>
      <c r="I301" s="23">
        <v>0.37</v>
      </c>
      <c r="J301" s="23">
        <v>48</v>
      </c>
      <c r="K301" s="25">
        <v>6418</v>
      </c>
      <c r="L301" s="23">
        <v>9</v>
      </c>
      <c r="M301" s="23">
        <v>0.31034482758620702</v>
      </c>
      <c r="N301" s="23">
        <v>10.7033226513746</v>
      </c>
      <c r="O301" s="23" t="s">
        <v>1362</v>
      </c>
      <c r="P301" s="23" t="s">
        <v>1354</v>
      </c>
      <c r="Q301" s="23">
        <v>79.994246509534094</v>
      </c>
      <c r="R301" s="23">
        <v>0.61411973129483099</v>
      </c>
      <c r="S301" s="26" t="s">
        <v>1659</v>
      </c>
    </row>
    <row r="302" spans="1:19" ht="30" customHeight="1" x14ac:dyDescent="0.2">
      <c r="A302" s="23">
        <v>456</v>
      </c>
      <c r="B302" s="23" t="s">
        <v>901</v>
      </c>
      <c r="C302" s="23" t="s">
        <v>902</v>
      </c>
      <c r="D302" s="23" t="s">
        <v>903</v>
      </c>
      <c r="E302" s="23">
        <v>30</v>
      </c>
      <c r="F302" s="24">
        <v>178.26</v>
      </c>
      <c r="G302" s="23">
        <v>421</v>
      </c>
      <c r="H302" s="23">
        <v>547</v>
      </c>
      <c r="I302" s="23">
        <v>0.79</v>
      </c>
      <c r="J302" s="23">
        <v>10</v>
      </c>
      <c r="K302" s="25">
        <v>6124</v>
      </c>
      <c r="L302" s="23">
        <v>9</v>
      </c>
      <c r="M302" s="23">
        <v>0.31034482758620702</v>
      </c>
      <c r="N302" s="23">
        <v>10.7033226513746</v>
      </c>
      <c r="O302" s="23" t="s">
        <v>1362</v>
      </c>
      <c r="P302" s="23" t="s">
        <v>1354</v>
      </c>
      <c r="Q302" s="23">
        <v>78.562529882057106</v>
      </c>
      <c r="R302" s="23">
        <v>0.49303599281652699</v>
      </c>
      <c r="S302" s="26" t="s">
        <v>1660</v>
      </c>
    </row>
    <row r="303" spans="1:19" ht="30" customHeight="1" x14ac:dyDescent="0.2">
      <c r="A303" s="23">
        <v>457</v>
      </c>
      <c r="B303" s="23" t="s">
        <v>904</v>
      </c>
      <c r="C303" s="23" t="s">
        <v>905</v>
      </c>
      <c r="D303" s="23" t="s">
        <v>906</v>
      </c>
      <c r="E303" s="23">
        <v>28</v>
      </c>
      <c r="F303" s="24">
        <v>176.24</v>
      </c>
      <c r="G303" s="23" t="s">
        <v>367</v>
      </c>
      <c r="H303" s="23" t="s">
        <v>367</v>
      </c>
      <c r="I303" s="23" t="s">
        <v>367</v>
      </c>
      <c r="J303" s="23" t="s">
        <v>367</v>
      </c>
      <c r="K303" s="25">
        <v>5738</v>
      </c>
      <c r="L303" s="23">
        <v>9</v>
      </c>
      <c r="M303" s="23">
        <v>0.33333333333333298</v>
      </c>
      <c r="N303" s="23">
        <v>10.217855737336301</v>
      </c>
      <c r="O303" s="23" t="s">
        <v>1362</v>
      </c>
      <c r="P303" s="23" t="s">
        <v>1354</v>
      </c>
      <c r="Q303" s="23">
        <v>436.20351862887497</v>
      </c>
      <c r="R303" s="23">
        <v>0.36071508949347098</v>
      </c>
      <c r="S303" s="26" t="s">
        <v>1661</v>
      </c>
    </row>
    <row r="304" spans="1:19" ht="30" customHeight="1" x14ac:dyDescent="0.2">
      <c r="A304" s="23">
        <v>458</v>
      </c>
      <c r="B304" s="23" t="s">
        <v>907</v>
      </c>
      <c r="C304" s="23" t="s">
        <v>908</v>
      </c>
      <c r="D304" s="23" t="s">
        <v>909</v>
      </c>
      <c r="E304" s="23">
        <v>26</v>
      </c>
      <c r="F304" s="24">
        <v>174.22</v>
      </c>
      <c r="G304" s="23">
        <v>213</v>
      </c>
      <c r="H304" s="23">
        <v>215</v>
      </c>
      <c r="I304" s="23" t="s">
        <v>367</v>
      </c>
      <c r="J304" s="23" t="s">
        <v>367</v>
      </c>
      <c r="K304" s="25">
        <v>4586</v>
      </c>
      <c r="L304" s="23">
        <v>6</v>
      </c>
      <c r="M304" s="23">
        <v>0.24</v>
      </c>
      <c r="N304" s="23">
        <v>9.8847191769269696</v>
      </c>
      <c r="O304" s="23" t="s">
        <v>1362</v>
      </c>
      <c r="P304" s="23" t="s">
        <v>1354</v>
      </c>
      <c r="Q304" s="23">
        <v>260.68812173271499</v>
      </c>
      <c r="R304" s="23">
        <v>0.32955004986897801</v>
      </c>
      <c r="S304" s="26" t="s">
        <v>1662</v>
      </c>
    </row>
    <row r="305" spans="1:19" ht="30" customHeight="1" x14ac:dyDescent="0.2">
      <c r="A305" s="23">
        <v>459</v>
      </c>
      <c r="B305" s="23" t="s">
        <v>910</v>
      </c>
      <c r="C305" s="23" t="s">
        <v>911</v>
      </c>
      <c r="D305" s="23" t="s">
        <v>912</v>
      </c>
      <c r="E305" s="23">
        <v>29</v>
      </c>
      <c r="F305" s="24">
        <v>162.26</v>
      </c>
      <c r="G305" s="23">
        <v>574</v>
      </c>
      <c r="H305" s="23">
        <v>686</v>
      </c>
      <c r="I305" s="23">
        <v>18.100000000000001</v>
      </c>
      <c r="J305" s="23">
        <v>1</v>
      </c>
      <c r="K305" s="25">
        <v>4823</v>
      </c>
      <c r="L305" s="23">
        <v>8</v>
      </c>
      <c r="M305" s="23">
        <v>0.28571428571428598</v>
      </c>
      <c r="N305" s="23">
        <v>9.7781014734969904</v>
      </c>
      <c r="O305" s="23" t="s">
        <v>1362</v>
      </c>
      <c r="P305" s="23" t="s">
        <v>1354</v>
      </c>
      <c r="Q305" s="23">
        <v>128.88681881879299</v>
      </c>
      <c r="R305" s="23">
        <v>0.80682147537158</v>
      </c>
      <c r="S305" s="26" t="s">
        <v>1663</v>
      </c>
    </row>
    <row r="306" spans="1:19" ht="30" customHeight="1" x14ac:dyDescent="0.2">
      <c r="A306" s="23">
        <v>460</v>
      </c>
      <c r="B306" s="23" t="s">
        <v>913</v>
      </c>
      <c r="C306" s="23" t="s">
        <v>914</v>
      </c>
      <c r="D306" s="23" t="s">
        <v>915</v>
      </c>
      <c r="E306" s="23">
        <v>29</v>
      </c>
      <c r="F306" s="24">
        <v>162.26</v>
      </c>
      <c r="G306" s="23">
        <v>262</v>
      </c>
      <c r="H306" s="23">
        <v>302</v>
      </c>
      <c r="I306" s="23" t="s">
        <v>367</v>
      </c>
      <c r="J306" s="23" t="s">
        <v>367</v>
      </c>
      <c r="K306" s="25">
        <v>4278</v>
      </c>
      <c r="L306" s="23">
        <v>8</v>
      </c>
      <c r="M306" s="23">
        <v>0.28571428571428598</v>
      </c>
      <c r="N306" s="23">
        <v>9.7781014734969904</v>
      </c>
      <c r="O306" s="23" t="s">
        <v>1362</v>
      </c>
      <c r="P306" s="23" t="s">
        <v>1354</v>
      </c>
      <c r="Q306" s="23">
        <v>32.622398832549699</v>
      </c>
      <c r="R306" s="23">
        <v>0.18145939385231499</v>
      </c>
      <c r="S306" s="26" t="s">
        <v>1664</v>
      </c>
    </row>
    <row r="307" spans="1:19" ht="30" customHeight="1" x14ac:dyDescent="0.2">
      <c r="A307" s="23">
        <v>461</v>
      </c>
      <c r="B307" s="23" t="s">
        <v>916</v>
      </c>
      <c r="C307" s="23" t="s">
        <v>917</v>
      </c>
      <c r="D307" s="23" t="s">
        <v>918</v>
      </c>
      <c r="E307" s="23">
        <v>27</v>
      </c>
      <c r="F307" s="24">
        <v>164.23</v>
      </c>
      <c r="G307" s="23">
        <v>540</v>
      </c>
      <c r="H307" s="23">
        <v>691</v>
      </c>
      <c r="I307" s="23">
        <v>36.799999999999997</v>
      </c>
      <c r="J307" s="23">
        <v>1</v>
      </c>
      <c r="K307" s="25">
        <v>4583</v>
      </c>
      <c r="L307" s="23">
        <v>8</v>
      </c>
      <c r="M307" s="23">
        <v>0.30769230769230799</v>
      </c>
      <c r="N307" s="23">
        <v>9.70468728438032</v>
      </c>
      <c r="O307" s="23" t="s">
        <v>1362</v>
      </c>
      <c r="P307" s="23" t="s">
        <v>1354</v>
      </c>
      <c r="Q307" s="23">
        <v>183.225112510065</v>
      </c>
      <c r="R307" s="23">
        <v>0.81804046969649702</v>
      </c>
      <c r="S307" s="26" t="s">
        <v>1665</v>
      </c>
    </row>
    <row r="308" spans="1:19" ht="30" customHeight="1" x14ac:dyDescent="0.2">
      <c r="A308" s="23">
        <v>462</v>
      </c>
      <c r="B308" s="23" t="s">
        <v>919</v>
      </c>
      <c r="C308" s="23" t="s">
        <v>920</v>
      </c>
      <c r="D308" s="23" t="s">
        <v>921</v>
      </c>
      <c r="E308" s="23">
        <v>29</v>
      </c>
      <c r="F308" s="24">
        <v>159.28</v>
      </c>
      <c r="G308" s="23" t="s">
        <v>367</v>
      </c>
      <c r="H308" s="23" t="s">
        <v>367</v>
      </c>
      <c r="I308" s="23" t="s">
        <v>367</v>
      </c>
      <c r="J308" s="23" t="s">
        <v>367</v>
      </c>
      <c r="K308" s="25">
        <v>6324</v>
      </c>
      <c r="L308" s="23">
        <v>8</v>
      </c>
      <c r="M308" s="23">
        <v>0.27586206896551702</v>
      </c>
      <c r="N308" s="23">
        <v>9.6072310216347994</v>
      </c>
      <c r="O308" s="23" t="s">
        <v>1362</v>
      </c>
      <c r="P308" s="23" t="s">
        <v>1354</v>
      </c>
      <c r="Q308" s="23">
        <v>127.023673474402</v>
      </c>
      <c r="R308" s="23">
        <v>0.181327647156412</v>
      </c>
      <c r="S308" s="26" t="s">
        <v>1666</v>
      </c>
    </row>
    <row r="309" spans="1:19" ht="30" customHeight="1" x14ac:dyDescent="0.2">
      <c r="A309" s="23">
        <v>463</v>
      </c>
      <c r="B309" s="23" t="s">
        <v>922</v>
      </c>
      <c r="C309" s="23" t="s">
        <v>923</v>
      </c>
      <c r="D309" s="23" t="s">
        <v>924</v>
      </c>
      <c r="E309" s="23">
        <v>31</v>
      </c>
      <c r="F309" s="24">
        <v>191.28</v>
      </c>
      <c r="G309" s="23">
        <v>462</v>
      </c>
      <c r="H309" s="23">
        <v>524</v>
      </c>
      <c r="I309" s="23">
        <v>0.28000000000000003</v>
      </c>
      <c r="J309" s="23">
        <v>33</v>
      </c>
      <c r="K309" s="25">
        <v>6838</v>
      </c>
      <c r="L309" s="23">
        <v>9</v>
      </c>
      <c r="M309" s="23">
        <v>0.29032258064516098</v>
      </c>
      <c r="N309" s="23">
        <v>9.5842746104070091</v>
      </c>
      <c r="O309" s="23" t="s">
        <v>1362</v>
      </c>
      <c r="P309" s="23" t="s">
        <v>1354</v>
      </c>
      <c r="Q309" s="23">
        <v>249.46451403722801</v>
      </c>
      <c r="R309" s="23">
        <v>0.73845559632110402</v>
      </c>
      <c r="S309" s="26" t="s">
        <v>1667</v>
      </c>
    </row>
    <row r="310" spans="1:19" ht="30" customHeight="1" x14ac:dyDescent="0.2">
      <c r="A310" s="23">
        <v>464</v>
      </c>
      <c r="B310" s="23" t="s">
        <v>925</v>
      </c>
      <c r="C310" s="23" t="s">
        <v>926</v>
      </c>
      <c r="D310" s="23" t="s">
        <v>927</v>
      </c>
      <c r="E310" s="23">
        <v>31</v>
      </c>
      <c r="F310" s="24">
        <v>191.28</v>
      </c>
      <c r="G310" s="23">
        <v>467</v>
      </c>
      <c r="H310" s="23">
        <v>497</v>
      </c>
      <c r="I310" s="23">
        <v>0.79</v>
      </c>
      <c r="J310" s="23">
        <v>45</v>
      </c>
      <c r="K310" s="25">
        <v>6385</v>
      </c>
      <c r="L310" s="23">
        <v>9</v>
      </c>
      <c r="M310" s="23">
        <v>0.29032258064516098</v>
      </c>
      <c r="N310" s="23">
        <v>9.5842746104070091</v>
      </c>
      <c r="O310" s="23" t="s">
        <v>1362</v>
      </c>
      <c r="P310" s="23" t="s">
        <v>1354</v>
      </c>
      <c r="Q310" s="23">
        <v>315.12792209230503</v>
      </c>
      <c r="R310" s="23">
        <v>0.76357963065592105</v>
      </c>
      <c r="S310" s="26" t="s">
        <v>1668</v>
      </c>
    </row>
    <row r="311" spans="1:19" ht="30" customHeight="1" x14ac:dyDescent="0.2">
      <c r="A311" s="23">
        <v>465</v>
      </c>
      <c r="B311" s="23" t="s">
        <v>928</v>
      </c>
      <c r="C311" s="23" t="s">
        <v>929</v>
      </c>
      <c r="D311" s="23" t="s">
        <v>930</v>
      </c>
      <c r="E311" s="23">
        <v>29</v>
      </c>
      <c r="F311" s="24">
        <v>193.25</v>
      </c>
      <c r="G311" s="23">
        <v>454</v>
      </c>
      <c r="H311" s="23">
        <v>575</v>
      </c>
      <c r="I311" s="23">
        <v>0.77</v>
      </c>
      <c r="J311" s="23">
        <v>63</v>
      </c>
      <c r="K311" s="25">
        <v>5151</v>
      </c>
      <c r="L311" s="23">
        <v>9</v>
      </c>
      <c r="M311" s="23">
        <v>0.31034482758620702</v>
      </c>
      <c r="N311" s="23">
        <v>9.5171947939958592</v>
      </c>
      <c r="O311" s="23" t="s">
        <v>1362</v>
      </c>
      <c r="P311" s="23" t="s">
        <v>1354</v>
      </c>
      <c r="Q311" s="23">
        <v>35.916461990893502</v>
      </c>
      <c r="R311" s="23">
        <v>0.61269283934069496</v>
      </c>
      <c r="S311" s="26" t="s">
        <v>1669</v>
      </c>
    </row>
    <row r="312" spans="1:19" ht="30" customHeight="1" x14ac:dyDescent="0.2">
      <c r="A312" s="23">
        <v>466</v>
      </c>
      <c r="B312" s="23" t="s">
        <v>931</v>
      </c>
      <c r="C312" s="23" t="s">
        <v>932</v>
      </c>
      <c r="D312" s="23" t="s">
        <v>933</v>
      </c>
      <c r="E312" s="23">
        <v>29</v>
      </c>
      <c r="F312" s="24">
        <v>193.25</v>
      </c>
      <c r="G312" s="23">
        <v>432</v>
      </c>
      <c r="H312" s="23">
        <v>541</v>
      </c>
      <c r="I312" s="23">
        <v>0.34</v>
      </c>
      <c r="J312" s="23">
        <v>61</v>
      </c>
      <c r="K312" s="25">
        <v>8382</v>
      </c>
      <c r="L312" s="23">
        <v>9</v>
      </c>
      <c r="M312" s="23">
        <v>0.31034482758620702</v>
      </c>
      <c r="N312" s="23">
        <v>9.5171947939958592</v>
      </c>
      <c r="O312" s="23" t="s">
        <v>1362</v>
      </c>
      <c r="P312" s="23" t="s">
        <v>1354</v>
      </c>
      <c r="Q312" s="23">
        <v>244.95351418549299</v>
      </c>
      <c r="R312" s="23">
        <v>0.70776310823123401</v>
      </c>
      <c r="S312" s="26" t="s">
        <v>1670</v>
      </c>
    </row>
    <row r="313" spans="1:19" ht="30" customHeight="1" x14ac:dyDescent="0.2">
      <c r="A313" s="23">
        <v>467</v>
      </c>
      <c r="B313" s="23" t="s">
        <v>934</v>
      </c>
      <c r="C313" s="23" t="s">
        <v>935</v>
      </c>
      <c r="D313" s="23" t="s">
        <v>936</v>
      </c>
      <c r="E313" s="23">
        <v>27</v>
      </c>
      <c r="F313" s="24">
        <v>160.24</v>
      </c>
      <c r="G313" s="23">
        <v>365</v>
      </c>
      <c r="H313" s="23">
        <v>525</v>
      </c>
      <c r="I313" s="23" t="s">
        <v>367</v>
      </c>
      <c r="J313" s="23" t="s">
        <v>367</v>
      </c>
      <c r="K313" s="25">
        <v>6607</v>
      </c>
      <c r="L313" s="23">
        <v>8</v>
      </c>
      <c r="M313" s="23">
        <v>0.30769230769230799</v>
      </c>
      <c r="N313" s="23">
        <v>9.2938867507934795</v>
      </c>
      <c r="O313" s="23" t="s">
        <v>1362</v>
      </c>
      <c r="P313" s="23" t="s">
        <v>1354</v>
      </c>
      <c r="Q313" s="23">
        <v>85.553413374411903</v>
      </c>
      <c r="R313" s="23">
        <v>0.67176463312623902</v>
      </c>
      <c r="S313" s="26" t="s">
        <v>1671</v>
      </c>
    </row>
    <row r="314" spans="1:19" ht="30" customHeight="1" x14ac:dyDescent="0.2">
      <c r="A314" s="23">
        <v>468</v>
      </c>
      <c r="B314" s="23" t="s">
        <v>937</v>
      </c>
      <c r="C314" s="23" t="s">
        <v>938</v>
      </c>
      <c r="D314" s="23" t="s">
        <v>939</v>
      </c>
      <c r="E314" s="23">
        <v>27</v>
      </c>
      <c r="F314" s="24">
        <v>160.24</v>
      </c>
      <c r="G314" s="23">
        <v>401</v>
      </c>
      <c r="H314" s="23">
        <v>401</v>
      </c>
      <c r="I314" s="23">
        <v>0.04</v>
      </c>
      <c r="J314" s="23">
        <v>83</v>
      </c>
      <c r="K314" s="25">
        <v>4612</v>
      </c>
      <c r="L314" s="23">
        <v>8</v>
      </c>
      <c r="M314" s="23">
        <v>0.30769230769230799</v>
      </c>
      <c r="N314" s="23">
        <v>9.2938867507934795</v>
      </c>
      <c r="O314" s="23" t="s">
        <v>1362</v>
      </c>
      <c r="P314" s="23" t="s">
        <v>1354</v>
      </c>
      <c r="Q314" s="23">
        <v>800.44964736944701</v>
      </c>
      <c r="R314" s="23">
        <v>7.3514562534169603E-2</v>
      </c>
      <c r="S314" s="26" t="s">
        <v>1672</v>
      </c>
    </row>
    <row r="315" spans="1:19" ht="30" customHeight="1" x14ac:dyDescent="0.2">
      <c r="A315" s="23">
        <v>469</v>
      </c>
      <c r="B315" s="23" t="s">
        <v>940</v>
      </c>
      <c r="C315" s="23" t="s">
        <v>941</v>
      </c>
      <c r="D315" s="23" t="s">
        <v>942</v>
      </c>
      <c r="E315" s="23">
        <v>27</v>
      </c>
      <c r="F315" s="24">
        <v>157.26</v>
      </c>
      <c r="G315" s="23" t="s">
        <v>367</v>
      </c>
      <c r="H315" s="23" t="s">
        <v>367</v>
      </c>
      <c r="I315" s="23" t="s">
        <v>367</v>
      </c>
      <c r="J315" s="23" t="s">
        <v>367</v>
      </c>
      <c r="K315" s="25">
        <v>6393</v>
      </c>
      <c r="L315" s="23">
        <v>7</v>
      </c>
      <c r="M315" s="23">
        <v>0.25925925925925902</v>
      </c>
      <c r="N315" s="23">
        <v>9.1273095263650195</v>
      </c>
      <c r="O315" s="23" t="s">
        <v>1362</v>
      </c>
      <c r="P315" s="23" t="s">
        <v>1354</v>
      </c>
      <c r="Q315" s="23">
        <v>67.006288573880397</v>
      </c>
      <c r="R315" s="23">
        <v>0.29192409417107901</v>
      </c>
      <c r="S315" s="26" t="s">
        <v>1673</v>
      </c>
    </row>
    <row r="316" spans="1:19" ht="30" customHeight="1" x14ac:dyDescent="0.2">
      <c r="A316" s="23">
        <v>470</v>
      </c>
      <c r="B316" s="23" t="s">
        <v>943</v>
      </c>
      <c r="C316" s="23" t="s">
        <v>944</v>
      </c>
      <c r="D316" s="23" t="s">
        <v>945</v>
      </c>
      <c r="E316" s="23">
        <v>27</v>
      </c>
      <c r="F316" s="24">
        <v>156.25</v>
      </c>
      <c r="G316" s="23" t="s">
        <v>367</v>
      </c>
      <c r="H316" s="23" t="s">
        <v>367</v>
      </c>
      <c r="I316" s="23" t="s">
        <v>367</v>
      </c>
      <c r="J316" s="23" t="s">
        <v>367</v>
      </c>
      <c r="K316" s="25">
        <v>5213</v>
      </c>
      <c r="L316" s="23">
        <v>7</v>
      </c>
      <c r="M316" s="23">
        <v>0.269230769230769</v>
      </c>
      <c r="N316" s="23">
        <v>9.0327971910026204</v>
      </c>
      <c r="O316" s="23" t="s">
        <v>1362</v>
      </c>
      <c r="P316" s="23" t="s">
        <v>1354</v>
      </c>
      <c r="Q316" s="23">
        <v>197.08743885720099</v>
      </c>
      <c r="R316" s="23">
        <v>0.116818324590393</v>
      </c>
      <c r="S316" s="26" t="s">
        <v>1674</v>
      </c>
    </row>
    <row r="317" spans="1:19" ht="30" customHeight="1" x14ac:dyDescent="0.2">
      <c r="A317" s="23">
        <v>471</v>
      </c>
      <c r="B317" s="23" t="s">
        <v>946</v>
      </c>
      <c r="C317" s="23" t="s">
        <v>947</v>
      </c>
      <c r="D317" s="23" t="s">
        <v>948</v>
      </c>
      <c r="E317" s="23">
        <v>28</v>
      </c>
      <c r="F317" s="24">
        <v>146.26</v>
      </c>
      <c r="G317" s="23">
        <v>451</v>
      </c>
      <c r="H317" s="23">
        <v>451</v>
      </c>
      <c r="I317" s="23" t="s">
        <v>367</v>
      </c>
      <c r="J317" s="23" t="s">
        <v>367</v>
      </c>
      <c r="K317" s="25">
        <v>4092</v>
      </c>
      <c r="L317" s="23">
        <v>7</v>
      </c>
      <c r="M317" s="23">
        <v>0.25925925925925902</v>
      </c>
      <c r="N317" s="23">
        <v>8.8525552369708205</v>
      </c>
      <c r="O317" s="23" t="s">
        <v>1362</v>
      </c>
      <c r="P317" s="23" t="s">
        <v>1354</v>
      </c>
      <c r="Q317" s="23">
        <v>344.41885835154397</v>
      </c>
      <c r="R317" s="23">
        <v>0.72449741059851702</v>
      </c>
      <c r="S317" s="26" t="s">
        <v>1675</v>
      </c>
    </row>
    <row r="318" spans="1:19" ht="30" customHeight="1" x14ac:dyDescent="0.2">
      <c r="A318" s="23">
        <v>472</v>
      </c>
      <c r="B318" s="23" t="s">
        <v>949</v>
      </c>
      <c r="C318" s="23" t="s">
        <v>950</v>
      </c>
      <c r="D318" s="23" t="s">
        <v>951</v>
      </c>
      <c r="E318" s="23">
        <v>28</v>
      </c>
      <c r="F318" s="24">
        <v>146.26</v>
      </c>
      <c r="G318" s="23">
        <v>512</v>
      </c>
      <c r="H318" s="23">
        <v>570</v>
      </c>
      <c r="I318" s="23">
        <v>5.78</v>
      </c>
      <c r="J318" s="23">
        <v>6</v>
      </c>
      <c r="K318" s="25">
        <v>4818</v>
      </c>
      <c r="L318" s="23">
        <v>7</v>
      </c>
      <c r="M318" s="23">
        <v>0.25925925925925902</v>
      </c>
      <c r="N318" s="23">
        <v>8.8525552369708205</v>
      </c>
      <c r="O318" s="23" t="s">
        <v>1362</v>
      </c>
      <c r="P318" s="23" t="s">
        <v>1354</v>
      </c>
      <c r="Q318" s="23">
        <v>275.34289692208603</v>
      </c>
      <c r="R318" s="23">
        <v>0.52415580524857797</v>
      </c>
      <c r="S318" s="26" t="s">
        <v>1676</v>
      </c>
    </row>
    <row r="319" spans="1:19" ht="30" customHeight="1" x14ac:dyDescent="0.2">
      <c r="A319" s="23">
        <v>473</v>
      </c>
      <c r="B319" s="23" t="s">
        <v>952</v>
      </c>
      <c r="C319" s="23" t="s">
        <v>953</v>
      </c>
      <c r="D319" s="23" t="s">
        <v>954</v>
      </c>
      <c r="E319" s="23">
        <v>28</v>
      </c>
      <c r="F319" s="24">
        <v>146.26</v>
      </c>
      <c r="G319" s="23" t="s">
        <v>367</v>
      </c>
      <c r="H319" s="23" t="s">
        <v>367</v>
      </c>
      <c r="I319" s="23" t="s">
        <v>367</v>
      </c>
      <c r="J319" s="23" t="s">
        <v>367</v>
      </c>
      <c r="K319" s="25">
        <v>7364</v>
      </c>
      <c r="L319" s="23">
        <v>7</v>
      </c>
      <c r="M319" s="23">
        <v>0.25925925925925902</v>
      </c>
      <c r="N319" s="23">
        <v>8.8525552369708205</v>
      </c>
      <c r="O319" s="23" t="s">
        <v>1362</v>
      </c>
      <c r="P319" s="23" t="s">
        <v>1354</v>
      </c>
      <c r="Q319" s="23">
        <v>203.18662378307999</v>
      </c>
      <c r="R319" s="23">
        <v>0.78439372037209798</v>
      </c>
      <c r="S319" s="26" t="s">
        <v>1677</v>
      </c>
    </row>
    <row r="320" spans="1:19" ht="30" customHeight="1" x14ac:dyDescent="0.2">
      <c r="A320" s="23">
        <v>474</v>
      </c>
      <c r="B320" s="23" t="s">
        <v>955</v>
      </c>
      <c r="C320" s="23" t="s">
        <v>956</v>
      </c>
      <c r="D320" s="23" t="s">
        <v>957</v>
      </c>
      <c r="E320" s="23">
        <v>28</v>
      </c>
      <c r="F320" s="24">
        <v>146.26</v>
      </c>
      <c r="G320" s="23" t="s">
        <v>367</v>
      </c>
      <c r="H320" s="23" t="s">
        <v>367</v>
      </c>
      <c r="I320" s="23" t="s">
        <v>367</v>
      </c>
      <c r="J320" s="23" t="s">
        <v>367</v>
      </c>
      <c r="K320" s="25">
        <v>5595</v>
      </c>
      <c r="L320" s="23">
        <v>7</v>
      </c>
      <c r="M320" s="23">
        <v>0.25925925925925902</v>
      </c>
      <c r="N320" s="23">
        <v>8.8525552369708205</v>
      </c>
      <c r="O320" s="23" t="s">
        <v>1362</v>
      </c>
      <c r="P320" s="23" t="s">
        <v>1354</v>
      </c>
      <c r="Q320" s="23">
        <v>239.62283340540901</v>
      </c>
      <c r="R320" s="23">
        <v>0.71923150032277305</v>
      </c>
      <c r="S320" s="26" t="s">
        <v>1678</v>
      </c>
    </row>
    <row r="321" spans="1:19" ht="30" customHeight="1" x14ac:dyDescent="0.2">
      <c r="A321" s="23">
        <v>475</v>
      </c>
      <c r="B321" s="23" t="s">
        <v>958</v>
      </c>
      <c r="C321" s="23" t="s">
        <v>959</v>
      </c>
      <c r="D321" s="23" t="s">
        <v>960</v>
      </c>
      <c r="E321" s="23">
        <v>28</v>
      </c>
      <c r="F321" s="24">
        <v>146.26</v>
      </c>
      <c r="G321" s="23" t="s">
        <v>367</v>
      </c>
      <c r="H321" s="23" t="s">
        <v>367</v>
      </c>
      <c r="I321" s="23" t="s">
        <v>367</v>
      </c>
      <c r="J321" s="23" t="s">
        <v>367</v>
      </c>
      <c r="K321" s="25">
        <v>5736</v>
      </c>
      <c r="L321" s="23">
        <v>7</v>
      </c>
      <c r="M321" s="23">
        <v>0.25925925925925902</v>
      </c>
      <c r="N321" s="23">
        <v>8.8525552369708205</v>
      </c>
      <c r="O321" s="23" t="s">
        <v>1362</v>
      </c>
      <c r="P321" s="23" t="s">
        <v>1354</v>
      </c>
      <c r="Q321" s="23">
        <v>48.451121879425102</v>
      </c>
      <c r="R321" s="23">
        <v>0.32234050712106399</v>
      </c>
      <c r="S321" s="26" t="s">
        <v>1679</v>
      </c>
    </row>
    <row r="322" spans="1:19" ht="30" customHeight="1" x14ac:dyDescent="0.2">
      <c r="A322" s="23">
        <v>476</v>
      </c>
      <c r="B322" s="23" t="s">
        <v>961</v>
      </c>
      <c r="C322" s="23" t="s">
        <v>962</v>
      </c>
      <c r="D322" s="23" t="s">
        <v>963</v>
      </c>
      <c r="E322" s="23">
        <v>28</v>
      </c>
      <c r="F322" s="24">
        <v>146.26</v>
      </c>
      <c r="G322" s="23" t="s">
        <v>367</v>
      </c>
      <c r="H322" s="23" t="s">
        <v>367</v>
      </c>
      <c r="I322" s="23" t="s">
        <v>367</v>
      </c>
      <c r="J322" s="23" t="s">
        <v>367</v>
      </c>
      <c r="K322" s="25">
        <v>3235</v>
      </c>
      <c r="L322" s="23">
        <v>7</v>
      </c>
      <c r="M322" s="23">
        <v>0.25925925925925902</v>
      </c>
      <c r="N322" s="23">
        <v>8.8525552369708205</v>
      </c>
      <c r="O322" s="23" t="s">
        <v>1362</v>
      </c>
      <c r="P322" s="23" t="s">
        <v>1354</v>
      </c>
      <c r="Q322" s="23">
        <v>122.70582100095901</v>
      </c>
      <c r="R322" s="23">
        <v>0.26657283559131201</v>
      </c>
      <c r="S322" s="26" t="s">
        <v>1680</v>
      </c>
    </row>
    <row r="323" spans="1:19" ht="30" customHeight="1" x14ac:dyDescent="0.2">
      <c r="A323" s="23">
        <v>477</v>
      </c>
      <c r="B323" s="23" t="s">
        <v>964</v>
      </c>
      <c r="C323" s="23" t="s">
        <v>965</v>
      </c>
      <c r="D323" s="23" t="s">
        <v>966</v>
      </c>
      <c r="E323" s="23">
        <v>28</v>
      </c>
      <c r="F323" s="24">
        <v>146.26</v>
      </c>
      <c r="G323" s="23" t="s">
        <v>367</v>
      </c>
      <c r="H323" s="23" t="s">
        <v>367</v>
      </c>
      <c r="I323" s="23" t="s">
        <v>367</v>
      </c>
      <c r="J323" s="23" t="s">
        <v>367</v>
      </c>
      <c r="K323" s="25">
        <v>7204</v>
      </c>
      <c r="L323" s="23">
        <v>7</v>
      </c>
      <c r="M323" s="23">
        <v>0.25925925925925902</v>
      </c>
      <c r="N323" s="23">
        <v>8.8525552369708205</v>
      </c>
      <c r="O323" s="23" t="s">
        <v>1362</v>
      </c>
      <c r="P323" s="23" t="s">
        <v>1354</v>
      </c>
      <c r="Q323" s="23">
        <v>163.19244158866999</v>
      </c>
      <c r="R323" s="23">
        <v>0.64569208672098199</v>
      </c>
      <c r="S323" s="26" t="s">
        <v>1681</v>
      </c>
    </row>
    <row r="324" spans="1:19" ht="30" customHeight="1" x14ac:dyDescent="0.2">
      <c r="A324" s="23">
        <v>478</v>
      </c>
      <c r="B324" s="23" t="s">
        <v>967</v>
      </c>
      <c r="C324" s="23" t="s">
        <v>968</v>
      </c>
      <c r="D324" s="23" t="s">
        <v>969</v>
      </c>
      <c r="E324" s="23">
        <v>28</v>
      </c>
      <c r="F324" s="24">
        <v>146.26</v>
      </c>
      <c r="G324" s="23" t="s">
        <v>367</v>
      </c>
      <c r="H324" s="23" t="s">
        <v>367</v>
      </c>
      <c r="I324" s="23" t="s">
        <v>367</v>
      </c>
      <c r="J324" s="23" t="s">
        <v>367</v>
      </c>
      <c r="K324" s="25">
        <v>4207</v>
      </c>
      <c r="L324" s="23">
        <v>7</v>
      </c>
      <c r="M324" s="23">
        <v>0.25925925925925902</v>
      </c>
      <c r="N324" s="23">
        <v>8.8525552369708205</v>
      </c>
      <c r="O324" s="23" t="s">
        <v>1362</v>
      </c>
      <c r="P324" s="23" t="s">
        <v>1354</v>
      </c>
      <c r="Q324" s="23">
        <v>30.386339078673899</v>
      </c>
      <c r="R324" s="23">
        <v>0.250299360383544</v>
      </c>
      <c r="S324" s="26" t="s">
        <v>1682</v>
      </c>
    </row>
    <row r="325" spans="1:19" ht="30" customHeight="1" x14ac:dyDescent="0.2">
      <c r="A325" s="23">
        <v>479</v>
      </c>
      <c r="B325" s="23" t="s">
        <v>970</v>
      </c>
      <c r="C325" s="23" t="s">
        <v>971</v>
      </c>
      <c r="D325" s="23" t="s">
        <v>972</v>
      </c>
      <c r="E325" s="23">
        <v>25</v>
      </c>
      <c r="F325" s="24">
        <v>158.22</v>
      </c>
      <c r="G325" s="23" t="s">
        <v>367</v>
      </c>
      <c r="H325" s="23" t="s">
        <v>367</v>
      </c>
      <c r="I325" s="23" t="s">
        <v>367</v>
      </c>
      <c r="J325" s="23" t="s">
        <v>367</v>
      </c>
      <c r="K325" s="25">
        <v>3764</v>
      </c>
      <c r="L325" s="23">
        <v>8</v>
      </c>
      <c r="M325" s="23">
        <v>0.33333333333333298</v>
      </c>
      <c r="N325" s="23">
        <v>8.8219383921863308</v>
      </c>
      <c r="O325" s="23" t="s">
        <v>1362</v>
      </c>
      <c r="P325" s="23" t="s">
        <v>1354</v>
      </c>
      <c r="Q325" s="23">
        <v>67.827645936168395</v>
      </c>
      <c r="R325" s="23">
        <v>0.35151850434640802</v>
      </c>
      <c r="S325" s="26" t="s">
        <v>1683</v>
      </c>
    </row>
    <row r="326" spans="1:19" ht="30" customHeight="1" x14ac:dyDescent="0.2">
      <c r="A326" s="23">
        <v>480</v>
      </c>
      <c r="B326" s="23" t="s">
        <v>973</v>
      </c>
      <c r="C326" s="23" t="s">
        <v>974</v>
      </c>
      <c r="D326" s="23" t="s">
        <v>975</v>
      </c>
      <c r="E326" s="23">
        <v>24</v>
      </c>
      <c r="F326" s="24">
        <v>150.19999999999999</v>
      </c>
      <c r="G326" s="23">
        <v>450</v>
      </c>
      <c r="H326" s="23">
        <v>585</v>
      </c>
      <c r="I326" s="23">
        <v>0.16</v>
      </c>
      <c r="J326" s="23">
        <v>94</v>
      </c>
      <c r="K326" s="25">
        <v>3136</v>
      </c>
      <c r="L326" s="23">
        <v>7</v>
      </c>
      <c r="M326" s="23">
        <v>0.30434782608695699</v>
      </c>
      <c r="N326" s="23">
        <v>8.7063248439871792</v>
      </c>
      <c r="O326" s="23" t="s">
        <v>1362</v>
      </c>
      <c r="P326" s="23" t="s">
        <v>1354</v>
      </c>
      <c r="Q326" s="23">
        <v>120.24335161936099</v>
      </c>
      <c r="R326" s="23">
        <v>0.68463748130130597</v>
      </c>
      <c r="S326" s="26" t="s">
        <v>1684</v>
      </c>
    </row>
    <row r="327" spans="1:19" ht="30" customHeight="1" x14ac:dyDescent="0.2">
      <c r="A327" s="23">
        <v>481</v>
      </c>
      <c r="B327" s="23" t="s">
        <v>976</v>
      </c>
      <c r="C327" s="23" t="s">
        <v>977</v>
      </c>
      <c r="D327" s="23" t="s">
        <v>978</v>
      </c>
      <c r="E327" s="23">
        <v>27</v>
      </c>
      <c r="F327" s="24">
        <v>143.28</v>
      </c>
      <c r="G327" s="23" t="s">
        <v>367</v>
      </c>
      <c r="H327" s="23" t="s">
        <v>367</v>
      </c>
      <c r="I327" s="23" t="s">
        <v>367</v>
      </c>
      <c r="J327" s="23" t="s">
        <v>367</v>
      </c>
      <c r="K327" s="25">
        <v>5566</v>
      </c>
      <c r="L327" s="23">
        <v>7</v>
      </c>
      <c r="M327" s="23">
        <v>0.25</v>
      </c>
      <c r="N327" s="23">
        <v>8.6820711755776703</v>
      </c>
      <c r="O327" s="23" t="s">
        <v>1362</v>
      </c>
      <c r="P327" s="23" t="s">
        <v>1354</v>
      </c>
      <c r="Q327" s="23">
        <v>216.233135461655</v>
      </c>
      <c r="R327" s="23">
        <v>0.43978511382771401</v>
      </c>
      <c r="S327" s="26" t="s">
        <v>1685</v>
      </c>
    </row>
    <row r="328" spans="1:19" ht="30" customHeight="1" x14ac:dyDescent="0.2">
      <c r="A328" s="23">
        <v>482</v>
      </c>
      <c r="B328" s="23" t="s">
        <v>979</v>
      </c>
      <c r="C328" s="23" t="s">
        <v>980</v>
      </c>
      <c r="D328" s="23" t="s">
        <v>981</v>
      </c>
      <c r="E328" s="23">
        <v>30</v>
      </c>
      <c r="F328" s="24">
        <v>175.28</v>
      </c>
      <c r="G328" s="23" t="s">
        <v>367</v>
      </c>
      <c r="H328" s="23" t="s">
        <v>367</v>
      </c>
      <c r="I328" s="23" t="s">
        <v>367</v>
      </c>
      <c r="J328" s="23" t="s">
        <v>367</v>
      </c>
      <c r="K328" s="25">
        <v>5313</v>
      </c>
      <c r="L328" s="23">
        <v>8</v>
      </c>
      <c r="M328" s="23">
        <v>0.266666666666667</v>
      </c>
      <c r="N328" s="23">
        <v>8.6643386793372699</v>
      </c>
      <c r="O328" s="23" t="s">
        <v>1362</v>
      </c>
      <c r="P328" s="23" t="s">
        <v>1354</v>
      </c>
      <c r="Q328" s="23">
        <v>105.58565514618</v>
      </c>
      <c r="R328" s="23">
        <v>0.74422598934351902</v>
      </c>
      <c r="S328" s="26" t="s">
        <v>1686</v>
      </c>
    </row>
    <row r="329" spans="1:19" ht="30" customHeight="1" x14ac:dyDescent="0.2">
      <c r="A329" s="23">
        <v>483</v>
      </c>
      <c r="B329" s="23" t="s">
        <v>982</v>
      </c>
      <c r="C329" s="23" t="s">
        <v>983</v>
      </c>
      <c r="D329" s="23" t="s">
        <v>984</v>
      </c>
      <c r="E329" s="23">
        <v>30</v>
      </c>
      <c r="F329" s="24">
        <v>175.28</v>
      </c>
      <c r="G329" s="23" t="s">
        <v>367</v>
      </c>
      <c r="H329" s="23" t="s">
        <v>367</v>
      </c>
      <c r="I329" s="23" t="s">
        <v>367</v>
      </c>
      <c r="J329" s="23" t="s">
        <v>367</v>
      </c>
      <c r="K329" s="25">
        <v>5662</v>
      </c>
      <c r="L329" s="23">
        <v>8</v>
      </c>
      <c r="M329" s="23">
        <v>0.266666666666667</v>
      </c>
      <c r="N329" s="23">
        <v>8.6643386793372699</v>
      </c>
      <c r="O329" s="23" t="s">
        <v>1362</v>
      </c>
      <c r="P329" s="23" t="s">
        <v>1354</v>
      </c>
      <c r="Q329" s="23">
        <v>218.22547308309399</v>
      </c>
      <c r="R329" s="23">
        <v>0.92976528523664204</v>
      </c>
      <c r="S329" s="26" t="s">
        <v>1687</v>
      </c>
    </row>
    <row r="330" spans="1:19" ht="30" customHeight="1" x14ac:dyDescent="0.2">
      <c r="A330" s="23">
        <v>484</v>
      </c>
      <c r="B330" s="23" t="s">
        <v>985</v>
      </c>
      <c r="C330" s="23" t="s">
        <v>986</v>
      </c>
      <c r="D330" s="23" t="s">
        <v>987</v>
      </c>
      <c r="E330" s="23">
        <v>30</v>
      </c>
      <c r="F330" s="24">
        <v>175.28</v>
      </c>
      <c r="G330" s="23">
        <v>488</v>
      </c>
      <c r="H330" s="23">
        <v>566</v>
      </c>
      <c r="I330" s="23">
        <v>1.1100000000000001</v>
      </c>
      <c r="J330" s="23">
        <v>34</v>
      </c>
      <c r="K330" s="25">
        <v>5130</v>
      </c>
      <c r="L330" s="23">
        <v>8</v>
      </c>
      <c r="M330" s="23">
        <v>0.266666666666667</v>
      </c>
      <c r="N330" s="23">
        <v>8.6643386793372699</v>
      </c>
      <c r="O330" s="23" t="s">
        <v>1362</v>
      </c>
      <c r="P330" s="23" t="s">
        <v>1354</v>
      </c>
      <c r="Q330" s="23">
        <v>147.104034520102</v>
      </c>
      <c r="R330" s="23">
        <v>0.73908873818889198</v>
      </c>
      <c r="S330" s="26" t="s">
        <v>1688</v>
      </c>
    </row>
    <row r="331" spans="1:19" ht="30" customHeight="1" x14ac:dyDescent="0.2">
      <c r="A331" s="23">
        <v>486</v>
      </c>
      <c r="B331" s="23" t="s">
        <v>988</v>
      </c>
      <c r="C331" s="23" t="s">
        <v>989</v>
      </c>
      <c r="D331" s="23" t="s">
        <v>990</v>
      </c>
      <c r="E331" s="23">
        <v>30</v>
      </c>
      <c r="F331" s="24">
        <v>175.28</v>
      </c>
      <c r="G331" s="23" t="s">
        <v>367</v>
      </c>
      <c r="H331" s="23" t="s">
        <v>367</v>
      </c>
      <c r="I331" s="23" t="s">
        <v>367</v>
      </c>
      <c r="J331" s="23" t="s">
        <v>367</v>
      </c>
      <c r="K331" s="25">
        <v>9782</v>
      </c>
      <c r="L331" s="23">
        <v>8</v>
      </c>
      <c r="M331" s="23">
        <v>0.266666666666667</v>
      </c>
      <c r="N331" s="23">
        <v>8.6643386793372699</v>
      </c>
      <c r="O331" s="23" t="s">
        <v>1362</v>
      </c>
      <c r="P331" s="23" t="s">
        <v>1354</v>
      </c>
      <c r="Q331" s="23">
        <v>140.75777312965599</v>
      </c>
      <c r="R331" s="23">
        <v>0.70795576313581898</v>
      </c>
      <c r="S331" s="26" t="s">
        <v>1689</v>
      </c>
    </row>
    <row r="332" spans="1:19" ht="30" customHeight="1" x14ac:dyDescent="0.2">
      <c r="A332" s="23">
        <v>487</v>
      </c>
      <c r="B332" s="23" t="s">
        <v>991</v>
      </c>
      <c r="C332" s="23" t="s">
        <v>992</v>
      </c>
      <c r="D332" s="23" t="s">
        <v>993</v>
      </c>
      <c r="E332" s="23">
        <v>30</v>
      </c>
      <c r="F332" s="24">
        <v>175.28</v>
      </c>
      <c r="G332" s="23" t="s">
        <v>367</v>
      </c>
      <c r="H332" s="23" t="s">
        <v>367</v>
      </c>
      <c r="I332" s="23" t="s">
        <v>367</v>
      </c>
      <c r="J332" s="23" t="s">
        <v>367</v>
      </c>
      <c r="K332" s="25">
        <v>8353</v>
      </c>
      <c r="L332" s="23">
        <v>8</v>
      </c>
      <c r="M332" s="23">
        <v>0.266666666666667</v>
      </c>
      <c r="N332" s="23">
        <v>8.6643386793372699</v>
      </c>
      <c r="O332" s="23" t="s">
        <v>1362</v>
      </c>
      <c r="P332" s="23" t="s">
        <v>1354</v>
      </c>
      <c r="Q332" s="23">
        <v>283.44080285643599</v>
      </c>
      <c r="R332" s="23">
        <v>0.58496500499284199</v>
      </c>
      <c r="S332" s="26" t="s">
        <v>1690</v>
      </c>
    </row>
    <row r="333" spans="1:19" ht="30" customHeight="1" x14ac:dyDescent="0.2">
      <c r="A333" s="23">
        <v>488</v>
      </c>
      <c r="B333" s="23" t="s">
        <v>994</v>
      </c>
      <c r="C333" s="23" t="s">
        <v>995</v>
      </c>
      <c r="D333" s="23" t="s">
        <v>996</v>
      </c>
      <c r="E333" s="23">
        <v>30</v>
      </c>
      <c r="F333" s="24">
        <v>175.28</v>
      </c>
      <c r="G333" s="23" t="s">
        <v>367</v>
      </c>
      <c r="H333" s="23" t="s">
        <v>367</v>
      </c>
      <c r="I333" s="23" t="s">
        <v>367</v>
      </c>
      <c r="J333" s="23" t="s">
        <v>367</v>
      </c>
      <c r="K333" s="25">
        <v>8228</v>
      </c>
      <c r="L333" s="23">
        <v>8</v>
      </c>
      <c r="M333" s="23">
        <v>0.266666666666667</v>
      </c>
      <c r="N333" s="23">
        <v>8.6643386793372699</v>
      </c>
      <c r="O333" s="23" t="s">
        <v>1362</v>
      </c>
      <c r="P333" s="23" t="s">
        <v>1354</v>
      </c>
      <c r="Q333" s="23">
        <v>369.46598777940198</v>
      </c>
      <c r="R333" s="23">
        <v>0.26005297985268599</v>
      </c>
      <c r="S333" s="26" t="s">
        <v>1691</v>
      </c>
    </row>
    <row r="334" spans="1:19" ht="30" customHeight="1" x14ac:dyDescent="0.2">
      <c r="A334" s="23">
        <v>489</v>
      </c>
      <c r="B334" s="23" t="s">
        <v>997</v>
      </c>
      <c r="C334" s="23" t="s">
        <v>998</v>
      </c>
      <c r="D334" s="23" t="s">
        <v>999</v>
      </c>
      <c r="E334" s="23">
        <v>30</v>
      </c>
      <c r="F334" s="24">
        <v>175.28</v>
      </c>
      <c r="G334" s="23">
        <v>338</v>
      </c>
      <c r="H334" s="23">
        <v>473</v>
      </c>
      <c r="I334" s="23" t="s">
        <v>367</v>
      </c>
      <c r="J334" s="23" t="s">
        <v>367</v>
      </c>
      <c r="K334" s="25">
        <v>7590</v>
      </c>
      <c r="L334" s="23">
        <v>8</v>
      </c>
      <c r="M334" s="23">
        <v>0.266666666666667</v>
      </c>
      <c r="N334" s="23">
        <v>8.6643386793372699</v>
      </c>
      <c r="O334" s="23" t="s">
        <v>1362</v>
      </c>
      <c r="P334" s="23" t="s">
        <v>1354</v>
      </c>
      <c r="Q334" s="23">
        <v>397.72011394504199</v>
      </c>
      <c r="R334" s="23">
        <v>0.46287064160275998</v>
      </c>
      <c r="S334" s="26" t="s">
        <v>1692</v>
      </c>
    </row>
    <row r="335" spans="1:19" ht="30" customHeight="1" x14ac:dyDescent="0.2">
      <c r="A335" s="23">
        <v>490</v>
      </c>
      <c r="B335" s="23" t="s">
        <v>1000</v>
      </c>
      <c r="C335" s="23" t="s">
        <v>1001</v>
      </c>
      <c r="D335" s="23" t="s">
        <v>1002</v>
      </c>
      <c r="E335" s="23">
        <v>30</v>
      </c>
      <c r="F335" s="24">
        <v>175.28</v>
      </c>
      <c r="G335" s="23" t="s">
        <v>367</v>
      </c>
      <c r="H335" s="23" t="s">
        <v>367</v>
      </c>
      <c r="I335" s="23" t="s">
        <v>367</v>
      </c>
      <c r="J335" s="23" t="s">
        <v>367</v>
      </c>
      <c r="K335" s="25">
        <v>6295</v>
      </c>
      <c r="L335" s="23">
        <v>8</v>
      </c>
      <c r="M335" s="23">
        <v>0.266666666666667</v>
      </c>
      <c r="N335" s="23">
        <v>8.6643386793372699</v>
      </c>
      <c r="O335" s="23" t="s">
        <v>1362</v>
      </c>
      <c r="P335" s="23" t="s">
        <v>1354</v>
      </c>
      <c r="Q335" s="23">
        <v>139.43573565713899</v>
      </c>
      <c r="R335" s="23">
        <v>0.38608373742831298</v>
      </c>
      <c r="S335" s="26" t="s">
        <v>1693</v>
      </c>
    </row>
    <row r="336" spans="1:19" ht="30" customHeight="1" x14ac:dyDescent="0.2">
      <c r="A336" s="23">
        <v>491</v>
      </c>
      <c r="B336" s="23" t="s">
        <v>1003</v>
      </c>
      <c r="C336" s="23" t="s">
        <v>1004</v>
      </c>
      <c r="D336" s="23" t="s">
        <v>1005</v>
      </c>
      <c r="E336" s="23">
        <v>30</v>
      </c>
      <c r="F336" s="24">
        <v>175.28</v>
      </c>
      <c r="G336" s="23" t="s">
        <v>367</v>
      </c>
      <c r="H336" s="23" t="s">
        <v>367</v>
      </c>
      <c r="I336" s="23" t="s">
        <v>367</v>
      </c>
      <c r="J336" s="23" t="s">
        <v>367</v>
      </c>
      <c r="K336" s="25">
        <v>6196</v>
      </c>
      <c r="L336" s="23">
        <v>8</v>
      </c>
      <c r="M336" s="23">
        <v>0.266666666666667</v>
      </c>
      <c r="N336" s="23">
        <v>8.6643386793372699</v>
      </c>
      <c r="O336" s="23" t="s">
        <v>1362</v>
      </c>
      <c r="P336" s="23" t="s">
        <v>1354</v>
      </c>
      <c r="Q336" s="23">
        <v>111.47895769796899</v>
      </c>
      <c r="R336" s="23">
        <v>0.46659707631386299</v>
      </c>
      <c r="S336" s="26" t="s">
        <v>1694</v>
      </c>
    </row>
    <row r="337" spans="1:19" ht="30" customHeight="1" x14ac:dyDescent="0.2">
      <c r="A337" s="23">
        <v>492</v>
      </c>
      <c r="B337" s="23" t="s">
        <v>1006</v>
      </c>
      <c r="C337" s="23" t="s">
        <v>1007</v>
      </c>
      <c r="D337" s="23" t="s">
        <v>1008</v>
      </c>
      <c r="E337" s="23">
        <v>30</v>
      </c>
      <c r="F337" s="24">
        <v>175.28</v>
      </c>
      <c r="G337" s="23">
        <v>547</v>
      </c>
      <c r="H337" s="23">
        <v>629</v>
      </c>
      <c r="I337" s="23">
        <v>5.56</v>
      </c>
      <c r="J337" s="23">
        <v>6</v>
      </c>
      <c r="K337" s="25">
        <v>5718</v>
      </c>
      <c r="L337" s="23">
        <v>8</v>
      </c>
      <c r="M337" s="23">
        <v>0.266666666666667</v>
      </c>
      <c r="N337" s="23">
        <v>8.6643386793372699</v>
      </c>
      <c r="O337" s="23" t="s">
        <v>1362</v>
      </c>
      <c r="P337" s="23" t="s">
        <v>1354</v>
      </c>
      <c r="Q337" s="23">
        <v>366.39677853351299</v>
      </c>
      <c r="R337" s="23">
        <v>0.61655481905147602</v>
      </c>
      <c r="S337" s="26" t="s">
        <v>1695</v>
      </c>
    </row>
    <row r="338" spans="1:19" ht="30" customHeight="1" x14ac:dyDescent="0.2">
      <c r="A338" s="23">
        <v>493</v>
      </c>
      <c r="B338" s="23" t="s">
        <v>1009</v>
      </c>
      <c r="C338" s="23" t="s">
        <v>1010</v>
      </c>
      <c r="D338" s="23" t="s">
        <v>1011</v>
      </c>
      <c r="E338" s="23">
        <v>7</v>
      </c>
      <c r="F338" s="24">
        <v>40.07</v>
      </c>
      <c r="G338" s="23">
        <v>367</v>
      </c>
      <c r="H338" s="23">
        <v>367</v>
      </c>
      <c r="I338" s="23">
        <v>0</v>
      </c>
      <c r="J338" s="23">
        <v>63</v>
      </c>
      <c r="K338" s="25">
        <v>3456</v>
      </c>
      <c r="L338" s="23">
        <v>0</v>
      </c>
      <c r="M338" s="23">
        <v>0</v>
      </c>
      <c r="N338" s="23">
        <v>4.6785797362259303E-2</v>
      </c>
      <c r="P338" s="23" t="s">
        <v>1360</v>
      </c>
      <c r="Q338" s="23">
        <v>689.72201104672001</v>
      </c>
      <c r="R338" s="23">
        <v>0.57262051514897505</v>
      </c>
      <c r="S338" s="26" t="s">
        <v>1696</v>
      </c>
    </row>
    <row r="339" spans="1:19" ht="30" customHeight="1" x14ac:dyDescent="0.2">
      <c r="A339" s="23">
        <v>494</v>
      </c>
      <c r="B339" s="23" t="s">
        <v>1012</v>
      </c>
      <c r="C339" s="23" t="s">
        <v>1013</v>
      </c>
      <c r="D339" s="23" t="s">
        <v>1014</v>
      </c>
      <c r="E339" s="23">
        <v>10</v>
      </c>
      <c r="F339" s="24">
        <v>54.1</v>
      </c>
      <c r="G339" s="23">
        <v>594</v>
      </c>
      <c r="H339" s="23">
        <v>594</v>
      </c>
      <c r="I339" s="23">
        <v>1.18</v>
      </c>
      <c r="J339" s="23">
        <v>21</v>
      </c>
      <c r="K339" s="25">
        <v>2329</v>
      </c>
      <c r="L339" s="23">
        <v>0</v>
      </c>
      <c r="M339" s="23">
        <v>0</v>
      </c>
      <c r="N339" s="23">
        <v>6.7500000000000004E-2</v>
      </c>
      <c r="P339" s="23" t="s">
        <v>1360</v>
      </c>
      <c r="Q339" s="23">
        <v>896.51007055925697</v>
      </c>
      <c r="R339" s="23">
        <v>0.73110100857326199</v>
      </c>
      <c r="S339" s="26" t="s">
        <v>1697</v>
      </c>
    </row>
    <row r="340" spans="1:19" ht="30" customHeight="1" x14ac:dyDescent="0.2">
      <c r="A340" s="23">
        <v>495</v>
      </c>
      <c r="B340" s="23" t="s">
        <v>1015</v>
      </c>
      <c r="C340" s="23" t="s">
        <v>1016</v>
      </c>
      <c r="D340" s="23" t="s">
        <v>1017</v>
      </c>
      <c r="E340" s="23">
        <v>7</v>
      </c>
      <c r="F340" s="24">
        <v>43.08</v>
      </c>
      <c r="G340" s="23">
        <v>619</v>
      </c>
      <c r="H340" s="23">
        <v>623</v>
      </c>
      <c r="I340" s="23">
        <v>0.01</v>
      </c>
      <c r="J340" s="23">
        <v>22</v>
      </c>
      <c r="K340" s="25">
        <v>1123</v>
      </c>
      <c r="L340" s="23">
        <v>0</v>
      </c>
      <c r="M340" s="23">
        <v>0</v>
      </c>
      <c r="N340" s="23">
        <v>8.9430783431548103E-2</v>
      </c>
      <c r="P340" s="23" t="s">
        <v>1360</v>
      </c>
      <c r="Q340" s="23">
        <v>765.74949579965596</v>
      </c>
      <c r="R340" s="23">
        <v>0.548643032336815</v>
      </c>
      <c r="S340" s="26" t="s">
        <v>1698</v>
      </c>
    </row>
    <row r="341" spans="1:19" ht="30" customHeight="1" x14ac:dyDescent="0.2">
      <c r="A341" s="23">
        <v>496</v>
      </c>
      <c r="B341" s="23" t="s">
        <v>1018</v>
      </c>
      <c r="C341" s="23" t="s">
        <v>1019</v>
      </c>
      <c r="D341" s="23" t="s">
        <v>1020</v>
      </c>
      <c r="E341" s="23">
        <v>9</v>
      </c>
      <c r="F341" s="24">
        <v>42.09</v>
      </c>
      <c r="G341" s="23">
        <v>744</v>
      </c>
      <c r="H341" s="23">
        <v>744</v>
      </c>
      <c r="I341" s="23">
        <v>49.1</v>
      </c>
      <c r="J341" s="23">
        <v>1</v>
      </c>
      <c r="K341" s="25">
        <v>689</v>
      </c>
      <c r="L341" s="23">
        <v>0</v>
      </c>
      <c r="M341" s="23">
        <v>0</v>
      </c>
      <c r="N341" s="23">
        <v>9.8765432098765399E-2</v>
      </c>
      <c r="P341" s="23" t="s">
        <v>1360</v>
      </c>
      <c r="Q341" s="23">
        <v>892.87735972471796</v>
      </c>
      <c r="R341" s="23">
        <v>0.82541824242055895</v>
      </c>
      <c r="S341" s="26" t="s">
        <v>1699</v>
      </c>
    </row>
    <row r="342" spans="1:19" ht="30" customHeight="1" x14ac:dyDescent="0.2">
      <c r="A342" s="23">
        <v>497</v>
      </c>
      <c r="B342" s="23" t="s">
        <v>1021</v>
      </c>
      <c r="C342" s="23" t="s">
        <v>1022</v>
      </c>
      <c r="D342" s="23" t="s">
        <v>1023</v>
      </c>
      <c r="E342" s="23">
        <v>15</v>
      </c>
      <c r="F342" s="24">
        <v>92.15</v>
      </c>
      <c r="G342" s="23">
        <v>704</v>
      </c>
      <c r="H342" s="23">
        <v>704</v>
      </c>
      <c r="I342" s="23">
        <v>14.3</v>
      </c>
      <c r="J342" s="23">
        <v>5</v>
      </c>
      <c r="K342" s="25">
        <v>5160</v>
      </c>
      <c r="L342" s="23">
        <v>0</v>
      </c>
      <c r="M342" s="23">
        <v>0</v>
      </c>
      <c r="N342" s="23">
        <v>0.149584487534626</v>
      </c>
      <c r="P342" s="23" t="s">
        <v>1360</v>
      </c>
      <c r="Q342" s="23">
        <v>818.91908205147695</v>
      </c>
      <c r="R342" s="23">
        <v>0.650729138157502</v>
      </c>
      <c r="S342" s="26" t="s">
        <v>1700</v>
      </c>
    </row>
    <row r="343" spans="1:19" ht="30" customHeight="1" x14ac:dyDescent="0.2">
      <c r="A343" s="23">
        <v>498</v>
      </c>
      <c r="B343" s="23" t="s">
        <v>1024</v>
      </c>
      <c r="C343" s="23" t="s">
        <v>1025</v>
      </c>
      <c r="D343" s="23" t="s">
        <v>1026</v>
      </c>
      <c r="E343" s="23">
        <v>13</v>
      </c>
      <c r="F343" s="24">
        <v>68.13</v>
      </c>
      <c r="G343" s="23">
        <v>453</v>
      </c>
      <c r="H343" s="23">
        <v>453</v>
      </c>
      <c r="I343" s="23">
        <v>0</v>
      </c>
      <c r="J343" s="23">
        <v>98</v>
      </c>
      <c r="K343" s="25">
        <v>1352</v>
      </c>
      <c r="L343" s="23">
        <v>0</v>
      </c>
      <c r="M343" s="23">
        <v>0</v>
      </c>
      <c r="N343" s="23">
        <v>0.16</v>
      </c>
      <c r="P343" s="23" t="s">
        <v>1360</v>
      </c>
      <c r="Q343" s="23">
        <v>433.73860843143399</v>
      </c>
      <c r="R343" s="23">
        <v>0.48237757961750199</v>
      </c>
      <c r="S343" s="26" t="s">
        <v>1701</v>
      </c>
    </row>
    <row r="344" spans="1:19" ht="30" customHeight="1" x14ac:dyDescent="0.2">
      <c r="A344" s="23">
        <v>499</v>
      </c>
      <c r="B344" s="23" t="s">
        <v>1027</v>
      </c>
      <c r="C344" s="23" t="s">
        <v>1028</v>
      </c>
      <c r="D344" s="23" t="s">
        <v>1029</v>
      </c>
      <c r="E344" s="23">
        <v>10</v>
      </c>
      <c r="F344" s="24">
        <v>54.1</v>
      </c>
      <c r="G344" s="23">
        <v>615</v>
      </c>
      <c r="H344" s="23">
        <v>615</v>
      </c>
      <c r="I344" s="23">
        <v>7.0000000000000007E-2</v>
      </c>
      <c r="J344" s="23">
        <v>26</v>
      </c>
      <c r="K344" s="25">
        <v>857</v>
      </c>
      <c r="L344" s="23">
        <v>0</v>
      </c>
      <c r="M344" s="23">
        <v>0</v>
      </c>
      <c r="N344" s="23">
        <v>0.18536908417120701</v>
      </c>
      <c r="P344" s="23" t="s">
        <v>1360</v>
      </c>
      <c r="Q344" s="23">
        <v>836.83776510359803</v>
      </c>
      <c r="R344" s="23">
        <v>0.61879803405606604</v>
      </c>
      <c r="S344" s="26" t="s">
        <v>1702</v>
      </c>
    </row>
    <row r="345" spans="1:19" ht="30" customHeight="1" x14ac:dyDescent="0.2">
      <c r="A345" s="23">
        <v>500</v>
      </c>
      <c r="B345" s="23" t="s">
        <v>1030</v>
      </c>
      <c r="C345" s="23" t="s">
        <v>1031</v>
      </c>
      <c r="D345" s="23" t="s">
        <v>1032</v>
      </c>
      <c r="E345" s="23">
        <v>17</v>
      </c>
      <c r="F345" s="24">
        <v>116.17</v>
      </c>
      <c r="G345" s="23">
        <v>304</v>
      </c>
      <c r="H345" s="23">
        <v>304</v>
      </c>
      <c r="I345" s="23" t="s">
        <v>367</v>
      </c>
      <c r="J345" s="23" t="s">
        <v>367</v>
      </c>
      <c r="K345" s="25">
        <v>1927</v>
      </c>
      <c r="L345" s="23">
        <v>0</v>
      </c>
      <c r="M345" s="23">
        <v>0</v>
      </c>
      <c r="N345" s="23">
        <v>0.190247642714125</v>
      </c>
      <c r="P345" s="23" t="s">
        <v>1360</v>
      </c>
      <c r="Q345" s="23">
        <v>529.16832943064298</v>
      </c>
      <c r="R345" s="23">
        <v>9.6388682872470294E-2</v>
      </c>
      <c r="S345" s="26" t="s">
        <v>1703</v>
      </c>
    </row>
    <row r="346" spans="1:19" ht="30" customHeight="1" x14ac:dyDescent="0.2">
      <c r="A346" s="23">
        <v>501</v>
      </c>
      <c r="B346" s="23" t="s">
        <v>1033</v>
      </c>
      <c r="C346" s="23" t="s">
        <v>1034</v>
      </c>
      <c r="D346" s="23" t="s">
        <v>1035</v>
      </c>
      <c r="E346" s="23">
        <v>13</v>
      </c>
      <c r="F346" s="24">
        <v>68.13</v>
      </c>
      <c r="G346" s="23">
        <v>558</v>
      </c>
      <c r="H346" s="23">
        <v>558</v>
      </c>
      <c r="I346" s="23" t="s">
        <v>367</v>
      </c>
      <c r="J346" s="23" t="s">
        <v>367</v>
      </c>
      <c r="K346" s="25">
        <v>1170</v>
      </c>
      <c r="L346" s="23">
        <v>0</v>
      </c>
      <c r="M346" s="23">
        <v>0</v>
      </c>
      <c r="N346" s="23">
        <v>0.19753086419753099</v>
      </c>
      <c r="P346" s="23" t="s">
        <v>1360</v>
      </c>
      <c r="Q346" s="23">
        <v>785.82649350114798</v>
      </c>
      <c r="R346" s="23">
        <v>0.590271755087862</v>
      </c>
      <c r="S346" s="26" t="s">
        <v>1704</v>
      </c>
    </row>
    <row r="347" spans="1:19" ht="30" customHeight="1" x14ac:dyDescent="0.2">
      <c r="A347" s="23">
        <v>502</v>
      </c>
      <c r="B347" s="23" t="s">
        <v>1036</v>
      </c>
      <c r="C347" s="23" t="s">
        <v>1037</v>
      </c>
      <c r="D347" s="23" t="s">
        <v>1038</v>
      </c>
      <c r="E347" s="23">
        <v>8</v>
      </c>
      <c r="F347" s="24">
        <v>58.1</v>
      </c>
      <c r="G347" s="23">
        <v>721</v>
      </c>
      <c r="H347" s="23">
        <v>721</v>
      </c>
      <c r="I347" s="23">
        <v>0.04</v>
      </c>
      <c r="J347" s="23">
        <v>11</v>
      </c>
      <c r="K347" s="25">
        <v>296</v>
      </c>
      <c r="L347" s="23">
        <v>0</v>
      </c>
      <c r="M347" s="23">
        <v>0</v>
      </c>
      <c r="N347" s="23">
        <v>0.24251811309336199</v>
      </c>
      <c r="P347" s="23" t="s">
        <v>1360</v>
      </c>
      <c r="Q347" s="23">
        <v>575.60229932375796</v>
      </c>
      <c r="R347" s="23">
        <v>0.72379175957426301</v>
      </c>
      <c r="S347" s="26" t="s">
        <v>1705</v>
      </c>
    </row>
    <row r="348" spans="1:19" ht="30" customHeight="1" x14ac:dyDescent="0.2">
      <c r="A348" s="23">
        <v>503</v>
      </c>
      <c r="B348" s="23" t="s">
        <v>1039</v>
      </c>
      <c r="C348" s="23" t="s">
        <v>1040</v>
      </c>
      <c r="D348" s="23" t="s">
        <v>1041</v>
      </c>
      <c r="E348" s="23">
        <v>15</v>
      </c>
      <c r="F348" s="24">
        <v>108.15</v>
      </c>
      <c r="G348" s="23">
        <v>654</v>
      </c>
      <c r="H348" s="23">
        <v>654</v>
      </c>
      <c r="I348" s="23">
        <v>6.41</v>
      </c>
      <c r="J348" s="23">
        <v>4</v>
      </c>
      <c r="K348" s="25">
        <v>1840</v>
      </c>
      <c r="L348" s="23">
        <v>0</v>
      </c>
      <c r="M348" s="23">
        <v>0</v>
      </c>
      <c r="N348" s="23">
        <v>0.24915875325870099</v>
      </c>
      <c r="P348" s="23" t="s">
        <v>1360</v>
      </c>
      <c r="Q348" s="23">
        <v>844.56722912814303</v>
      </c>
      <c r="R348" s="23">
        <v>0.83112606262120503</v>
      </c>
      <c r="S348" s="26" t="s">
        <v>1706</v>
      </c>
    </row>
    <row r="349" spans="1:19" ht="30" customHeight="1" x14ac:dyDescent="0.2">
      <c r="A349" s="23">
        <v>504</v>
      </c>
      <c r="B349" s="23" t="s">
        <v>1042</v>
      </c>
      <c r="C349" s="23" t="s">
        <v>1043</v>
      </c>
      <c r="D349" s="23" t="s">
        <v>1044</v>
      </c>
      <c r="E349" s="23">
        <v>10</v>
      </c>
      <c r="F349" s="24">
        <v>57.11</v>
      </c>
      <c r="G349" s="23">
        <v>723</v>
      </c>
      <c r="H349" s="23">
        <v>723</v>
      </c>
      <c r="I349" s="23">
        <v>33.9</v>
      </c>
      <c r="J349" s="23">
        <v>1</v>
      </c>
      <c r="K349" s="25">
        <v>841</v>
      </c>
      <c r="L349" s="23">
        <v>0</v>
      </c>
      <c r="M349" s="23">
        <v>0</v>
      </c>
      <c r="N349" s="23">
        <v>0.25602974799334</v>
      </c>
      <c r="P349" s="23" t="s">
        <v>1360</v>
      </c>
      <c r="Q349" s="23">
        <v>918.63981666702603</v>
      </c>
      <c r="R349" s="23">
        <v>0.77205250575153905</v>
      </c>
      <c r="S349" s="26" t="s">
        <v>1707</v>
      </c>
    </row>
    <row r="350" spans="1:19" ht="30" customHeight="1" x14ac:dyDescent="0.2">
      <c r="A350" s="23">
        <v>505</v>
      </c>
      <c r="B350" s="23" t="s">
        <v>1045</v>
      </c>
      <c r="C350" s="23" t="s">
        <v>1046</v>
      </c>
      <c r="D350" s="23" t="s">
        <v>1047</v>
      </c>
      <c r="E350" s="23">
        <v>10</v>
      </c>
      <c r="F350" s="24">
        <v>57.11</v>
      </c>
      <c r="G350" s="23">
        <v>513</v>
      </c>
      <c r="H350" s="23">
        <v>513</v>
      </c>
      <c r="I350" s="23" t="s">
        <v>367</v>
      </c>
      <c r="J350" s="23" t="s">
        <v>367</v>
      </c>
      <c r="K350" s="25">
        <v>762</v>
      </c>
      <c r="L350" s="23">
        <v>0</v>
      </c>
      <c r="M350" s="23">
        <v>0</v>
      </c>
      <c r="N350" s="23">
        <v>0.25602974799334</v>
      </c>
      <c r="P350" s="23" t="s">
        <v>1360</v>
      </c>
      <c r="Q350" s="23">
        <v>707.92699450766497</v>
      </c>
      <c r="R350" s="23">
        <v>0.40544489205457002</v>
      </c>
      <c r="S350" s="26" t="s">
        <v>1708</v>
      </c>
    </row>
    <row r="351" spans="1:19" ht="30" customHeight="1" x14ac:dyDescent="0.2">
      <c r="A351" s="23">
        <v>506</v>
      </c>
      <c r="B351" s="23" t="s">
        <v>1048</v>
      </c>
      <c r="C351" s="23" t="s">
        <v>1049</v>
      </c>
      <c r="D351" s="23" t="s">
        <v>1050</v>
      </c>
      <c r="E351" s="23">
        <v>10</v>
      </c>
      <c r="F351" s="24">
        <v>57.11</v>
      </c>
      <c r="G351" s="23">
        <v>692</v>
      </c>
      <c r="H351" s="23">
        <v>705</v>
      </c>
      <c r="I351" s="23">
        <v>0.56999999999999995</v>
      </c>
      <c r="J351" s="23">
        <v>12</v>
      </c>
      <c r="K351" s="25">
        <v>2981</v>
      </c>
      <c r="L351" s="23">
        <v>0</v>
      </c>
      <c r="M351" s="23">
        <v>0</v>
      </c>
      <c r="N351" s="23">
        <v>0.25602974799334</v>
      </c>
      <c r="P351" s="23" t="s">
        <v>1360</v>
      </c>
      <c r="Q351" s="23">
        <v>844.41572875072404</v>
      </c>
      <c r="R351" s="23">
        <v>0.76640081911642499</v>
      </c>
      <c r="S351" s="26" t="s">
        <v>1709</v>
      </c>
    </row>
    <row r="352" spans="1:19" ht="30" customHeight="1" x14ac:dyDescent="0.2">
      <c r="A352" s="23">
        <v>507</v>
      </c>
      <c r="B352" s="23" t="s">
        <v>1051</v>
      </c>
      <c r="C352" s="23" t="s">
        <v>1052</v>
      </c>
      <c r="D352" s="23" t="s">
        <v>1053</v>
      </c>
      <c r="E352" s="23">
        <v>12</v>
      </c>
      <c r="F352" s="24">
        <v>105.15</v>
      </c>
      <c r="G352" s="23">
        <v>744</v>
      </c>
      <c r="H352" s="23">
        <v>744</v>
      </c>
      <c r="I352" s="23">
        <v>10.3</v>
      </c>
      <c r="J352" s="23">
        <v>5</v>
      </c>
      <c r="K352" s="25">
        <v>3667</v>
      </c>
      <c r="L352" s="23">
        <v>0</v>
      </c>
      <c r="M352" s="23">
        <v>0</v>
      </c>
      <c r="N352" s="23">
        <v>0.31311842258556899</v>
      </c>
      <c r="P352" s="23" t="s">
        <v>1360</v>
      </c>
      <c r="Q352" s="23">
        <v>975.79761222661602</v>
      </c>
      <c r="R352" s="23">
        <v>0.96028205447562098</v>
      </c>
      <c r="S352" s="26" t="s">
        <v>1710</v>
      </c>
    </row>
    <row r="353" spans="1:19" ht="30" customHeight="1" x14ac:dyDescent="0.2">
      <c r="A353" s="23">
        <v>508</v>
      </c>
      <c r="B353" s="23" t="s">
        <v>1054</v>
      </c>
      <c r="C353" s="23" t="s">
        <v>1055</v>
      </c>
      <c r="D353" s="23" t="s">
        <v>1056</v>
      </c>
      <c r="E353" s="23">
        <v>13</v>
      </c>
      <c r="F353" s="24">
        <v>72.13</v>
      </c>
      <c r="G353" s="23">
        <v>372</v>
      </c>
      <c r="H353" s="23">
        <v>372</v>
      </c>
      <c r="I353" s="23" t="s">
        <v>367</v>
      </c>
      <c r="J353" s="23" t="s">
        <v>367</v>
      </c>
      <c r="K353" s="25">
        <v>2342</v>
      </c>
      <c r="L353" s="23">
        <v>0</v>
      </c>
      <c r="M353" s="23">
        <v>0</v>
      </c>
      <c r="N353" s="23">
        <v>0.33353048149243397</v>
      </c>
      <c r="P353" s="23" t="s">
        <v>1360</v>
      </c>
      <c r="Q353" s="23">
        <v>650.48005757103999</v>
      </c>
      <c r="R353" s="23">
        <v>0.40303516288817898</v>
      </c>
      <c r="S353" s="26" t="s">
        <v>1711</v>
      </c>
    </row>
    <row r="354" spans="1:19" ht="30" customHeight="1" x14ac:dyDescent="0.2">
      <c r="A354" s="23">
        <v>509</v>
      </c>
      <c r="B354" s="23" t="s">
        <v>1057</v>
      </c>
      <c r="C354" s="23" t="s">
        <v>1058</v>
      </c>
      <c r="D354" s="23" t="s">
        <v>1059</v>
      </c>
      <c r="E354" s="23">
        <v>13</v>
      </c>
      <c r="F354" s="24">
        <v>71.14</v>
      </c>
      <c r="G354" s="23">
        <v>662</v>
      </c>
      <c r="H354" s="23">
        <v>667</v>
      </c>
      <c r="I354" s="23">
        <v>11.2</v>
      </c>
      <c r="J354" s="23">
        <v>3</v>
      </c>
      <c r="K354" s="25">
        <v>3368</v>
      </c>
      <c r="L354" s="23">
        <v>0</v>
      </c>
      <c r="M354" s="23">
        <v>0</v>
      </c>
      <c r="N354" s="23">
        <v>0.34660390024633397</v>
      </c>
      <c r="P354" s="23" t="s">
        <v>1360</v>
      </c>
      <c r="Q354" s="23">
        <v>845.64417026815102</v>
      </c>
      <c r="R354" s="23">
        <v>0.65066636471250505</v>
      </c>
      <c r="S354" s="26" t="s">
        <v>1712</v>
      </c>
    </row>
    <row r="355" spans="1:19" ht="30" customHeight="1" x14ac:dyDescent="0.2">
      <c r="A355" s="23">
        <v>510</v>
      </c>
      <c r="B355" s="23" t="s">
        <v>1060</v>
      </c>
      <c r="C355" s="23" t="s">
        <v>1061</v>
      </c>
      <c r="D355" s="23" t="s">
        <v>1062</v>
      </c>
      <c r="E355" s="23">
        <v>11</v>
      </c>
      <c r="F355" s="24">
        <v>69.12</v>
      </c>
      <c r="G355" s="23">
        <v>523</v>
      </c>
      <c r="H355" s="23">
        <v>523</v>
      </c>
      <c r="I355" s="23">
        <v>0.75</v>
      </c>
      <c r="J355" s="23">
        <v>7</v>
      </c>
      <c r="K355" s="25">
        <v>1533</v>
      </c>
      <c r="L355" s="23">
        <v>0</v>
      </c>
      <c r="M355" s="23">
        <v>0</v>
      </c>
      <c r="N355" s="23">
        <v>0.35051113688882302</v>
      </c>
      <c r="P355" s="23" t="s">
        <v>1360</v>
      </c>
      <c r="Q355" s="23">
        <v>727.98498565825196</v>
      </c>
      <c r="R355" s="23">
        <v>0.50675052482702099</v>
      </c>
      <c r="S355" s="26" t="s">
        <v>1713</v>
      </c>
    </row>
    <row r="356" spans="1:19" ht="30" customHeight="1" x14ac:dyDescent="0.2">
      <c r="A356" s="23">
        <v>511</v>
      </c>
      <c r="B356" s="23" t="s">
        <v>1063</v>
      </c>
      <c r="C356" s="23" t="s">
        <v>1064</v>
      </c>
      <c r="D356" s="23" t="s">
        <v>1065</v>
      </c>
      <c r="E356" s="23">
        <v>14</v>
      </c>
      <c r="F356" s="24">
        <v>122.16</v>
      </c>
      <c r="G356" s="23">
        <v>557</v>
      </c>
      <c r="H356" s="23">
        <v>557</v>
      </c>
      <c r="I356" s="23">
        <v>3.28</v>
      </c>
      <c r="J356" s="23">
        <v>7</v>
      </c>
      <c r="K356" s="25">
        <v>4922</v>
      </c>
      <c r="L356" s="23">
        <v>0</v>
      </c>
      <c r="M356" s="23">
        <v>0</v>
      </c>
      <c r="N356" s="23">
        <v>0.35470513597028602</v>
      </c>
      <c r="P356" s="23" t="s">
        <v>1360</v>
      </c>
      <c r="Q356" s="23">
        <v>731.21574367576102</v>
      </c>
      <c r="R356" s="23">
        <v>0.57376655408442201</v>
      </c>
      <c r="S356" s="26" t="s">
        <v>1714</v>
      </c>
    </row>
    <row r="357" spans="1:19" ht="30" customHeight="1" x14ac:dyDescent="0.2">
      <c r="A357" s="23">
        <v>512</v>
      </c>
      <c r="B357" s="23" t="s">
        <v>1066</v>
      </c>
      <c r="C357" s="23" t="s">
        <v>1067</v>
      </c>
      <c r="D357" s="23" t="s">
        <v>1068</v>
      </c>
      <c r="E357" s="23">
        <v>13</v>
      </c>
      <c r="F357" s="24">
        <v>68.13</v>
      </c>
      <c r="G357" s="23">
        <v>657</v>
      </c>
      <c r="H357" s="23">
        <v>657</v>
      </c>
      <c r="I357" s="23">
        <v>0.13</v>
      </c>
      <c r="J357" s="23">
        <v>44</v>
      </c>
      <c r="K357" s="25">
        <v>2335</v>
      </c>
      <c r="L357" s="23">
        <v>0</v>
      </c>
      <c r="M357" s="23">
        <v>0</v>
      </c>
      <c r="N357" s="23">
        <v>0.36489115742850697</v>
      </c>
      <c r="P357" s="23" t="s">
        <v>1360</v>
      </c>
      <c r="Q357" s="23">
        <v>908.47283930439301</v>
      </c>
      <c r="R357" s="23">
        <v>0.70025270546238405</v>
      </c>
      <c r="S357" s="26" t="s">
        <v>1715</v>
      </c>
    </row>
    <row r="358" spans="1:19" ht="30" customHeight="1" x14ac:dyDescent="0.2">
      <c r="A358" s="23">
        <v>513</v>
      </c>
      <c r="B358" s="23" t="s">
        <v>1069</v>
      </c>
      <c r="C358" s="23" t="s">
        <v>1070</v>
      </c>
      <c r="D358" s="23" t="s">
        <v>1071</v>
      </c>
      <c r="E358" s="23">
        <v>13</v>
      </c>
      <c r="F358" s="24">
        <v>68.13</v>
      </c>
      <c r="G358" s="23">
        <v>611</v>
      </c>
      <c r="H358" s="23">
        <v>611</v>
      </c>
      <c r="I358" s="23">
        <v>0.15</v>
      </c>
      <c r="J358" s="23">
        <v>42</v>
      </c>
      <c r="K358" s="25">
        <v>1164</v>
      </c>
      <c r="L358" s="23">
        <v>0</v>
      </c>
      <c r="M358" s="23">
        <v>0</v>
      </c>
      <c r="N358" s="23">
        <v>0.36489115742850697</v>
      </c>
      <c r="P358" s="23" t="s">
        <v>1360</v>
      </c>
      <c r="Q358" s="23">
        <v>702.61006886497398</v>
      </c>
      <c r="R358" s="23">
        <v>0.48072038738281703</v>
      </c>
      <c r="S358" s="26" t="s">
        <v>1716</v>
      </c>
    </row>
    <row r="359" spans="1:19" ht="30" customHeight="1" x14ac:dyDescent="0.2">
      <c r="A359" s="23">
        <v>514</v>
      </c>
      <c r="B359" s="23" t="s">
        <v>1072</v>
      </c>
      <c r="C359" s="23" t="s">
        <v>1073</v>
      </c>
      <c r="D359" s="23" t="s">
        <v>1074</v>
      </c>
      <c r="E359" s="23">
        <v>19</v>
      </c>
      <c r="F359" s="24">
        <v>96.190000000000097</v>
      </c>
      <c r="G359" s="23" t="s">
        <v>367</v>
      </c>
      <c r="H359" s="23" t="s">
        <v>367</v>
      </c>
      <c r="I359" s="23" t="s">
        <v>367</v>
      </c>
      <c r="J359" s="23" t="s">
        <v>367</v>
      </c>
      <c r="K359" s="25">
        <v>2208</v>
      </c>
      <c r="L359" s="23">
        <v>0</v>
      </c>
      <c r="M359" s="23">
        <v>0</v>
      </c>
      <c r="N359" s="23">
        <v>0.375</v>
      </c>
      <c r="P359" s="23" t="s">
        <v>1360</v>
      </c>
      <c r="Q359" s="23">
        <v>268.77864696576</v>
      </c>
      <c r="R359" s="23">
        <v>0.26235336127459602</v>
      </c>
      <c r="S359" s="26" t="s">
        <v>1717</v>
      </c>
    </row>
    <row r="360" spans="1:19" ht="30" customHeight="1" x14ac:dyDescent="0.2">
      <c r="A360" s="23">
        <v>515</v>
      </c>
      <c r="B360" s="23" t="s">
        <v>1075</v>
      </c>
      <c r="C360" s="23" t="s">
        <v>1076</v>
      </c>
      <c r="D360" s="23" t="s">
        <v>1077</v>
      </c>
      <c r="E360" s="23">
        <v>20</v>
      </c>
      <c r="F360" s="24">
        <v>108.2</v>
      </c>
      <c r="G360" s="23" t="s">
        <v>367</v>
      </c>
      <c r="H360" s="23" t="s">
        <v>367</v>
      </c>
      <c r="I360" s="23" t="s">
        <v>367</v>
      </c>
      <c r="J360" s="23" t="s">
        <v>367</v>
      </c>
      <c r="K360" s="25">
        <v>2482</v>
      </c>
      <c r="L360" s="23">
        <v>0</v>
      </c>
      <c r="M360" s="23">
        <v>0</v>
      </c>
      <c r="N360" s="23">
        <v>0.38111111111111101</v>
      </c>
      <c r="P360" s="23" t="s">
        <v>1360</v>
      </c>
      <c r="Q360" s="23">
        <v>392.59801958570802</v>
      </c>
      <c r="R360" s="23">
        <v>0.39509600731815298</v>
      </c>
      <c r="S360" s="26" t="s">
        <v>1718</v>
      </c>
    </row>
    <row r="361" spans="1:19" ht="30" customHeight="1" x14ac:dyDescent="0.2">
      <c r="A361" s="23">
        <v>516</v>
      </c>
      <c r="B361" s="23" t="s">
        <v>1078</v>
      </c>
      <c r="C361" s="23" t="s">
        <v>1079</v>
      </c>
      <c r="D361" s="23" t="s">
        <v>1080</v>
      </c>
      <c r="E361" s="23">
        <v>20</v>
      </c>
      <c r="F361" s="24">
        <v>108.2</v>
      </c>
      <c r="G361" s="23" t="s">
        <v>367</v>
      </c>
      <c r="H361" s="23" t="s">
        <v>367</v>
      </c>
      <c r="I361" s="23" t="s">
        <v>367</v>
      </c>
      <c r="J361" s="23" t="s">
        <v>367</v>
      </c>
      <c r="K361" s="25">
        <v>2563</v>
      </c>
      <c r="L361" s="23">
        <v>0</v>
      </c>
      <c r="M361" s="23">
        <v>0</v>
      </c>
      <c r="N361" s="23">
        <v>0.38111111111111101</v>
      </c>
      <c r="P361" s="23" t="s">
        <v>1360</v>
      </c>
      <c r="Q361" s="23">
        <v>508.61514967476199</v>
      </c>
      <c r="R361" s="23">
        <v>0.62494440457936995</v>
      </c>
      <c r="S361" s="26" t="s">
        <v>1719</v>
      </c>
    </row>
    <row r="362" spans="1:19" ht="30" customHeight="1" x14ac:dyDescent="0.2">
      <c r="A362" s="23">
        <v>517</v>
      </c>
      <c r="B362" s="23" t="s">
        <v>1081</v>
      </c>
      <c r="C362" s="23" t="s">
        <v>1082</v>
      </c>
      <c r="D362" s="23" t="s">
        <v>1083</v>
      </c>
      <c r="E362" s="23">
        <v>20</v>
      </c>
      <c r="F362" s="24">
        <v>108.2</v>
      </c>
      <c r="G362" s="23">
        <v>412</v>
      </c>
      <c r="H362" s="23">
        <v>419</v>
      </c>
      <c r="I362" s="23" t="s">
        <v>367</v>
      </c>
      <c r="J362" s="23" t="s">
        <v>367</v>
      </c>
      <c r="K362" s="25">
        <v>6121</v>
      </c>
      <c r="L362" s="23">
        <v>0</v>
      </c>
      <c r="M362" s="23">
        <v>0</v>
      </c>
      <c r="N362" s="23">
        <v>0.38111111111111101</v>
      </c>
      <c r="P362" s="23" t="s">
        <v>1360</v>
      </c>
      <c r="Q362" s="23">
        <v>601.53802172289602</v>
      </c>
      <c r="R362" s="23">
        <v>0.33859797821167598</v>
      </c>
      <c r="S362" s="26" t="s">
        <v>1720</v>
      </c>
    </row>
    <row r="363" spans="1:19" ht="30" customHeight="1" x14ac:dyDescent="0.2">
      <c r="A363" s="23">
        <v>518</v>
      </c>
      <c r="B363" s="23" t="s">
        <v>1084</v>
      </c>
      <c r="C363" s="23" t="s">
        <v>1085</v>
      </c>
      <c r="D363" s="23" t="s">
        <v>1086</v>
      </c>
      <c r="E363" s="23">
        <v>20</v>
      </c>
      <c r="F363" s="24">
        <v>108.2</v>
      </c>
      <c r="G363" s="23">
        <v>495</v>
      </c>
      <c r="H363" s="23">
        <v>538</v>
      </c>
      <c r="I363" s="23" t="s">
        <v>367</v>
      </c>
      <c r="J363" s="23" t="s">
        <v>367</v>
      </c>
      <c r="K363" s="25">
        <v>2826</v>
      </c>
      <c r="L363" s="23">
        <v>0</v>
      </c>
      <c r="M363" s="23">
        <v>0</v>
      </c>
      <c r="N363" s="23">
        <v>0.38111111111111101</v>
      </c>
      <c r="P363" s="23" t="s">
        <v>1360</v>
      </c>
      <c r="Q363" s="23">
        <v>736.45043288425404</v>
      </c>
      <c r="R363" s="23">
        <v>0.52585544714568699</v>
      </c>
      <c r="S363" s="26" t="s">
        <v>1721</v>
      </c>
    </row>
    <row r="364" spans="1:19" ht="30" customHeight="1" x14ac:dyDescent="0.2">
      <c r="A364" s="23">
        <v>519</v>
      </c>
      <c r="B364" s="23" t="s">
        <v>1087</v>
      </c>
      <c r="C364" s="23" t="s">
        <v>1088</v>
      </c>
      <c r="D364" s="23" t="s">
        <v>1089</v>
      </c>
      <c r="E364" s="23">
        <v>20</v>
      </c>
      <c r="F364" s="24">
        <v>108.2</v>
      </c>
      <c r="G364" s="23" t="s">
        <v>367</v>
      </c>
      <c r="H364" s="23" t="s">
        <v>367</v>
      </c>
      <c r="I364" s="23" t="s">
        <v>367</v>
      </c>
      <c r="J364" s="23" t="s">
        <v>367</v>
      </c>
      <c r="K364" s="25">
        <v>2496</v>
      </c>
      <c r="L364" s="23">
        <v>0</v>
      </c>
      <c r="M364" s="23">
        <v>0</v>
      </c>
      <c r="N364" s="23">
        <v>0.38111111111111101</v>
      </c>
      <c r="P364" s="23" t="s">
        <v>1360</v>
      </c>
      <c r="Q364" s="23">
        <v>762.73292676695598</v>
      </c>
      <c r="R364" s="23">
        <v>0.44676287671354997</v>
      </c>
      <c r="S364" s="26" t="s">
        <v>1722</v>
      </c>
    </row>
    <row r="365" spans="1:19" ht="30" customHeight="1" x14ac:dyDescent="0.2">
      <c r="A365" s="23">
        <v>520</v>
      </c>
      <c r="B365" s="23" t="s">
        <v>1090</v>
      </c>
      <c r="C365" s="23" t="s">
        <v>1091</v>
      </c>
      <c r="D365" s="23" t="s">
        <v>1092</v>
      </c>
      <c r="E365" s="23">
        <v>14</v>
      </c>
      <c r="F365" s="24">
        <v>84.14</v>
      </c>
      <c r="G365" s="23">
        <v>450</v>
      </c>
      <c r="H365" s="23">
        <v>450</v>
      </c>
      <c r="I365" s="23" t="s">
        <v>367</v>
      </c>
      <c r="J365" s="23" t="s">
        <v>367</v>
      </c>
      <c r="K365" s="25">
        <v>1180</v>
      </c>
      <c r="L365" s="23">
        <v>0</v>
      </c>
      <c r="M365" s="23">
        <v>0</v>
      </c>
      <c r="N365" s="23">
        <v>0.38381551171318901</v>
      </c>
      <c r="P365" s="23" t="s">
        <v>1360</v>
      </c>
      <c r="Q365" s="23">
        <v>723.12914894023095</v>
      </c>
      <c r="R365" s="23">
        <v>0.42378926070908601</v>
      </c>
      <c r="S365" s="26" t="s">
        <v>1723</v>
      </c>
    </row>
    <row r="366" spans="1:19" ht="30" customHeight="1" x14ac:dyDescent="0.2">
      <c r="A366" s="23">
        <v>521</v>
      </c>
      <c r="B366" s="23" t="s">
        <v>1093</v>
      </c>
      <c r="C366" s="23" t="s">
        <v>1094</v>
      </c>
      <c r="D366" s="23" t="s">
        <v>1095</v>
      </c>
      <c r="E366" s="23">
        <v>12</v>
      </c>
      <c r="F366" s="24">
        <v>86.1</v>
      </c>
      <c r="G366" s="23">
        <v>268</v>
      </c>
      <c r="H366" s="23">
        <v>268</v>
      </c>
      <c r="I366" s="23" t="s">
        <v>367</v>
      </c>
      <c r="J366" s="23" t="s">
        <v>367</v>
      </c>
      <c r="K366" s="25">
        <v>745</v>
      </c>
      <c r="L366" s="23">
        <v>1</v>
      </c>
      <c r="M366" s="23">
        <v>7.69230769230769E-2</v>
      </c>
      <c r="N366" s="23">
        <v>0.38381551171318901</v>
      </c>
      <c r="P366" s="23" t="s">
        <v>1360</v>
      </c>
      <c r="Q366" s="23">
        <v>174.853866944337</v>
      </c>
      <c r="R366" s="23">
        <v>0.20673075150395701</v>
      </c>
      <c r="S366" s="26" t="s">
        <v>1724</v>
      </c>
    </row>
    <row r="367" spans="1:19" ht="30" customHeight="1" x14ac:dyDescent="0.2">
      <c r="A367" s="23">
        <v>523</v>
      </c>
      <c r="B367" s="23" t="s">
        <v>1096</v>
      </c>
      <c r="C367" s="23" t="s">
        <v>1097</v>
      </c>
      <c r="D367" s="23" t="s">
        <v>1098</v>
      </c>
      <c r="E367" s="23">
        <v>14</v>
      </c>
      <c r="F367" s="24">
        <v>84.14</v>
      </c>
      <c r="G367" s="23">
        <v>597</v>
      </c>
      <c r="H367" s="23">
        <v>599</v>
      </c>
      <c r="I367" s="23">
        <v>0.41</v>
      </c>
      <c r="J367" s="23">
        <v>25</v>
      </c>
      <c r="K367" s="25">
        <v>1090</v>
      </c>
      <c r="L367" s="23">
        <v>0</v>
      </c>
      <c r="M367" s="23">
        <v>0</v>
      </c>
      <c r="N367" s="23">
        <v>0.38381551171318901</v>
      </c>
      <c r="P367" s="23" t="s">
        <v>1360</v>
      </c>
      <c r="Q367" s="23">
        <v>582.67860517778104</v>
      </c>
      <c r="R367" s="23">
        <v>0.42362189565189501</v>
      </c>
      <c r="S367" s="26" t="s">
        <v>1725</v>
      </c>
    </row>
    <row r="368" spans="1:19" ht="30" customHeight="1" x14ac:dyDescent="0.2">
      <c r="A368" s="23">
        <v>524</v>
      </c>
      <c r="B368" s="23" t="s">
        <v>1099</v>
      </c>
      <c r="C368" s="23" t="s">
        <v>1100</v>
      </c>
      <c r="D368" s="23" t="s">
        <v>1101</v>
      </c>
      <c r="E368" s="23">
        <v>21</v>
      </c>
      <c r="F368" s="24">
        <v>120.21</v>
      </c>
      <c r="G368" s="23">
        <v>336</v>
      </c>
      <c r="H368" s="23">
        <v>361</v>
      </c>
      <c r="I368" s="23" t="s">
        <v>367</v>
      </c>
      <c r="J368" s="23" t="s">
        <v>367</v>
      </c>
      <c r="K368" s="25">
        <v>6707</v>
      </c>
      <c r="L368" s="23">
        <v>0</v>
      </c>
      <c r="M368" s="23">
        <v>0</v>
      </c>
      <c r="N368" s="23">
        <v>0.39506172839506198</v>
      </c>
      <c r="P368" s="23" t="s">
        <v>1360</v>
      </c>
      <c r="Q368" s="23">
        <v>316.077881776205</v>
      </c>
      <c r="R368" s="23">
        <v>0.28628819960212298</v>
      </c>
      <c r="S368" s="26" t="s">
        <v>1726</v>
      </c>
    </row>
    <row r="369" spans="1:19" ht="30" customHeight="1" x14ac:dyDescent="0.2">
      <c r="A369" s="23">
        <v>525</v>
      </c>
      <c r="B369" s="23" t="s">
        <v>1102</v>
      </c>
      <c r="C369" s="23" t="s">
        <v>1103</v>
      </c>
      <c r="D369" s="23" t="s">
        <v>1104</v>
      </c>
      <c r="E369" s="23">
        <v>21</v>
      </c>
      <c r="F369" s="24">
        <v>120.21</v>
      </c>
      <c r="G369" s="23">
        <v>540</v>
      </c>
      <c r="H369" s="23">
        <v>580</v>
      </c>
      <c r="I369" s="23">
        <v>0.21</v>
      </c>
      <c r="J369" s="23">
        <v>99</v>
      </c>
      <c r="K369" s="25">
        <v>6749</v>
      </c>
      <c r="L369" s="23">
        <v>0</v>
      </c>
      <c r="M369" s="23">
        <v>0</v>
      </c>
      <c r="N369" s="23">
        <v>0.39506172839506198</v>
      </c>
      <c r="P369" s="23" t="s">
        <v>1360</v>
      </c>
      <c r="Q369" s="23">
        <v>753.99791424618502</v>
      </c>
      <c r="R369" s="23">
        <v>0.61514446134952006</v>
      </c>
      <c r="S369" s="26" t="s">
        <v>1727</v>
      </c>
    </row>
    <row r="370" spans="1:19" ht="30" customHeight="1" x14ac:dyDescent="0.2">
      <c r="A370" s="23">
        <v>526</v>
      </c>
      <c r="B370" s="23" t="s">
        <v>1105</v>
      </c>
      <c r="C370" s="23" t="s">
        <v>1106</v>
      </c>
      <c r="D370" s="23" t="s">
        <v>1107</v>
      </c>
      <c r="E370" s="23">
        <v>13</v>
      </c>
      <c r="F370" s="24">
        <v>84.13</v>
      </c>
      <c r="G370" s="23">
        <v>628</v>
      </c>
      <c r="H370" s="23">
        <v>628</v>
      </c>
      <c r="I370" s="23">
        <v>0.31</v>
      </c>
      <c r="J370" s="23">
        <v>34</v>
      </c>
      <c r="K370" s="25">
        <v>2946</v>
      </c>
      <c r="L370" s="23">
        <v>0</v>
      </c>
      <c r="M370" s="23">
        <v>0</v>
      </c>
      <c r="N370" s="23">
        <v>0.39586713222363601</v>
      </c>
      <c r="P370" s="23" t="s">
        <v>1360</v>
      </c>
      <c r="Q370" s="23">
        <v>565.39839485199002</v>
      </c>
      <c r="R370" s="23">
        <v>0.64279850452639598</v>
      </c>
      <c r="S370" s="26" t="s">
        <v>1728</v>
      </c>
    </row>
    <row r="371" spans="1:19" ht="30" customHeight="1" x14ac:dyDescent="0.2">
      <c r="A371" s="23">
        <v>527</v>
      </c>
      <c r="B371" s="23" t="s">
        <v>1108</v>
      </c>
      <c r="C371" s="23" t="s">
        <v>1109</v>
      </c>
      <c r="D371" s="23" t="s">
        <v>1110</v>
      </c>
      <c r="E371" s="23">
        <v>14</v>
      </c>
      <c r="F371" s="24">
        <v>83.15</v>
      </c>
      <c r="G371" s="23">
        <v>746</v>
      </c>
      <c r="H371" s="23">
        <v>766</v>
      </c>
      <c r="I371" s="23">
        <v>27.9</v>
      </c>
      <c r="J371" s="23">
        <v>2</v>
      </c>
      <c r="K371" s="25">
        <v>3570</v>
      </c>
      <c r="L371" s="23">
        <v>0</v>
      </c>
      <c r="M371" s="23">
        <v>0</v>
      </c>
      <c r="N371" s="23">
        <v>0.39586713222363601</v>
      </c>
      <c r="P371" s="23" t="s">
        <v>1360</v>
      </c>
      <c r="Q371" s="23">
        <v>869.03620837566302</v>
      </c>
      <c r="R371" s="23">
        <v>0.87494215947138398</v>
      </c>
      <c r="S371" s="26" t="s">
        <v>1729</v>
      </c>
    </row>
    <row r="372" spans="1:19" ht="30" customHeight="1" x14ac:dyDescent="0.2">
      <c r="A372" s="23">
        <v>528</v>
      </c>
      <c r="B372" s="23" t="s">
        <v>1111</v>
      </c>
      <c r="C372" s="23" t="s">
        <v>1112</v>
      </c>
      <c r="D372" s="23" t="s">
        <v>1113</v>
      </c>
      <c r="E372" s="23">
        <v>10</v>
      </c>
      <c r="F372" s="24">
        <v>57.11</v>
      </c>
      <c r="G372" s="23">
        <v>725</v>
      </c>
      <c r="H372" s="23">
        <v>725</v>
      </c>
      <c r="I372" s="23">
        <v>4.5999999999999996</v>
      </c>
      <c r="J372" s="23">
        <v>8</v>
      </c>
      <c r="K372" s="25">
        <v>745</v>
      </c>
      <c r="L372" s="23">
        <v>0</v>
      </c>
      <c r="M372" s="23">
        <v>0</v>
      </c>
      <c r="N372" s="23">
        <v>0.40162198275925898</v>
      </c>
      <c r="P372" s="23" t="s">
        <v>1360</v>
      </c>
      <c r="Q372" s="23">
        <v>935.400799738008</v>
      </c>
      <c r="R372" s="23">
        <v>0.83178053443257505</v>
      </c>
      <c r="S372" s="26" t="s">
        <v>1730</v>
      </c>
    </row>
    <row r="373" spans="1:19" ht="30" customHeight="1" x14ac:dyDescent="0.2">
      <c r="A373" s="23">
        <v>529</v>
      </c>
      <c r="B373" s="23" t="s">
        <v>1114</v>
      </c>
      <c r="C373" s="23" t="s">
        <v>1115</v>
      </c>
      <c r="D373" s="23" t="s">
        <v>1116</v>
      </c>
      <c r="E373" s="23">
        <v>13</v>
      </c>
      <c r="F373" s="24">
        <v>90.13</v>
      </c>
      <c r="G373" s="23">
        <v>655</v>
      </c>
      <c r="H373" s="23">
        <v>661</v>
      </c>
      <c r="I373" s="23">
        <v>74.2</v>
      </c>
      <c r="J373" s="23">
        <v>1</v>
      </c>
      <c r="K373" s="25">
        <v>1528</v>
      </c>
      <c r="L373" s="23">
        <v>0</v>
      </c>
      <c r="M373" s="23">
        <v>0</v>
      </c>
      <c r="N373" s="23">
        <v>0.41362031058175303</v>
      </c>
      <c r="P373" s="23" t="s">
        <v>1360</v>
      </c>
      <c r="Q373" s="23">
        <v>932.37307266935898</v>
      </c>
      <c r="R373" s="23">
        <v>0.93509526506920304</v>
      </c>
      <c r="S373" s="26" t="s">
        <v>1731</v>
      </c>
    </row>
    <row r="374" spans="1:19" ht="30" customHeight="1" x14ac:dyDescent="0.2">
      <c r="A374" s="23">
        <v>530</v>
      </c>
      <c r="B374" s="23" t="s">
        <v>1117</v>
      </c>
      <c r="C374" s="23" t="s">
        <v>1118</v>
      </c>
      <c r="D374" s="23" t="s">
        <v>1119</v>
      </c>
      <c r="E374" s="23">
        <v>15</v>
      </c>
      <c r="F374" s="24">
        <v>92.15</v>
      </c>
      <c r="G374" s="23">
        <v>550</v>
      </c>
      <c r="H374" s="23">
        <v>556</v>
      </c>
      <c r="I374" s="23">
        <v>0.04</v>
      </c>
      <c r="J374" s="23">
        <v>79</v>
      </c>
      <c r="K374" s="25">
        <v>1528</v>
      </c>
      <c r="L374" s="23">
        <v>0</v>
      </c>
      <c r="M374" s="23">
        <v>0</v>
      </c>
      <c r="N374" s="23">
        <v>0.41480797880421699</v>
      </c>
      <c r="P374" s="23" t="s">
        <v>1360</v>
      </c>
      <c r="Q374" s="23">
        <v>782.93271695033502</v>
      </c>
      <c r="R374" s="23">
        <v>0.544544941719452</v>
      </c>
      <c r="S374" s="26" t="s">
        <v>1732</v>
      </c>
    </row>
    <row r="375" spans="1:19" ht="30" customHeight="1" x14ac:dyDescent="0.2">
      <c r="A375" s="23">
        <v>531</v>
      </c>
      <c r="B375" s="23" t="s">
        <v>1120</v>
      </c>
      <c r="C375" s="23" t="s">
        <v>1121</v>
      </c>
      <c r="D375" s="23" t="s">
        <v>1122</v>
      </c>
      <c r="E375" s="23">
        <v>15</v>
      </c>
      <c r="F375" s="24">
        <v>92.15</v>
      </c>
      <c r="G375" s="23">
        <v>592</v>
      </c>
      <c r="H375" s="23">
        <v>616</v>
      </c>
      <c r="I375" s="23">
        <v>1.04</v>
      </c>
      <c r="J375" s="22">
        <v>31</v>
      </c>
      <c r="K375" s="25">
        <v>3930</v>
      </c>
      <c r="L375" s="23">
        <v>0</v>
      </c>
      <c r="M375" s="23">
        <v>0</v>
      </c>
      <c r="N375" s="23">
        <v>0.41480797880421699</v>
      </c>
      <c r="P375" s="23" t="s">
        <v>1360</v>
      </c>
      <c r="Q375" s="23">
        <v>784.21122167527597</v>
      </c>
      <c r="R375" s="23">
        <v>0.547180293058385</v>
      </c>
      <c r="S375" s="26" t="s">
        <v>1733</v>
      </c>
    </row>
    <row r="376" spans="1:19" ht="30" customHeight="1" x14ac:dyDescent="0.2">
      <c r="A376" s="23">
        <v>532</v>
      </c>
      <c r="B376" s="23" t="s">
        <v>1123</v>
      </c>
      <c r="C376" s="23" t="s">
        <v>1124</v>
      </c>
      <c r="D376" s="23" t="s">
        <v>1125</v>
      </c>
      <c r="E376" s="23">
        <v>11</v>
      </c>
      <c r="F376" s="24">
        <v>66.11</v>
      </c>
      <c r="G376" s="23">
        <v>592</v>
      </c>
      <c r="H376" s="23">
        <v>592</v>
      </c>
      <c r="I376" s="23">
        <v>0</v>
      </c>
      <c r="J376" s="23">
        <v>49</v>
      </c>
      <c r="K376" s="25">
        <v>3577</v>
      </c>
      <c r="L376" s="23">
        <v>0</v>
      </c>
      <c r="M376" s="23">
        <v>0</v>
      </c>
      <c r="N376" s="23">
        <v>0.41883024090385201</v>
      </c>
      <c r="P376" s="23" t="s">
        <v>1360</v>
      </c>
      <c r="Q376" s="23">
        <v>863.83633289110298</v>
      </c>
      <c r="R376" s="23">
        <v>0.77881182530916404</v>
      </c>
      <c r="S376" s="26" t="s">
        <v>1734</v>
      </c>
    </row>
    <row r="377" spans="1:19" ht="30" customHeight="1" x14ac:dyDescent="0.2">
      <c r="A377" s="23">
        <v>533</v>
      </c>
      <c r="B377" s="23" t="s">
        <v>1126</v>
      </c>
      <c r="C377" s="23" t="s">
        <v>1127</v>
      </c>
      <c r="D377" s="23" t="s">
        <v>1128</v>
      </c>
      <c r="E377" s="23">
        <v>12</v>
      </c>
      <c r="F377" s="24">
        <v>56.12</v>
      </c>
      <c r="G377" s="23">
        <v>486</v>
      </c>
      <c r="H377" s="23">
        <v>486</v>
      </c>
      <c r="I377" s="23">
        <v>0</v>
      </c>
      <c r="J377" s="23">
        <v>26</v>
      </c>
      <c r="K377" s="25">
        <v>2054</v>
      </c>
      <c r="L377" s="23">
        <v>0</v>
      </c>
      <c r="M377" s="23">
        <v>0</v>
      </c>
      <c r="N377" s="23">
        <v>0.421875</v>
      </c>
      <c r="P377" s="23" t="s">
        <v>1360</v>
      </c>
      <c r="Q377" s="23">
        <v>860.16707229263602</v>
      </c>
      <c r="R377" s="23">
        <v>0.68883941853534703</v>
      </c>
      <c r="S377" s="26" t="s">
        <v>1735</v>
      </c>
    </row>
    <row r="378" spans="1:19" ht="30" customHeight="1" x14ac:dyDescent="0.2">
      <c r="A378" s="23">
        <v>534</v>
      </c>
      <c r="B378" s="23" t="s">
        <v>1129</v>
      </c>
      <c r="C378" s="23" t="s">
        <v>1130</v>
      </c>
      <c r="D378" s="23" t="s">
        <v>1131</v>
      </c>
      <c r="E378" s="23">
        <v>20</v>
      </c>
      <c r="F378" s="24">
        <v>108.2</v>
      </c>
      <c r="G378" s="23" t="s">
        <v>367</v>
      </c>
      <c r="H378" s="23" t="s">
        <v>367</v>
      </c>
      <c r="I378" s="23" t="s">
        <v>367</v>
      </c>
      <c r="J378" s="23" t="s">
        <v>367</v>
      </c>
      <c r="K378" s="25">
        <v>2850</v>
      </c>
      <c r="L378" s="23">
        <v>0</v>
      </c>
      <c r="M378" s="23">
        <v>0</v>
      </c>
      <c r="N378" s="23">
        <v>0.42726643598615899</v>
      </c>
      <c r="P378" s="23" t="s">
        <v>1360</v>
      </c>
      <c r="Q378" s="23">
        <v>381.74561450033298</v>
      </c>
      <c r="R378" s="23">
        <v>0.38701629330375398</v>
      </c>
      <c r="S378" s="26" t="s">
        <v>1736</v>
      </c>
    </row>
    <row r="379" spans="1:19" ht="30" customHeight="1" x14ac:dyDescent="0.2">
      <c r="A379" s="23">
        <v>535</v>
      </c>
      <c r="B379" s="23" t="s">
        <v>1132</v>
      </c>
      <c r="C379" s="23" t="s">
        <v>1133</v>
      </c>
      <c r="D379" s="23" t="s">
        <v>1134</v>
      </c>
      <c r="E379" s="23">
        <v>10</v>
      </c>
      <c r="F379" s="24">
        <v>96.12</v>
      </c>
      <c r="G379" s="23">
        <v>602</v>
      </c>
      <c r="H379" s="23">
        <v>608</v>
      </c>
      <c r="I379" s="23">
        <v>11.6</v>
      </c>
      <c r="J379" s="23">
        <v>5</v>
      </c>
      <c r="K379" s="25">
        <v>960</v>
      </c>
      <c r="L379" s="23">
        <v>0</v>
      </c>
      <c r="M379" s="23">
        <v>0</v>
      </c>
      <c r="N379" s="23">
        <v>0.43021567231369601</v>
      </c>
      <c r="P379" s="23" t="s">
        <v>1360</v>
      </c>
      <c r="Q379" s="23">
        <v>900.111933737144</v>
      </c>
      <c r="R379" s="23">
        <v>0.85979888790996895</v>
      </c>
      <c r="S379" s="26" t="s">
        <v>1737</v>
      </c>
    </row>
    <row r="380" spans="1:19" ht="30" customHeight="1" x14ac:dyDescent="0.2">
      <c r="A380" s="23">
        <v>536</v>
      </c>
      <c r="B380" s="23" t="s">
        <v>1135</v>
      </c>
      <c r="C380" s="23" t="s">
        <v>1136</v>
      </c>
      <c r="D380" s="23" t="s">
        <v>1137</v>
      </c>
      <c r="E380" s="23">
        <v>4</v>
      </c>
      <c r="F380" s="24">
        <v>26.04</v>
      </c>
      <c r="G380" s="23">
        <v>979</v>
      </c>
      <c r="H380" s="23">
        <v>979</v>
      </c>
      <c r="I380" s="23">
        <v>98.8</v>
      </c>
      <c r="J380" s="23">
        <v>1</v>
      </c>
      <c r="K380" s="25">
        <v>320</v>
      </c>
      <c r="L380" s="23">
        <v>0</v>
      </c>
      <c r="M380" s="23">
        <v>0</v>
      </c>
      <c r="N380" s="23">
        <v>0.43514926631809703</v>
      </c>
      <c r="P380" s="23" t="s">
        <v>1360</v>
      </c>
      <c r="Q380" s="23">
        <v>942.95190614228795</v>
      </c>
      <c r="R380" s="23">
        <v>0.98052165232765798</v>
      </c>
      <c r="S380" s="26" t="s">
        <v>1738</v>
      </c>
    </row>
    <row r="381" spans="1:19" ht="30" customHeight="1" x14ac:dyDescent="0.2">
      <c r="A381" s="23">
        <v>537</v>
      </c>
      <c r="B381" s="23" t="s">
        <v>1138</v>
      </c>
      <c r="C381" s="23" t="s">
        <v>1139</v>
      </c>
      <c r="D381" s="23" t="s">
        <v>1140</v>
      </c>
      <c r="E381" s="23">
        <v>13</v>
      </c>
      <c r="F381" s="24">
        <v>72.13</v>
      </c>
      <c r="G381" s="23">
        <v>460</v>
      </c>
      <c r="H381" s="23">
        <v>460</v>
      </c>
      <c r="I381" s="23" t="s">
        <v>367</v>
      </c>
      <c r="J381" s="23" t="s">
        <v>367</v>
      </c>
      <c r="K381" s="25">
        <v>881</v>
      </c>
      <c r="L381" s="23">
        <v>0</v>
      </c>
      <c r="M381" s="23">
        <v>0</v>
      </c>
      <c r="N381" s="23">
        <v>0.43685849210400501</v>
      </c>
      <c r="P381" s="23" t="s">
        <v>1360</v>
      </c>
      <c r="Q381" s="23">
        <v>679.36463821725602</v>
      </c>
      <c r="R381" s="23">
        <v>0.40082029833316601</v>
      </c>
      <c r="S381" s="26" t="s">
        <v>1739</v>
      </c>
    </row>
    <row r="382" spans="1:19" ht="30" customHeight="1" x14ac:dyDescent="0.2">
      <c r="A382" s="23">
        <v>538</v>
      </c>
      <c r="B382" s="23" t="s">
        <v>1141</v>
      </c>
      <c r="C382" s="23" t="s">
        <v>1142</v>
      </c>
      <c r="D382" s="23" t="s">
        <v>1143</v>
      </c>
      <c r="E382" s="23">
        <v>13</v>
      </c>
      <c r="F382" s="24">
        <v>72.13</v>
      </c>
      <c r="G382" s="23">
        <v>444</v>
      </c>
      <c r="H382" s="23">
        <v>457</v>
      </c>
      <c r="I382" s="23" t="s">
        <v>367</v>
      </c>
      <c r="J382" s="23" t="s">
        <v>367</v>
      </c>
      <c r="K382" s="25">
        <v>1881</v>
      </c>
      <c r="L382" s="23">
        <v>0</v>
      </c>
      <c r="M382" s="23">
        <v>0</v>
      </c>
      <c r="N382" s="23">
        <v>0.43685849210400501</v>
      </c>
      <c r="P382" s="23" t="s">
        <v>1360</v>
      </c>
      <c r="Q382" s="23">
        <v>527.47105599785596</v>
      </c>
      <c r="R382" s="23">
        <v>0.60232720042716403</v>
      </c>
      <c r="S382" s="26" t="s">
        <v>1740</v>
      </c>
    </row>
    <row r="383" spans="1:19" ht="30" customHeight="1" x14ac:dyDescent="0.2">
      <c r="A383" s="23">
        <v>539</v>
      </c>
      <c r="B383" s="23" t="s">
        <v>1144</v>
      </c>
      <c r="C383" s="23" t="s">
        <v>1145</v>
      </c>
      <c r="D383" s="23" t="s">
        <v>1146</v>
      </c>
      <c r="E383" s="23">
        <v>18</v>
      </c>
      <c r="F383" s="24">
        <v>152.22</v>
      </c>
      <c r="G383" s="23">
        <v>433</v>
      </c>
      <c r="H383" s="23">
        <v>451</v>
      </c>
      <c r="I383" s="23" t="s">
        <v>367</v>
      </c>
      <c r="J383" s="23" t="s">
        <v>367</v>
      </c>
      <c r="K383" s="25">
        <v>6123</v>
      </c>
      <c r="L383" s="23">
        <v>0</v>
      </c>
      <c r="M383" s="23">
        <v>0</v>
      </c>
      <c r="N383" s="23">
        <v>0.43762561364121599</v>
      </c>
      <c r="P383" s="23" t="s">
        <v>1360</v>
      </c>
      <c r="Q383" s="23">
        <v>436.684628117324</v>
      </c>
      <c r="R383" s="23">
        <v>0.40153187678507701</v>
      </c>
      <c r="S383" s="26" t="s">
        <v>1741</v>
      </c>
    </row>
    <row r="384" spans="1:19" ht="30" customHeight="1" x14ac:dyDescent="0.2">
      <c r="A384" s="23">
        <v>540</v>
      </c>
      <c r="B384" s="23" t="s">
        <v>1147</v>
      </c>
      <c r="C384" s="23" t="s">
        <v>1148</v>
      </c>
      <c r="D384" s="23" t="s">
        <v>1149</v>
      </c>
      <c r="E384" s="23">
        <v>13</v>
      </c>
      <c r="F384" s="24">
        <v>71.14</v>
      </c>
      <c r="G384" s="23">
        <v>549</v>
      </c>
      <c r="H384" s="23">
        <v>549</v>
      </c>
      <c r="I384" s="23">
        <v>0.24</v>
      </c>
      <c r="J384" s="23">
        <v>57</v>
      </c>
      <c r="K384" s="25">
        <v>2789</v>
      </c>
      <c r="L384" s="23">
        <v>0</v>
      </c>
      <c r="M384" s="23">
        <v>0</v>
      </c>
      <c r="N384" s="23">
        <v>0.45334080875356703</v>
      </c>
      <c r="P384" s="23" t="s">
        <v>1360</v>
      </c>
      <c r="Q384" s="23">
        <v>800.91962107626102</v>
      </c>
      <c r="R384" s="23">
        <v>0.69387620367778502</v>
      </c>
      <c r="S384" s="26" t="s">
        <v>1742</v>
      </c>
    </row>
    <row r="385" spans="1:19" ht="30" customHeight="1" x14ac:dyDescent="0.2">
      <c r="A385" s="23">
        <v>541</v>
      </c>
      <c r="B385" s="23" t="s">
        <v>1150</v>
      </c>
      <c r="C385" s="23" t="s">
        <v>1151</v>
      </c>
      <c r="D385" s="23" t="s">
        <v>1152</v>
      </c>
      <c r="E385" s="23">
        <v>13</v>
      </c>
      <c r="F385" s="24">
        <v>71.14</v>
      </c>
      <c r="G385" s="23">
        <v>721</v>
      </c>
      <c r="H385" s="23">
        <v>730</v>
      </c>
      <c r="I385" s="23">
        <v>3.09</v>
      </c>
      <c r="J385" s="23">
        <v>5</v>
      </c>
      <c r="K385" s="25">
        <v>3165</v>
      </c>
      <c r="L385" s="23">
        <v>0</v>
      </c>
      <c r="M385" s="23">
        <v>0</v>
      </c>
      <c r="N385" s="23">
        <v>0.45334080875356703</v>
      </c>
      <c r="P385" s="23" t="s">
        <v>1360</v>
      </c>
      <c r="Q385" s="23">
        <v>967.49820850422498</v>
      </c>
      <c r="R385" s="23">
        <v>0.96045580499583905</v>
      </c>
      <c r="S385" s="26" t="s">
        <v>1743</v>
      </c>
    </row>
    <row r="386" spans="1:19" ht="30" customHeight="1" x14ac:dyDescent="0.2">
      <c r="A386" s="23">
        <v>542</v>
      </c>
      <c r="B386" s="23" t="s">
        <v>1153</v>
      </c>
      <c r="C386" s="23" t="s">
        <v>1154</v>
      </c>
      <c r="D386" s="23" t="s">
        <v>1155</v>
      </c>
      <c r="E386" s="23">
        <v>14</v>
      </c>
      <c r="F386" s="24">
        <v>80.14</v>
      </c>
      <c r="G386" s="23">
        <v>420</v>
      </c>
      <c r="H386" s="23">
        <v>422</v>
      </c>
      <c r="I386" s="23" t="s">
        <v>367</v>
      </c>
      <c r="J386" s="23" t="s">
        <v>367</v>
      </c>
      <c r="K386" s="25">
        <v>3851</v>
      </c>
      <c r="L386" s="23">
        <v>1</v>
      </c>
      <c r="M386" s="23">
        <v>7.1428571428571397E-2</v>
      </c>
      <c r="N386" s="23">
        <v>0.46073940702944199</v>
      </c>
      <c r="P386" s="23" t="s">
        <v>1360</v>
      </c>
      <c r="Q386" s="23">
        <v>624.85569750047296</v>
      </c>
      <c r="R386" s="23">
        <v>0.41350968883693101</v>
      </c>
      <c r="S386" s="26" t="s">
        <v>1744</v>
      </c>
    </row>
    <row r="387" spans="1:19" ht="30" customHeight="1" x14ac:dyDescent="0.2">
      <c r="A387" s="23">
        <v>543</v>
      </c>
      <c r="B387" s="23" t="s">
        <v>1156</v>
      </c>
      <c r="C387" s="23" t="s">
        <v>1157</v>
      </c>
      <c r="D387" s="23" t="s">
        <v>1158</v>
      </c>
      <c r="E387" s="23">
        <v>20</v>
      </c>
      <c r="F387" s="24">
        <v>108.2</v>
      </c>
      <c r="G387" s="23" t="s">
        <v>367</v>
      </c>
      <c r="H387" s="23" t="s">
        <v>367</v>
      </c>
      <c r="I387" s="23" t="s">
        <v>367</v>
      </c>
      <c r="J387" s="23" t="s">
        <v>367</v>
      </c>
      <c r="K387" s="25">
        <v>7359</v>
      </c>
      <c r="L387" s="23">
        <v>0</v>
      </c>
      <c r="M387" s="23">
        <v>0</v>
      </c>
      <c r="N387" s="23">
        <v>0.48234375000000002</v>
      </c>
      <c r="P387" s="23" t="s">
        <v>1360</v>
      </c>
      <c r="Q387" s="23">
        <v>452.95506700424198</v>
      </c>
      <c r="R387" s="23">
        <v>0.65881759010192298</v>
      </c>
      <c r="S387" s="26" t="s">
        <v>1745</v>
      </c>
    </row>
    <row r="388" spans="1:19" ht="30" customHeight="1" x14ac:dyDescent="0.2">
      <c r="A388" s="23">
        <v>544</v>
      </c>
      <c r="B388" s="23" t="s">
        <v>1159</v>
      </c>
      <c r="C388" s="23" t="s">
        <v>1160</v>
      </c>
      <c r="D388" s="23" t="s">
        <v>1161</v>
      </c>
      <c r="E388" s="23">
        <v>20</v>
      </c>
      <c r="F388" s="24">
        <v>108.2</v>
      </c>
      <c r="G388" s="23">
        <v>421</v>
      </c>
      <c r="H388" s="23">
        <v>505</v>
      </c>
      <c r="I388" s="23" t="s">
        <v>367</v>
      </c>
      <c r="J388" s="23" t="s">
        <v>367</v>
      </c>
      <c r="K388" s="25">
        <v>6468</v>
      </c>
      <c r="L388" s="23">
        <v>0</v>
      </c>
      <c r="M388" s="23">
        <v>0</v>
      </c>
      <c r="N388" s="23">
        <v>0.48234375000000002</v>
      </c>
      <c r="P388" s="23" t="s">
        <v>1360</v>
      </c>
      <c r="Q388" s="23">
        <v>454.55447550713001</v>
      </c>
      <c r="R388" s="23">
        <v>0.63623750948929203</v>
      </c>
      <c r="S388" s="26" t="s">
        <v>1746</v>
      </c>
    </row>
    <row r="389" spans="1:19" ht="30" customHeight="1" x14ac:dyDescent="0.2">
      <c r="A389" s="23">
        <v>545</v>
      </c>
      <c r="B389" s="23" t="s">
        <v>1162</v>
      </c>
      <c r="C389" s="23" t="s">
        <v>1163</v>
      </c>
      <c r="D389" s="23" t="s">
        <v>1164</v>
      </c>
      <c r="E389" s="23">
        <v>11</v>
      </c>
      <c r="F389" s="24">
        <v>69.12</v>
      </c>
      <c r="G389" s="23">
        <v>736</v>
      </c>
      <c r="H389" s="23">
        <v>737</v>
      </c>
      <c r="I389" s="23">
        <v>36.1</v>
      </c>
      <c r="J389" s="23">
        <v>2</v>
      </c>
      <c r="K389" s="25">
        <v>1131</v>
      </c>
      <c r="L389" s="23">
        <v>1</v>
      </c>
      <c r="M389" s="23">
        <v>8.3333333333333301E-2</v>
      </c>
      <c r="N389" s="23">
        <v>0.48425284874751801</v>
      </c>
      <c r="P389" s="23" t="s">
        <v>1360</v>
      </c>
      <c r="Q389" s="23">
        <v>937.03551791830296</v>
      </c>
      <c r="R389" s="23">
        <v>0.83927048545490801</v>
      </c>
      <c r="S389" s="26" t="s">
        <v>1747</v>
      </c>
    </row>
    <row r="390" spans="1:19" ht="30" customHeight="1" x14ac:dyDescent="0.2">
      <c r="A390" s="23">
        <v>546</v>
      </c>
      <c r="B390" s="23" t="s">
        <v>1165</v>
      </c>
      <c r="C390" s="23" t="s">
        <v>1166</v>
      </c>
      <c r="D390" s="23" t="s">
        <v>1167</v>
      </c>
      <c r="E390" s="23">
        <v>12</v>
      </c>
      <c r="F390" s="24">
        <v>94.12</v>
      </c>
      <c r="G390" s="23">
        <v>638</v>
      </c>
      <c r="H390" s="23">
        <v>638</v>
      </c>
      <c r="I390" s="23">
        <v>1.31</v>
      </c>
      <c r="J390" s="23">
        <v>11</v>
      </c>
      <c r="K390" s="25">
        <v>4314</v>
      </c>
      <c r="L390" s="23">
        <v>0</v>
      </c>
      <c r="M390" s="23">
        <v>0</v>
      </c>
      <c r="N390" s="23">
        <v>0.48447918812826501</v>
      </c>
      <c r="P390" s="23" t="s">
        <v>1360</v>
      </c>
      <c r="Q390" s="23">
        <v>919.78002800643901</v>
      </c>
      <c r="R390" s="23">
        <v>0.67138623176746703</v>
      </c>
      <c r="S390" s="26" t="s">
        <v>1748</v>
      </c>
    </row>
    <row r="391" spans="1:19" ht="30" customHeight="1" x14ac:dyDescent="0.2">
      <c r="A391" s="23">
        <v>547</v>
      </c>
      <c r="B391" s="23" t="s">
        <v>1168</v>
      </c>
      <c r="C391" s="23" t="s">
        <v>1169</v>
      </c>
      <c r="D391" s="23" t="s">
        <v>1170</v>
      </c>
      <c r="E391" s="23">
        <v>14</v>
      </c>
      <c r="F391" s="24">
        <v>123.17</v>
      </c>
      <c r="G391" s="23" t="s">
        <v>367</v>
      </c>
      <c r="H391" s="23" t="s">
        <v>367</v>
      </c>
      <c r="I391" s="23" t="s">
        <v>367</v>
      </c>
      <c r="J391" s="23" t="s">
        <v>367</v>
      </c>
      <c r="K391" s="25">
        <v>3428</v>
      </c>
      <c r="L391" s="23">
        <v>0</v>
      </c>
      <c r="M391" s="23">
        <v>0</v>
      </c>
      <c r="N391" s="23">
        <v>0.49514787400550703</v>
      </c>
      <c r="P391" s="23" t="s">
        <v>1360</v>
      </c>
      <c r="Q391" s="23">
        <v>625.58666232019596</v>
      </c>
      <c r="R391" s="23">
        <v>0.29723543946794401</v>
      </c>
      <c r="S391" s="26" t="s">
        <v>1749</v>
      </c>
    </row>
    <row r="392" spans="1:19" ht="30" customHeight="1" x14ac:dyDescent="0.2">
      <c r="A392" s="23">
        <v>548</v>
      </c>
      <c r="B392" s="23" t="s">
        <v>1171</v>
      </c>
      <c r="C392" s="23" t="s">
        <v>1172</v>
      </c>
      <c r="D392" s="23" t="s">
        <v>1173</v>
      </c>
      <c r="E392" s="23">
        <v>15</v>
      </c>
      <c r="F392" s="24">
        <v>92.15</v>
      </c>
      <c r="G392" s="23">
        <v>544</v>
      </c>
      <c r="H392" s="23">
        <v>666</v>
      </c>
      <c r="I392" s="23">
        <v>0.04</v>
      </c>
      <c r="J392" s="23">
        <v>81</v>
      </c>
      <c r="K392" s="25">
        <v>4854</v>
      </c>
      <c r="L392" s="23">
        <v>0</v>
      </c>
      <c r="M392" s="23">
        <v>0</v>
      </c>
      <c r="N392" s="23">
        <v>0.49774231343837499</v>
      </c>
      <c r="P392" s="23" t="s">
        <v>1360</v>
      </c>
      <c r="Q392" s="23">
        <v>787.40828406911999</v>
      </c>
      <c r="R392" s="23">
        <v>0.63056628203947596</v>
      </c>
      <c r="S392" s="26" t="s">
        <v>1750</v>
      </c>
    </row>
    <row r="393" spans="1:19" ht="30" customHeight="1" x14ac:dyDescent="0.2">
      <c r="A393" s="23">
        <v>549</v>
      </c>
      <c r="B393" s="23" t="s">
        <v>1174</v>
      </c>
      <c r="C393" s="23" t="s">
        <v>1175</v>
      </c>
      <c r="D393" s="23" t="s">
        <v>1176</v>
      </c>
      <c r="E393" s="23">
        <v>15</v>
      </c>
      <c r="F393" s="24">
        <v>92.15</v>
      </c>
      <c r="G393" s="23">
        <v>719</v>
      </c>
      <c r="H393" s="23">
        <v>719</v>
      </c>
      <c r="I393" s="23">
        <v>47.5</v>
      </c>
      <c r="J393" s="23">
        <v>1</v>
      </c>
      <c r="K393" s="25">
        <v>3976</v>
      </c>
      <c r="L393" s="23">
        <v>0</v>
      </c>
      <c r="M393" s="23">
        <v>0</v>
      </c>
      <c r="N393" s="23">
        <v>0.49774231343837499</v>
      </c>
      <c r="P393" s="23" t="s">
        <v>1360</v>
      </c>
      <c r="Q393" s="23">
        <v>797.92750083215105</v>
      </c>
      <c r="R393" s="23">
        <v>0.66541101780600997</v>
      </c>
      <c r="S393" s="26" t="s">
        <v>1751</v>
      </c>
    </row>
    <row r="394" spans="1:19" ht="30" customHeight="1" x14ac:dyDescent="0.2">
      <c r="A394" s="23">
        <v>550</v>
      </c>
      <c r="B394" s="23" t="s">
        <v>1177</v>
      </c>
      <c r="C394" s="23" t="s">
        <v>1178</v>
      </c>
      <c r="D394" s="23" t="s">
        <v>1179</v>
      </c>
      <c r="E394" s="23">
        <v>9</v>
      </c>
      <c r="F394" s="24">
        <v>69.12</v>
      </c>
      <c r="G394" s="23">
        <v>558</v>
      </c>
      <c r="H394" s="23">
        <v>558</v>
      </c>
      <c r="I394" s="23">
        <v>0.3</v>
      </c>
      <c r="J394" s="23">
        <v>46</v>
      </c>
      <c r="K394" s="25">
        <v>3322</v>
      </c>
      <c r="L394" s="23">
        <v>0</v>
      </c>
      <c r="M394" s="23">
        <v>0</v>
      </c>
      <c r="N394" s="23">
        <v>0.50309907176398805</v>
      </c>
      <c r="P394" s="23" t="s">
        <v>1360</v>
      </c>
      <c r="Q394" s="23">
        <v>812.57748345926495</v>
      </c>
      <c r="R394" s="23">
        <v>0.392618701313179</v>
      </c>
      <c r="S394" s="26" t="s">
        <v>1752</v>
      </c>
    </row>
    <row r="395" spans="1:19" ht="30" customHeight="1" x14ac:dyDescent="0.2">
      <c r="A395" s="23">
        <v>551</v>
      </c>
      <c r="B395" s="23" t="s">
        <v>1180</v>
      </c>
      <c r="C395" s="23" t="s">
        <v>1181</v>
      </c>
      <c r="D395" s="23" t="s">
        <v>1182</v>
      </c>
      <c r="E395" s="23">
        <v>13</v>
      </c>
      <c r="F395" s="24">
        <v>68.13</v>
      </c>
      <c r="G395" s="23">
        <v>589</v>
      </c>
      <c r="H395" s="23">
        <v>589</v>
      </c>
      <c r="I395" s="23">
        <v>0.04</v>
      </c>
      <c r="J395" s="23">
        <v>100</v>
      </c>
      <c r="K395" s="25">
        <v>1984</v>
      </c>
      <c r="L395" s="23">
        <v>0</v>
      </c>
      <c r="M395" s="23">
        <v>0</v>
      </c>
      <c r="N395" s="23">
        <v>0.50309907176398905</v>
      </c>
      <c r="P395" s="23" t="s">
        <v>1360</v>
      </c>
      <c r="Q395" s="23">
        <v>830.82871332192497</v>
      </c>
      <c r="R395" s="23">
        <v>0.640749683844409</v>
      </c>
      <c r="S395" s="26" t="s">
        <v>1753</v>
      </c>
    </row>
    <row r="396" spans="1:19" ht="30" customHeight="1" x14ac:dyDescent="0.2">
      <c r="A396" s="23">
        <v>552</v>
      </c>
      <c r="B396" s="23" t="s">
        <v>1183</v>
      </c>
      <c r="C396" s="23" t="s">
        <v>1184</v>
      </c>
      <c r="D396" s="23" t="s">
        <v>1185</v>
      </c>
      <c r="E396" s="23">
        <v>21</v>
      </c>
      <c r="F396" s="24">
        <v>136.21</v>
      </c>
      <c r="G396" s="23">
        <v>552</v>
      </c>
      <c r="H396" s="23">
        <v>552</v>
      </c>
      <c r="I396" s="23" t="s">
        <v>367</v>
      </c>
      <c r="J396" s="23" t="s">
        <v>367</v>
      </c>
      <c r="K396" s="25">
        <v>3871</v>
      </c>
      <c r="L396" s="23">
        <v>0</v>
      </c>
      <c r="M396" s="23">
        <v>0</v>
      </c>
      <c r="N396" s="23">
        <v>0.51292814609870896</v>
      </c>
      <c r="P396" s="23" t="s">
        <v>1360</v>
      </c>
      <c r="Q396" s="23">
        <v>595.14639584945701</v>
      </c>
      <c r="R396" s="23">
        <v>0.51584183719605503</v>
      </c>
      <c r="S396" s="26" t="s">
        <v>1754</v>
      </c>
    </row>
    <row r="397" spans="1:19" ht="30" customHeight="1" x14ac:dyDescent="0.2">
      <c r="A397" s="23">
        <v>553</v>
      </c>
      <c r="B397" s="23" t="s">
        <v>1186</v>
      </c>
      <c r="C397" s="23" t="s">
        <v>1187</v>
      </c>
      <c r="D397" s="23" t="s">
        <v>1188</v>
      </c>
      <c r="E397" s="23">
        <v>16</v>
      </c>
      <c r="F397" s="24">
        <v>121.17</v>
      </c>
      <c r="G397" s="23">
        <v>556</v>
      </c>
      <c r="H397" s="23">
        <v>629</v>
      </c>
      <c r="I397" s="23" t="s">
        <v>367</v>
      </c>
      <c r="J397" s="23" t="s">
        <v>367</v>
      </c>
      <c r="K397" s="25">
        <v>3489</v>
      </c>
      <c r="L397" s="23">
        <v>0</v>
      </c>
      <c r="M397" s="23">
        <v>0</v>
      </c>
      <c r="N397" s="23">
        <v>0.51734739990259904</v>
      </c>
      <c r="P397" s="23" t="s">
        <v>1360</v>
      </c>
      <c r="Q397" s="23">
        <v>872.29276480011401</v>
      </c>
      <c r="R397" s="23">
        <v>0.520259435708329</v>
      </c>
      <c r="S397" s="26" t="s">
        <v>1755</v>
      </c>
    </row>
    <row r="398" spans="1:19" ht="30" customHeight="1" x14ac:dyDescent="0.2">
      <c r="A398" s="23">
        <v>554</v>
      </c>
      <c r="B398" s="23" t="s">
        <v>1189</v>
      </c>
      <c r="C398" s="23" t="s">
        <v>1190</v>
      </c>
      <c r="D398" s="23" t="s">
        <v>1191</v>
      </c>
      <c r="E398" s="23">
        <v>14</v>
      </c>
      <c r="F398" s="24">
        <v>97.15</v>
      </c>
      <c r="G398" s="23">
        <v>669</v>
      </c>
      <c r="H398" s="23">
        <v>716</v>
      </c>
      <c r="I398" s="23">
        <v>4.83</v>
      </c>
      <c r="J398" s="23">
        <v>6</v>
      </c>
      <c r="K398" s="25">
        <v>1540</v>
      </c>
      <c r="L398" s="23">
        <v>0</v>
      </c>
      <c r="M398" s="23">
        <v>0</v>
      </c>
      <c r="N398" s="23">
        <v>0.526089674872808</v>
      </c>
      <c r="P398" s="23" t="s">
        <v>1360</v>
      </c>
      <c r="Q398" s="23">
        <v>932.66841762342904</v>
      </c>
      <c r="R398" s="23">
        <v>0.75812322637902696</v>
      </c>
      <c r="S398" s="26" t="s">
        <v>1756</v>
      </c>
    </row>
    <row r="399" spans="1:19" ht="30" customHeight="1" x14ac:dyDescent="0.2">
      <c r="A399" s="23">
        <v>555</v>
      </c>
      <c r="B399" s="23" t="s">
        <v>1192</v>
      </c>
      <c r="C399" s="23" t="s">
        <v>1193</v>
      </c>
      <c r="D399" s="23" t="s">
        <v>1194</v>
      </c>
      <c r="E399" s="23">
        <v>14</v>
      </c>
      <c r="F399" s="24">
        <v>97.15</v>
      </c>
      <c r="G399" s="23">
        <v>713</v>
      </c>
      <c r="H399" s="23">
        <v>713</v>
      </c>
      <c r="I399" s="23">
        <v>13.3</v>
      </c>
      <c r="J399" s="23">
        <v>5</v>
      </c>
      <c r="K399" s="25">
        <v>4739</v>
      </c>
      <c r="L399" s="23">
        <v>0</v>
      </c>
      <c r="M399" s="23">
        <v>0</v>
      </c>
      <c r="N399" s="23">
        <v>0.526089674872808</v>
      </c>
      <c r="P399" s="23" t="s">
        <v>1360</v>
      </c>
      <c r="Q399" s="23">
        <v>940.95536437932105</v>
      </c>
      <c r="R399" s="23">
        <v>0.76679020258001096</v>
      </c>
      <c r="S399" s="26" t="s">
        <v>1757</v>
      </c>
    </row>
    <row r="400" spans="1:19" ht="30" customHeight="1" x14ac:dyDescent="0.2">
      <c r="A400" s="23">
        <v>556</v>
      </c>
      <c r="B400" s="23" t="s">
        <v>1195</v>
      </c>
      <c r="C400" s="23" t="s">
        <v>1196</v>
      </c>
      <c r="D400" s="23" t="s">
        <v>1197</v>
      </c>
      <c r="E400" s="23">
        <v>12</v>
      </c>
      <c r="F400" s="24">
        <v>84.14</v>
      </c>
      <c r="G400" s="23">
        <v>416</v>
      </c>
      <c r="H400" s="23">
        <v>416</v>
      </c>
      <c r="I400" s="23">
        <v>0</v>
      </c>
      <c r="J400" s="23">
        <v>98</v>
      </c>
      <c r="K400" s="25">
        <v>897</v>
      </c>
      <c r="L400" s="23">
        <v>0</v>
      </c>
      <c r="M400" s="23">
        <v>0</v>
      </c>
      <c r="N400" s="23">
        <v>0.54962769136365897</v>
      </c>
      <c r="P400" s="23" t="s">
        <v>1360</v>
      </c>
      <c r="Q400" s="23">
        <v>565.67056230379899</v>
      </c>
      <c r="R400" s="23">
        <v>0.49112092648372302</v>
      </c>
      <c r="S400" s="26" t="s">
        <v>1758</v>
      </c>
    </row>
    <row r="401" spans="1:19" ht="30" customHeight="1" x14ac:dyDescent="0.2">
      <c r="A401" s="23">
        <v>557</v>
      </c>
      <c r="B401" s="23" t="s">
        <v>1198</v>
      </c>
      <c r="C401" s="23" t="s">
        <v>1199</v>
      </c>
      <c r="D401" s="23" t="s">
        <v>1200</v>
      </c>
      <c r="E401" s="23">
        <v>9</v>
      </c>
      <c r="F401" s="24">
        <v>67.099999999999994</v>
      </c>
      <c r="G401" s="23">
        <v>807</v>
      </c>
      <c r="H401" s="23">
        <v>807</v>
      </c>
      <c r="I401" s="23">
        <v>87.3</v>
      </c>
      <c r="J401" s="23">
        <v>1</v>
      </c>
      <c r="K401" s="25">
        <v>952</v>
      </c>
      <c r="L401" s="23">
        <v>0</v>
      </c>
      <c r="M401" s="23">
        <v>0</v>
      </c>
      <c r="N401" s="23">
        <v>0.554655785632441</v>
      </c>
      <c r="P401" s="23" t="s">
        <v>1360</v>
      </c>
      <c r="Q401" s="23">
        <v>952.75520903675203</v>
      </c>
      <c r="R401" s="23">
        <v>0.77297797497398302</v>
      </c>
      <c r="S401" s="26" t="s">
        <v>1759</v>
      </c>
    </row>
    <row r="402" spans="1:19" ht="30" customHeight="1" x14ac:dyDescent="0.2">
      <c r="A402" s="23">
        <v>558</v>
      </c>
      <c r="B402" s="23" t="s">
        <v>1201</v>
      </c>
      <c r="C402" s="23" t="s">
        <v>1202</v>
      </c>
      <c r="D402" s="23" t="s">
        <v>1203</v>
      </c>
      <c r="E402" s="23">
        <v>8</v>
      </c>
      <c r="F402" s="24">
        <v>68.08</v>
      </c>
      <c r="G402" s="23">
        <v>800</v>
      </c>
      <c r="H402" s="23">
        <v>800</v>
      </c>
      <c r="I402" s="23">
        <v>67.2</v>
      </c>
      <c r="J402" s="23">
        <v>1</v>
      </c>
      <c r="K402" s="25">
        <v>803</v>
      </c>
      <c r="L402" s="23">
        <v>0</v>
      </c>
      <c r="M402" s="23">
        <v>0</v>
      </c>
      <c r="N402" s="23">
        <v>0.554655785632441</v>
      </c>
      <c r="P402" s="23" t="s">
        <v>1360</v>
      </c>
      <c r="Q402" s="23">
        <v>987.76039675256004</v>
      </c>
      <c r="R402" s="23">
        <v>0.80608416023583196</v>
      </c>
      <c r="S402" s="26" t="s">
        <v>1760</v>
      </c>
    </row>
    <row r="403" spans="1:19" ht="30" customHeight="1" x14ac:dyDescent="0.2">
      <c r="A403" s="23">
        <v>559</v>
      </c>
      <c r="B403" s="23" t="s">
        <v>1204</v>
      </c>
      <c r="C403" s="23" t="s">
        <v>1205</v>
      </c>
      <c r="D403" s="23" t="s">
        <v>1206</v>
      </c>
      <c r="E403" s="23">
        <v>18</v>
      </c>
      <c r="F403" s="24">
        <v>84.180000000000106</v>
      </c>
      <c r="G403" s="23">
        <v>562</v>
      </c>
      <c r="H403" s="23">
        <v>562</v>
      </c>
      <c r="I403" s="23" t="s">
        <v>367</v>
      </c>
      <c r="J403" s="23" t="s">
        <v>367</v>
      </c>
      <c r="K403" s="25">
        <v>5146</v>
      </c>
      <c r="L403" s="23">
        <v>0</v>
      </c>
      <c r="M403" s="23">
        <v>0</v>
      </c>
      <c r="N403" s="23">
        <v>0.55555555555555602</v>
      </c>
      <c r="P403" s="23" t="s">
        <v>1360</v>
      </c>
      <c r="Q403" s="23">
        <v>725.34573524183804</v>
      </c>
      <c r="R403" s="23">
        <v>0.65526042793377604</v>
      </c>
      <c r="S403" s="26" t="s">
        <v>1761</v>
      </c>
    </row>
    <row r="404" spans="1:19" ht="30" customHeight="1" x14ac:dyDescent="0.2">
      <c r="A404" s="23">
        <v>560</v>
      </c>
      <c r="B404" s="23" t="s">
        <v>1207</v>
      </c>
      <c r="C404" s="23" t="s">
        <v>1208</v>
      </c>
      <c r="D404" s="23" t="s">
        <v>1209</v>
      </c>
      <c r="E404" s="23">
        <v>15</v>
      </c>
      <c r="F404" s="24">
        <v>100.13</v>
      </c>
      <c r="G404" s="23">
        <v>318</v>
      </c>
      <c r="H404" s="23">
        <v>319</v>
      </c>
      <c r="I404" s="23" t="s">
        <v>367</v>
      </c>
      <c r="J404" s="23" t="s">
        <v>367</v>
      </c>
      <c r="K404" s="25">
        <v>1280</v>
      </c>
      <c r="L404" s="23">
        <v>0</v>
      </c>
      <c r="M404" s="23">
        <v>0</v>
      </c>
      <c r="N404" s="23">
        <v>0.55779630644148304</v>
      </c>
      <c r="P404" s="23" t="s">
        <v>1360</v>
      </c>
      <c r="Q404" s="23">
        <v>344.72172260116099</v>
      </c>
      <c r="R404" s="23">
        <v>0.40569479128304697</v>
      </c>
      <c r="S404" s="26" t="s">
        <v>1762</v>
      </c>
    </row>
    <row r="405" spans="1:19" ht="30" customHeight="1" x14ac:dyDescent="0.2">
      <c r="A405" s="23">
        <v>561</v>
      </c>
      <c r="B405" s="23" t="s">
        <v>1210</v>
      </c>
      <c r="C405" s="23" t="s">
        <v>1211</v>
      </c>
      <c r="D405" s="23" t="s">
        <v>1212</v>
      </c>
      <c r="E405" s="23">
        <v>20</v>
      </c>
      <c r="F405" s="24">
        <v>124.2</v>
      </c>
      <c r="G405" s="23" t="s">
        <v>367</v>
      </c>
      <c r="H405" s="23" t="s">
        <v>367</v>
      </c>
      <c r="I405" s="23" t="s">
        <v>367</v>
      </c>
      <c r="J405" s="23" t="s">
        <v>367</v>
      </c>
      <c r="K405" s="25">
        <v>5136</v>
      </c>
      <c r="L405" s="23">
        <v>0</v>
      </c>
      <c r="M405" s="23">
        <v>0</v>
      </c>
      <c r="N405" s="23">
        <v>0.56356696660177497</v>
      </c>
      <c r="P405" s="23" t="s">
        <v>1360</v>
      </c>
      <c r="Q405" s="23">
        <v>799.733592325872</v>
      </c>
      <c r="R405" s="23">
        <v>0.158454817419414</v>
      </c>
      <c r="S405" s="26" t="s">
        <v>1763</v>
      </c>
    </row>
    <row r="406" spans="1:19" ht="30" customHeight="1" x14ac:dyDescent="0.2">
      <c r="A406" s="23">
        <v>562</v>
      </c>
      <c r="B406" s="23" t="s">
        <v>1213</v>
      </c>
      <c r="C406" s="23" t="s">
        <v>1214</v>
      </c>
      <c r="D406" s="23" t="s">
        <v>1215</v>
      </c>
      <c r="E406" s="23">
        <v>21</v>
      </c>
      <c r="F406" s="24">
        <v>123.22</v>
      </c>
      <c r="G406" s="23">
        <v>453</v>
      </c>
      <c r="H406" s="23">
        <v>453</v>
      </c>
      <c r="I406" s="23" t="s">
        <v>367</v>
      </c>
      <c r="J406" s="23" t="s">
        <v>367</v>
      </c>
      <c r="K406" s="25">
        <v>3097</v>
      </c>
      <c r="L406" s="23">
        <v>0</v>
      </c>
      <c r="M406" s="23">
        <v>0</v>
      </c>
      <c r="N406" s="23">
        <v>0.56356696660177497</v>
      </c>
      <c r="P406" s="23" t="s">
        <v>1360</v>
      </c>
      <c r="Q406" s="23">
        <v>504.03211110199902</v>
      </c>
      <c r="R406" s="23">
        <v>0.547634325153733</v>
      </c>
      <c r="S406" s="26" t="s">
        <v>1764</v>
      </c>
    </row>
    <row r="407" spans="1:19" ht="30" customHeight="1" x14ac:dyDescent="0.2">
      <c r="A407" s="23">
        <v>563</v>
      </c>
      <c r="B407" s="23" t="s">
        <v>1216</v>
      </c>
      <c r="C407" s="23" t="s">
        <v>1217</v>
      </c>
      <c r="D407" s="23" t="s">
        <v>1218</v>
      </c>
      <c r="E407" s="23">
        <v>21</v>
      </c>
      <c r="F407" s="24">
        <v>120.21</v>
      </c>
      <c r="G407" s="23" t="s">
        <v>367</v>
      </c>
      <c r="H407" s="23" t="s">
        <v>367</v>
      </c>
      <c r="I407" s="23" t="s">
        <v>367</v>
      </c>
      <c r="J407" s="23" t="s">
        <v>367</v>
      </c>
      <c r="K407" s="25">
        <v>5694</v>
      </c>
      <c r="L407" s="23">
        <v>0</v>
      </c>
      <c r="M407" s="23">
        <v>0</v>
      </c>
      <c r="N407" s="23">
        <v>0.56357559934094603</v>
      </c>
      <c r="P407" s="23" t="s">
        <v>1360</v>
      </c>
      <c r="Q407" s="23">
        <v>648.038035888585</v>
      </c>
      <c r="R407" s="23">
        <v>0.43059494481223298</v>
      </c>
      <c r="S407" s="26" t="s">
        <v>1765</v>
      </c>
    </row>
    <row r="408" spans="1:19" ht="30" customHeight="1" x14ac:dyDescent="0.2">
      <c r="A408" s="23">
        <v>564</v>
      </c>
      <c r="B408" s="23" t="s">
        <v>1219</v>
      </c>
      <c r="C408" s="23" t="s">
        <v>1220</v>
      </c>
      <c r="D408" s="23" t="s">
        <v>1221</v>
      </c>
      <c r="E408" s="23">
        <v>21</v>
      </c>
      <c r="F408" s="24">
        <v>120.21</v>
      </c>
      <c r="G408" s="23">
        <v>513</v>
      </c>
      <c r="H408" s="23">
        <v>513</v>
      </c>
      <c r="I408" s="23" t="s">
        <v>367</v>
      </c>
      <c r="J408" s="23" t="s">
        <v>367</v>
      </c>
      <c r="K408" s="25">
        <v>3661</v>
      </c>
      <c r="L408" s="23">
        <v>0</v>
      </c>
      <c r="M408" s="23">
        <v>0</v>
      </c>
      <c r="N408" s="23">
        <v>0.56357559934094603</v>
      </c>
      <c r="P408" s="23" t="s">
        <v>1360</v>
      </c>
      <c r="Q408" s="23">
        <v>595.609925355874</v>
      </c>
      <c r="R408" s="23">
        <v>0.62965603510234003</v>
      </c>
      <c r="S408" s="26" t="s">
        <v>1766</v>
      </c>
    </row>
    <row r="409" spans="1:19" ht="30" customHeight="1" x14ac:dyDescent="0.2">
      <c r="A409" s="23">
        <v>565</v>
      </c>
      <c r="B409" s="23" t="s">
        <v>1222</v>
      </c>
      <c r="C409" s="23" t="s">
        <v>1223</v>
      </c>
      <c r="D409" s="23" t="s">
        <v>1224</v>
      </c>
      <c r="E409" s="23">
        <v>21</v>
      </c>
      <c r="F409" s="24">
        <v>120.21</v>
      </c>
      <c r="G409" s="23" t="s">
        <v>367</v>
      </c>
      <c r="H409" s="23" t="s">
        <v>367</v>
      </c>
      <c r="I409" s="23" t="s">
        <v>367</v>
      </c>
      <c r="J409" s="23" t="s">
        <v>367</v>
      </c>
      <c r="K409" s="25">
        <v>4433</v>
      </c>
      <c r="L409" s="23">
        <v>1</v>
      </c>
      <c r="M409" s="23">
        <v>4.3478260869565202E-2</v>
      </c>
      <c r="N409" s="23">
        <v>0.56357559934094603</v>
      </c>
      <c r="P409" s="23" t="s">
        <v>1360</v>
      </c>
      <c r="Q409" s="23">
        <v>540.92472719803095</v>
      </c>
      <c r="R409" s="23">
        <v>0.39620915910653998</v>
      </c>
      <c r="S409" s="26" t="s">
        <v>1767</v>
      </c>
    </row>
    <row r="410" spans="1:19" ht="30" customHeight="1" x14ac:dyDescent="0.2">
      <c r="A410" s="23">
        <v>566</v>
      </c>
      <c r="B410" s="23" t="s">
        <v>1225</v>
      </c>
      <c r="C410" s="23" t="s">
        <v>1226</v>
      </c>
      <c r="D410" s="23" t="s">
        <v>1227</v>
      </c>
      <c r="E410" s="23">
        <v>21</v>
      </c>
      <c r="F410" s="24">
        <v>120.21</v>
      </c>
      <c r="G410" s="23" t="s">
        <v>367</v>
      </c>
      <c r="H410" s="23" t="s">
        <v>367</v>
      </c>
      <c r="I410" s="23" t="s">
        <v>367</v>
      </c>
      <c r="J410" s="23" t="s">
        <v>367</v>
      </c>
      <c r="K410" s="25">
        <v>6485</v>
      </c>
      <c r="L410" s="23">
        <v>0</v>
      </c>
      <c r="M410" s="23">
        <v>0</v>
      </c>
      <c r="N410" s="23">
        <v>0.56357559934094603</v>
      </c>
      <c r="P410" s="23" t="s">
        <v>1360</v>
      </c>
      <c r="Q410" s="23">
        <v>565.92190771651406</v>
      </c>
      <c r="R410" s="23">
        <v>0.53372995799531098</v>
      </c>
      <c r="S410" s="26" t="s">
        <v>1768</v>
      </c>
    </row>
    <row r="411" spans="1:19" ht="30" customHeight="1" x14ac:dyDescent="0.2">
      <c r="A411" s="23">
        <v>567</v>
      </c>
      <c r="B411" s="23" t="s">
        <v>1228</v>
      </c>
      <c r="C411" s="23" t="s">
        <v>1229</v>
      </c>
      <c r="D411" s="23" t="s">
        <v>1230</v>
      </c>
      <c r="E411" s="23">
        <v>23</v>
      </c>
      <c r="F411" s="24">
        <v>122.23</v>
      </c>
      <c r="G411" s="23" t="s">
        <v>367</v>
      </c>
      <c r="H411" s="23" t="s">
        <v>367</v>
      </c>
      <c r="I411" s="23" t="s">
        <v>367</v>
      </c>
      <c r="J411" s="23" t="s">
        <v>367</v>
      </c>
      <c r="K411" s="25">
        <v>4103</v>
      </c>
      <c r="L411" s="23">
        <v>0</v>
      </c>
      <c r="M411" s="23">
        <v>0</v>
      </c>
      <c r="N411" s="23">
        <v>0.57434582541608503</v>
      </c>
      <c r="P411" s="23" t="s">
        <v>1360</v>
      </c>
      <c r="Q411" s="23">
        <v>331.254119255354</v>
      </c>
      <c r="R411" s="23">
        <v>0.38942712568850202</v>
      </c>
      <c r="S411" s="26" t="s">
        <v>1769</v>
      </c>
    </row>
    <row r="412" spans="1:19" ht="30" customHeight="1" x14ac:dyDescent="0.2">
      <c r="A412" s="23">
        <v>568</v>
      </c>
      <c r="B412" s="23" t="s">
        <v>1231</v>
      </c>
      <c r="C412" s="23" t="s">
        <v>1232</v>
      </c>
      <c r="D412" s="23" t="s">
        <v>1233</v>
      </c>
      <c r="E412" s="23">
        <v>11</v>
      </c>
      <c r="F412" s="24">
        <v>66.11</v>
      </c>
      <c r="G412" s="23">
        <v>662</v>
      </c>
      <c r="H412" s="23">
        <v>662</v>
      </c>
      <c r="I412" s="23">
        <v>0.04</v>
      </c>
      <c r="J412" s="23">
        <v>27</v>
      </c>
      <c r="K412" s="25">
        <v>2585</v>
      </c>
      <c r="L412" s="23">
        <v>0</v>
      </c>
      <c r="M412" s="23">
        <v>0</v>
      </c>
      <c r="N412" s="23">
        <v>0.57684930893360697</v>
      </c>
      <c r="P412" s="23" t="s">
        <v>1360</v>
      </c>
      <c r="Q412" s="23">
        <v>895.87903308363298</v>
      </c>
      <c r="R412" s="23">
        <v>0.88646701773049297</v>
      </c>
      <c r="S412" s="26" t="s">
        <v>1770</v>
      </c>
    </row>
    <row r="413" spans="1:19" ht="30" customHeight="1" x14ac:dyDescent="0.2">
      <c r="A413" s="23">
        <v>569</v>
      </c>
      <c r="B413" s="23" t="s">
        <v>1234</v>
      </c>
      <c r="C413" s="23" t="s">
        <v>1235</v>
      </c>
      <c r="D413" s="23" t="s">
        <v>1236</v>
      </c>
      <c r="E413" s="23">
        <v>15</v>
      </c>
      <c r="F413" s="24">
        <v>95.160000000000096</v>
      </c>
      <c r="G413" s="23" t="s">
        <v>367</v>
      </c>
      <c r="H413" s="23" t="s">
        <v>367</v>
      </c>
      <c r="I413" s="23" t="s">
        <v>367</v>
      </c>
      <c r="J413" s="23" t="s">
        <v>367</v>
      </c>
      <c r="K413" s="25">
        <v>1401</v>
      </c>
      <c r="L413" s="23">
        <v>0</v>
      </c>
      <c r="M413" s="23">
        <v>0</v>
      </c>
      <c r="N413" s="23">
        <v>0.57732066464829801</v>
      </c>
      <c r="P413" s="23" t="s">
        <v>1360</v>
      </c>
      <c r="Q413" s="23">
        <v>305.00359242744798</v>
      </c>
      <c r="R413" s="23">
        <v>8.42176425373235E-2</v>
      </c>
      <c r="S413" s="26" t="s">
        <v>1771</v>
      </c>
    </row>
    <row r="414" spans="1:19" ht="30" customHeight="1" x14ac:dyDescent="0.2">
      <c r="A414" s="23">
        <v>570</v>
      </c>
      <c r="B414" s="23" t="s">
        <v>1237</v>
      </c>
      <c r="C414" s="23" t="s">
        <v>1238</v>
      </c>
      <c r="D414" s="23" t="s">
        <v>1239</v>
      </c>
      <c r="E414" s="23">
        <v>16</v>
      </c>
      <c r="F414" s="24">
        <v>124.18</v>
      </c>
      <c r="G414" s="23">
        <v>615</v>
      </c>
      <c r="H414" s="23">
        <v>619</v>
      </c>
      <c r="I414" s="23">
        <v>0.71</v>
      </c>
      <c r="J414" s="23">
        <v>17</v>
      </c>
      <c r="K414" s="25">
        <v>11994</v>
      </c>
      <c r="L414" s="23">
        <v>0</v>
      </c>
      <c r="M414" s="23">
        <v>0</v>
      </c>
      <c r="N414" s="23">
        <v>0.57833390794307704</v>
      </c>
      <c r="P414" s="23" t="s">
        <v>1360</v>
      </c>
      <c r="Q414" s="23">
        <v>860.77565976451001</v>
      </c>
      <c r="R414" s="23">
        <v>0.64263824731748598</v>
      </c>
      <c r="S414" s="26" t="s">
        <v>1772</v>
      </c>
    </row>
    <row r="415" spans="1:19" ht="30" customHeight="1" x14ac:dyDescent="0.2">
      <c r="A415" s="23">
        <v>571</v>
      </c>
      <c r="B415" s="23" t="s">
        <v>1240</v>
      </c>
      <c r="C415" s="23" t="s">
        <v>1241</v>
      </c>
      <c r="D415" s="23" t="s">
        <v>1242</v>
      </c>
      <c r="E415" s="23">
        <v>17</v>
      </c>
      <c r="F415" s="24">
        <v>125.16</v>
      </c>
      <c r="G415" s="23" t="s">
        <v>367</v>
      </c>
      <c r="H415" s="23" t="s">
        <v>367</v>
      </c>
      <c r="I415" s="23" t="s">
        <v>367</v>
      </c>
      <c r="J415" s="23" t="s">
        <v>367</v>
      </c>
      <c r="K415" s="25">
        <v>3520</v>
      </c>
      <c r="L415" s="23">
        <v>0</v>
      </c>
      <c r="M415" s="23">
        <v>0</v>
      </c>
      <c r="N415" s="23">
        <v>0.57833390794307704</v>
      </c>
      <c r="P415" s="23" t="s">
        <v>1360</v>
      </c>
      <c r="Q415" s="23">
        <v>608.201956808158</v>
      </c>
      <c r="R415" s="23">
        <v>0.36271689331774098</v>
      </c>
      <c r="S415" s="26" t="s">
        <v>1773</v>
      </c>
    </row>
    <row r="416" spans="1:19" ht="30" customHeight="1" x14ac:dyDescent="0.2">
      <c r="A416" s="23">
        <v>572</v>
      </c>
      <c r="B416" s="23" t="s">
        <v>1243</v>
      </c>
      <c r="C416" s="23" t="s">
        <v>1244</v>
      </c>
      <c r="D416" s="23" t="s">
        <v>1245</v>
      </c>
      <c r="E416" s="23">
        <v>19</v>
      </c>
      <c r="F416" s="24">
        <v>112.19</v>
      </c>
      <c r="G416" s="23">
        <v>590</v>
      </c>
      <c r="H416" s="23">
        <v>590</v>
      </c>
      <c r="I416" s="23">
        <v>0.13</v>
      </c>
      <c r="J416" s="23">
        <v>47</v>
      </c>
      <c r="K416" s="25">
        <v>4164</v>
      </c>
      <c r="L416" s="23">
        <v>0</v>
      </c>
      <c r="M416" s="23">
        <v>0</v>
      </c>
      <c r="N416" s="23">
        <v>0.58305138333651996</v>
      </c>
      <c r="P416" s="23" t="s">
        <v>1360</v>
      </c>
      <c r="Q416" s="23">
        <v>887.68713354490603</v>
      </c>
      <c r="R416" s="23">
        <v>0.78752712649865897</v>
      </c>
      <c r="S416" s="26" t="s">
        <v>1774</v>
      </c>
    </row>
    <row r="417" spans="1:19" ht="30" customHeight="1" x14ac:dyDescent="0.2">
      <c r="A417" s="23">
        <v>573</v>
      </c>
      <c r="B417" s="23" t="s">
        <v>1246</v>
      </c>
      <c r="C417" s="23" t="s">
        <v>1247</v>
      </c>
      <c r="D417" s="23" t="s">
        <v>1248</v>
      </c>
      <c r="E417" s="23">
        <v>19</v>
      </c>
      <c r="F417" s="24">
        <v>112.19</v>
      </c>
      <c r="G417" s="23">
        <v>237</v>
      </c>
      <c r="H417" s="23">
        <v>237</v>
      </c>
      <c r="I417" s="23" t="s">
        <v>367</v>
      </c>
      <c r="J417" s="23" t="s">
        <v>367</v>
      </c>
      <c r="K417" s="25">
        <v>1843</v>
      </c>
      <c r="L417" s="23">
        <v>0</v>
      </c>
      <c r="M417" s="23">
        <v>0</v>
      </c>
      <c r="N417" s="23">
        <v>0.58305138333651996</v>
      </c>
      <c r="P417" s="23" t="s">
        <v>1360</v>
      </c>
      <c r="Q417" s="23">
        <v>639.18900518162104</v>
      </c>
      <c r="R417" s="23">
        <v>0.302825566313146</v>
      </c>
      <c r="S417" s="26" t="s">
        <v>1775</v>
      </c>
    </row>
    <row r="418" spans="1:19" ht="30" customHeight="1" x14ac:dyDescent="0.2">
      <c r="A418" s="23">
        <v>574</v>
      </c>
      <c r="B418" s="23" t="s">
        <v>1249</v>
      </c>
      <c r="C418" s="23" t="s">
        <v>1250</v>
      </c>
      <c r="D418" s="23" t="s">
        <v>1251</v>
      </c>
      <c r="E418" s="23">
        <v>20</v>
      </c>
      <c r="F418" s="24">
        <v>111.21</v>
      </c>
      <c r="G418" s="23" t="s">
        <v>367</v>
      </c>
      <c r="H418" s="23" t="s">
        <v>367</v>
      </c>
      <c r="I418" s="23" t="s">
        <v>367</v>
      </c>
      <c r="J418" s="23" t="s">
        <v>367</v>
      </c>
      <c r="K418" s="25">
        <v>2448</v>
      </c>
      <c r="L418" s="23">
        <v>0</v>
      </c>
      <c r="M418" s="23">
        <v>0</v>
      </c>
      <c r="N418" s="23">
        <v>0.58305138333651996</v>
      </c>
      <c r="P418" s="23" t="s">
        <v>1360</v>
      </c>
      <c r="Q418" s="23">
        <v>487.43383065975399</v>
      </c>
      <c r="R418" s="23">
        <v>0.66885526660150696</v>
      </c>
      <c r="S418" s="26" t="s">
        <v>1776</v>
      </c>
    </row>
    <row r="419" spans="1:19" ht="30" customHeight="1" x14ac:dyDescent="0.2">
      <c r="A419" s="23">
        <v>575</v>
      </c>
      <c r="B419" s="23" t="s">
        <v>1252</v>
      </c>
      <c r="C419" s="23" t="s">
        <v>1253</v>
      </c>
      <c r="D419" s="23" t="s">
        <v>1254</v>
      </c>
      <c r="E419" s="23">
        <v>19</v>
      </c>
      <c r="F419" s="24">
        <v>96.190000000000097</v>
      </c>
      <c r="G419" s="23">
        <v>437</v>
      </c>
      <c r="H419" s="23">
        <v>465</v>
      </c>
      <c r="I419" s="23" t="s">
        <v>367</v>
      </c>
      <c r="J419" s="23" t="s">
        <v>367</v>
      </c>
      <c r="K419" s="25">
        <v>5260</v>
      </c>
      <c r="L419" s="23">
        <v>0</v>
      </c>
      <c r="M419" s="23">
        <v>0</v>
      </c>
      <c r="N419" s="23">
        <v>0.5859375</v>
      </c>
      <c r="P419" s="23" t="s">
        <v>1360</v>
      </c>
      <c r="Q419" s="23">
        <v>474.57761649096699</v>
      </c>
      <c r="R419" s="23">
        <v>0.469111175911061</v>
      </c>
      <c r="S419" s="26" t="s">
        <v>1777</v>
      </c>
    </row>
    <row r="420" spans="1:19" ht="30" customHeight="1" x14ac:dyDescent="0.2">
      <c r="A420" s="23">
        <v>576</v>
      </c>
      <c r="B420" s="23" t="s">
        <v>1255</v>
      </c>
      <c r="C420" s="23" t="s">
        <v>1256</v>
      </c>
      <c r="D420" s="23" t="s">
        <v>1257</v>
      </c>
      <c r="E420" s="23">
        <v>14</v>
      </c>
      <c r="F420" s="24">
        <v>80.14</v>
      </c>
      <c r="G420" s="23">
        <v>511</v>
      </c>
      <c r="H420" s="23">
        <v>514</v>
      </c>
      <c r="I420" s="23" t="s">
        <v>367</v>
      </c>
      <c r="J420" s="23" t="s">
        <v>367</v>
      </c>
      <c r="K420" s="25">
        <v>4008</v>
      </c>
      <c r="L420" s="23">
        <v>1</v>
      </c>
      <c r="M420" s="23">
        <v>7.1428571428571397E-2</v>
      </c>
      <c r="N420" s="23">
        <v>0.59215684622159903</v>
      </c>
      <c r="P420" s="23" t="s">
        <v>1360</v>
      </c>
      <c r="Q420" s="23">
        <v>677.26785465160901</v>
      </c>
      <c r="R420" s="23">
        <v>0.488270593525928</v>
      </c>
      <c r="S420" s="26" t="s">
        <v>1778</v>
      </c>
    </row>
    <row r="421" spans="1:19" ht="30" customHeight="1" x14ac:dyDescent="0.2">
      <c r="A421" s="23">
        <v>577</v>
      </c>
      <c r="B421" s="23" t="s">
        <v>1258</v>
      </c>
      <c r="C421" s="23" t="s">
        <v>1259</v>
      </c>
      <c r="D421" s="23" t="s">
        <v>1260</v>
      </c>
      <c r="E421" s="23">
        <v>14</v>
      </c>
      <c r="F421" s="24">
        <v>80.14</v>
      </c>
      <c r="G421" s="23">
        <v>478</v>
      </c>
      <c r="H421" s="23">
        <v>478</v>
      </c>
      <c r="I421" s="23">
        <v>0.39</v>
      </c>
      <c r="J421" s="23">
        <v>22</v>
      </c>
      <c r="K421" s="25">
        <v>3351</v>
      </c>
      <c r="L421" s="23">
        <v>0</v>
      </c>
      <c r="M421" s="23">
        <v>0</v>
      </c>
      <c r="N421" s="23">
        <v>0.59215684622159903</v>
      </c>
      <c r="P421" s="23" t="s">
        <v>1360</v>
      </c>
      <c r="Q421" s="23">
        <v>657.42901686755704</v>
      </c>
      <c r="R421" s="23">
        <v>0.51619718734690001</v>
      </c>
      <c r="S421" s="26" t="s">
        <v>1779</v>
      </c>
    </row>
    <row r="422" spans="1:19" ht="30" customHeight="1" x14ac:dyDescent="0.2">
      <c r="A422" s="23">
        <v>578</v>
      </c>
      <c r="B422" s="23" t="s">
        <v>1261</v>
      </c>
      <c r="C422" s="23" t="s">
        <v>1262</v>
      </c>
      <c r="D422" s="23" t="s">
        <v>1263</v>
      </c>
      <c r="E422" s="23">
        <v>22</v>
      </c>
      <c r="F422" s="24">
        <v>110.22</v>
      </c>
      <c r="G422" s="23" t="s">
        <v>367</v>
      </c>
      <c r="H422" s="23" t="s">
        <v>367</v>
      </c>
      <c r="I422" s="23" t="s">
        <v>367</v>
      </c>
      <c r="J422" s="23" t="s">
        <v>367</v>
      </c>
      <c r="K422" s="25">
        <v>4969</v>
      </c>
      <c r="L422" s="23">
        <v>1</v>
      </c>
      <c r="M422" s="23">
        <v>4.3478260869565202E-2</v>
      </c>
      <c r="N422" s="23">
        <v>0.59548611111111105</v>
      </c>
      <c r="P422" s="23" t="s">
        <v>1360</v>
      </c>
      <c r="Q422" s="23">
        <v>347.18581491869702</v>
      </c>
      <c r="R422" s="23">
        <v>0.43087391851003198</v>
      </c>
      <c r="S422" s="26" t="s">
        <v>1780</v>
      </c>
    </row>
    <row r="423" spans="1:19" ht="30" customHeight="1" x14ac:dyDescent="0.2">
      <c r="A423" s="23">
        <v>579</v>
      </c>
      <c r="B423" s="23" t="s">
        <v>1264</v>
      </c>
      <c r="C423" s="23" t="s">
        <v>1265</v>
      </c>
      <c r="D423" s="23" t="s">
        <v>1266</v>
      </c>
      <c r="E423" s="23">
        <v>22</v>
      </c>
      <c r="F423" s="24">
        <v>110.22</v>
      </c>
      <c r="G423" s="23" t="s">
        <v>367</v>
      </c>
      <c r="H423" s="23" t="s">
        <v>367</v>
      </c>
      <c r="I423" s="23" t="s">
        <v>367</v>
      </c>
      <c r="J423" s="23" t="s">
        <v>367</v>
      </c>
      <c r="K423" s="25">
        <v>3125</v>
      </c>
      <c r="L423" s="23">
        <v>0</v>
      </c>
      <c r="M423" s="23">
        <v>0</v>
      </c>
      <c r="N423" s="23">
        <v>0.59548611111111105</v>
      </c>
      <c r="P423" s="23" t="s">
        <v>1360</v>
      </c>
      <c r="Q423" s="23">
        <v>577.360354959186</v>
      </c>
      <c r="R423" s="23">
        <v>0.40796753770570499</v>
      </c>
      <c r="S423" s="26" t="s">
        <v>1781</v>
      </c>
    </row>
    <row r="424" spans="1:19" ht="30" customHeight="1" x14ac:dyDescent="0.2">
      <c r="A424" s="23">
        <v>580</v>
      </c>
      <c r="B424" s="23" t="s">
        <v>1267</v>
      </c>
      <c r="C424" s="23" t="s">
        <v>1268</v>
      </c>
      <c r="D424" s="23" t="s">
        <v>1269</v>
      </c>
      <c r="E424" s="23">
        <v>11</v>
      </c>
      <c r="F424" s="24">
        <v>74.09</v>
      </c>
      <c r="G424" s="23">
        <v>539</v>
      </c>
      <c r="H424" s="23">
        <v>696</v>
      </c>
      <c r="I424" s="23">
        <v>0.09</v>
      </c>
      <c r="J424" s="23">
        <v>22</v>
      </c>
      <c r="K424" s="25">
        <v>2172</v>
      </c>
      <c r="L424" s="23">
        <v>1</v>
      </c>
      <c r="M424" s="23">
        <v>9.0909090909090898E-2</v>
      </c>
      <c r="N424" s="23">
        <v>0.596850435534659</v>
      </c>
      <c r="P424" s="23" t="s">
        <v>1360</v>
      </c>
      <c r="Q424" s="23">
        <v>267.232689564022</v>
      </c>
      <c r="R424" s="23">
        <v>0.76078670357133904</v>
      </c>
      <c r="S424" s="26" t="s">
        <v>1782</v>
      </c>
    </row>
    <row r="425" spans="1:19" ht="30" customHeight="1" x14ac:dyDescent="0.2">
      <c r="A425" s="23">
        <v>583</v>
      </c>
      <c r="B425" s="23" t="s">
        <v>1270</v>
      </c>
      <c r="C425" s="23" t="s">
        <v>1271</v>
      </c>
      <c r="D425" s="23" t="s">
        <v>1272</v>
      </c>
      <c r="E425" s="23">
        <v>13</v>
      </c>
      <c r="F425" s="24">
        <v>110.15</v>
      </c>
      <c r="G425" s="23">
        <v>671</v>
      </c>
      <c r="H425" s="23">
        <v>705</v>
      </c>
      <c r="I425" s="23">
        <v>12.1</v>
      </c>
      <c r="J425" s="23">
        <v>4</v>
      </c>
      <c r="K425" s="25">
        <v>1467</v>
      </c>
      <c r="L425" s="23">
        <v>0</v>
      </c>
      <c r="M425" s="23">
        <v>0</v>
      </c>
      <c r="N425" s="23">
        <v>0.60257836203565196</v>
      </c>
      <c r="P425" s="23" t="s">
        <v>1360</v>
      </c>
      <c r="Q425" s="23">
        <v>908.54822447852496</v>
      </c>
      <c r="R425" s="23">
        <v>0.77191098636713296</v>
      </c>
      <c r="S425" s="26" t="s">
        <v>1783</v>
      </c>
    </row>
    <row r="426" spans="1:19" ht="30" customHeight="1" x14ac:dyDescent="0.2">
      <c r="A426" s="23">
        <v>584</v>
      </c>
      <c r="B426" s="23" t="s">
        <v>1273</v>
      </c>
      <c r="C426" s="23" t="s">
        <v>1274</v>
      </c>
      <c r="D426" s="23" t="s">
        <v>1275</v>
      </c>
      <c r="E426" s="23">
        <v>9</v>
      </c>
      <c r="F426" s="24">
        <v>69.099999999999994</v>
      </c>
      <c r="G426" s="23">
        <v>825</v>
      </c>
      <c r="H426" s="23">
        <v>827</v>
      </c>
      <c r="I426" s="23">
        <v>22.5</v>
      </c>
      <c r="J426" s="23">
        <v>3</v>
      </c>
      <c r="K426" s="25">
        <v>786</v>
      </c>
      <c r="L426" s="23">
        <v>0</v>
      </c>
      <c r="M426" s="23">
        <v>0</v>
      </c>
      <c r="N426" s="23">
        <v>0.60722298062773905</v>
      </c>
      <c r="P426" s="23" t="s">
        <v>1360</v>
      </c>
      <c r="Q426" s="23">
        <v>965.15638979895198</v>
      </c>
      <c r="R426" s="23">
        <v>0.901852084123836</v>
      </c>
      <c r="S426" s="26" t="s">
        <v>1784</v>
      </c>
    </row>
    <row r="427" spans="1:19" ht="30" customHeight="1" x14ac:dyDescent="0.2">
      <c r="A427" s="23">
        <v>585</v>
      </c>
      <c r="B427" s="23" t="s">
        <v>1276</v>
      </c>
      <c r="C427" s="23" t="s">
        <v>1277</v>
      </c>
      <c r="D427" s="23" t="s">
        <v>1278</v>
      </c>
      <c r="E427" s="23">
        <v>9</v>
      </c>
      <c r="F427" s="24">
        <v>69.099999999999994</v>
      </c>
      <c r="G427" s="23">
        <v>732</v>
      </c>
      <c r="H427" s="23">
        <v>732</v>
      </c>
      <c r="I427" s="23">
        <v>13.4</v>
      </c>
      <c r="J427" s="23">
        <v>5</v>
      </c>
      <c r="K427" s="25">
        <v>773</v>
      </c>
      <c r="L427" s="23">
        <v>0</v>
      </c>
      <c r="M427" s="23">
        <v>0</v>
      </c>
      <c r="N427" s="23">
        <v>0.60722298062773905</v>
      </c>
      <c r="P427" s="23" t="s">
        <v>1360</v>
      </c>
      <c r="Q427" s="23">
        <v>971.88289008099503</v>
      </c>
      <c r="R427" s="23">
        <v>0.82763294176734603</v>
      </c>
      <c r="S427" s="26" t="s">
        <v>1785</v>
      </c>
    </row>
    <row r="428" spans="1:19" ht="30" customHeight="1" x14ac:dyDescent="0.2">
      <c r="A428" s="23">
        <v>586</v>
      </c>
      <c r="B428" s="23" t="s">
        <v>1279</v>
      </c>
      <c r="C428" s="23" t="s">
        <v>1280</v>
      </c>
      <c r="D428" s="23" t="s">
        <v>1281</v>
      </c>
      <c r="E428" s="23">
        <v>6</v>
      </c>
      <c r="F428" s="24">
        <v>70.08</v>
      </c>
      <c r="G428" s="23">
        <v>753</v>
      </c>
      <c r="H428" s="23">
        <v>753</v>
      </c>
      <c r="I428" s="23">
        <v>33.1</v>
      </c>
      <c r="J428" s="23">
        <v>6</v>
      </c>
      <c r="K428" s="25">
        <v>660</v>
      </c>
      <c r="L428" s="23">
        <v>0</v>
      </c>
      <c r="M428" s="23">
        <v>0</v>
      </c>
      <c r="N428" s="23">
        <v>0.60722298062773905</v>
      </c>
      <c r="P428" s="23" t="s">
        <v>1360</v>
      </c>
      <c r="Q428" s="23">
        <v>956.74931180957401</v>
      </c>
      <c r="R428" s="23">
        <v>0.82066460040224598</v>
      </c>
      <c r="S428" s="26" t="s">
        <v>1786</v>
      </c>
    </row>
    <row r="429" spans="1:19" ht="30" customHeight="1" x14ac:dyDescent="0.2">
      <c r="A429" s="23">
        <v>587</v>
      </c>
      <c r="B429" s="23" t="s">
        <v>1282</v>
      </c>
      <c r="C429" s="23" t="s">
        <v>1283</v>
      </c>
      <c r="D429" s="23" t="s">
        <v>1284</v>
      </c>
      <c r="E429" s="23">
        <v>6</v>
      </c>
      <c r="F429" s="24">
        <v>70.08</v>
      </c>
      <c r="G429" s="23">
        <v>539</v>
      </c>
      <c r="H429" s="23">
        <v>539</v>
      </c>
      <c r="I429" s="23">
        <v>0.01</v>
      </c>
      <c r="J429" s="23">
        <v>59</v>
      </c>
      <c r="K429" s="25">
        <v>565</v>
      </c>
      <c r="L429" s="23">
        <v>0</v>
      </c>
      <c r="M429" s="23">
        <v>0</v>
      </c>
      <c r="N429" s="23">
        <v>0.60722298062773905</v>
      </c>
      <c r="P429" s="23" t="s">
        <v>1360</v>
      </c>
      <c r="Q429" s="23">
        <v>818.92274519599596</v>
      </c>
      <c r="R429" s="23">
        <v>0.72848050489623395</v>
      </c>
      <c r="S429" s="26" t="s">
        <v>1787</v>
      </c>
    </row>
    <row r="430" spans="1:19" ht="30" customHeight="1" x14ac:dyDescent="0.2">
      <c r="A430" s="23">
        <v>588</v>
      </c>
      <c r="B430" s="23" t="s">
        <v>1285</v>
      </c>
      <c r="C430" s="23" t="s">
        <v>1286</v>
      </c>
      <c r="D430" s="23" t="s">
        <v>1287</v>
      </c>
      <c r="E430" s="23">
        <v>13</v>
      </c>
      <c r="F430" s="24">
        <v>71.14</v>
      </c>
      <c r="G430" s="23">
        <v>664</v>
      </c>
      <c r="H430" s="23">
        <v>679</v>
      </c>
      <c r="I430" s="23">
        <v>4.8</v>
      </c>
      <c r="J430" s="23">
        <v>8</v>
      </c>
      <c r="K430" s="25">
        <v>1061</v>
      </c>
      <c r="L430" s="23">
        <v>0</v>
      </c>
      <c r="M430" s="23">
        <v>0</v>
      </c>
      <c r="N430" s="23">
        <v>0.61820003223672204</v>
      </c>
      <c r="P430" s="23" t="s">
        <v>1360</v>
      </c>
      <c r="Q430" s="23">
        <v>907.34946199066098</v>
      </c>
      <c r="R430" s="23">
        <v>0.80995229053573503</v>
      </c>
      <c r="S430" s="26" t="s">
        <v>1788</v>
      </c>
    </row>
    <row r="431" spans="1:19" ht="30" customHeight="1" x14ac:dyDescent="0.2">
      <c r="A431" s="23">
        <v>589</v>
      </c>
      <c r="B431" s="23" t="s">
        <v>1288</v>
      </c>
      <c r="C431" s="23" t="s">
        <v>1289</v>
      </c>
      <c r="D431" s="23" t="s">
        <v>1290</v>
      </c>
      <c r="E431" s="23">
        <v>13</v>
      </c>
      <c r="F431" s="24">
        <v>71.14</v>
      </c>
      <c r="G431" s="23">
        <v>541</v>
      </c>
      <c r="H431" s="23">
        <v>548</v>
      </c>
      <c r="I431" s="23" t="s">
        <v>367</v>
      </c>
      <c r="J431" s="23" t="s">
        <v>367</v>
      </c>
      <c r="K431" s="25">
        <v>1032</v>
      </c>
      <c r="L431" s="23">
        <v>0</v>
      </c>
      <c r="M431" s="23">
        <v>0</v>
      </c>
      <c r="N431" s="23">
        <v>0.61820003223672204</v>
      </c>
      <c r="P431" s="23" t="s">
        <v>1360</v>
      </c>
      <c r="Q431" s="23">
        <v>892.37900316440096</v>
      </c>
      <c r="R431" s="23">
        <v>0.59919906432824999</v>
      </c>
      <c r="S431" s="26" t="s">
        <v>1789</v>
      </c>
    </row>
    <row r="432" spans="1:19" ht="30" customHeight="1" x14ac:dyDescent="0.2">
      <c r="A432" s="23">
        <v>590</v>
      </c>
      <c r="B432" s="23" t="s">
        <v>1291</v>
      </c>
      <c r="C432" s="23" t="s">
        <v>1292</v>
      </c>
      <c r="D432" s="23" t="s">
        <v>1293</v>
      </c>
      <c r="E432" s="23">
        <v>13</v>
      </c>
      <c r="F432" s="24">
        <v>71.14</v>
      </c>
      <c r="G432" s="23" t="s">
        <v>367</v>
      </c>
      <c r="H432" s="23" t="s">
        <v>367</v>
      </c>
      <c r="I432" s="23" t="s">
        <v>367</v>
      </c>
      <c r="J432" s="23" t="s">
        <v>367</v>
      </c>
      <c r="K432" s="25">
        <v>1084</v>
      </c>
      <c r="L432" s="23">
        <v>1</v>
      </c>
      <c r="M432" s="23">
        <v>7.1428571428571397E-2</v>
      </c>
      <c r="N432" s="23">
        <v>0.61820003223672204</v>
      </c>
      <c r="P432" s="23" t="s">
        <v>1360</v>
      </c>
      <c r="Q432" s="23">
        <v>762.60796812116405</v>
      </c>
      <c r="R432" s="23">
        <v>0.721991697602821</v>
      </c>
      <c r="S432" s="26" t="s">
        <v>1790</v>
      </c>
    </row>
    <row r="433" spans="1:19" ht="30" customHeight="1" x14ac:dyDescent="0.2">
      <c r="A433" s="23">
        <v>591</v>
      </c>
      <c r="B433" s="23" t="s">
        <v>1294</v>
      </c>
      <c r="C433" s="23" t="s">
        <v>1295</v>
      </c>
      <c r="D433" s="23" t="s">
        <v>1296</v>
      </c>
      <c r="E433" s="23">
        <v>13</v>
      </c>
      <c r="F433" s="24">
        <v>71.14</v>
      </c>
      <c r="G433" s="23">
        <v>588</v>
      </c>
      <c r="H433" s="23">
        <v>597</v>
      </c>
      <c r="I433" s="23">
        <v>0.16</v>
      </c>
      <c r="J433" s="23">
        <v>49</v>
      </c>
      <c r="K433" s="25">
        <v>1072</v>
      </c>
      <c r="L433" s="23">
        <v>1</v>
      </c>
      <c r="M433" s="23">
        <v>7.1428571428571397E-2</v>
      </c>
      <c r="N433" s="23">
        <v>0.61820003223672204</v>
      </c>
      <c r="P433" s="23" t="s">
        <v>1360</v>
      </c>
      <c r="Q433" s="23">
        <v>834.55809149201502</v>
      </c>
      <c r="R433" s="23">
        <v>0.77708369427489599</v>
      </c>
      <c r="S433" s="26" t="s">
        <v>1791</v>
      </c>
    </row>
    <row r="434" spans="1:19" ht="30" customHeight="1" x14ac:dyDescent="0.2">
      <c r="A434" s="23">
        <v>592</v>
      </c>
      <c r="B434" s="23" t="s">
        <v>1297</v>
      </c>
      <c r="C434" s="23" t="s">
        <v>1298</v>
      </c>
      <c r="D434" s="23" t="s">
        <v>1299</v>
      </c>
      <c r="E434" s="23">
        <v>13</v>
      </c>
      <c r="F434" s="24">
        <v>71.14</v>
      </c>
      <c r="G434" s="23">
        <v>564</v>
      </c>
      <c r="H434" s="23">
        <v>564</v>
      </c>
      <c r="I434" s="23" t="s">
        <v>367</v>
      </c>
      <c r="J434" s="23" t="s">
        <v>367</v>
      </c>
      <c r="K434" s="25">
        <v>1085</v>
      </c>
      <c r="L434" s="23">
        <v>0</v>
      </c>
      <c r="M434" s="23">
        <v>0</v>
      </c>
      <c r="N434" s="23">
        <v>0.61820003223672204</v>
      </c>
      <c r="P434" s="23" t="s">
        <v>1360</v>
      </c>
      <c r="Q434" s="23">
        <v>452.157894308484</v>
      </c>
      <c r="R434" s="23">
        <v>0.86978614102914598</v>
      </c>
      <c r="S434" s="26" t="s">
        <v>1792</v>
      </c>
    </row>
    <row r="435" spans="1:19" ht="30" customHeight="1" x14ac:dyDescent="0.2">
      <c r="A435" s="23">
        <v>593</v>
      </c>
      <c r="B435" s="23" t="s">
        <v>1300</v>
      </c>
      <c r="C435" s="23" t="s">
        <v>1301</v>
      </c>
      <c r="D435" s="23" t="s">
        <v>1302</v>
      </c>
      <c r="E435" s="23">
        <v>12</v>
      </c>
      <c r="F435" s="24">
        <v>72.12</v>
      </c>
      <c r="G435" s="23">
        <v>571</v>
      </c>
      <c r="H435" s="23">
        <v>571</v>
      </c>
      <c r="I435" s="23">
        <v>0.12</v>
      </c>
      <c r="J435" s="23">
        <v>52</v>
      </c>
      <c r="K435" s="25">
        <v>919</v>
      </c>
      <c r="L435" s="23">
        <v>0</v>
      </c>
      <c r="M435" s="23">
        <v>0</v>
      </c>
      <c r="N435" s="23">
        <v>0.61820003223672204</v>
      </c>
      <c r="P435" s="23" t="s">
        <v>1360</v>
      </c>
      <c r="Q435" s="23">
        <v>543.10288984782903</v>
      </c>
      <c r="R435" s="23">
        <v>0.90243513756786697</v>
      </c>
      <c r="S435" s="26" t="s">
        <v>1793</v>
      </c>
    </row>
    <row r="436" spans="1:19" ht="30" customHeight="1" x14ac:dyDescent="0.2">
      <c r="A436" s="23">
        <v>594</v>
      </c>
      <c r="B436" s="23" t="s">
        <v>1303</v>
      </c>
      <c r="C436" s="23" t="s">
        <v>1304</v>
      </c>
      <c r="D436" s="23" t="s">
        <v>1305</v>
      </c>
      <c r="E436" s="23">
        <v>12</v>
      </c>
      <c r="F436" s="24">
        <v>72.12</v>
      </c>
      <c r="G436" s="23">
        <v>428</v>
      </c>
      <c r="H436" s="23">
        <v>432</v>
      </c>
      <c r="I436" s="23" t="s">
        <v>367</v>
      </c>
      <c r="J436" s="23" t="s">
        <v>367</v>
      </c>
      <c r="K436" s="25">
        <v>1104</v>
      </c>
      <c r="L436" s="23">
        <v>1</v>
      </c>
      <c r="M436" s="23">
        <v>7.69230769230769E-2</v>
      </c>
      <c r="N436" s="23">
        <v>0.61820003223672204</v>
      </c>
      <c r="P436" s="23" t="s">
        <v>1360</v>
      </c>
      <c r="Q436" s="23">
        <v>361.18245952454902</v>
      </c>
      <c r="R436" s="23">
        <v>0.46699515404514003</v>
      </c>
      <c r="S436" s="26" t="s">
        <v>1794</v>
      </c>
    </row>
    <row r="437" spans="1:19" ht="30" customHeight="1" x14ac:dyDescent="0.2">
      <c r="A437" s="23">
        <v>595</v>
      </c>
      <c r="B437" s="23" t="s">
        <v>1306</v>
      </c>
      <c r="C437" s="23" t="s">
        <v>1307</v>
      </c>
      <c r="D437" s="23" t="s">
        <v>1308</v>
      </c>
      <c r="E437" s="23">
        <v>18</v>
      </c>
      <c r="F437" s="24">
        <v>131.19</v>
      </c>
      <c r="G437" s="23">
        <v>523</v>
      </c>
      <c r="H437" s="23">
        <v>523</v>
      </c>
      <c r="I437" s="23">
        <v>0.5</v>
      </c>
      <c r="J437" s="23">
        <v>39</v>
      </c>
      <c r="K437" s="25">
        <v>4495</v>
      </c>
      <c r="L437" s="23">
        <v>1</v>
      </c>
      <c r="M437" s="23">
        <v>4.7619047619047603E-2</v>
      </c>
      <c r="N437" s="23">
        <v>0.62754879523699503</v>
      </c>
      <c r="P437" s="23" t="s">
        <v>1360</v>
      </c>
      <c r="Q437" s="23">
        <v>790.10896285189801</v>
      </c>
      <c r="R437" s="23">
        <v>0.61648608494503598</v>
      </c>
      <c r="S437" s="26" t="s">
        <v>1795</v>
      </c>
    </row>
    <row r="438" spans="1:19" ht="30" customHeight="1" x14ac:dyDescent="0.2">
      <c r="A438" s="23">
        <v>596</v>
      </c>
      <c r="B438" s="23" t="s">
        <v>1309</v>
      </c>
      <c r="C438" s="23" t="s">
        <v>1310</v>
      </c>
      <c r="D438" s="23" t="s">
        <v>1311</v>
      </c>
      <c r="E438" s="23">
        <v>21</v>
      </c>
      <c r="F438" s="24">
        <v>123.22</v>
      </c>
      <c r="G438" s="23">
        <v>520</v>
      </c>
      <c r="H438" s="23">
        <v>533</v>
      </c>
      <c r="I438" s="23" t="s">
        <v>367</v>
      </c>
      <c r="J438" s="23" t="s">
        <v>367</v>
      </c>
      <c r="K438" s="25">
        <v>3437</v>
      </c>
      <c r="L438" s="23">
        <v>0</v>
      </c>
      <c r="M438" s="23">
        <v>0</v>
      </c>
      <c r="N438" s="23">
        <v>0.62806830907081301</v>
      </c>
      <c r="P438" s="23" t="s">
        <v>1360</v>
      </c>
      <c r="Q438" s="23">
        <v>689.03014905641703</v>
      </c>
      <c r="R438" s="23">
        <v>0.447098404728206</v>
      </c>
      <c r="S438" s="26" t="s">
        <v>1796</v>
      </c>
    </row>
    <row r="439" spans="1:19" ht="30" customHeight="1" x14ac:dyDescent="0.2">
      <c r="A439" s="23">
        <v>597</v>
      </c>
      <c r="B439" s="23" t="s">
        <v>1312</v>
      </c>
      <c r="C439" s="23" t="s">
        <v>1313</v>
      </c>
      <c r="D439" s="23" t="s">
        <v>1314</v>
      </c>
      <c r="E439" s="23">
        <v>21</v>
      </c>
      <c r="F439" s="24">
        <v>123.22</v>
      </c>
      <c r="G439" s="23">
        <v>498</v>
      </c>
      <c r="H439" s="23">
        <v>529</v>
      </c>
      <c r="I439" s="23" t="s">
        <v>367</v>
      </c>
      <c r="J439" s="23" t="s">
        <v>367</v>
      </c>
      <c r="K439" s="25">
        <v>3912</v>
      </c>
      <c r="L439" s="23">
        <v>0</v>
      </c>
      <c r="M439" s="23">
        <v>0</v>
      </c>
      <c r="N439" s="23">
        <v>0.62806830907081301</v>
      </c>
      <c r="P439" s="23" t="s">
        <v>1360</v>
      </c>
      <c r="Q439" s="23">
        <v>741.00805705197899</v>
      </c>
      <c r="R439" s="23">
        <v>0.50425289092505099</v>
      </c>
      <c r="S439" s="26" t="s">
        <v>1797</v>
      </c>
    </row>
    <row r="440" spans="1:19" ht="30" customHeight="1" x14ac:dyDescent="0.2">
      <c r="A440" s="23">
        <v>598</v>
      </c>
      <c r="B440" s="23" t="s">
        <v>1315</v>
      </c>
      <c r="C440" s="23" t="s">
        <v>1316</v>
      </c>
      <c r="D440" s="23" t="s">
        <v>1317</v>
      </c>
      <c r="E440" s="23">
        <v>21</v>
      </c>
      <c r="F440" s="24">
        <v>120.21</v>
      </c>
      <c r="G440" s="23">
        <v>541</v>
      </c>
      <c r="H440" s="23">
        <v>542</v>
      </c>
      <c r="I440" s="23">
        <v>0.14000000000000001</v>
      </c>
      <c r="J440" s="23">
        <v>71</v>
      </c>
      <c r="K440" s="25">
        <v>3309</v>
      </c>
      <c r="L440" s="23">
        <v>0</v>
      </c>
      <c r="M440" s="23">
        <v>0</v>
      </c>
      <c r="N440" s="23">
        <v>0.63291843500252698</v>
      </c>
      <c r="P440" s="23" t="s">
        <v>1360</v>
      </c>
      <c r="Q440" s="23">
        <v>777.01982220054197</v>
      </c>
      <c r="R440" s="23">
        <v>0.68036024004079299</v>
      </c>
      <c r="S440" s="26" t="s">
        <v>1798</v>
      </c>
    </row>
    <row r="441" spans="1:19" ht="30" customHeight="1" x14ac:dyDescent="0.2">
      <c r="A441" s="23">
        <v>599</v>
      </c>
      <c r="B441" s="23" t="s">
        <v>1318</v>
      </c>
      <c r="C441" s="23" t="s">
        <v>1319</v>
      </c>
      <c r="D441" s="23" t="s">
        <v>1320</v>
      </c>
      <c r="E441" s="23">
        <v>11</v>
      </c>
      <c r="F441" s="24">
        <v>83.12</v>
      </c>
      <c r="G441" s="23">
        <v>473</v>
      </c>
      <c r="H441" s="23">
        <v>474</v>
      </c>
      <c r="I441" s="23" t="s">
        <v>367</v>
      </c>
      <c r="J441" s="23" t="s">
        <v>367</v>
      </c>
      <c r="K441" s="25">
        <v>2864</v>
      </c>
      <c r="L441" s="23">
        <v>1</v>
      </c>
      <c r="M441" s="23">
        <v>7.69230769230769E-2</v>
      </c>
      <c r="N441" s="23">
        <v>0.63586698383016305</v>
      </c>
      <c r="P441" s="23" t="s">
        <v>1360</v>
      </c>
      <c r="Q441" s="23">
        <v>453.15625986601401</v>
      </c>
      <c r="R441" s="23">
        <v>0.405414192720018</v>
      </c>
      <c r="S441" s="26" t="s">
        <v>1799</v>
      </c>
    </row>
    <row r="442" spans="1:19" ht="30" customHeight="1" x14ac:dyDescent="0.2">
      <c r="A442" s="23">
        <v>600</v>
      </c>
      <c r="B442" s="23" t="s">
        <v>1321</v>
      </c>
      <c r="C442" s="23" t="s">
        <v>1322</v>
      </c>
      <c r="D442" s="23" t="s">
        <v>1323</v>
      </c>
      <c r="E442" s="23">
        <v>19</v>
      </c>
      <c r="F442" s="24">
        <v>99.200000000000102</v>
      </c>
      <c r="G442" s="23" t="s">
        <v>367</v>
      </c>
      <c r="H442" s="23" t="s">
        <v>367</v>
      </c>
      <c r="I442" s="23" t="s">
        <v>367</v>
      </c>
      <c r="J442" s="23" t="s">
        <v>367</v>
      </c>
      <c r="K442" s="25">
        <v>2092</v>
      </c>
      <c r="L442" s="23">
        <v>0</v>
      </c>
      <c r="M442" s="23">
        <v>0</v>
      </c>
      <c r="N442" s="23">
        <v>0.63688265270000799</v>
      </c>
      <c r="P442" s="23" t="s">
        <v>1360</v>
      </c>
      <c r="Q442" s="23">
        <v>574.75734605685705</v>
      </c>
      <c r="R442" s="23">
        <v>0.79915024523293199</v>
      </c>
      <c r="S442" s="26" t="s">
        <v>1800</v>
      </c>
    </row>
    <row r="443" spans="1:19" ht="30" customHeight="1" x14ac:dyDescent="0.2">
      <c r="A443" s="23">
        <v>601</v>
      </c>
      <c r="B443" s="23" t="s">
        <v>1324</v>
      </c>
      <c r="C443" s="23" t="s">
        <v>1325</v>
      </c>
      <c r="D443" s="23" t="s">
        <v>1326</v>
      </c>
      <c r="E443" s="23">
        <v>18</v>
      </c>
      <c r="F443" s="24">
        <v>100.18</v>
      </c>
      <c r="G443" s="23">
        <v>174</v>
      </c>
      <c r="H443" s="23">
        <v>174</v>
      </c>
      <c r="I443" s="23" t="s">
        <v>367</v>
      </c>
      <c r="J443" s="23" t="s">
        <v>367</v>
      </c>
      <c r="K443" s="25">
        <v>1595</v>
      </c>
      <c r="L443" s="23">
        <v>0</v>
      </c>
      <c r="M443" s="23">
        <v>0</v>
      </c>
      <c r="N443" s="23">
        <v>0.63688265270000799</v>
      </c>
      <c r="P443" s="23" t="s">
        <v>1360</v>
      </c>
      <c r="Q443" s="23">
        <v>327.931078292378</v>
      </c>
      <c r="R443" s="23">
        <v>0.18063462758214899</v>
      </c>
      <c r="S443" s="26" t="s">
        <v>1801</v>
      </c>
    </row>
    <row r="444" spans="1:19" ht="30" customHeight="1" x14ac:dyDescent="0.2">
      <c r="A444" s="23">
        <v>602</v>
      </c>
      <c r="B444" s="23" t="s">
        <v>1327</v>
      </c>
      <c r="C444" s="23" t="s">
        <v>1328</v>
      </c>
      <c r="D444" s="23" t="s">
        <v>1329</v>
      </c>
      <c r="E444" s="23">
        <v>23</v>
      </c>
      <c r="F444" s="24">
        <v>150.25</v>
      </c>
      <c r="G444" s="23" t="s">
        <v>367</v>
      </c>
      <c r="H444" s="23" t="s">
        <v>367</v>
      </c>
      <c r="I444" s="23" t="s">
        <v>367</v>
      </c>
      <c r="J444" s="23" t="s">
        <v>367</v>
      </c>
      <c r="K444" s="25">
        <v>4773</v>
      </c>
      <c r="L444" s="23">
        <v>0</v>
      </c>
      <c r="M444" s="23">
        <v>0</v>
      </c>
      <c r="N444" s="23">
        <v>0.64132163331333902</v>
      </c>
      <c r="P444" s="23" t="s">
        <v>1360</v>
      </c>
      <c r="Q444" s="23">
        <v>743.84536559873504</v>
      </c>
      <c r="R444" s="23">
        <v>0.43966887812413402</v>
      </c>
      <c r="S444" s="26" t="s">
        <v>1802</v>
      </c>
    </row>
    <row r="445" spans="1:19" ht="30" customHeight="1" x14ac:dyDescent="0.2">
      <c r="A445" s="23">
        <v>603</v>
      </c>
      <c r="B445" s="23" t="s">
        <v>1330</v>
      </c>
      <c r="C445" s="23" t="s">
        <v>1331</v>
      </c>
      <c r="D445" s="23" t="s">
        <v>1332</v>
      </c>
      <c r="E445" s="23">
        <v>0</v>
      </c>
      <c r="F445" s="24">
        <v>28.06</v>
      </c>
      <c r="G445" s="23">
        <v>614</v>
      </c>
      <c r="H445" s="23">
        <v>614</v>
      </c>
      <c r="I445" s="22">
        <v>7.0000000000000007E-2</v>
      </c>
      <c r="J445" s="23">
        <v>10</v>
      </c>
      <c r="K445" s="25">
        <v>25082</v>
      </c>
      <c r="L445" s="23">
        <v>0</v>
      </c>
      <c r="M445" s="23">
        <v>0</v>
      </c>
      <c r="N445" s="23">
        <v>0.644122111654579</v>
      </c>
      <c r="P445" s="23" t="s">
        <v>1360</v>
      </c>
      <c r="Q445" s="23">
        <v>869.45887343818094</v>
      </c>
      <c r="R445" s="23">
        <v>0.82827032273260404</v>
      </c>
      <c r="S445" s="26" t="s">
        <v>1803</v>
      </c>
    </row>
    <row r="446" spans="1:19" ht="30" customHeight="1" x14ac:dyDescent="0.2">
      <c r="A446" s="23">
        <v>605</v>
      </c>
      <c r="B446" s="23" t="s">
        <v>1333</v>
      </c>
      <c r="C446" s="23" t="s">
        <v>1334</v>
      </c>
      <c r="D446" s="23" t="s">
        <v>1335</v>
      </c>
      <c r="E446" s="23">
        <v>0</v>
      </c>
      <c r="F446" s="24">
        <v>88.12</v>
      </c>
      <c r="G446" s="23">
        <v>494</v>
      </c>
      <c r="H446" s="23">
        <v>530</v>
      </c>
      <c r="I446" s="23" t="s">
        <v>367</v>
      </c>
      <c r="J446" s="23" t="s">
        <v>367</v>
      </c>
      <c r="K446" s="25">
        <v>8928</v>
      </c>
      <c r="L446" s="23">
        <v>1</v>
      </c>
      <c r="M446" s="23">
        <v>7.1428571428571397E-2</v>
      </c>
      <c r="N446" s="23">
        <v>0.64851570577598805</v>
      </c>
      <c r="P446" s="23" t="s">
        <v>1360</v>
      </c>
      <c r="Q446" s="23">
        <v>604.43786638618701</v>
      </c>
      <c r="R446" s="23">
        <v>0.79919317012923097</v>
      </c>
      <c r="S446" s="26" t="s">
        <v>1804</v>
      </c>
    </row>
    <row r="447" spans="1:19" ht="30" customHeight="1" x14ac:dyDescent="0.2">
      <c r="A447" s="23">
        <v>606</v>
      </c>
      <c r="B447" s="23" t="s">
        <v>1336</v>
      </c>
      <c r="C447" s="23" t="s">
        <v>1337</v>
      </c>
      <c r="D447" s="23" t="s">
        <v>1338</v>
      </c>
      <c r="E447" s="23">
        <v>0</v>
      </c>
      <c r="F447" s="24">
        <v>112.2</v>
      </c>
      <c r="G447" s="23" t="s">
        <v>367</v>
      </c>
      <c r="H447" s="23" t="s">
        <v>367</v>
      </c>
      <c r="I447" s="23" t="s">
        <v>367</v>
      </c>
      <c r="J447" s="23" t="s">
        <v>367</v>
      </c>
      <c r="K447" s="25">
        <v>27687</v>
      </c>
      <c r="L447" s="23">
        <v>0</v>
      </c>
      <c r="M447" s="23">
        <v>0</v>
      </c>
      <c r="N447" s="23">
        <v>0.64985457178802697</v>
      </c>
      <c r="P447" s="23" t="s">
        <v>1360</v>
      </c>
      <c r="Q447" s="23">
        <v>824.68233396387495</v>
      </c>
      <c r="R447" s="23">
        <v>0.82273696913420802</v>
      </c>
      <c r="S447" s="26" t="s">
        <v>1805</v>
      </c>
    </row>
    <row r="448" spans="1:19" ht="30" customHeight="1" x14ac:dyDescent="0.2">
      <c r="A448" s="23">
        <v>608</v>
      </c>
      <c r="B448" s="23" t="s">
        <v>1339</v>
      </c>
      <c r="C448" s="23" t="s">
        <v>1340</v>
      </c>
      <c r="D448" s="23" t="s">
        <v>1341</v>
      </c>
      <c r="E448" s="23">
        <v>0</v>
      </c>
      <c r="F448" s="24">
        <v>98.210000000000093</v>
      </c>
      <c r="G448" s="23">
        <v>497</v>
      </c>
      <c r="H448" s="23">
        <v>497</v>
      </c>
      <c r="I448" s="23" t="s">
        <v>367</v>
      </c>
      <c r="J448" s="23" t="s">
        <v>367</v>
      </c>
      <c r="K448" s="25">
        <v>29657</v>
      </c>
      <c r="L448" s="23">
        <v>0</v>
      </c>
      <c r="M448" s="23">
        <v>0</v>
      </c>
      <c r="N448" s="23">
        <v>0.65209515758966297</v>
      </c>
      <c r="P448" s="23" t="s">
        <v>1360</v>
      </c>
      <c r="Q448" s="23">
        <v>585.75623799801895</v>
      </c>
      <c r="R448" s="23">
        <v>0.40452079243526901</v>
      </c>
      <c r="S448" s="26" t="s">
        <v>1806</v>
      </c>
    </row>
    <row r="449" spans="1:19" ht="30" customHeight="1" x14ac:dyDescent="0.2">
      <c r="A449" s="23">
        <v>610</v>
      </c>
      <c r="B449" s="23" t="s">
        <v>1342</v>
      </c>
      <c r="C449" s="23" t="s">
        <v>1343</v>
      </c>
      <c r="D449" s="23" t="s">
        <v>1344</v>
      </c>
      <c r="E449" s="23">
        <v>0</v>
      </c>
      <c r="F449" s="24">
        <v>72.08</v>
      </c>
      <c r="G449" s="23" t="s">
        <v>367</v>
      </c>
      <c r="H449" s="23" t="s">
        <v>367</v>
      </c>
      <c r="I449" s="23" t="s">
        <v>367</v>
      </c>
      <c r="J449" s="23" t="s">
        <v>367</v>
      </c>
      <c r="K449" s="25">
        <v>1942</v>
      </c>
      <c r="L449" s="23">
        <v>0</v>
      </c>
      <c r="M449" s="23">
        <v>0</v>
      </c>
      <c r="N449" s="23">
        <v>0.662542741036248</v>
      </c>
      <c r="P449" s="23" t="s">
        <v>1360</v>
      </c>
      <c r="Q449" s="23">
        <v>376.71231463723501</v>
      </c>
      <c r="R449" s="23">
        <v>0.62936461327301896</v>
      </c>
      <c r="S449" s="26" t="s">
        <v>1807</v>
      </c>
    </row>
    <row r="450" spans="1:19" ht="30" customHeight="1" x14ac:dyDescent="0.2">
      <c r="A450" s="23">
        <v>611</v>
      </c>
      <c r="B450" s="23" t="s">
        <v>1345</v>
      </c>
      <c r="C450" s="23" t="s">
        <v>1346</v>
      </c>
      <c r="D450" s="23" t="s">
        <v>1347</v>
      </c>
      <c r="E450" s="23">
        <v>0</v>
      </c>
      <c r="F450" s="24">
        <v>71.099999999999994</v>
      </c>
      <c r="G450" s="23" t="s">
        <v>367</v>
      </c>
      <c r="H450" s="23" t="s">
        <v>367</v>
      </c>
      <c r="I450" s="23" t="s">
        <v>367</v>
      </c>
      <c r="J450" s="23" t="s">
        <v>367</v>
      </c>
      <c r="K450" s="25">
        <v>1874</v>
      </c>
      <c r="L450" s="23">
        <v>0</v>
      </c>
      <c r="M450" s="23">
        <v>0</v>
      </c>
      <c r="N450" s="23">
        <v>0.662542741036248</v>
      </c>
      <c r="P450" s="23" t="s">
        <v>1360</v>
      </c>
      <c r="Q450" s="23">
        <v>950.57459702024698</v>
      </c>
      <c r="R450" s="23">
        <v>0.44542778670998001</v>
      </c>
      <c r="S450" s="26" t="s">
        <v>1808</v>
      </c>
    </row>
    <row r="451" spans="1:19" ht="30" customHeight="1" x14ac:dyDescent="0.2">
      <c r="A451" s="23">
        <v>612</v>
      </c>
      <c r="B451" s="23" t="s">
        <v>1348</v>
      </c>
      <c r="C451" s="23" t="s">
        <v>1349</v>
      </c>
      <c r="D451" s="23" t="s">
        <v>1350</v>
      </c>
      <c r="E451" s="23">
        <v>0</v>
      </c>
      <c r="F451" s="24">
        <v>71.099999999999994</v>
      </c>
      <c r="G451" s="23">
        <v>736</v>
      </c>
      <c r="H451" s="23">
        <v>736</v>
      </c>
      <c r="I451" s="23">
        <v>83.9</v>
      </c>
      <c r="J451" s="23">
        <v>1</v>
      </c>
      <c r="K451" s="25">
        <v>499</v>
      </c>
      <c r="L451" s="23">
        <v>0</v>
      </c>
      <c r="M451" s="23">
        <v>0</v>
      </c>
      <c r="N451" s="23">
        <v>0.662542741036248</v>
      </c>
      <c r="P451" s="23" t="s">
        <v>1360</v>
      </c>
      <c r="Q451" s="23">
        <v>981.16239797668004</v>
      </c>
      <c r="R451" s="23">
        <v>0.55092041477142795</v>
      </c>
      <c r="S451" s="26" t="s">
        <v>1809</v>
      </c>
    </row>
    <row r="452" spans="1:19" ht="30" customHeight="1" x14ac:dyDescent="0.2">
      <c r="A452" s="23">
        <v>613</v>
      </c>
      <c r="B452" s="23" t="s">
        <v>1351</v>
      </c>
      <c r="C452" s="23" t="s">
        <v>1352</v>
      </c>
      <c r="D452" s="23" t="s">
        <v>1353</v>
      </c>
      <c r="E452" s="23">
        <v>0</v>
      </c>
      <c r="F452" s="24">
        <v>72.08</v>
      </c>
      <c r="G452" s="23">
        <v>501</v>
      </c>
      <c r="H452" s="23">
        <v>501</v>
      </c>
      <c r="I452" s="23">
        <v>0.05</v>
      </c>
      <c r="J452" s="23">
        <v>27</v>
      </c>
      <c r="K452" s="25">
        <v>402</v>
      </c>
      <c r="L452" s="23">
        <v>0</v>
      </c>
      <c r="M452" s="23">
        <v>0</v>
      </c>
      <c r="N452" s="23">
        <v>0.662542741036248</v>
      </c>
      <c r="P452" s="23" t="s">
        <v>1360</v>
      </c>
      <c r="Q452" s="23">
        <v>967.79495882867104</v>
      </c>
      <c r="R452" s="23">
        <v>0.25174211453107198</v>
      </c>
      <c r="S452" s="26" t="s">
        <v>1810</v>
      </c>
    </row>
  </sheetData>
  <autoFilter ref="A1:S454" xr:uid="{86000AC8-5845-1649-9A42-BFEEBE7E7E63}"/>
  <conditionalFormatting sqref="B226">
    <cfRule type="duplicateValues" dxfId="11" priority="8"/>
  </conditionalFormatting>
  <conditionalFormatting sqref="B231">
    <cfRule type="duplicateValues" dxfId="10" priority="7"/>
  </conditionalFormatting>
  <conditionalFormatting sqref="B232">
    <cfRule type="duplicateValues" dxfId="9" priority="6"/>
  </conditionalFormatting>
  <conditionalFormatting sqref="B230">
    <cfRule type="duplicateValues" dxfId="8" priority="5"/>
  </conditionalFormatting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9E22F-65A9-BA43-96A6-DFED73D17668}">
  <dimension ref="A1:R457"/>
  <sheetViews>
    <sheetView workbookViewId="0">
      <selection activeCell="H12" sqref="H12"/>
    </sheetView>
  </sheetViews>
  <sheetFormatPr baseColWidth="10" defaultRowHeight="16" outlineLevelCol="1" x14ac:dyDescent="0.2"/>
  <cols>
    <col min="1" max="1" width="34.6640625" bestFit="1" customWidth="1"/>
    <col min="2" max="2" width="16.5" bestFit="1" customWidth="1"/>
    <col min="3" max="3" width="17.5" bestFit="1" customWidth="1"/>
    <col min="4" max="4" width="27.1640625" bestFit="1" customWidth="1"/>
    <col min="5" max="5" width="39.5" bestFit="1" customWidth="1"/>
    <col min="6" max="6" width="38.33203125" bestFit="1" customWidth="1"/>
    <col min="7" max="7" width="39.5" bestFit="1" customWidth="1"/>
    <col min="8" max="8" width="35.1640625" bestFit="1" customWidth="1"/>
    <col min="9" max="9" width="16.33203125" bestFit="1" customWidth="1"/>
    <col min="10" max="10" width="19.6640625" bestFit="1" customWidth="1"/>
    <col min="11" max="11" width="40.83203125" style="23" bestFit="1" customWidth="1"/>
    <col min="12" max="12" width="20.1640625" style="23" bestFit="1" customWidth="1" outlineLevel="1"/>
    <col min="13" max="13" width="25.6640625" style="23" bestFit="1" customWidth="1" outlineLevel="1"/>
    <col min="14" max="14" width="11" style="24" bestFit="1" customWidth="1"/>
    <col min="15" max="18" width="11" style="23" bestFit="1" customWidth="1"/>
  </cols>
  <sheetData>
    <row r="1" spans="1:18" ht="18" x14ac:dyDescent="0.2">
      <c r="A1" s="1" t="s">
        <v>1812</v>
      </c>
      <c r="B1" s="1" t="s">
        <v>1813</v>
      </c>
      <c r="C1" s="1" t="s">
        <v>1814</v>
      </c>
      <c r="D1" s="1" t="s">
        <v>1815</v>
      </c>
      <c r="E1" s="1" t="s">
        <v>1816</v>
      </c>
      <c r="F1" s="1" t="s">
        <v>1817</v>
      </c>
      <c r="G1" s="1" t="s">
        <v>1818</v>
      </c>
      <c r="H1" s="1" t="s">
        <v>1819</v>
      </c>
      <c r="I1" s="1" t="s">
        <v>1820</v>
      </c>
      <c r="J1" s="1" t="s">
        <v>1821</v>
      </c>
      <c r="K1" s="14" t="s">
        <v>0</v>
      </c>
      <c r="L1" s="14" t="s">
        <v>1</v>
      </c>
      <c r="M1" s="14" t="s">
        <v>1364</v>
      </c>
      <c r="N1" s="28" t="s">
        <v>2</v>
      </c>
      <c r="O1" s="14" t="s">
        <v>1358</v>
      </c>
      <c r="P1" s="14" t="s">
        <v>1359</v>
      </c>
      <c r="Q1" s="14" t="s">
        <v>5</v>
      </c>
      <c r="R1" s="14" t="s">
        <v>6</v>
      </c>
    </row>
    <row r="2" spans="1:18" x14ac:dyDescent="0.2">
      <c r="A2" t="s">
        <v>1822</v>
      </c>
      <c r="B2" t="s">
        <v>1823</v>
      </c>
      <c r="C2" t="s">
        <v>1824</v>
      </c>
      <c r="D2" t="s">
        <v>1825</v>
      </c>
      <c r="E2" t="s">
        <v>1826</v>
      </c>
      <c r="G2" t="s">
        <v>1826</v>
      </c>
      <c r="K2" s="23" t="s">
        <v>14</v>
      </c>
      <c r="L2" s="23" t="s">
        <v>373</v>
      </c>
      <c r="M2" s="23" t="str">
        <f t="shared" ref="M2:M65" si="0">LEFT(A2,14)</f>
        <v>OECTYKWYRCHAKR</v>
      </c>
      <c r="N2" s="24">
        <v>140.08373</v>
      </c>
      <c r="O2" s="23">
        <v>233.83845904792099</v>
      </c>
      <c r="P2" s="23">
        <v>0.59537224107839004</v>
      </c>
      <c r="Q2" s="23">
        <v>73.2</v>
      </c>
      <c r="R2" s="23" t="s">
        <v>367</v>
      </c>
    </row>
    <row r="3" spans="1:18" x14ac:dyDescent="0.2">
      <c r="A3" t="s">
        <v>18</v>
      </c>
      <c r="B3" t="s">
        <v>1823</v>
      </c>
      <c r="C3" t="s">
        <v>1824</v>
      </c>
      <c r="D3" t="s">
        <v>1825</v>
      </c>
      <c r="E3" t="s">
        <v>1826</v>
      </c>
      <c r="G3" t="s">
        <v>1826</v>
      </c>
      <c r="K3" s="23" t="s">
        <v>18</v>
      </c>
      <c r="L3" s="23" t="s">
        <v>375</v>
      </c>
      <c r="M3" s="23" t="str">
        <f t="shared" si="0"/>
        <v>JNYASWYZHOGSHZ</v>
      </c>
      <c r="N3" s="24">
        <v>138.06808000000001</v>
      </c>
      <c r="O3" s="23">
        <v>426.32459328570002</v>
      </c>
      <c r="P3" s="23">
        <v>0.44879300474738398</v>
      </c>
      <c r="Q3" s="23">
        <v>2.2200000000000002</v>
      </c>
      <c r="R3" s="23">
        <v>6</v>
      </c>
    </row>
    <row r="4" spans="1:18" x14ac:dyDescent="0.2">
      <c r="A4" t="s">
        <v>22</v>
      </c>
      <c r="B4" t="s">
        <v>1823</v>
      </c>
      <c r="C4" t="s">
        <v>1824</v>
      </c>
      <c r="D4" t="s">
        <v>1825</v>
      </c>
      <c r="E4" t="s">
        <v>1826</v>
      </c>
      <c r="G4" t="s">
        <v>1826</v>
      </c>
      <c r="K4" s="23" t="s">
        <v>22</v>
      </c>
      <c r="L4" s="23" t="s">
        <v>377</v>
      </c>
      <c r="M4" s="23" t="str">
        <f t="shared" si="0"/>
        <v>YAMYUSZFVNTKPG</v>
      </c>
      <c r="N4" s="24">
        <v>150.06808000000001</v>
      </c>
      <c r="O4" s="23">
        <v>903.08392766938005</v>
      </c>
      <c r="P4" s="23">
        <v>0.49547989247929197</v>
      </c>
      <c r="Q4" s="23">
        <v>0.69</v>
      </c>
      <c r="R4" s="23">
        <v>23</v>
      </c>
    </row>
    <row r="5" spans="1:18" x14ac:dyDescent="0.2">
      <c r="A5" t="s">
        <v>1827</v>
      </c>
      <c r="B5" t="s">
        <v>1823</v>
      </c>
      <c r="C5" t="s">
        <v>1824</v>
      </c>
      <c r="D5" t="s">
        <v>1825</v>
      </c>
      <c r="E5" t="s">
        <v>1828</v>
      </c>
      <c r="G5" t="s">
        <v>1828</v>
      </c>
      <c r="K5" s="23" t="s">
        <v>32</v>
      </c>
      <c r="L5" s="23" t="s">
        <v>382</v>
      </c>
      <c r="M5" s="23" t="str">
        <f t="shared" si="0"/>
        <v>MYHLVTYWMZRDMZ</v>
      </c>
      <c r="N5" s="24">
        <v>104.04734500000001</v>
      </c>
      <c r="O5" s="23">
        <v>475.39790166209798</v>
      </c>
      <c r="P5" s="23">
        <v>0.419355062698269</v>
      </c>
      <c r="Q5" s="23">
        <v>0</v>
      </c>
      <c r="R5" s="23">
        <v>30</v>
      </c>
    </row>
    <row r="6" spans="1:18" x14ac:dyDescent="0.2">
      <c r="A6" t="s">
        <v>1829</v>
      </c>
      <c r="B6" t="s">
        <v>1823</v>
      </c>
      <c r="C6" t="s">
        <v>1824</v>
      </c>
      <c r="D6" t="s">
        <v>1825</v>
      </c>
      <c r="E6" t="s">
        <v>1830</v>
      </c>
      <c r="F6" t="s">
        <v>1831</v>
      </c>
      <c r="G6" t="s">
        <v>1832</v>
      </c>
      <c r="K6" s="23" t="s">
        <v>34</v>
      </c>
      <c r="L6" s="23" t="s">
        <v>383</v>
      </c>
      <c r="M6" s="23" t="str">
        <f t="shared" si="0"/>
        <v>GZOUQKLFUKOBFC</v>
      </c>
      <c r="N6" s="24">
        <v>138.06808000000001</v>
      </c>
      <c r="O6" s="23">
        <v>860.58886750346699</v>
      </c>
      <c r="P6" s="23">
        <v>0.43065202727053298</v>
      </c>
      <c r="Q6" s="23">
        <v>6.95</v>
      </c>
      <c r="R6" s="23">
        <v>2</v>
      </c>
    </row>
    <row r="7" spans="1:18" x14ac:dyDescent="0.2">
      <c r="A7" t="s">
        <v>1833</v>
      </c>
      <c r="B7" t="s">
        <v>1823</v>
      </c>
      <c r="C7" t="s">
        <v>1824</v>
      </c>
      <c r="D7" t="s">
        <v>1825</v>
      </c>
      <c r="E7" t="s">
        <v>1834</v>
      </c>
      <c r="F7" t="s">
        <v>1835</v>
      </c>
      <c r="G7" t="s">
        <v>1835</v>
      </c>
      <c r="K7" s="23" t="s">
        <v>40</v>
      </c>
      <c r="L7" s="23" t="s">
        <v>386</v>
      </c>
      <c r="M7" s="23" t="str">
        <f t="shared" si="0"/>
        <v>JJTUDXZGHPGLLC</v>
      </c>
      <c r="N7" s="24">
        <v>144.04226</v>
      </c>
      <c r="O7" s="23">
        <v>250.04488132986199</v>
      </c>
      <c r="P7" s="23">
        <v>0.302564236700197</v>
      </c>
    </row>
    <row r="8" spans="1:18" x14ac:dyDescent="0.2">
      <c r="A8" t="s">
        <v>1836</v>
      </c>
      <c r="B8" t="s">
        <v>1823</v>
      </c>
      <c r="C8" t="s">
        <v>1824</v>
      </c>
      <c r="D8" t="s">
        <v>1825</v>
      </c>
      <c r="E8" t="s">
        <v>1837</v>
      </c>
      <c r="G8" t="s">
        <v>1837</v>
      </c>
      <c r="K8" s="23" t="s">
        <v>44</v>
      </c>
      <c r="L8" s="23" t="s">
        <v>388</v>
      </c>
      <c r="M8" s="23" t="str">
        <f t="shared" si="0"/>
        <v>GOOHAUXETOMSMM</v>
      </c>
      <c r="N8" s="24">
        <v>58.041865000000001</v>
      </c>
      <c r="O8" s="23">
        <v>921.64220643885596</v>
      </c>
      <c r="P8" s="23">
        <v>0.79425351922225296</v>
      </c>
      <c r="Q8" s="23">
        <v>8.83</v>
      </c>
      <c r="R8" s="23">
        <v>2</v>
      </c>
    </row>
    <row r="9" spans="1:18" x14ac:dyDescent="0.2">
      <c r="A9" t="s">
        <v>1838</v>
      </c>
      <c r="B9" t="s">
        <v>1823</v>
      </c>
      <c r="C9" t="s">
        <v>1824</v>
      </c>
      <c r="D9" t="s">
        <v>1825</v>
      </c>
      <c r="E9" t="s">
        <v>1839</v>
      </c>
      <c r="G9" t="s">
        <v>1839</v>
      </c>
      <c r="K9" s="23" t="s">
        <v>46</v>
      </c>
      <c r="L9" s="23" t="s">
        <v>389</v>
      </c>
      <c r="M9" s="23" t="str">
        <f t="shared" si="0"/>
        <v>AHHWIHXENZJRFG</v>
      </c>
      <c r="N9" s="24">
        <v>58.041865000000001</v>
      </c>
      <c r="O9" s="23">
        <v>172.520597626978</v>
      </c>
      <c r="P9" s="23">
        <v>0.80183518550451705</v>
      </c>
      <c r="Q9" s="23">
        <v>1.21</v>
      </c>
      <c r="R9" s="23">
        <v>3</v>
      </c>
    </row>
    <row r="10" spans="1:18" x14ac:dyDescent="0.2">
      <c r="A10" t="s">
        <v>1840</v>
      </c>
      <c r="B10" t="s">
        <v>1823</v>
      </c>
      <c r="C10" t="s">
        <v>1824</v>
      </c>
      <c r="D10" t="s">
        <v>1825</v>
      </c>
      <c r="E10" t="s">
        <v>1834</v>
      </c>
      <c r="F10" t="s">
        <v>1835</v>
      </c>
      <c r="G10" t="s">
        <v>1835</v>
      </c>
      <c r="K10" s="23" t="s">
        <v>48</v>
      </c>
      <c r="L10" s="23" t="s">
        <v>390</v>
      </c>
      <c r="M10" s="23" t="str">
        <f t="shared" si="0"/>
        <v>RYHBNJHYFVUHQT</v>
      </c>
      <c r="N10" s="24">
        <v>88.052430000000001</v>
      </c>
      <c r="O10" s="23">
        <v>920.70950188920301</v>
      </c>
      <c r="P10" s="23">
        <v>0.76820700449683699</v>
      </c>
      <c r="Q10" s="23">
        <v>10.4</v>
      </c>
      <c r="R10" s="23">
        <v>3</v>
      </c>
    </row>
    <row r="11" spans="1:18" x14ac:dyDescent="0.2">
      <c r="A11" t="s">
        <v>1841</v>
      </c>
      <c r="B11" t="s">
        <v>1823</v>
      </c>
      <c r="C11" t="s">
        <v>1824</v>
      </c>
      <c r="D11" t="s">
        <v>1825</v>
      </c>
      <c r="E11" t="s">
        <v>1842</v>
      </c>
      <c r="F11" t="s">
        <v>1843</v>
      </c>
      <c r="G11" t="s">
        <v>1843</v>
      </c>
      <c r="K11" s="23" t="s">
        <v>50</v>
      </c>
      <c r="L11" s="23" t="s">
        <v>391</v>
      </c>
      <c r="M11" s="23" t="str">
        <f t="shared" si="0"/>
        <v>GFUHHAFPAPLHDR</v>
      </c>
      <c r="N11" s="24">
        <v>136.05243000000002</v>
      </c>
      <c r="O11" s="23">
        <v>655.74226554636095</v>
      </c>
      <c r="P11" s="23">
        <v>0.43252033154114899</v>
      </c>
      <c r="Q11" s="23" t="s">
        <v>367</v>
      </c>
      <c r="R11" s="23" t="s">
        <v>367</v>
      </c>
    </row>
    <row r="12" spans="1:18" x14ac:dyDescent="0.2">
      <c r="A12" t="s">
        <v>1844</v>
      </c>
      <c r="B12" t="s">
        <v>1823</v>
      </c>
      <c r="C12" t="s">
        <v>1824</v>
      </c>
      <c r="D12" t="s">
        <v>1825</v>
      </c>
      <c r="E12" t="s">
        <v>1837</v>
      </c>
      <c r="G12" t="s">
        <v>1837</v>
      </c>
      <c r="K12" s="23" t="s">
        <v>54</v>
      </c>
      <c r="L12" s="23" t="s">
        <v>393</v>
      </c>
      <c r="M12" s="23" t="str">
        <f t="shared" si="0"/>
        <v>IAYPIBMASNFSPL</v>
      </c>
      <c r="N12" s="24">
        <v>44.026215000000001</v>
      </c>
      <c r="O12" s="23">
        <v>906.01939804827202</v>
      </c>
      <c r="P12" s="23">
        <v>0.74155024368357603</v>
      </c>
      <c r="Q12" s="23">
        <v>48.7</v>
      </c>
      <c r="R12" s="23">
        <v>1</v>
      </c>
    </row>
    <row r="13" spans="1:18" x14ac:dyDescent="0.2">
      <c r="A13" t="s">
        <v>1845</v>
      </c>
      <c r="B13" t="s">
        <v>1823</v>
      </c>
      <c r="C13" t="s">
        <v>1824</v>
      </c>
      <c r="D13" t="s">
        <v>1825</v>
      </c>
      <c r="E13" t="s">
        <v>1846</v>
      </c>
      <c r="G13" t="s">
        <v>1846</v>
      </c>
      <c r="K13" s="23" t="s">
        <v>56</v>
      </c>
      <c r="L13" s="23" t="s">
        <v>394</v>
      </c>
      <c r="M13" s="23" t="str">
        <f t="shared" si="0"/>
        <v>QDHIMWQUHRGIEV</v>
      </c>
      <c r="N13" s="24">
        <v>154.062995</v>
      </c>
      <c r="O13" s="23">
        <v>423.32563160271599</v>
      </c>
      <c r="P13" s="23">
        <v>0.33085543516469501</v>
      </c>
      <c r="Q13" s="23" t="s">
        <v>367</v>
      </c>
      <c r="R13" s="23" t="s">
        <v>367</v>
      </c>
    </row>
    <row r="14" spans="1:18" x14ac:dyDescent="0.2">
      <c r="A14" t="s">
        <v>1847</v>
      </c>
      <c r="B14" t="s">
        <v>1823</v>
      </c>
      <c r="C14" t="s">
        <v>1824</v>
      </c>
      <c r="D14" t="s">
        <v>1825</v>
      </c>
      <c r="E14" t="s">
        <v>1834</v>
      </c>
      <c r="F14" t="s">
        <v>1848</v>
      </c>
      <c r="G14" t="s">
        <v>1848</v>
      </c>
      <c r="K14" s="23" t="s">
        <v>58</v>
      </c>
      <c r="L14" s="23" t="s">
        <v>395</v>
      </c>
      <c r="M14" s="23" t="str">
        <f t="shared" si="0"/>
        <v>BFPOIBUGVNVNKU</v>
      </c>
      <c r="N14" s="24">
        <v>114.06807999999999</v>
      </c>
      <c r="O14" s="23">
        <v>278.388059847384</v>
      </c>
      <c r="P14" s="23">
        <v>0.61381633663860602</v>
      </c>
      <c r="Q14" s="23">
        <v>5.6</v>
      </c>
      <c r="R14" s="23" t="s">
        <v>367</v>
      </c>
    </row>
    <row r="15" spans="1:18" x14ac:dyDescent="0.2">
      <c r="A15" t="s">
        <v>1849</v>
      </c>
      <c r="B15" t="s">
        <v>1823</v>
      </c>
      <c r="C15" t="s">
        <v>1824</v>
      </c>
      <c r="D15" t="s">
        <v>1825</v>
      </c>
      <c r="E15" t="s">
        <v>1828</v>
      </c>
      <c r="G15" t="s">
        <v>1828</v>
      </c>
      <c r="K15" s="23" t="s">
        <v>60</v>
      </c>
      <c r="L15" s="23" t="s">
        <v>396</v>
      </c>
      <c r="M15" s="23" t="str">
        <f t="shared" si="0"/>
        <v>IZHVFAKMAKGJLM</v>
      </c>
      <c r="N15" s="24">
        <v>90.031695000000013</v>
      </c>
      <c r="O15" s="23">
        <v>681.56171431891005</v>
      </c>
      <c r="P15" s="23">
        <v>0.557893737219462</v>
      </c>
      <c r="Q15" s="23" t="s">
        <v>367</v>
      </c>
      <c r="R15" s="23" t="s">
        <v>367</v>
      </c>
    </row>
    <row r="16" spans="1:18" x14ac:dyDescent="0.2">
      <c r="A16" t="s">
        <v>1850</v>
      </c>
      <c r="B16" t="s">
        <v>1823</v>
      </c>
      <c r="C16" t="s">
        <v>1824</v>
      </c>
      <c r="D16" t="s">
        <v>1825</v>
      </c>
      <c r="E16" t="s">
        <v>1828</v>
      </c>
      <c r="G16" t="s">
        <v>1828</v>
      </c>
      <c r="K16" s="23" t="s">
        <v>64</v>
      </c>
      <c r="L16" s="23" t="s">
        <v>398</v>
      </c>
      <c r="M16" s="23" t="str">
        <f t="shared" si="0"/>
        <v>RZYIPLSVRHWROD</v>
      </c>
      <c r="N16" s="24">
        <v>76.016045000000005</v>
      </c>
      <c r="O16" s="23">
        <v>837.08410856781097</v>
      </c>
      <c r="P16" s="23">
        <v>0.54305576320157301</v>
      </c>
      <c r="Q16" s="23">
        <v>68.3</v>
      </c>
      <c r="R16" s="23">
        <v>1</v>
      </c>
    </row>
    <row r="17" spans="1:18" x14ac:dyDescent="0.2">
      <c r="A17" t="s">
        <v>1851</v>
      </c>
      <c r="B17" t="s">
        <v>1823</v>
      </c>
      <c r="C17" t="s">
        <v>1824</v>
      </c>
      <c r="D17" t="s">
        <v>1825</v>
      </c>
      <c r="E17" t="s">
        <v>1852</v>
      </c>
      <c r="G17" t="s">
        <v>1852</v>
      </c>
      <c r="K17" s="23" t="s">
        <v>68</v>
      </c>
      <c r="L17" s="23" t="s">
        <v>400</v>
      </c>
      <c r="M17" s="23" t="str">
        <f t="shared" si="0"/>
        <v>GSDYNJRRFBBEJS</v>
      </c>
      <c r="N17" s="24">
        <v>84.057515000000009</v>
      </c>
      <c r="O17" s="23">
        <v>825.55938339314196</v>
      </c>
      <c r="P17" s="23">
        <v>0.42448706469836101</v>
      </c>
      <c r="Q17" s="23" t="s">
        <v>367</v>
      </c>
      <c r="R17" s="23" t="s">
        <v>367</v>
      </c>
    </row>
    <row r="18" spans="1:18" x14ac:dyDescent="0.2">
      <c r="A18" t="s">
        <v>1853</v>
      </c>
      <c r="B18" t="s">
        <v>1823</v>
      </c>
      <c r="C18" t="s">
        <v>1824</v>
      </c>
      <c r="D18" t="s">
        <v>1825</v>
      </c>
      <c r="E18" t="s">
        <v>1854</v>
      </c>
      <c r="F18" t="s">
        <v>1855</v>
      </c>
      <c r="G18" t="s">
        <v>1856</v>
      </c>
      <c r="K18" s="23" t="s">
        <v>74</v>
      </c>
      <c r="L18" s="23" t="s">
        <v>403</v>
      </c>
      <c r="M18" s="23" t="str">
        <f t="shared" si="0"/>
        <v>SYLAFCZSYRXBJF</v>
      </c>
      <c r="N18" s="24">
        <v>156.005875</v>
      </c>
      <c r="O18" s="23">
        <v>854.79352880025795</v>
      </c>
      <c r="P18" s="23">
        <v>0.641477910797146</v>
      </c>
      <c r="Q18" s="23">
        <v>3.3</v>
      </c>
      <c r="R18" s="23">
        <v>5</v>
      </c>
    </row>
    <row r="19" spans="1:18" x14ac:dyDescent="0.2">
      <c r="A19" t="s">
        <v>1857</v>
      </c>
      <c r="B19" t="s">
        <v>1823</v>
      </c>
      <c r="C19" t="s">
        <v>1824</v>
      </c>
      <c r="D19" t="s">
        <v>1825</v>
      </c>
      <c r="E19" t="s">
        <v>1842</v>
      </c>
      <c r="F19" t="s">
        <v>1843</v>
      </c>
      <c r="G19" t="s">
        <v>1843</v>
      </c>
      <c r="K19" s="23" t="s">
        <v>78</v>
      </c>
      <c r="L19" s="23" t="s">
        <v>405</v>
      </c>
      <c r="M19" s="23" t="str">
        <f t="shared" si="0"/>
        <v>RGFKJRWDZOGFEG</v>
      </c>
      <c r="N19" s="24">
        <v>130.062995</v>
      </c>
      <c r="O19" s="23">
        <v>573.17144326137498</v>
      </c>
      <c r="P19" s="23">
        <v>0.81691493909743196</v>
      </c>
      <c r="Q19" s="23">
        <v>7.0000000000000007E-2</v>
      </c>
      <c r="R19" s="23">
        <v>7</v>
      </c>
    </row>
    <row r="20" spans="1:18" x14ac:dyDescent="0.2">
      <c r="A20" t="s">
        <v>1858</v>
      </c>
      <c r="B20" t="s">
        <v>1823</v>
      </c>
      <c r="C20" t="s">
        <v>1824</v>
      </c>
      <c r="D20" t="s">
        <v>1825</v>
      </c>
      <c r="E20" t="s">
        <v>1830</v>
      </c>
      <c r="G20" t="s">
        <v>1830</v>
      </c>
      <c r="K20" s="23" t="s">
        <v>80</v>
      </c>
      <c r="L20" s="23" t="s">
        <v>406</v>
      </c>
      <c r="M20" s="23" t="str">
        <f t="shared" si="0"/>
        <v>MHZRCUVVJMWSMP</v>
      </c>
      <c r="N20" s="24">
        <v>144.07864499999999</v>
      </c>
      <c r="O20" s="23">
        <v>821.32734799576804</v>
      </c>
      <c r="P20" s="23">
        <v>0.69407129185087901</v>
      </c>
      <c r="Q20" s="23" t="s">
        <v>367</v>
      </c>
      <c r="R20" s="23" t="s">
        <v>367</v>
      </c>
    </row>
    <row r="21" spans="1:18" x14ac:dyDescent="0.2">
      <c r="A21" t="s">
        <v>1859</v>
      </c>
      <c r="B21" t="s">
        <v>1823</v>
      </c>
      <c r="C21" t="s">
        <v>1824</v>
      </c>
      <c r="D21" t="s">
        <v>1825</v>
      </c>
      <c r="E21" t="s">
        <v>1834</v>
      </c>
      <c r="F21" t="s">
        <v>1835</v>
      </c>
      <c r="G21" t="s">
        <v>1835</v>
      </c>
      <c r="K21" s="23" t="s">
        <v>92</v>
      </c>
      <c r="L21" s="23" t="s">
        <v>412</v>
      </c>
      <c r="M21" s="23" t="str">
        <f t="shared" si="0"/>
        <v>ATFVTAOSZBVGHC</v>
      </c>
      <c r="N21" s="24">
        <v>120.04226</v>
      </c>
      <c r="O21" s="23">
        <v>167.00185716607001</v>
      </c>
      <c r="P21" s="23">
        <v>1.8112314109297499E-2</v>
      </c>
      <c r="Q21" s="23" t="s">
        <v>367</v>
      </c>
      <c r="R21" s="23" t="s">
        <v>367</v>
      </c>
    </row>
    <row r="22" spans="1:18" x14ac:dyDescent="0.2">
      <c r="A22" t="s">
        <v>1860</v>
      </c>
      <c r="B22" t="s">
        <v>1823</v>
      </c>
      <c r="C22" t="s">
        <v>1824</v>
      </c>
      <c r="D22" t="s">
        <v>1825</v>
      </c>
      <c r="E22" t="s">
        <v>1834</v>
      </c>
      <c r="F22" t="s">
        <v>1835</v>
      </c>
      <c r="G22" t="s">
        <v>1835</v>
      </c>
      <c r="K22" s="23" t="s">
        <v>94</v>
      </c>
      <c r="L22" s="23" t="s">
        <v>413</v>
      </c>
      <c r="M22" s="23" t="str">
        <f t="shared" si="0"/>
        <v>KEQUNHIAUQQPAC</v>
      </c>
      <c r="N22" s="24">
        <v>180.06339000000003</v>
      </c>
      <c r="O22" s="23">
        <v>155.43164493879999</v>
      </c>
      <c r="P22" s="23">
        <v>0.65885311291771798</v>
      </c>
      <c r="Q22" s="23" t="s">
        <v>367</v>
      </c>
      <c r="R22" s="23" t="s">
        <v>367</v>
      </c>
    </row>
    <row r="23" spans="1:18" x14ac:dyDescent="0.2">
      <c r="A23" t="s">
        <v>1861</v>
      </c>
      <c r="B23" t="s">
        <v>1823</v>
      </c>
      <c r="C23" t="s">
        <v>1824</v>
      </c>
      <c r="D23" t="s">
        <v>1825</v>
      </c>
      <c r="E23" t="s">
        <v>1834</v>
      </c>
      <c r="F23" t="s">
        <v>1862</v>
      </c>
      <c r="G23" t="s">
        <v>1862</v>
      </c>
      <c r="K23" s="23" t="s">
        <v>96</v>
      </c>
      <c r="L23" s="23" t="s">
        <v>414</v>
      </c>
      <c r="M23" s="23" t="str">
        <f t="shared" si="0"/>
        <v>QYSOFXYWZFPSCB</v>
      </c>
      <c r="N23" s="24">
        <v>162.08921000000001</v>
      </c>
      <c r="O23" s="23">
        <v>380.42889784141403</v>
      </c>
      <c r="P23" s="23">
        <v>0.50444910731987802</v>
      </c>
      <c r="Q23" s="23">
        <v>0.08</v>
      </c>
      <c r="R23" s="23">
        <v>78</v>
      </c>
    </row>
    <row r="24" spans="1:18" x14ac:dyDescent="0.2">
      <c r="A24" t="s">
        <v>1863</v>
      </c>
      <c r="B24" t="s">
        <v>1823</v>
      </c>
      <c r="C24" t="s">
        <v>1824</v>
      </c>
      <c r="D24" t="s">
        <v>1825</v>
      </c>
      <c r="E24" t="s">
        <v>1864</v>
      </c>
      <c r="G24" t="s">
        <v>1864</v>
      </c>
      <c r="K24" s="23" t="s">
        <v>100</v>
      </c>
      <c r="L24" s="23" t="s">
        <v>416</v>
      </c>
      <c r="M24" s="23" t="str">
        <f t="shared" si="0"/>
        <v>BGJSXRVXTHVRSN</v>
      </c>
      <c r="N24" s="24">
        <v>90.031695000000013</v>
      </c>
      <c r="O24" s="23">
        <v>123.397430950287</v>
      </c>
      <c r="P24" s="23">
        <v>0.176914723525329</v>
      </c>
      <c r="Q24" s="23">
        <v>0</v>
      </c>
      <c r="R24" s="23">
        <v>13</v>
      </c>
    </row>
    <row r="25" spans="1:18" x14ac:dyDescent="0.2">
      <c r="A25" t="s">
        <v>1865</v>
      </c>
      <c r="B25" t="s">
        <v>1823</v>
      </c>
      <c r="C25" t="s">
        <v>1824</v>
      </c>
      <c r="D25" t="s">
        <v>1825</v>
      </c>
      <c r="E25" t="s">
        <v>1826</v>
      </c>
      <c r="G25" t="s">
        <v>1826</v>
      </c>
      <c r="K25" s="23" t="s">
        <v>106</v>
      </c>
      <c r="L25" s="23" t="s">
        <v>419</v>
      </c>
      <c r="M25" s="23" t="str">
        <f t="shared" si="0"/>
        <v>RBGPCWFDIPYZNK</v>
      </c>
      <c r="N25" s="24">
        <v>110.073165</v>
      </c>
      <c r="O25" s="23">
        <v>724.86752932498803</v>
      </c>
      <c r="P25" s="23">
        <v>0.64616915205310799</v>
      </c>
      <c r="Q25" s="23">
        <v>0.19</v>
      </c>
      <c r="R25" s="23">
        <v>17</v>
      </c>
    </row>
    <row r="26" spans="1:18" x14ac:dyDescent="0.2">
      <c r="A26" t="s">
        <v>1866</v>
      </c>
      <c r="B26" t="s">
        <v>1823</v>
      </c>
      <c r="C26" t="s">
        <v>1824</v>
      </c>
      <c r="D26" t="s">
        <v>1825</v>
      </c>
      <c r="E26" t="s">
        <v>1837</v>
      </c>
      <c r="G26" t="s">
        <v>1837</v>
      </c>
      <c r="K26" s="23" t="s">
        <v>116</v>
      </c>
      <c r="L26" s="23" t="s">
        <v>424</v>
      </c>
      <c r="M26" s="23" t="str">
        <f t="shared" si="0"/>
        <v>GXBYFVGCMPJVJX</v>
      </c>
      <c r="N26" s="24">
        <v>70.041865000000001</v>
      </c>
      <c r="O26" s="23">
        <v>278.00037380025998</v>
      </c>
      <c r="P26" s="23">
        <v>0.254017326082215</v>
      </c>
      <c r="Q26" s="23">
        <v>0.02</v>
      </c>
      <c r="R26" s="23">
        <v>22</v>
      </c>
    </row>
    <row r="27" spans="1:18" x14ac:dyDescent="0.2">
      <c r="A27" t="s">
        <v>1867</v>
      </c>
      <c r="B27" t="s">
        <v>1823</v>
      </c>
      <c r="C27" t="s">
        <v>1824</v>
      </c>
      <c r="D27" t="s">
        <v>1825</v>
      </c>
      <c r="E27" t="s">
        <v>1837</v>
      </c>
      <c r="G27" t="s">
        <v>1837</v>
      </c>
      <c r="K27" s="23" t="s">
        <v>118</v>
      </c>
      <c r="L27" s="23" t="s">
        <v>425</v>
      </c>
      <c r="M27" s="23" t="str">
        <f t="shared" si="0"/>
        <v>FVCDMHWSPLRYAB</v>
      </c>
      <c r="N27" s="24">
        <v>84.057515000000009</v>
      </c>
      <c r="O27" s="23">
        <v>394.02736922776899</v>
      </c>
      <c r="P27" s="23">
        <v>0.272694916640079</v>
      </c>
      <c r="Q27" s="23" t="s">
        <v>367</v>
      </c>
      <c r="R27" s="23" t="s">
        <v>367</v>
      </c>
    </row>
    <row r="28" spans="1:18" x14ac:dyDescent="0.2">
      <c r="A28" t="s">
        <v>1868</v>
      </c>
      <c r="B28" t="s">
        <v>1823</v>
      </c>
      <c r="C28" t="s">
        <v>1824</v>
      </c>
      <c r="D28" t="s">
        <v>1825</v>
      </c>
      <c r="E28" t="s">
        <v>1830</v>
      </c>
      <c r="F28" t="s">
        <v>1831</v>
      </c>
      <c r="G28" t="s">
        <v>1832</v>
      </c>
      <c r="K28" s="23" t="s">
        <v>120</v>
      </c>
      <c r="L28" s="23" t="s">
        <v>426</v>
      </c>
      <c r="M28" s="23" t="str">
        <f t="shared" si="0"/>
        <v>QAVYTTBRXJVSNJ</v>
      </c>
      <c r="N28" s="24">
        <v>96.021129999999999</v>
      </c>
      <c r="O28" s="23">
        <v>437.05145570447797</v>
      </c>
      <c r="P28" s="23">
        <v>0.56835299259743599</v>
      </c>
      <c r="Q28" s="23">
        <v>0</v>
      </c>
      <c r="R28" s="23">
        <v>25</v>
      </c>
    </row>
    <row r="29" spans="1:18" x14ac:dyDescent="0.2">
      <c r="A29" t="s">
        <v>1869</v>
      </c>
      <c r="B29" t="s">
        <v>1823</v>
      </c>
      <c r="C29" t="s">
        <v>1824</v>
      </c>
      <c r="D29" t="s">
        <v>1825</v>
      </c>
      <c r="E29" t="s">
        <v>1837</v>
      </c>
      <c r="G29" t="s">
        <v>1837</v>
      </c>
      <c r="K29" s="23" t="s">
        <v>122</v>
      </c>
      <c r="L29" s="23" t="s">
        <v>427</v>
      </c>
      <c r="M29" s="23" t="str">
        <f t="shared" si="0"/>
        <v>JZQHTTYHPIAPCZ</v>
      </c>
      <c r="N29" s="24">
        <v>84.057515000000009</v>
      </c>
      <c r="O29" s="23">
        <v>679.65856289820897</v>
      </c>
      <c r="P29" s="23">
        <v>0.41656782206964299</v>
      </c>
      <c r="Q29" s="23" t="s">
        <v>367</v>
      </c>
      <c r="R29" s="23" t="s">
        <v>367</v>
      </c>
    </row>
    <row r="30" spans="1:18" x14ac:dyDescent="0.2">
      <c r="A30" t="s">
        <v>1870</v>
      </c>
      <c r="B30" t="s">
        <v>1823</v>
      </c>
      <c r="C30" t="s">
        <v>1824</v>
      </c>
      <c r="D30" t="s">
        <v>1825</v>
      </c>
      <c r="E30" t="s">
        <v>1837</v>
      </c>
      <c r="G30" t="s">
        <v>1837</v>
      </c>
      <c r="K30" s="23" t="s">
        <v>126</v>
      </c>
      <c r="L30" s="23" t="s">
        <v>429</v>
      </c>
      <c r="M30" s="23" t="str">
        <f t="shared" si="0"/>
        <v>SZERAFCDZCHRQS</v>
      </c>
      <c r="N30" s="24">
        <v>84.057515000000009</v>
      </c>
      <c r="O30" s="23">
        <v>305.544137886474</v>
      </c>
      <c r="P30" s="23">
        <v>0.35462300427132398</v>
      </c>
      <c r="Q30" s="23" t="s">
        <v>367</v>
      </c>
      <c r="R30" s="23" t="s">
        <v>367</v>
      </c>
    </row>
    <row r="31" spans="1:18" x14ac:dyDescent="0.2">
      <c r="A31" t="s">
        <v>1871</v>
      </c>
      <c r="B31" t="s">
        <v>1823</v>
      </c>
      <c r="C31" t="s">
        <v>1824</v>
      </c>
      <c r="D31" t="s">
        <v>1825</v>
      </c>
      <c r="E31" t="s">
        <v>1852</v>
      </c>
      <c r="F31" t="s">
        <v>1872</v>
      </c>
      <c r="G31" t="s">
        <v>1873</v>
      </c>
      <c r="K31" s="23" t="s">
        <v>134</v>
      </c>
      <c r="L31" s="23" t="s">
        <v>433</v>
      </c>
      <c r="M31" s="23" t="str">
        <f t="shared" si="0"/>
        <v>AYKYXWQEBUNJCN</v>
      </c>
      <c r="N31" s="24">
        <v>112.01604500000001</v>
      </c>
      <c r="O31" s="23">
        <v>613.08069106545599</v>
      </c>
      <c r="P31" s="23">
        <v>0.57709872780734806</v>
      </c>
      <c r="Q31" s="23">
        <v>0.46</v>
      </c>
      <c r="R31" s="23">
        <v>8</v>
      </c>
    </row>
    <row r="32" spans="1:18" x14ac:dyDescent="0.2">
      <c r="A32" t="s">
        <v>1874</v>
      </c>
      <c r="B32" t="s">
        <v>1823</v>
      </c>
      <c r="C32" t="s">
        <v>1824</v>
      </c>
      <c r="D32" t="s">
        <v>1825</v>
      </c>
      <c r="E32" t="s">
        <v>1852</v>
      </c>
      <c r="G32" t="s">
        <v>1852</v>
      </c>
      <c r="K32" s="23" t="s">
        <v>136</v>
      </c>
      <c r="L32" s="23" t="s">
        <v>434</v>
      </c>
      <c r="M32" s="23" t="str">
        <f t="shared" si="0"/>
        <v>SLQIRJLLGUWLOC</v>
      </c>
      <c r="N32" s="24">
        <v>150.06808000000001</v>
      </c>
      <c r="O32" s="23">
        <v>887.29043909399195</v>
      </c>
      <c r="P32" s="23">
        <v>0.58941675968206098</v>
      </c>
      <c r="Q32" s="23">
        <v>0.42</v>
      </c>
      <c r="R32" s="23">
        <v>29</v>
      </c>
    </row>
    <row r="33" spans="1:18" x14ac:dyDescent="0.2">
      <c r="A33" t="s">
        <v>1875</v>
      </c>
      <c r="B33" t="s">
        <v>1823</v>
      </c>
      <c r="C33" t="s">
        <v>1824</v>
      </c>
      <c r="D33" t="s">
        <v>1825</v>
      </c>
      <c r="E33" t="s">
        <v>1830</v>
      </c>
      <c r="F33" t="s">
        <v>1831</v>
      </c>
      <c r="G33" t="s">
        <v>1831</v>
      </c>
      <c r="K33" s="23" t="s">
        <v>138</v>
      </c>
      <c r="L33" s="23" t="s">
        <v>435</v>
      </c>
      <c r="M33" s="23" t="str">
        <f t="shared" si="0"/>
        <v>ZPSJGADGUYYRKE</v>
      </c>
      <c r="N33" s="24">
        <v>96.021129999999999</v>
      </c>
      <c r="O33" s="23">
        <v>935.42179830190196</v>
      </c>
      <c r="P33" s="23">
        <v>0.79328609555139695</v>
      </c>
      <c r="Q33" s="23">
        <v>2.2999999999999998</v>
      </c>
      <c r="R33" s="23" t="s">
        <v>367</v>
      </c>
    </row>
    <row r="34" spans="1:18" x14ac:dyDescent="0.2">
      <c r="A34" t="s">
        <v>1876</v>
      </c>
      <c r="B34" t="s">
        <v>1823</v>
      </c>
      <c r="C34" t="s">
        <v>1824</v>
      </c>
      <c r="D34" t="s">
        <v>1825</v>
      </c>
      <c r="E34" t="s">
        <v>1830</v>
      </c>
      <c r="F34" t="s">
        <v>1831</v>
      </c>
      <c r="G34" t="s">
        <v>1831</v>
      </c>
      <c r="K34" s="23" t="s">
        <v>160</v>
      </c>
      <c r="L34" s="23" t="s">
        <v>446</v>
      </c>
      <c r="M34" s="23" t="str">
        <f t="shared" si="0"/>
        <v>QPXKJZPVHDWMHT</v>
      </c>
      <c r="N34" s="24">
        <v>186.06808000000001</v>
      </c>
      <c r="O34" s="23">
        <v>769.93493243551598</v>
      </c>
      <c r="P34" s="23">
        <v>0.51705843613390701</v>
      </c>
      <c r="Q34" s="23">
        <v>0.19</v>
      </c>
      <c r="R34" s="23">
        <v>54</v>
      </c>
    </row>
    <row r="35" spans="1:18" x14ac:dyDescent="0.2">
      <c r="A35" t="s">
        <v>1877</v>
      </c>
      <c r="B35" t="s">
        <v>1823</v>
      </c>
      <c r="C35" t="s">
        <v>1824</v>
      </c>
      <c r="D35" t="s">
        <v>1825</v>
      </c>
      <c r="E35" t="s">
        <v>1878</v>
      </c>
      <c r="F35" t="s">
        <v>1879</v>
      </c>
      <c r="G35" t="s">
        <v>1879</v>
      </c>
      <c r="K35" s="23" t="s">
        <v>162</v>
      </c>
      <c r="L35" s="23" t="s">
        <v>447</v>
      </c>
      <c r="M35" s="23" t="str">
        <f t="shared" si="0"/>
        <v>RNKADCAFXYCJEN</v>
      </c>
      <c r="N35" s="24">
        <v>190.062995</v>
      </c>
      <c r="O35" s="23">
        <v>693.42767066236695</v>
      </c>
      <c r="P35" s="23">
        <v>0.24051129424012399</v>
      </c>
      <c r="Q35" s="23" t="s">
        <v>367</v>
      </c>
      <c r="R35" s="27" t="s">
        <v>367</v>
      </c>
    </row>
    <row r="36" spans="1:18" x14ac:dyDescent="0.2">
      <c r="A36" t="s">
        <v>1880</v>
      </c>
      <c r="B36" t="s">
        <v>1823</v>
      </c>
      <c r="C36" t="s">
        <v>1824</v>
      </c>
      <c r="D36" t="s">
        <v>1825</v>
      </c>
      <c r="E36" t="s">
        <v>1842</v>
      </c>
      <c r="F36" t="s">
        <v>1881</v>
      </c>
      <c r="G36" t="s">
        <v>1881</v>
      </c>
      <c r="K36" s="23" t="s">
        <v>172</v>
      </c>
      <c r="L36" s="23" t="s">
        <v>452</v>
      </c>
      <c r="M36" s="23" t="str">
        <f t="shared" si="0"/>
        <v>XPXHSUOIQNJEQI</v>
      </c>
      <c r="N36" s="24">
        <v>196.07355999999999</v>
      </c>
      <c r="O36" s="23">
        <v>680.94720339508797</v>
      </c>
      <c r="P36" s="23">
        <v>0.22638166825668299</v>
      </c>
      <c r="Q36" s="23" t="s">
        <v>367</v>
      </c>
      <c r="R36" s="23" t="s">
        <v>367</v>
      </c>
    </row>
    <row r="37" spans="1:18" x14ac:dyDescent="0.2">
      <c r="A37" t="s">
        <v>1882</v>
      </c>
      <c r="B37" t="s">
        <v>1823</v>
      </c>
      <c r="C37" t="s">
        <v>1824</v>
      </c>
      <c r="D37" t="s">
        <v>1825</v>
      </c>
      <c r="E37" t="s">
        <v>1837</v>
      </c>
      <c r="G37" t="s">
        <v>1837</v>
      </c>
      <c r="K37" s="23" t="s">
        <v>186</v>
      </c>
      <c r="L37" s="23" t="s">
        <v>459</v>
      </c>
      <c r="M37" s="23" t="str">
        <f t="shared" si="0"/>
        <v>GELKGHVAFRCJNA</v>
      </c>
      <c r="N37" s="24">
        <v>72.057515000000009</v>
      </c>
      <c r="O37" s="23">
        <v>625.05180662494195</v>
      </c>
      <c r="P37" s="23">
        <v>0.541411468092445</v>
      </c>
      <c r="Q37" s="23">
        <v>0</v>
      </c>
      <c r="R37" s="23">
        <v>73</v>
      </c>
    </row>
    <row r="38" spans="1:18" x14ac:dyDescent="0.2">
      <c r="A38" t="s">
        <v>1883</v>
      </c>
      <c r="B38" t="s">
        <v>1823</v>
      </c>
      <c r="C38" t="s">
        <v>1824</v>
      </c>
      <c r="D38" t="s">
        <v>1825</v>
      </c>
      <c r="E38" t="s">
        <v>1826</v>
      </c>
      <c r="G38" t="s">
        <v>1826</v>
      </c>
      <c r="K38" s="23" t="s">
        <v>188</v>
      </c>
      <c r="L38" s="23" t="s">
        <v>460</v>
      </c>
      <c r="M38" s="23" t="str">
        <f t="shared" si="0"/>
        <v>GXABMYNLRYTXGK</v>
      </c>
      <c r="N38" s="24">
        <v>130.062995</v>
      </c>
      <c r="O38" s="23">
        <v>575.06319921006798</v>
      </c>
      <c r="P38" s="23">
        <v>0.33213641327620902</v>
      </c>
      <c r="Q38" s="23" t="s">
        <v>367</v>
      </c>
      <c r="R38" s="23" t="s">
        <v>367</v>
      </c>
    </row>
    <row r="39" spans="1:18" x14ac:dyDescent="0.2">
      <c r="A39" t="s">
        <v>1884</v>
      </c>
      <c r="B39" t="s">
        <v>1823</v>
      </c>
      <c r="C39" t="s">
        <v>1824</v>
      </c>
      <c r="D39" t="s">
        <v>1825</v>
      </c>
      <c r="E39" t="s">
        <v>1837</v>
      </c>
      <c r="G39" t="s">
        <v>1837</v>
      </c>
      <c r="K39" s="23" t="s">
        <v>190</v>
      </c>
      <c r="L39" s="23" t="s">
        <v>461</v>
      </c>
      <c r="M39" s="23" t="str">
        <f t="shared" si="0"/>
        <v>LIESJAYIOKBLIL</v>
      </c>
      <c r="N39" s="24">
        <v>100.08881500000001</v>
      </c>
      <c r="O39" s="23">
        <v>365.68012574117199</v>
      </c>
      <c r="P39" s="23">
        <v>0.20580764756216</v>
      </c>
      <c r="Q39" s="23" t="s">
        <v>367</v>
      </c>
      <c r="R39" s="23" t="s">
        <v>367</v>
      </c>
    </row>
    <row r="40" spans="1:18" x14ac:dyDescent="0.2">
      <c r="A40" t="s">
        <v>1885</v>
      </c>
      <c r="B40" t="s">
        <v>1823</v>
      </c>
      <c r="C40" t="s">
        <v>1824</v>
      </c>
      <c r="D40" t="s">
        <v>1825</v>
      </c>
      <c r="E40" t="s">
        <v>1839</v>
      </c>
      <c r="G40" t="s">
        <v>1839</v>
      </c>
      <c r="K40" s="23" t="s">
        <v>198</v>
      </c>
      <c r="L40" s="23" t="s">
        <v>465</v>
      </c>
      <c r="M40" s="23" t="str">
        <f t="shared" si="0"/>
        <v>YZUOZLHQBCFIKB</v>
      </c>
      <c r="N40" s="24">
        <v>128.120115</v>
      </c>
      <c r="O40" s="23">
        <v>151.48335286814799</v>
      </c>
      <c r="P40" s="23">
        <v>0.36823087021975898</v>
      </c>
      <c r="Q40" s="27" t="s">
        <v>367</v>
      </c>
      <c r="R40" s="27" t="s">
        <v>367</v>
      </c>
    </row>
    <row r="41" spans="1:18" x14ac:dyDescent="0.2">
      <c r="A41" t="s">
        <v>202</v>
      </c>
      <c r="B41" t="s">
        <v>1823</v>
      </c>
      <c r="C41" t="s">
        <v>1824</v>
      </c>
      <c r="D41" t="s">
        <v>1825</v>
      </c>
      <c r="E41" t="s">
        <v>1842</v>
      </c>
      <c r="F41" t="s">
        <v>1843</v>
      </c>
      <c r="G41" t="s">
        <v>1843</v>
      </c>
      <c r="K41" s="23" t="s">
        <v>202</v>
      </c>
      <c r="L41" s="23" t="s">
        <v>467</v>
      </c>
      <c r="M41" s="23" t="str">
        <f t="shared" si="0"/>
        <v>LGSHCFJZAMQQIF</v>
      </c>
      <c r="N41" s="24">
        <v>198.125595</v>
      </c>
      <c r="O41" s="23">
        <v>410.79926797152098</v>
      </c>
      <c r="P41" s="23">
        <v>0.28380895659321298</v>
      </c>
      <c r="Q41" s="27" t="s">
        <v>367</v>
      </c>
      <c r="R41" s="27" t="s">
        <v>367</v>
      </c>
    </row>
    <row r="42" spans="1:18" x14ac:dyDescent="0.2">
      <c r="A42" t="s">
        <v>1886</v>
      </c>
      <c r="B42" t="s">
        <v>1823</v>
      </c>
      <c r="C42" t="s">
        <v>1824</v>
      </c>
      <c r="D42" t="s">
        <v>1825</v>
      </c>
      <c r="E42" t="s">
        <v>1826</v>
      </c>
      <c r="G42" t="s">
        <v>1826</v>
      </c>
      <c r="K42" s="23" t="s">
        <v>204</v>
      </c>
      <c r="L42" s="23" t="s">
        <v>468</v>
      </c>
      <c r="M42" s="23" t="str">
        <f t="shared" si="0"/>
        <v>QDIYYQQYVPMKJZ</v>
      </c>
      <c r="N42" s="24">
        <v>126.06807999999999</v>
      </c>
      <c r="O42" s="23">
        <v>764.97219893476404</v>
      </c>
      <c r="P42" s="23">
        <v>0.63073287396327304</v>
      </c>
      <c r="Q42" s="23" t="s">
        <v>367</v>
      </c>
      <c r="R42" s="27" t="s">
        <v>367</v>
      </c>
    </row>
    <row r="43" spans="1:18" x14ac:dyDescent="0.2">
      <c r="A43" t="s">
        <v>1887</v>
      </c>
      <c r="B43" t="s">
        <v>1823</v>
      </c>
      <c r="C43" t="s">
        <v>1824</v>
      </c>
      <c r="D43" t="s">
        <v>1825</v>
      </c>
      <c r="E43" t="s">
        <v>1837</v>
      </c>
      <c r="G43" t="s">
        <v>1837</v>
      </c>
      <c r="K43" s="23" t="s">
        <v>206</v>
      </c>
      <c r="L43" s="23" t="s">
        <v>469</v>
      </c>
      <c r="M43" s="23" t="str">
        <f t="shared" si="0"/>
        <v>RFBDBLSVNCYCGP</v>
      </c>
      <c r="N43" s="24">
        <v>112.08881500000001</v>
      </c>
      <c r="O43" s="23">
        <v>344.91189769888501</v>
      </c>
      <c r="P43" s="23">
        <v>0.37897374034944098</v>
      </c>
      <c r="Q43" s="23" t="s">
        <v>367</v>
      </c>
      <c r="R43" s="27" t="s">
        <v>367</v>
      </c>
    </row>
    <row r="44" spans="1:18" x14ac:dyDescent="0.2">
      <c r="A44" t="s">
        <v>1888</v>
      </c>
      <c r="B44" t="s">
        <v>1823</v>
      </c>
      <c r="C44" t="s">
        <v>1824</v>
      </c>
      <c r="D44" t="s">
        <v>1825</v>
      </c>
      <c r="E44" t="s">
        <v>1834</v>
      </c>
      <c r="F44" t="s">
        <v>1862</v>
      </c>
      <c r="G44" t="s">
        <v>1862</v>
      </c>
      <c r="K44" s="23" t="s">
        <v>208</v>
      </c>
      <c r="L44" s="23" t="s">
        <v>470</v>
      </c>
      <c r="M44" s="23" t="str">
        <f t="shared" si="0"/>
        <v>JRFXQKZEGILCCO</v>
      </c>
      <c r="N44" s="24">
        <v>130.062995</v>
      </c>
      <c r="O44" s="23">
        <v>764.92842164202796</v>
      </c>
      <c r="P44" s="23">
        <v>0.59789093325518605</v>
      </c>
      <c r="Q44" s="23">
        <v>82</v>
      </c>
      <c r="R44" s="27" t="s">
        <v>367</v>
      </c>
    </row>
    <row r="45" spans="1:18" x14ac:dyDescent="0.2">
      <c r="A45" t="s">
        <v>1889</v>
      </c>
      <c r="B45" t="s">
        <v>1823</v>
      </c>
      <c r="C45" t="s">
        <v>1824</v>
      </c>
      <c r="D45" t="s">
        <v>1825</v>
      </c>
      <c r="E45" t="s">
        <v>1842</v>
      </c>
      <c r="F45" t="s">
        <v>1843</v>
      </c>
      <c r="G45" t="s">
        <v>1843</v>
      </c>
      <c r="K45" s="23" t="s">
        <v>210</v>
      </c>
      <c r="L45" s="23" t="s">
        <v>471</v>
      </c>
      <c r="M45" s="23" t="str">
        <f t="shared" si="0"/>
        <v>QGLBZNZGBLRJGS</v>
      </c>
      <c r="N45" s="24">
        <v>100.05243</v>
      </c>
      <c r="O45" s="23">
        <v>897.30603297032098</v>
      </c>
      <c r="P45" s="23">
        <v>0.66589811996705806</v>
      </c>
      <c r="Q45" s="23">
        <v>33.299999999999997</v>
      </c>
      <c r="R45" s="23">
        <v>1</v>
      </c>
    </row>
    <row r="46" spans="1:18" x14ac:dyDescent="0.2">
      <c r="A46" t="s">
        <v>1890</v>
      </c>
      <c r="B46" t="s">
        <v>1823</v>
      </c>
      <c r="C46" t="s">
        <v>1824</v>
      </c>
      <c r="D46" t="s">
        <v>1825</v>
      </c>
      <c r="E46" t="s">
        <v>1837</v>
      </c>
      <c r="G46" t="s">
        <v>1837</v>
      </c>
      <c r="K46" s="23" t="s">
        <v>214</v>
      </c>
      <c r="L46" s="23" t="s">
        <v>473</v>
      </c>
      <c r="M46" s="23" t="str">
        <f t="shared" si="0"/>
        <v>AMXASLDHSQRSDI</v>
      </c>
      <c r="N46" s="24">
        <v>98.073165000000003</v>
      </c>
      <c r="O46" s="23">
        <v>381.50857020357802</v>
      </c>
      <c r="P46" s="23">
        <v>0.32377213616585698</v>
      </c>
      <c r="Q46" s="23" t="s">
        <v>367</v>
      </c>
      <c r="R46" s="23" t="s">
        <v>367</v>
      </c>
    </row>
    <row r="47" spans="1:18" x14ac:dyDescent="0.2">
      <c r="A47" t="s">
        <v>1891</v>
      </c>
      <c r="B47" t="s">
        <v>1823</v>
      </c>
      <c r="C47" t="s">
        <v>1824</v>
      </c>
      <c r="D47" t="s">
        <v>1825</v>
      </c>
      <c r="E47" t="s">
        <v>1837</v>
      </c>
      <c r="G47" t="s">
        <v>1837</v>
      </c>
      <c r="K47" s="23" t="s">
        <v>216</v>
      </c>
      <c r="L47" s="23" t="s">
        <v>474</v>
      </c>
      <c r="M47" s="23" t="str">
        <f t="shared" si="0"/>
        <v>ZNAFWUJVHGNGIF</v>
      </c>
      <c r="N47" s="24">
        <v>114.104465</v>
      </c>
      <c r="O47" s="23">
        <v>480.34913730282</v>
      </c>
      <c r="P47" s="23">
        <v>0.29077952216087399</v>
      </c>
      <c r="Q47" s="23" t="s">
        <v>367</v>
      </c>
      <c r="R47" s="23" t="s">
        <v>367</v>
      </c>
    </row>
    <row r="48" spans="1:18" x14ac:dyDescent="0.2">
      <c r="A48" t="s">
        <v>1892</v>
      </c>
      <c r="B48" t="s">
        <v>1823</v>
      </c>
      <c r="C48" t="s">
        <v>1824</v>
      </c>
      <c r="D48" t="s">
        <v>1825</v>
      </c>
      <c r="E48" t="s">
        <v>1842</v>
      </c>
      <c r="F48" t="s">
        <v>1843</v>
      </c>
      <c r="G48" t="s">
        <v>1843</v>
      </c>
      <c r="K48" s="23" t="s">
        <v>220</v>
      </c>
      <c r="L48" s="23" t="s">
        <v>476</v>
      </c>
      <c r="M48" s="23" t="str">
        <f t="shared" si="0"/>
        <v>MBJJGJACXCAZKL</v>
      </c>
      <c r="N48" s="24">
        <v>142.062995</v>
      </c>
      <c r="O48" s="23">
        <v>672.45240793837297</v>
      </c>
      <c r="P48" s="23">
        <v>0.47502169293832802</v>
      </c>
      <c r="Q48" s="23" t="s">
        <v>367</v>
      </c>
      <c r="R48" s="23" t="s">
        <v>367</v>
      </c>
    </row>
    <row r="49" spans="1:18" x14ac:dyDescent="0.2">
      <c r="A49" t="s">
        <v>1893</v>
      </c>
      <c r="B49" t="s">
        <v>1823</v>
      </c>
      <c r="C49" t="s">
        <v>1824</v>
      </c>
      <c r="D49" t="s">
        <v>1825</v>
      </c>
      <c r="E49" t="s">
        <v>1852</v>
      </c>
      <c r="F49" t="s">
        <v>1872</v>
      </c>
      <c r="G49" t="s">
        <v>1873</v>
      </c>
      <c r="K49" s="23" t="s">
        <v>226</v>
      </c>
      <c r="L49" s="23" t="s">
        <v>479</v>
      </c>
      <c r="M49" s="23" t="str">
        <f t="shared" si="0"/>
        <v>VGHBEMPMIVEGJP</v>
      </c>
      <c r="N49" s="24">
        <v>98.036779999999993</v>
      </c>
      <c r="O49" s="23">
        <v>880.08091314159503</v>
      </c>
      <c r="P49" s="23">
        <v>0.218360103660629</v>
      </c>
      <c r="Q49" s="23" t="s">
        <v>367</v>
      </c>
      <c r="R49" s="23" t="s">
        <v>367</v>
      </c>
    </row>
    <row r="50" spans="1:18" x14ac:dyDescent="0.2">
      <c r="A50" t="s">
        <v>1894</v>
      </c>
      <c r="B50" t="s">
        <v>1823</v>
      </c>
      <c r="C50" t="s">
        <v>1824</v>
      </c>
      <c r="D50" t="s">
        <v>1825</v>
      </c>
      <c r="E50" t="s">
        <v>1834</v>
      </c>
      <c r="F50" t="s">
        <v>1862</v>
      </c>
      <c r="G50" t="s">
        <v>1862</v>
      </c>
      <c r="K50" s="23" t="s">
        <v>232</v>
      </c>
      <c r="L50" s="23" t="s">
        <v>482</v>
      </c>
      <c r="M50" s="23" t="str">
        <f t="shared" si="0"/>
        <v>KIRRILZBWKPGLR</v>
      </c>
      <c r="N50" s="24">
        <v>130.062995</v>
      </c>
      <c r="O50" s="23">
        <v>798.38657229923797</v>
      </c>
      <c r="P50" s="23">
        <v>0.38766003156867501</v>
      </c>
      <c r="Q50" s="23" t="s">
        <v>367</v>
      </c>
      <c r="R50" s="23" t="s">
        <v>367</v>
      </c>
    </row>
    <row r="51" spans="1:18" x14ac:dyDescent="0.2">
      <c r="A51" t="s">
        <v>1895</v>
      </c>
      <c r="B51" t="s">
        <v>1823</v>
      </c>
      <c r="C51" t="s">
        <v>1824</v>
      </c>
      <c r="D51" t="s">
        <v>1825</v>
      </c>
      <c r="E51" t="s">
        <v>1852</v>
      </c>
      <c r="G51" t="s">
        <v>1852</v>
      </c>
      <c r="K51" s="23" t="s">
        <v>238</v>
      </c>
      <c r="L51" s="23" t="s">
        <v>485</v>
      </c>
      <c r="M51" s="23" t="str">
        <f t="shared" si="0"/>
        <v>ARGCQEVBJHPOGB</v>
      </c>
      <c r="N51" s="24">
        <v>70.041865000000001</v>
      </c>
      <c r="O51" s="23">
        <v>950.24364172603202</v>
      </c>
      <c r="P51" s="23">
        <v>0.60549896650881496</v>
      </c>
      <c r="Q51" s="23">
        <v>7.6</v>
      </c>
      <c r="R51" s="23">
        <v>3</v>
      </c>
    </row>
    <row r="52" spans="1:18" x14ac:dyDescent="0.2">
      <c r="A52" t="s">
        <v>1896</v>
      </c>
      <c r="B52" t="s">
        <v>1823</v>
      </c>
      <c r="C52" t="s">
        <v>1824</v>
      </c>
      <c r="D52" t="s">
        <v>1825</v>
      </c>
      <c r="E52" t="s">
        <v>1852</v>
      </c>
      <c r="G52" t="s">
        <v>1852</v>
      </c>
      <c r="K52" s="23" t="s">
        <v>240</v>
      </c>
      <c r="L52" s="23" t="s">
        <v>486</v>
      </c>
      <c r="M52" s="23" t="str">
        <f t="shared" si="0"/>
        <v>JKTCBAGSMQIFNL</v>
      </c>
      <c r="N52" s="24">
        <v>70.041865000000001</v>
      </c>
      <c r="O52" s="23">
        <v>909.62777701524794</v>
      </c>
      <c r="P52" s="23">
        <v>0.73290987063888202</v>
      </c>
      <c r="Q52" s="23" t="s">
        <v>367</v>
      </c>
      <c r="R52" s="23" t="s">
        <v>367</v>
      </c>
    </row>
    <row r="53" spans="1:18" x14ac:dyDescent="0.2">
      <c r="A53" t="s">
        <v>1897</v>
      </c>
      <c r="B53" t="s">
        <v>1823</v>
      </c>
      <c r="C53" t="s">
        <v>1824</v>
      </c>
      <c r="D53" t="s">
        <v>1825</v>
      </c>
      <c r="E53" t="s">
        <v>1842</v>
      </c>
      <c r="F53" t="s">
        <v>1898</v>
      </c>
      <c r="G53" t="s">
        <v>1898</v>
      </c>
      <c r="K53" s="23" t="s">
        <v>242</v>
      </c>
      <c r="L53" s="23" t="s">
        <v>487</v>
      </c>
      <c r="M53" s="23" t="str">
        <f t="shared" si="0"/>
        <v>ULKFLOVGORAZDI</v>
      </c>
      <c r="N53" s="24">
        <v>100.05243</v>
      </c>
      <c r="O53" s="23">
        <v>509.34455088036202</v>
      </c>
      <c r="P53" s="23">
        <v>0.40661998664821403</v>
      </c>
      <c r="Q53" s="23" t="s">
        <v>367</v>
      </c>
      <c r="R53" s="23" t="s">
        <v>367</v>
      </c>
    </row>
    <row r="54" spans="1:18" x14ac:dyDescent="0.2">
      <c r="A54" t="s">
        <v>1899</v>
      </c>
      <c r="B54" t="s">
        <v>1823</v>
      </c>
      <c r="C54" t="s">
        <v>1824</v>
      </c>
      <c r="D54" t="s">
        <v>1825</v>
      </c>
      <c r="E54" t="s">
        <v>1837</v>
      </c>
      <c r="G54" t="s">
        <v>1837</v>
      </c>
      <c r="K54" s="23" t="s">
        <v>248</v>
      </c>
      <c r="L54" s="23" t="s">
        <v>490</v>
      </c>
      <c r="M54" s="23" t="str">
        <f t="shared" si="0"/>
        <v>QZXUQPKFNQQQAJ</v>
      </c>
      <c r="N54" s="24">
        <v>86.073165000000003</v>
      </c>
      <c r="O54" s="23">
        <v>392.49346894068498</v>
      </c>
      <c r="P54" s="23">
        <v>0.42503777302822099</v>
      </c>
      <c r="Q54" s="23" t="s">
        <v>367</v>
      </c>
      <c r="R54" s="23" t="s">
        <v>367</v>
      </c>
    </row>
    <row r="55" spans="1:18" x14ac:dyDescent="0.2">
      <c r="A55" t="s">
        <v>1900</v>
      </c>
      <c r="B55" t="s">
        <v>1823</v>
      </c>
      <c r="C55" t="s">
        <v>1824</v>
      </c>
      <c r="D55" t="s">
        <v>1825</v>
      </c>
      <c r="E55" t="s">
        <v>1901</v>
      </c>
      <c r="G55" t="s">
        <v>1901</v>
      </c>
      <c r="K55" s="23" t="s">
        <v>255</v>
      </c>
      <c r="L55" s="23" t="s">
        <v>494</v>
      </c>
      <c r="M55" s="23" t="str">
        <f t="shared" si="0"/>
        <v>JJDXDJKPBZIXPI</v>
      </c>
      <c r="N55" s="24">
        <v>98.073165000000003</v>
      </c>
      <c r="O55" s="23">
        <v>695.96106060610305</v>
      </c>
      <c r="P55" s="23">
        <v>0.607791492471078</v>
      </c>
      <c r="Q55" s="23">
        <v>0.42</v>
      </c>
      <c r="R55" s="23">
        <v>16</v>
      </c>
    </row>
    <row r="56" spans="1:18" x14ac:dyDescent="0.2">
      <c r="A56" t="s">
        <v>1902</v>
      </c>
      <c r="B56" t="s">
        <v>1823</v>
      </c>
      <c r="C56" t="s">
        <v>1824</v>
      </c>
      <c r="D56" t="s">
        <v>1825</v>
      </c>
      <c r="E56" t="s">
        <v>1842</v>
      </c>
      <c r="F56" t="s">
        <v>1843</v>
      </c>
      <c r="G56" t="s">
        <v>1843</v>
      </c>
      <c r="K56" s="23" t="s">
        <v>259</v>
      </c>
      <c r="L56" s="23" t="s">
        <v>496</v>
      </c>
      <c r="M56" s="23" t="str">
        <f t="shared" si="0"/>
        <v>YEJRWHAVMIAJKC</v>
      </c>
      <c r="N56" s="24">
        <v>86.036780000000007</v>
      </c>
      <c r="O56" s="23">
        <v>935.78911590654195</v>
      </c>
      <c r="P56" s="23">
        <v>0.78532023426050501</v>
      </c>
      <c r="Q56" s="23">
        <v>25.8</v>
      </c>
      <c r="R56" s="23">
        <v>2</v>
      </c>
    </row>
    <row r="57" spans="1:18" x14ac:dyDescent="0.2">
      <c r="A57" t="s">
        <v>1903</v>
      </c>
      <c r="B57" t="s">
        <v>1823</v>
      </c>
      <c r="C57" t="s">
        <v>1824</v>
      </c>
      <c r="D57" t="s">
        <v>1825</v>
      </c>
      <c r="E57" t="s">
        <v>1842</v>
      </c>
      <c r="F57" t="s">
        <v>1898</v>
      </c>
      <c r="G57" t="s">
        <v>1898</v>
      </c>
      <c r="K57" s="23" t="s">
        <v>261</v>
      </c>
      <c r="L57" s="23" t="s">
        <v>497</v>
      </c>
      <c r="M57" s="23" t="str">
        <f t="shared" si="0"/>
        <v>VEZXCJBBBCKRPI</v>
      </c>
      <c r="N57" s="24">
        <v>72.021129999999999</v>
      </c>
      <c r="O57" s="23">
        <v>888.82213827063401</v>
      </c>
      <c r="P57" s="23">
        <v>0.71544089075841799</v>
      </c>
      <c r="Q57" s="23">
        <v>69.3</v>
      </c>
      <c r="R57" s="23">
        <v>1</v>
      </c>
    </row>
    <row r="58" spans="1:18" x14ac:dyDescent="0.2">
      <c r="A58" t="s">
        <v>1904</v>
      </c>
      <c r="B58" t="s">
        <v>1823</v>
      </c>
      <c r="C58" t="s">
        <v>1824</v>
      </c>
      <c r="D58" t="s">
        <v>1825</v>
      </c>
      <c r="E58" t="s">
        <v>1834</v>
      </c>
      <c r="F58" t="s">
        <v>1835</v>
      </c>
      <c r="G58" t="s">
        <v>1835</v>
      </c>
      <c r="K58" s="23" t="s">
        <v>263</v>
      </c>
      <c r="L58" s="23" t="s">
        <v>498</v>
      </c>
      <c r="M58" s="23" t="str">
        <f t="shared" si="0"/>
        <v>RKDVKSZUMVYZHH</v>
      </c>
      <c r="N58" s="24">
        <v>116.01096000000001</v>
      </c>
      <c r="O58" s="23">
        <v>45.207204797775397</v>
      </c>
      <c r="P58" s="23">
        <v>0.57655872312507805</v>
      </c>
      <c r="Q58" s="23" t="s">
        <v>367</v>
      </c>
      <c r="R58" s="23" t="s">
        <v>367</v>
      </c>
    </row>
    <row r="59" spans="1:18" x14ac:dyDescent="0.2">
      <c r="A59" t="s">
        <v>1905</v>
      </c>
      <c r="B59" t="s">
        <v>1823</v>
      </c>
      <c r="C59" t="s">
        <v>1824</v>
      </c>
      <c r="D59" t="s">
        <v>1825</v>
      </c>
      <c r="E59" t="s">
        <v>1837</v>
      </c>
      <c r="G59" t="s">
        <v>1837</v>
      </c>
      <c r="K59" s="23" t="s">
        <v>265</v>
      </c>
      <c r="L59" s="23" t="s">
        <v>499</v>
      </c>
      <c r="M59" s="23" t="str">
        <f t="shared" si="0"/>
        <v>RBACIKXCRWGCBB</v>
      </c>
      <c r="N59" s="24">
        <v>72.057515000000009</v>
      </c>
      <c r="O59" s="23">
        <v>731.680095649235</v>
      </c>
      <c r="P59" s="23">
        <v>0.78896092848063604</v>
      </c>
      <c r="Q59" s="23">
        <v>4.21</v>
      </c>
      <c r="R59" s="23">
        <v>11</v>
      </c>
    </row>
    <row r="60" spans="1:18" x14ac:dyDescent="0.2">
      <c r="A60" t="s">
        <v>1906</v>
      </c>
      <c r="B60" t="s">
        <v>1823</v>
      </c>
      <c r="C60" t="s">
        <v>1824</v>
      </c>
      <c r="D60" t="s">
        <v>1825</v>
      </c>
      <c r="E60" t="s">
        <v>1907</v>
      </c>
      <c r="G60" t="s">
        <v>1907</v>
      </c>
      <c r="K60" s="23" t="s">
        <v>267</v>
      </c>
      <c r="L60" s="23" t="s">
        <v>500</v>
      </c>
      <c r="M60" s="23" t="str">
        <f t="shared" si="0"/>
        <v>FDSYWIWRUBJSDE</v>
      </c>
      <c r="N60" s="24">
        <v>98.036779999999993</v>
      </c>
      <c r="O60" s="23">
        <v>944.95215903973303</v>
      </c>
      <c r="P60" s="23">
        <v>0.68351386009038095</v>
      </c>
      <c r="Q60" s="23">
        <v>0.11</v>
      </c>
      <c r="R60" s="23">
        <v>96</v>
      </c>
    </row>
    <row r="61" spans="1:18" x14ac:dyDescent="0.2">
      <c r="A61" t="s">
        <v>1908</v>
      </c>
      <c r="B61" t="s">
        <v>1823</v>
      </c>
      <c r="C61" t="s">
        <v>1824</v>
      </c>
      <c r="D61" t="s">
        <v>1825</v>
      </c>
      <c r="E61" t="s">
        <v>1842</v>
      </c>
      <c r="F61" t="s">
        <v>1843</v>
      </c>
      <c r="G61" t="s">
        <v>1843</v>
      </c>
      <c r="K61" s="23" t="s">
        <v>269</v>
      </c>
      <c r="L61" s="23" t="s">
        <v>501</v>
      </c>
      <c r="M61" s="23" t="str">
        <f t="shared" si="0"/>
        <v>AEVNBIDPMSDSKG</v>
      </c>
      <c r="N61" s="24">
        <v>128.04734500000001</v>
      </c>
      <c r="O61" s="23">
        <v>414.833320815538</v>
      </c>
      <c r="P61" s="23">
        <v>2.8426712995628801E-2</v>
      </c>
    </row>
    <row r="62" spans="1:18" x14ac:dyDescent="0.2">
      <c r="A62" t="s">
        <v>1909</v>
      </c>
      <c r="B62" t="s">
        <v>1823</v>
      </c>
      <c r="C62" t="s">
        <v>1824</v>
      </c>
      <c r="D62" t="s">
        <v>1825</v>
      </c>
      <c r="E62" t="s">
        <v>1842</v>
      </c>
      <c r="F62" t="s">
        <v>1843</v>
      </c>
      <c r="G62" t="s">
        <v>1843</v>
      </c>
      <c r="K62" s="23" t="s">
        <v>271</v>
      </c>
      <c r="L62" s="23" t="s">
        <v>502</v>
      </c>
      <c r="M62" s="23" t="str">
        <f t="shared" si="0"/>
        <v>CRDVOLPCGSIZKD</v>
      </c>
      <c r="N62" s="24">
        <v>128.04734500000001</v>
      </c>
      <c r="O62" s="23">
        <v>564.20676499228296</v>
      </c>
      <c r="P62" s="23">
        <v>0.61989851769022297</v>
      </c>
      <c r="Q62" s="23" t="s">
        <v>367</v>
      </c>
      <c r="R62" s="23" t="s">
        <v>367</v>
      </c>
    </row>
    <row r="63" spans="1:18" x14ac:dyDescent="0.2">
      <c r="A63" t="s">
        <v>1910</v>
      </c>
      <c r="B63" t="s">
        <v>1823</v>
      </c>
      <c r="C63" t="s">
        <v>1824</v>
      </c>
      <c r="D63" t="s">
        <v>1825</v>
      </c>
      <c r="E63" t="s">
        <v>1907</v>
      </c>
      <c r="G63" t="s">
        <v>1907</v>
      </c>
      <c r="K63" s="23" t="s">
        <v>273</v>
      </c>
      <c r="L63" s="23" t="s">
        <v>503</v>
      </c>
      <c r="M63" s="23" t="str">
        <f t="shared" si="0"/>
        <v>VZMRGSWFCBXBPW</v>
      </c>
      <c r="N63" s="24">
        <v>98.036779999999993</v>
      </c>
      <c r="O63" s="23">
        <v>943.38464540073903</v>
      </c>
      <c r="P63" s="23">
        <v>0.482284341204333</v>
      </c>
      <c r="Q63" s="23" t="s">
        <v>367</v>
      </c>
      <c r="R63" s="23" t="s">
        <v>367</v>
      </c>
    </row>
    <row r="64" spans="1:18" x14ac:dyDescent="0.2">
      <c r="A64" t="s">
        <v>1911</v>
      </c>
      <c r="B64" t="s">
        <v>1823</v>
      </c>
      <c r="C64" t="s">
        <v>1824</v>
      </c>
      <c r="D64" t="s">
        <v>1825</v>
      </c>
      <c r="E64" t="s">
        <v>1842</v>
      </c>
      <c r="F64" t="s">
        <v>1898</v>
      </c>
      <c r="G64" t="s">
        <v>1898</v>
      </c>
      <c r="K64" s="23" t="s">
        <v>275</v>
      </c>
      <c r="L64" s="23" t="s">
        <v>504</v>
      </c>
      <c r="M64" s="23" t="str">
        <f t="shared" si="0"/>
        <v>GSCLMSFRWBPUSK</v>
      </c>
      <c r="N64" s="24">
        <v>86.036780000000007</v>
      </c>
      <c r="O64" s="23">
        <v>799.29418025797804</v>
      </c>
      <c r="P64" s="23">
        <v>0.89150225087302404</v>
      </c>
      <c r="Q64" s="23">
        <v>0</v>
      </c>
      <c r="R64" s="23">
        <v>29</v>
      </c>
    </row>
    <row r="65" spans="1:18" x14ac:dyDescent="0.2">
      <c r="A65" t="s">
        <v>1912</v>
      </c>
      <c r="B65" t="s">
        <v>1823</v>
      </c>
      <c r="C65" t="s">
        <v>1824</v>
      </c>
      <c r="D65" t="s">
        <v>1825</v>
      </c>
      <c r="E65" t="s">
        <v>1839</v>
      </c>
      <c r="G65" t="s">
        <v>1839</v>
      </c>
      <c r="K65" s="23" t="s">
        <v>277</v>
      </c>
      <c r="L65" s="23" t="s">
        <v>505</v>
      </c>
      <c r="M65" s="23" t="str">
        <f t="shared" si="0"/>
        <v>KPPWZEMUMPFHEX</v>
      </c>
      <c r="N65" s="24">
        <v>86.073165000000003</v>
      </c>
      <c r="O65" s="23">
        <v>413.56156516498999</v>
      </c>
      <c r="P65" s="23">
        <v>0.72901922880974401</v>
      </c>
    </row>
    <row r="66" spans="1:18" x14ac:dyDescent="0.2">
      <c r="A66" t="s">
        <v>1913</v>
      </c>
      <c r="B66" t="s">
        <v>1823</v>
      </c>
      <c r="C66" t="s">
        <v>1824</v>
      </c>
      <c r="D66" t="s">
        <v>1825</v>
      </c>
      <c r="E66" t="s">
        <v>1842</v>
      </c>
      <c r="F66" t="s">
        <v>1898</v>
      </c>
      <c r="G66" t="s">
        <v>1898</v>
      </c>
      <c r="K66" s="23" t="s">
        <v>279</v>
      </c>
      <c r="L66" s="23" t="s">
        <v>506</v>
      </c>
      <c r="M66" s="23" t="str">
        <f t="shared" ref="M66:M129" si="1">LEFT(A66,14)</f>
        <v>WASQWSOJHCZDFK</v>
      </c>
      <c r="N66" s="24">
        <v>84.021129999999999</v>
      </c>
      <c r="O66" s="23">
        <v>785.61069989551504</v>
      </c>
      <c r="P66" s="23">
        <v>0.84271645214731405</v>
      </c>
      <c r="Q66" s="23">
        <v>14.1</v>
      </c>
      <c r="R66" s="23">
        <v>1</v>
      </c>
    </row>
    <row r="67" spans="1:18" x14ac:dyDescent="0.2">
      <c r="A67" t="s">
        <v>1914</v>
      </c>
      <c r="B67" t="s">
        <v>1823</v>
      </c>
      <c r="C67" t="s">
        <v>1824</v>
      </c>
      <c r="D67" t="s">
        <v>1825</v>
      </c>
      <c r="E67" t="s">
        <v>1852</v>
      </c>
      <c r="F67" t="s">
        <v>1872</v>
      </c>
      <c r="G67" t="s">
        <v>1873</v>
      </c>
      <c r="K67" s="23" t="s">
        <v>283</v>
      </c>
      <c r="L67" s="23" t="s">
        <v>508</v>
      </c>
      <c r="M67" s="23" t="str">
        <f t="shared" si="1"/>
        <v>JZQBAGOECGRTSA</v>
      </c>
      <c r="N67" s="24">
        <v>100.01604500000001</v>
      </c>
      <c r="O67" s="23">
        <v>797.76949751469294</v>
      </c>
      <c r="P67" s="23">
        <v>0.238005157573113</v>
      </c>
      <c r="Q67" s="23" t="s">
        <v>367</v>
      </c>
      <c r="R67" s="23" t="s">
        <v>367</v>
      </c>
    </row>
    <row r="68" spans="1:18" x14ac:dyDescent="0.2">
      <c r="A68" t="s">
        <v>1915</v>
      </c>
      <c r="B68" t="s">
        <v>1823</v>
      </c>
      <c r="C68" t="s">
        <v>1824</v>
      </c>
      <c r="D68" t="s">
        <v>1825</v>
      </c>
      <c r="E68" t="s">
        <v>1852</v>
      </c>
      <c r="F68" t="s">
        <v>1872</v>
      </c>
      <c r="G68" t="s">
        <v>1873</v>
      </c>
      <c r="K68" s="23" t="s">
        <v>287</v>
      </c>
      <c r="L68" s="23" t="s">
        <v>510</v>
      </c>
      <c r="M68" s="23" t="str">
        <f t="shared" si="1"/>
        <v>OBQCRKRFVJMFQH</v>
      </c>
      <c r="N68" s="24">
        <v>170.05790999999999</v>
      </c>
      <c r="O68" s="23">
        <v>174.45267362567699</v>
      </c>
      <c r="P68" s="23">
        <v>0.97613153155141097</v>
      </c>
      <c r="Q68" s="23" t="s">
        <v>367</v>
      </c>
      <c r="R68" s="23" t="s">
        <v>367</v>
      </c>
    </row>
    <row r="69" spans="1:18" x14ac:dyDescent="0.2">
      <c r="A69" t="s">
        <v>1916</v>
      </c>
      <c r="B69" t="s">
        <v>1823</v>
      </c>
      <c r="C69" t="s">
        <v>1824</v>
      </c>
      <c r="D69" t="s">
        <v>1825</v>
      </c>
      <c r="E69" t="s">
        <v>1834</v>
      </c>
      <c r="F69" t="s">
        <v>1848</v>
      </c>
      <c r="G69" t="s">
        <v>1848</v>
      </c>
      <c r="K69" s="23" t="s">
        <v>291</v>
      </c>
      <c r="L69" s="23" t="s">
        <v>512</v>
      </c>
      <c r="M69" s="23" t="str">
        <f t="shared" si="1"/>
        <v>RNFXAEBUWFIOQW</v>
      </c>
      <c r="N69" s="24">
        <v>100.05243</v>
      </c>
      <c r="O69" s="23">
        <v>290.00667387386397</v>
      </c>
      <c r="P69" s="23">
        <v>0.33316237918757702</v>
      </c>
      <c r="Q69" s="23" t="s">
        <v>367</v>
      </c>
      <c r="R69" s="23" t="s">
        <v>367</v>
      </c>
    </row>
    <row r="70" spans="1:18" x14ac:dyDescent="0.2">
      <c r="A70" t="s">
        <v>1917</v>
      </c>
      <c r="B70" t="s">
        <v>1823</v>
      </c>
      <c r="C70" t="s">
        <v>1824</v>
      </c>
      <c r="D70" t="s">
        <v>1825</v>
      </c>
      <c r="E70" t="s">
        <v>1839</v>
      </c>
      <c r="G70" t="s">
        <v>1839</v>
      </c>
      <c r="K70" s="23" t="s">
        <v>295</v>
      </c>
      <c r="L70" s="23" t="s">
        <v>514</v>
      </c>
      <c r="M70" s="23" t="str">
        <f t="shared" si="1"/>
        <v>XHYFCIYCSYEDCP</v>
      </c>
      <c r="N70" s="24">
        <v>86.073165000000003</v>
      </c>
      <c r="O70" s="23">
        <v>600.58938061026902</v>
      </c>
      <c r="P70" s="23">
        <v>0.51600726179448597</v>
      </c>
      <c r="Q70" s="23">
        <v>1.02</v>
      </c>
      <c r="R70" s="23">
        <v>27</v>
      </c>
    </row>
    <row r="71" spans="1:18" x14ac:dyDescent="0.2">
      <c r="A71" t="s">
        <v>1918</v>
      </c>
      <c r="B71" t="s">
        <v>1823</v>
      </c>
      <c r="C71" t="s">
        <v>1824</v>
      </c>
      <c r="D71" t="s">
        <v>1825</v>
      </c>
      <c r="E71" t="s">
        <v>1837</v>
      </c>
      <c r="G71" t="s">
        <v>1837</v>
      </c>
      <c r="K71" s="23" t="s">
        <v>297</v>
      </c>
      <c r="L71" s="23" t="s">
        <v>515</v>
      </c>
      <c r="M71" s="23" t="str">
        <f t="shared" si="1"/>
        <v>QPBYBLZYMNWGMO</v>
      </c>
      <c r="N71" s="24">
        <v>86.073165000000003</v>
      </c>
      <c r="O71" s="23">
        <v>434.36234838442698</v>
      </c>
      <c r="P71" s="23">
        <v>0.45704128059919602</v>
      </c>
    </row>
    <row r="72" spans="1:18" x14ac:dyDescent="0.2">
      <c r="A72" t="s">
        <v>1919</v>
      </c>
      <c r="B72" t="s">
        <v>1823</v>
      </c>
      <c r="C72" t="s">
        <v>1824</v>
      </c>
      <c r="D72" t="s">
        <v>1825</v>
      </c>
      <c r="E72" t="s">
        <v>1837</v>
      </c>
      <c r="G72" t="s">
        <v>1837</v>
      </c>
      <c r="K72" s="23" t="s">
        <v>303</v>
      </c>
      <c r="L72" s="23" t="s">
        <v>518</v>
      </c>
      <c r="M72" s="23" t="str">
        <f t="shared" si="1"/>
        <v>PQXKWPLDPFFDJP</v>
      </c>
      <c r="N72" s="24">
        <v>72.057515000000009</v>
      </c>
      <c r="O72" s="23">
        <v>642.51660165323403</v>
      </c>
      <c r="P72" s="23">
        <v>0.348424094278733</v>
      </c>
      <c r="Q72" s="23">
        <v>1.35</v>
      </c>
      <c r="R72" s="23">
        <v>10</v>
      </c>
    </row>
    <row r="73" spans="1:18" x14ac:dyDescent="0.2">
      <c r="A73" t="s">
        <v>1920</v>
      </c>
      <c r="B73" t="s">
        <v>1823</v>
      </c>
      <c r="C73" t="s">
        <v>1824</v>
      </c>
      <c r="D73" t="s">
        <v>1825</v>
      </c>
      <c r="E73" t="s">
        <v>1837</v>
      </c>
      <c r="G73" t="s">
        <v>1837</v>
      </c>
      <c r="K73" s="23" t="s">
        <v>305</v>
      </c>
      <c r="L73" s="23" t="s">
        <v>519</v>
      </c>
      <c r="M73" s="23" t="str">
        <f t="shared" si="1"/>
        <v>QQHZNUPEBVRUFO</v>
      </c>
      <c r="N73" s="24">
        <v>88.052430000000001</v>
      </c>
      <c r="O73" s="23">
        <v>616.18055829370905</v>
      </c>
      <c r="P73" s="23">
        <v>0.425711910772202</v>
      </c>
      <c r="Q73" s="23">
        <v>0.01</v>
      </c>
      <c r="R73" s="23">
        <v>56</v>
      </c>
    </row>
    <row r="74" spans="1:18" x14ac:dyDescent="0.2">
      <c r="A74" t="s">
        <v>1921</v>
      </c>
      <c r="B74" t="s">
        <v>1823</v>
      </c>
      <c r="C74" t="s">
        <v>1824</v>
      </c>
      <c r="D74" t="s">
        <v>1825</v>
      </c>
      <c r="E74" t="s">
        <v>1837</v>
      </c>
      <c r="F74" t="s">
        <v>1922</v>
      </c>
      <c r="G74" t="s">
        <v>1923</v>
      </c>
      <c r="K74" s="23" t="s">
        <v>307</v>
      </c>
      <c r="L74" s="23" t="s">
        <v>520</v>
      </c>
      <c r="M74" s="23" t="str">
        <f t="shared" si="1"/>
        <v>YKNYRRVISWJDSR</v>
      </c>
      <c r="N74" s="24">
        <v>102.03169500000001</v>
      </c>
      <c r="O74" s="23">
        <v>562.49665925717795</v>
      </c>
      <c r="P74" s="23">
        <v>0.67539924688610897</v>
      </c>
      <c r="Q74" s="23" t="s">
        <v>367</v>
      </c>
      <c r="R74" s="23" t="s">
        <v>367</v>
      </c>
    </row>
    <row r="75" spans="1:18" x14ac:dyDescent="0.2">
      <c r="A75" t="s">
        <v>1924</v>
      </c>
      <c r="B75" t="s">
        <v>1823</v>
      </c>
      <c r="C75" t="s">
        <v>1824</v>
      </c>
      <c r="D75" t="s">
        <v>1825</v>
      </c>
      <c r="E75" t="s">
        <v>1837</v>
      </c>
      <c r="F75" t="s">
        <v>1922</v>
      </c>
      <c r="G75" t="s">
        <v>1923</v>
      </c>
      <c r="K75" s="23" t="s">
        <v>309</v>
      </c>
      <c r="L75" s="23" t="s">
        <v>521</v>
      </c>
      <c r="M75" s="23" t="str">
        <f t="shared" si="1"/>
        <v>OSYXXQUUGMLSGE</v>
      </c>
      <c r="N75" s="24">
        <v>116.04734500000001</v>
      </c>
      <c r="O75" s="23">
        <v>169.64278181146</v>
      </c>
      <c r="P75" s="23">
        <v>0.57061057047240304</v>
      </c>
      <c r="Q75" s="23" t="s">
        <v>367</v>
      </c>
      <c r="R75" s="23" t="s">
        <v>367</v>
      </c>
    </row>
    <row r="76" spans="1:18" x14ac:dyDescent="0.2">
      <c r="A76" t="s">
        <v>1925</v>
      </c>
      <c r="B76" t="s">
        <v>1823</v>
      </c>
      <c r="C76" t="s">
        <v>1824</v>
      </c>
      <c r="D76" t="s">
        <v>1825</v>
      </c>
      <c r="E76" t="s">
        <v>1926</v>
      </c>
      <c r="F76" t="s">
        <v>1927</v>
      </c>
      <c r="G76" t="s">
        <v>1927</v>
      </c>
      <c r="K76" s="23" t="s">
        <v>311</v>
      </c>
      <c r="L76" s="23" t="s">
        <v>522</v>
      </c>
      <c r="M76" s="23" t="str">
        <f t="shared" si="1"/>
        <v>CMHPVTDHZRQCAR</v>
      </c>
      <c r="N76" s="24">
        <v>190.062995</v>
      </c>
      <c r="O76" s="23">
        <v>923.26249954310299</v>
      </c>
      <c r="P76" s="23">
        <v>0.94679724888710604</v>
      </c>
      <c r="Q76" s="23">
        <v>22.3</v>
      </c>
      <c r="R76" s="23">
        <v>1</v>
      </c>
    </row>
    <row r="77" spans="1:18" x14ac:dyDescent="0.2">
      <c r="A77" t="s">
        <v>1928</v>
      </c>
      <c r="B77" t="s">
        <v>1823</v>
      </c>
      <c r="C77" t="s">
        <v>1824</v>
      </c>
      <c r="D77" t="s">
        <v>1825</v>
      </c>
      <c r="E77" t="s">
        <v>1929</v>
      </c>
      <c r="F77" t="s">
        <v>1930</v>
      </c>
      <c r="G77" t="s">
        <v>1930</v>
      </c>
      <c r="K77" s="23" t="s">
        <v>321</v>
      </c>
      <c r="L77" s="23" t="s">
        <v>527</v>
      </c>
      <c r="M77" s="23" t="str">
        <f t="shared" si="1"/>
        <v>ZQISSADDPTYZGO</v>
      </c>
      <c r="N77" s="24">
        <v>233.15281199999998</v>
      </c>
      <c r="O77" s="23">
        <v>534.52838815062603</v>
      </c>
      <c r="P77" s="23">
        <v>0.16019088285340699</v>
      </c>
    </row>
    <row r="78" spans="1:18" x14ac:dyDescent="0.2">
      <c r="A78" t="s">
        <v>1931</v>
      </c>
      <c r="B78" t="s">
        <v>1823</v>
      </c>
      <c r="C78" t="s">
        <v>1824</v>
      </c>
      <c r="D78" t="s">
        <v>1825</v>
      </c>
      <c r="E78" t="s">
        <v>1932</v>
      </c>
      <c r="F78" t="s">
        <v>1933</v>
      </c>
      <c r="G78" t="s">
        <v>1934</v>
      </c>
      <c r="K78" s="23" t="s">
        <v>323</v>
      </c>
      <c r="L78" s="23" t="s">
        <v>528</v>
      </c>
      <c r="M78" s="23" t="str">
        <f t="shared" si="1"/>
        <v>KLMWXSLKNKFNDV</v>
      </c>
      <c r="N78" s="24">
        <v>352.251463</v>
      </c>
      <c r="O78" s="23">
        <v>776.79458768841403</v>
      </c>
      <c r="P78" s="23">
        <v>0.32389112327547698</v>
      </c>
      <c r="Q78" s="23">
        <v>1.57</v>
      </c>
      <c r="R78" s="23">
        <v>5</v>
      </c>
    </row>
    <row r="79" spans="1:18" x14ac:dyDescent="0.2">
      <c r="A79" t="s">
        <v>1935</v>
      </c>
      <c r="B79" t="s">
        <v>1823</v>
      </c>
      <c r="C79" t="s">
        <v>1824</v>
      </c>
      <c r="D79" t="s">
        <v>1825</v>
      </c>
      <c r="E79" t="s">
        <v>1932</v>
      </c>
      <c r="F79" t="s">
        <v>1933</v>
      </c>
      <c r="G79" t="s">
        <v>1934</v>
      </c>
      <c r="K79" s="23" t="s">
        <v>325</v>
      </c>
      <c r="L79" s="23" t="s">
        <v>529</v>
      </c>
      <c r="M79" s="23" t="str">
        <f t="shared" si="1"/>
        <v>CERXFJHZAWSIBN</v>
      </c>
      <c r="N79" s="24">
        <v>368.24637799999999</v>
      </c>
      <c r="O79" s="23">
        <v>511.03578350953097</v>
      </c>
      <c r="P79" s="23">
        <v>0.43122857751119198</v>
      </c>
      <c r="Q79" s="23">
        <v>0.11</v>
      </c>
      <c r="R79" s="23">
        <v>52</v>
      </c>
    </row>
    <row r="80" spans="1:18" x14ac:dyDescent="0.2">
      <c r="A80" t="s">
        <v>1936</v>
      </c>
      <c r="B80" t="s">
        <v>1823</v>
      </c>
      <c r="C80" t="s">
        <v>1824</v>
      </c>
      <c r="D80" t="s">
        <v>1825</v>
      </c>
      <c r="E80" t="s">
        <v>1932</v>
      </c>
      <c r="F80" t="s">
        <v>1933</v>
      </c>
      <c r="G80" t="s">
        <v>1934</v>
      </c>
      <c r="K80" s="23" t="s">
        <v>327</v>
      </c>
      <c r="L80" s="23" t="s">
        <v>530</v>
      </c>
      <c r="M80" s="23" t="str">
        <f t="shared" si="1"/>
        <v>OFFQYGSGJUJTNN</v>
      </c>
      <c r="N80" s="24">
        <v>352.251463</v>
      </c>
      <c r="O80" s="23">
        <v>872.27484952150598</v>
      </c>
      <c r="P80" s="23">
        <v>0.31570221465515003</v>
      </c>
      <c r="Q80" s="23">
        <v>3.61</v>
      </c>
      <c r="R80" s="23">
        <v>8</v>
      </c>
    </row>
    <row r="81" spans="1:18" x14ac:dyDescent="0.2">
      <c r="A81" t="s">
        <v>1937</v>
      </c>
      <c r="B81" t="s">
        <v>1823</v>
      </c>
      <c r="C81" t="s">
        <v>1824</v>
      </c>
      <c r="D81" t="s">
        <v>1825</v>
      </c>
      <c r="E81" t="s">
        <v>1932</v>
      </c>
      <c r="F81" t="s">
        <v>1933</v>
      </c>
      <c r="G81" t="s">
        <v>1934</v>
      </c>
      <c r="K81" s="23" t="s">
        <v>329</v>
      </c>
      <c r="L81" s="23" t="s">
        <v>531</v>
      </c>
      <c r="M81" s="23" t="str">
        <f t="shared" si="1"/>
        <v>MQEKHHGZLUHYRN</v>
      </c>
      <c r="N81" s="24">
        <v>338.23581300000001</v>
      </c>
      <c r="O81" s="23">
        <v>781.35265271849505</v>
      </c>
      <c r="P81" s="23">
        <v>0.36261226389707601</v>
      </c>
      <c r="Q81" s="23">
        <v>1.08</v>
      </c>
      <c r="R81" s="23">
        <v>13</v>
      </c>
    </row>
    <row r="82" spans="1:18" x14ac:dyDescent="0.2">
      <c r="A82" t="s">
        <v>814</v>
      </c>
      <c r="B82" t="s">
        <v>1823</v>
      </c>
      <c r="C82" t="s">
        <v>1824</v>
      </c>
      <c r="D82" t="s">
        <v>1825</v>
      </c>
      <c r="E82" t="s">
        <v>1929</v>
      </c>
      <c r="F82" t="s">
        <v>1930</v>
      </c>
      <c r="G82" t="s">
        <v>1930</v>
      </c>
      <c r="K82" s="23" t="s">
        <v>814</v>
      </c>
      <c r="L82" s="23" t="s">
        <v>815</v>
      </c>
      <c r="M82" s="23" t="str">
        <f t="shared" si="1"/>
        <v>ZSDXPCUFDUAKJY</v>
      </c>
      <c r="N82" s="24">
        <v>241.38</v>
      </c>
      <c r="O82" s="23">
        <v>785.34461429092403</v>
      </c>
      <c r="P82" s="23">
        <v>0.23207968828687101</v>
      </c>
      <c r="Q82" s="23" t="s">
        <v>367</v>
      </c>
      <c r="R82" s="23" t="s">
        <v>367</v>
      </c>
    </row>
    <row r="83" spans="1:18" x14ac:dyDescent="0.2">
      <c r="A83" t="s">
        <v>1016</v>
      </c>
      <c r="B83" t="s">
        <v>1823</v>
      </c>
      <c r="C83" t="s">
        <v>1824</v>
      </c>
      <c r="D83" t="s">
        <v>1825</v>
      </c>
      <c r="E83" t="s">
        <v>1938</v>
      </c>
      <c r="G83" t="s">
        <v>1938</v>
      </c>
      <c r="K83" s="23" t="s">
        <v>1016</v>
      </c>
      <c r="L83" s="23" t="s">
        <v>1017</v>
      </c>
      <c r="M83" s="23" t="str">
        <f t="shared" si="1"/>
        <v>NOWKCMXCCJGMRR</v>
      </c>
      <c r="N83" s="24">
        <v>43.08</v>
      </c>
      <c r="O83" s="23">
        <v>765.74949579965596</v>
      </c>
      <c r="P83" s="23">
        <v>0.548643032336815</v>
      </c>
      <c r="Q83" s="23">
        <v>0.01</v>
      </c>
      <c r="R83" s="23">
        <v>22</v>
      </c>
    </row>
    <row r="84" spans="1:18" x14ac:dyDescent="0.2">
      <c r="A84" t="s">
        <v>1037</v>
      </c>
      <c r="B84" t="s">
        <v>1823</v>
      </c>
      <c r="C84" t="s">
        <v>1824</v>
      </c>
      <c r="D84" t="s">
        <v>1825</v>
      </c>
      <c r="E84" t="s">
        <v>1939</v>
      </c>
      <c r="G84" t="s">
        <v>1939</v>
      </c>
      <c r="K84" s="23" t="s">
        <v>1037</v>
      </c>
      <c r="L84" s="23" t="s">
        <v>1038</v>
      </c>
      <c r="M84" s="23" t="str">
        <f t="shared" si="1"/>
        <v>PNEUOFCODNXMRA</v>
      </c>
      <c r="N84" s="24">
        <v>58.1</v>
      </c>
      <c r="O84" s="23">
        <v>575.60229932375796</v>
      </c>
      <c r="P84" s="23">
        <v>0.72379175957426301</v>
      </c>
      <c r="Q84" s="23">
        <v>0.04</v>
      </c>
      <c r="R84" s="23">
        <v>11</v>
      </c>
    </row>
    <row r="85" spans="1:18" x14ac:dyDescent="0.2">
      <c r="A85" t="s">
        <v>1040</v>
      </c>
      <c r="B85" t="s">
        <v>1823</v>
      </c>
      <c r="C85" t="s">
        <v>1824</v>
      </c>
      <c r="D85" t="s">
        <v>1825</v>
      </c>
      <c r="E85" t="s">
        <v>1826</v>
      </c>
      <c r="G85" t="s">
        <v>1826</v>
      </c>
      <c r="K85" s="23" t="s">
        <v>1040</v>
      </c>
      <c r="L85" s="23" t="s">
        <v>1041</v>
      </c>
      <c r="M85" s="23" t="str">
        <f t="shared" si="1"/>
        <v>ONXARZMONCQRMU</v>
      </c>
      <c r="N85" s="24">
        <v>108.15</v>
      </c>
      <c r="O85" s="23">
        <v>844.56722912814303</v>
      </c>
      <c r="P85" s="23">
        <v>0.83112606262120503</v>
      </c>
      <c r="Q85" s="23">
        <v>6.41</v>
      </c>
      <c r="R85" s="23">
        <v>4</v>
      </c>
    </row>
    <row r="86" spans="1:18" x14ac:dyDescent="0.2">
      <c r="A86" t="s">
        <v>1049</v>
      </c>
      <c r="B86" t="s">
        <v>1823</v>
      </c>
      <c r="C86" t="s">
        <v>1824</v>
      </c>
      <c r="D86" t="s">
        <v>1825</v>
      </c>
      <c r="E86" t="s">
        <v>1938</v>
      </c>
      <c r="G86" t="s">
        <v>1938</v>
      </c>
      <c r="K86" s="23" t="s">
        <v>1049</v>
      </c>
      <c r="L86" s="23" t="s">
        <v>1050</v>
      </c>
      <c r="M86" s="23" t="str">
        <f t="shared" si="1"/>
        <v>OZDGMOYKSFPLSE</v>
      </c>
      <c r="N86" s="24">
        <v>57.11</v>
      </c>
      <c r="O86" s="23">
        <v>844.41572875072404</v>
      </c>
      <c r="P86" s="23">
        <v>0.76640081911642499</v>
      </c>
      <c r="Q86" s="23">
        <v>0.56999999999999995</v>
      </c>
      <c r="R86" s="23">
        <v>12</v>
      </c>
    </row>
    <row r="87" spans="1:18" x14ac:dyDescent="0.2">
      <c r="A87" t="s">
        <v>1058</v>
      </c>
      <c r="B87" t="s">
        <v>1823</v>
      </c>
      <c r="C87" t="s">
        <v>1824</v>
      </c>
      <c r="D87" t="s">
        <v>1825</v>
      </c>
      <c r="E87" t="s">
        <v>1938</v>
      </c>
      <c r="G87" t="s">
        <v>1938</v>
      </c>
      <c r="K87" s="23" t="s">
        <v>1058</v>
      </c>
      <c r="L87" s="23" t="s">
        <v>1059</v>
      </c>
      <c r="M87" s="23" t="str">
        <f t="shared" si="1"/>
        <v>FGRJGEWVJCCOJJ</v>
      </c>
      <c r="N87" s="24">
        <v>71.14</v>
      </c>
      <c r="O87" s="23">
        <v>845.64417026815102</v>
      </c>
      <c r="P87" s="23">
        <v>0.65066636471250505</v>
      </c>
      <c r="Q87" s="23">
        <v>11.2</v>
      </c>
      <c r="R87" s="23">
        <v>3</v>
      </c>
    </row>
    <row r="88" spans="1:18" x14ac:dyDescent="0.2">
      <c r="A88" t="s">
        <v>1064</v>
      </c>
      <c r="B88" t="s">
        <v>1823</v>
      </c>
      <c r="C88" t="s">
        <v>1824</v>
      </c>
      <c r="D88" t="s">
        <v>1825</v>
      </c>
      <c r="E88" t="s">
        <v>1940</v>
      </c>
      <c r="F88" t="s">
        <v>1941</v>
      </c>
      <c r="G88" t="s">
        <v>1941</v>
      </c>
      <c r="K88" s="23" t="s">
        <v>1064</v>
      </c>
      <c r="L88" s="23" t="s">
        <v>1065</v>
      </c>
      <c r="M88" s="23" t="str">
        <f t="shared" si="1"/>
        <v>SWSMPKJTKQYXPC</v>
      </c>
      <c r="N88" s="24">
        <v>122.16</v>
      </c>
      <c r="O88" s="23">
        <v>731.21574367576102</v>
      </c>
      <c r="P88" s="23">
        <v>0.57376655408442201</v>
      </c>
      <c r="Q88" s="23">
        <v>3.28</v>
      </c>
      <c r="R88" s="23">
        <v>7</v>
      </c>
    </row>
    <row r="89" spans="1:18" x14ac:dyDescent="0.2">
      <c r="A89" t="s">
        <v>1091</v>
      </c>
      <c r="B89" t="s">
        <v>1823</v>
      </c>
      <c r="C89" t="s">
        <v>1824</v>
      </c>
      <c r="D89" t="s">
        <v>1825</v>
      </c>
      <c r="E89" t="s">
        <v>1932</v>
      </c>
      <c r="G89" t="s">
        <v>1932</v>
      </c>
      <c r="K89" s="23" t="s">
        <v>1091</v>
      </c>
      <c r="L89" s="23" t="s">
        <v>1092</v>
      </c>
      <c r="M89" s="23" t="str">
        <f t="shared" si="1"/>
        <v>IESGURQWOKTSMU</v>
      </c>
      <c r="N89" s="24">
        <v>84.14</v>
      </c>
      <c r="O89" s="23">
        <v>723.12914894023095</v>
      </c>
      <c r="P89" s="23">
        <v>0.42378926070908601</v>
      </c>
      <c r="Q89" s="23" t="s">
        <v>367</v>
      </c>
      <c r="R89" s="23" t="s">
        <v>367</v>
      </c>
    </row>
    <row r="90" spans="1:18" x14ac:dyDescent="0.2">
      <c r="A90" t="s">
        <v>1094</v>
      </c>
      <c r="B90" t="s">
        <v>1823</v>
      </c>
      <c r="C90" t="s">
        <v>1824</v>
      </c>
      <c r="D90" t="s">
        <v>1825</v>
      </c>
      <c r="E90" t="s">
        <v>1837</v>
      </c>
      <c r="G90" t="s">
        <v>1837</v>
      </c>
      <c r="K90" s="23" t="s">
        <v>1094</v>
      </c>
      <c r="L90" s="23" t="s">
        <v>1095</v>
      </c>
      <c r="M90" s="23" t="str">
        <f t="shared" si="1"/>
        <v>ZFIVKAOQEXOYFY</v>
      </c>
      <c r="N90" s="24">
        <v>86.1</v>
      </c>
      <c r="O90" s="23">
        <v>174.853866944337</v>
      </c>
      <c r="P90" s="23">
        <v>0.20673075150395701</v>
      </c>
      <c r="Q90" s="23" t="s">
        <v>367</v>
      </c>
      <c r="R90" s="23" t="s">
        <v>367</v>
      </c>
    </row>
    <row r="91" spans="1:18" x14ac:dyDescent="0.2">
      <c r="A91" t="s">
        <v>1097</v>
      </c>
      <c r="B91" t="s">
        <v>1823</v>
      </c>
      <c r="C91" t="s">
        <v>1824</v>
      </c>
      <c r="D91" t="s">
        <v>1825</v>
      </c>
      <c r="E91" t="s">
        <v>1932</v>
      </c>
      <c r="G91" t="s">
        <v>1932</v>
      </c>
      <c r="K91" s="23" t="s">
        <v>1097</v>
      </c>
      <c r="L91" s="23" t="s">
        <v>1098</v>
      </c>
      <c r="M91" s="23" t="str">
        <f t="shared" si="1"/>
        <v>RZIHIJJOVJRDTA</v>
      </c>
      <c r="N91" s="24">
        <v>84.14</v>
      </c>
      <c r="O91" s="23">
        <v>582.67860517778104</v>
      </c>
      <c r="P91" s="23">
        <v>0.42362189565189501</v>
      </c>
      <c r="Q91" s="23">
        <v>0.41</v>
      </c>
      <c r="R91" s="23">
        <v>25</v>
      </c>
    </row>
    <row r="92" spans="1:18" x14ac:dyDescent="0.2">
      <c r="A92" t="s">
        <v>1106</v>
      </c>
      <c r="B92" t="s">
        <v>1823</v>
      </c>
      <c r="C92" t="s">
        <v>1824</v>
      </c>
      <c r="D92" t="s">
        <v>1825</v>
      </c>
      <c r="E92" t="s">
        <v>1907</v>
      </c>
      <c r="G92" t="s">
        <v>1907</v>
      </c>
      <c r="K92" s="23" t="s">
        <v>1106</v>
      </c>
      <c r="L92" s="23" t="s">
        <v>1107</v>
      </c>
      <c r="M92" s="23" t="str">
        <f t="shared" si="1"/>
        <v>GJEZBVHHZQAEDB</v>
      </c>
      <c r="N92" s="24">
        <v>84.13</v>
      </c>
      <c r="O92" s="23">
        <v>565.39839485199002</v>
      </c>
      <c r="P92" s="23">
        <v>0.64279850452639598</v>
      </c>
      <c r="Q92" s="23">
        <v>0.31</v>
      </c>
      <c r="R92" s="23">
        <v>34</v>
      </c>
    </row>
    <row r="93" spans="1:18" x14ac:dyDescent="0.2">
      <c r="A93" t="s">
        <v>1109</v>
      </c>
      <c r="B93" t="s">
        <v>1823</v>
      </c>
      <c r="C93" t="s">
        <v>1824</v>
      </c>
      <c r="D93" t="s">
        <v>1825</v>
      </c>
      <c r="E93" t="s">
        <v>1942</v>
      </c>
      <c r="G93" t="s">
        <v>1942</v>
      </c>
      <c r="K93" s="23" t="s">
        <v>1109</v>
      </c>
      <c r="L93" s="23" t="s">
        <v>1110</v>
      </c>
      <c r="M93" s="23" t="str">
        <f t="shared" si="1"/>
        <v>QRDSDKAGXMWBID</v>
      </c>
      <c r="N93" s="24">
        <v>83.15</v>
      </c>
      <c r="O93" s="23">
        <v>869.03620837566302</v>
      </c>
      <c r="P93" s="23">
        <v>0.87494215947138398</v>
      </c>
      <c r="Q93" s="23">
        <v>27.9</v>
      </c>
      <c r="R93" s="23">
        <v>2</v>
      </c>
    </row>
    <row r="94" spans="1:18" x14ac:dyDescent="0.2">
      <c r="A94" t="s">
        <v>1112</v>
      </c>
      <c r="B94" t="s">
        <v>1823</v>
      </c>
      <c r="C94" t="s">
        <v>1824</v>
      </c>
      <c r="D94" t="s">
        <v>1825</v>
      </c>
      <c r="E94" t="s">
        <v>1943</v>
      </c>
      <c r="G94" t="s">
        <v>1943</v>
      </c>
      <c r="K94" s="23" t="s">
        <v>1112</v>
      </c>
      <c r="L94" s="23" t="s">
        <v>1113</v>
      </c>
      <c r="M94" s="23" t="str">
        <f t="shared" si="1"/>
        <v>HONIICLYMWZJFZ</v>
      </c>
      <c r="N94" s="24">
        <v>57.11</v>
      </c>
      <c r="O94" s="23">
        <v>935.400799738008</v>
      </c>
      <c r="P94" s="23">
        <v>0.83178053443257505</v>
      </c>
      <c r="Q94" s="23">
        <v>4.5999999999999996</v>
      </c>
      <c r="R94" s="23">
        <v>8</v>
      </c>
    </row>
    <row r="95" spans="1:18" x14ac:dyDescent="0.2">
      <c r="A95" t="s">
        <v>1133</v>
      </c>
      <c r="B95" t="s">
        <v>1823</v>
      </c>
      <c r="C95" t="s">
        <v>1824</v>
      </c>
      <c r="D95" t="s">
        <v>1825</v>
      </c>
      <c r="E95" t="s">
        <v>1944</v>
      </c>
      <c r="F95" t="s">
        <v>1945</v>
      </c>
      <c r="G95" t="s">
        <v>1945</v>
      </c>
      <c r="K95" s="23" t="s">
        <v>1133</v>
      </c>
      <c r="L95" s="23" t="s">
        <v>1134</v>
      </c>
      <c r="M95" s="23" t="str">
        <f t="shared" si="1"/>
        <v>KPCCPWBBOMBLEC</v>
      </c>
      <c r="N95" s="24">
        <v>96.12</v>
      </c>
      <c r="O95" s="23">
        <v>900.111933737144</v>
      </c>
      <c r="P95" s="23">
        <v>0.85979888790996895</v>
      </c>
      <c r="Q95" s="23">
        <v>11.6</v>
      </c>
      <c r="R95" s="23">
        <v>5</v>
      </c>
    </row>
    <row r="96" spans="1:18" x14ac:dyDescent="0.2">
      <c r="A96" t="s">
        <v>1145</v>
      </c>
      <c r="B96" t="s">
        <v>1823</v>
      </c>
      <c r="C96" t="s">
        <v>1824</v>
      </c>
      <c r="D96" t="s">
        <v>1825</v>
      </c>
      <c r="E96" t="s">
        <v>1939</v>
      </c>
      <c r="G96" t="s">
        <v>1939</v>
      </c>
      <c r="K96" s="23" t="s">
        <v>1145</v>
      </c>
      <c r="L96" s="23" t="s">
        <v>1146</v>
      </c>
      <c r="M96" s="23" t="str">
        <f t="shared" si="1"/>
        <v>ZVLXBROVKHBUMV</v>
      </c>
      <c r="N96" s="24">
        <v>152.22</v>
      </c>
      <c r="O96" s="23">
        <v>436.684628117324</v>
      </c>
      <c r="P96" s="23">
        <v>0.40153187678507701</v>
      </c>
      <c r="Q96" s="23" t="s">
        <v>367</v>
      </c>
      <c r="R96" s="23" t="s">
        <v>367</v>
      </c>
    </row>
    <row r="97" spans="1:18" x14ac:dyDescent="0.2">
      <c r="A97" t="s">
        <v>1148</v>
      </c>
      <c r="B97" t="s">
        <v>1823</v>
      </c>
      <c r="C97" t="s">
        <v>1824</v>
      </c>
      <c r="D97" t="s">
        <v>1825</v>
      </c>
      <c r="E97" t="s">
        <v>1938</v>
      </c>
      <c r="G97" t="s">
        <v>1938</v>
      </c>
      <c r="K97" s="23" t="s">
        <v>1148</v>
      </c>
      <c r="L97" s="23" t="s">
        <v>1149</v>
      </c>
      <c r="M97" s="23" t="str">
        <f t="shared" si="1"/>
        <v>DNPSMEGHIHDFAJ</v>
      </c>
      <c r="N97" s="24">
        <v>71.14</v>
      </c>
      <c r="O97" s="23">
        <v>800.91962107626102</v>
      </c>
      <c r="P97" s="23">
        <v>0.69387620367778502</v>
      </c>
      <c r="Q97" s="23">
        <v>0.24</v>
      </c>
      <c r="R97" s="23">
        <v>57</v>
      </c>
    </row>
    <row r="98" spans="1:18" x14ac:dyDescent="0.2">
      <c r="A98" t="s">
        <v>1163</v>
      </c>
      <c r="B98" t="s">
        <v>1823</v>
      </c>
      <c r="C98" t="s">
        <v>1824</v>
      </c>
      <c r="D98" t="s">
        <v>1825</v>
      </c>
      <c r="E98" t="s">
        <v>1938</v>
      </c>
      <c r="F98" t="s">
        <v>1946</v>
      </c>
      <c r="G98" t="s">
        <v>1947</v>
      </c>
      <c r="K98" s="23" t="s">
        <v>1163</v>
      </c>
      <c r="L98" s="23" t="s">
        <v>1164</v>
      </c>
      <c r="M98" s="23" t="str">
        <f t="shared" si="1"/>
        <v>VZNJDNKFUXILTJ</v>
      </c>
      <c r="N98" s="24">
        <v>69.12</v>
      </c>
      <c r="O98" s="23">
        <v>937.03551791830296</v>
      </c>
      <c r="P98" s="23">
        <v>0.83927048545490801</v>
      </c>
      <c r="Q98" s="23">
        <v>36.1</v>
      </c>
      <c r="R98" s="23">
        <v>2</v>
      </c>
    </row>
    <row r="99" spans="1:18" x14ac:dyDescent="0.2">
      <c r="A99" t="s">
        <v>1166</v>
      </c>
      <c r="B99" t="s">
        <v>1823</v>
      </c>
      <c r="C99" t="s">
        <v>1824</v>
      </c>
      <c r="D99" t="s">
        <v>1825</v>
      </c>
      <c r="E99" t="s">
        <v>1852</v>
      </c>
      <c r="G99" t="s">
        <v>1852</v>
      </c>
      <c r="K99" s="23" t="s">
        <v>1166</v>
      </c>
      <c r="L99" s="23" t="s">
        <v>1167</v>
      </c>
      <c r="M99" s="23" t="str">
        <f t="shared" si="1"/>
        <v>QYLMHRXTFJNXPK</v>
      </c>
      <c r="N99" s="24">
        <v>94.12</v>
      </c>
      <c r="O99" s="23">
        <v>919.78002800643901</v>
      </c>
      <c r="P99" s="23">
        <v>0.67138623176746703</v>
      </c>
      <c r="Q99" s="23">
        <v>1.31</v>
      </c>
      <c r="R99" s="23">
        <v>11</v>
      </c>
    </row>
    <row r="100" spans="1:18" x14ac:dyDescent="0.2">
      <c r="A100" t="s">
        <v>1199</v>
      </c>
      <c r="B100" t="s">
        <v>1823</v>
      </c>
      <c r="C100" t="s">
        <v>1824</v>
      </c>
      <c r="D100" t="s">
        <v>1825</v>
      </c>
      <c r="E100" t="s">
        <v>1948</v>
      </c>
      <c r="G100" t="s">
        <v>1948</v>
      </c>
      <c r="K100" s="23" t="s">
        <v>1199</v>
      </c>
      <c r="L100" s="23" t="s">
        <v>1200</v>
      </c>
      <c r="M100" s="23" t="str">
        <f t="shared" si="1"/>
        <v>KAESVJOAVNADME</v>
      </c>
      <c r="N100" s="24">
        <v>67.099999999999994</v>
      </c>
      <c r="O100" s="23">
        <v>952.75520903675203</v>
      </c>
      <c r="P100" s="23">
        <v>0.77297797497398302</v>
      </c>
      <c r="Q100" s="23">
        <v>87.3</v>
      </c>
      <c r="R100" s="23">
        <v>1</v>
      </c>
    </row>
    <row r="101" spans="1:18" x14ac:dyDescent="0.2">
      <c r="A101" t="s">
        <v>1202</v>
      </c>
      <c r="B101" t="s">
        <v>1823</v>
      </c>
      <c r="C101" t="s">
        <v>1824</v>
      </c>
      <c r="D101" t="s">
        <v>1825</v>
      </c>
      <c r="E101" t="s">
        <v>1948</v>
      </c>
      <c r="G101" t="s">
        <v>1948</v>
      </c>
      <c r="K101" s="23" t="s">
        <v>1202</v>
      </c>
      <c r="L101" s="23" t="s">
        <v>1203</v>
      </c>
      <c r="M101" s="23" t="str">
        <f t="shared" si="1"/>
        <v>YLQBMQCUIZJEEH</v>
      </c>
      <c r="N101" s="24">
        <v>68.08</v>
      </c>
      <c r="O101" s="23">
        <v>987.76039675256004</v>
      </c>
      <c r="P101" s="23">
        <v>0.80608416023583196</v>
      </c>
      <c r="Q101" s="23">
        <v>67.2</v>
      </c>
      <c r="R101" s="23">
        <v>1</v>
      </c>
    </row>
    <row r="102" spans="1:18" x14ac:dyDescent="0.2">
      <c r="A102" t="s">
        <v>1208</v>
      </c>
      <c r="B102" t="s">
        <v>1823</v>
      </c>
      <c r="C102" t="s">
        <v>1824</v>
      </c>
      <c r="D102" t="s">
        <v>1825</v>
      </c>
      <c r="E102" t="s">
        <v>1907</v>
      </c>
      <c r="G102" t="s">
        <v>1907</v>
      </c>
      <c r="K102" s="23" t="s">
        <v>1208</v>
      </c>
      <c r="L102" s="23" t="s">
        <v>1209</v>
      </c>
      <c r="M102" s="23" t="str">
        <f t="shared" si="1"/>
        <v>BMXGLUVWNGLWCQ</v>
      </c>
      <c r="N102" s="24">
        <v>100.13</v>
      </c>
      <c r="O102" s="23">
        <v>344.72172260116099</v>
      </c>
      <c r="P102" s="23">
        <v>0.40569479128304697</v>
      </c>
      <c r="Q102" s="23" t="s">
        <v>367</v>
      </c>
      <c r="R102" s="23" t="s">
        <v>367</v>
      </c>
    </row>
    <row r="103" spans="1:18" x14ac:dyDescent="0.2">
      <c r="A103" t="s">
        <v>1211</v>
      </c>
      <c r="B103" t="s">
        <v>1823</v>
      </c>
      <c r="C103" t="s">
        <v>1824</v>
      </c>
      <c r="D103" t="s">
        <v>1825</v>
      </c>
      <c r="E103" t="s">
        <v>1837</v>
      </c>
      <c r="G103" t="s">
        <v>1837</v>
      </c>
      <c r="K103" s="23" t="s">
        <v>1211</v>
      </c>
      <c r="L103" s="23" t="s">
        <v>1212</v>
      </c>
      <c r="M103" s="23" t="str">
        <f t="shared" si="1"/>
        <v>VHXMCTHNISBELQ</v>
      </c>
      <c r="N103" s="24">
        <v>124.2</v>
      </c>
      <c r="O103" s="23">
        <v>799.733592325872</v>
      </c>
      <c r="P103" s="23">
        <v>0.158454817419414</v>
      </c>
      <c r="Q103" s="23" t="s">
        <v>367</v>
      </c>
      <c r="R103" s="23" t="s">
        <v>367</v>
      </c>
    </row>
    <row r="104" spans="1:18" x14ac:dyDescent="0.2">
      <c r="A104" t="s">
        <v>1214</v>
      </c>
      <c r="B104" t="s">
        <v>1823</v>
      </c>
      <c r="C104" t="s">
        <v>1824</v>
      </c>
      <c r="D104" t="s">
        <v>1825</v>
      </c>
      <c r="E104" t="s">
        <v>1938</v>
      </c>
      <c r="G104" t="s">
        <v>1938</v>
      </c>
      <c r="K104" s="23" t="s">
        <v>1214</v>
      </c>
      <c r="L104" s="23" t="s">
        <v>1215</v>
      </c>
      <c r="M104" s="23" t="str">
        <f t="shared" si="1"/>
        <v>BSKNUNCXXRBFER</v>
      </c>
      <c r="N104" s="24">
        <v>123.22</v>
      </c>
      <c r="O104" s="23">
        <v>504.03211110199902</v>
      </c>
      <c r="P104" s="23">
        <v>0.547634325153733</v>
      </c>
      <c r="Q104" s="23" t="s">
        <v>367</v>
      </c>
      <c r="R104" s="23" t="s">
        <v>367</v>
      </c>
    </row>
    <row r="105" spans="1:18" x14ac:dyDescent="0.2">
      <c r="A105" t="s">
        <v>1235</v>
      </c>
      <c r="B105" t="s">
        <v>1823</v>
      </c>
      <c r="C105" t="s">
        <v>1824</v>
      </c>
      <c r="D105" t="s">
        <v>1825</v>
      </c>
      <c r="E105" t="s">
        <v>1949</v>
      </c>
      <c r="G105" t="s">
        <v>1949</v>
      </c>
      <c r="K105" s="23" t="s">
        <v>1235</v>
      </c>
      <c r="L105" s="23" t="s">
        <v>1236</v>
      </c>
      <c r="M105" s="23" t="str">
        <f t="shared" si="1"/>
        <v>DLAUQDHZCKKXBK</v>
      </c>
      <c r="N105" s="24">
        <v>95.160000000000096</v>
      </c>
      <c r="O105" s="23">
        <v>305.00359242744798</v>
      </c>
      <c r="P105" s="23">
        <v>8.42176425373235E-2</v>
      </c>
      <c r="Q105" s="23" t="s">
        <v>367</v>
      </c>
      <c r="R105" s="23" t="s">
        <v>367</v>
      </c>
    </row>
    <row r="106" spans="1:18" x14ac:dyDescent="0.2">
      <c r="A106" t="s">
        <v>1241</v>
      </c>
      <c r="B106" t="s">
        <v>1823</v>
      </c>
      <c r="C106" t="s">
        <v>1824</v>
      </c>
      <c r="D106" t="s">
        <v>1825</v>
      </c>
      <c r="E106" t="s">
        <v>1907</v>
      </c>
      <c r="G106" t="s">
        <v>1907</v>
      </c>
      <c r="K106" s="23" t="s">
        <v>1241</v>
      </c>
      <c r="L106" s="23" t="s">
        <v>1242</v>
      </c>
      <c r="M106" s="23" t="str">
        <f t="shared" si="1"/>
        <v>GJTMXOICTLOFHO</v>
      </c>
      <c r="N106" s="24">
        <v>125.16</v>
      </c>
      <c r="O106" s="23">
        <v>608.201956808158</v>
      </c>
      <c r="P106" s="23">
        <v>0.36271689331774098</v>
      </c>
      <c r="Q106" s="23" t="s">
        <v>367</v>
      </c>
      <c r="R106" s="23" t="s">
        <v>367</v>
      </c>
    </row>
    <row r="107" spans="1:18" x14ac:dyDescent="0.2">
      <c r="A107" t="s">
        <v>1244</v>
      </c>
      <c r="B107" t="s">
        <v>1823</v>
      </c>
      <c r="C107" t="s">
        <v>1824</v>
      </c>
      <c r="D107" t="s">
        <v>1825</v>
      </c>
      <c r="E107" t="s">
        <v>1907</v>
      </c>
      <c r="G107" t="s">
        <v>1907</v>
      </c>
      <c r="K107" s="23" t="s">
        <v>1244</v>
      </c>
      <c r="L107" s="23" t="s">
        <v>1245</v>
      </c>
      <c r="M107" s="23" t="str">
        <f t="shared" si="1"/>
        <v>UXMPPYGRAFYWRK</v>
      </c>
      <c r="N107" s="24">
        <v>112.19</v>
      </c>
      <c r="O107" s="23">
        <v>887.68713354490603</v>
      </c>
      <c r="P107" s="23">
        <v>0.78752712649865897</v>
      </c>
      <c r="Q107" s="23">
        <v>0.13</v>
      </c>
      <c r="R107" s="23">
        <v>47</v>
      </c>
    </row>
    <row r="108" spans="1:18" x14ac:dyDescent="0.2">
      <c r="A108" t="s">
        <v>1247</v>
      </c>
      <c r="B108" t="s">
        <v>1823</v>
      </c>
      <c r="C108" t="s">
        <v>1824</v>
      </c>
      <c r="D108" t="s">
        <v>1825</v>
      </c>
      <c r="E108" t="s">
        <v>1837</v>
      </c>
      <c r="G108" t="s">
        <v>1837</v>
      </c>
      <c r="K108" s="23" t="s">
        <v>1247</v>
      </c>
      <c r="L108" s="23" t="s">
        <v>1248</v>
      </c>
      <c r="M108" s="23" t="str">
        <f t="shared" si="1"/>
        <v>UBAWWGVGPSSQOC</v>
      </c>
      <c r="N108" s="24">
        <v>112.19</v>
      </c>
      <c r="O108" s="23">
        <v>639.18900518162104</v>
      </c>
      <c r="P108" s="23">
        <v>0.302825566313146</v>
      </c>
      <c r="Q108" s="23" t="s">
        <v>367</v>
      </c>
      <c r="R108" s="23" t="s">
        <v>367</v>
      </c>
    </row>
    <row r="109" spans="1:18" x14ac:dyDescent="0.2">
      <c r="A109" t="s">
        <v>1250</v>
      </c>
      <c r="B109" t="s">
        <v>1823</v>
      </c>
      <c r="C109" t="s">
        <v>1824</v>
      </c>
      <c r="D109" t="s">
        <v>1825</v>
      </c>
      <c r="E109" t="s">
        <v>1938</v>
      </c>
      <c r="G109" t="s">
        <v>1938</v>
      </c>
      <c r="K109" s="23" t="s">
        <v>1250</v>
      </c>
      <c r="L109" s="23" t="s">
        <v>1251</v>
      </c>
      <c r="M109" s="23" t="str">
        <f t="shared" si="1"/>
        <v>NOOFIMYCZCAZSL</v>
      </c>
      <c r="N109" s="24">
        <v>111.21</v>
      </c>
      <c r="O109" s="23">
        <v>487.43383065975399</v>
      </c>
      <c r="P109" s="23">
        <v>0.66885526660150696</v>
      </c>
      <c r="Q109" s="23" t="s">
        <v>367</v>
      </c>
      <c r="R109" s="23" t="s">
        <v>367</v>
      </c>
    </row>
    <row r="110" spans="1:18" x14ac:dyDescent="0.2">
      <c r="A110" t="s">
        <v>1268</v>
      </c>
      <c r="B110" t="s">
        <v>1823</v>
      </c>
      <c r="C110" t="s">
        <v>1824</v>
      </c>
      <c r="D110" t="s">
        <v>1825</v>
      </c>
      <c r="E110" t="s">
        <v>1837</v>
      </c>
      <c r="G110" t="s">
        <v>1837</v>
      </c>
      <c r="K110" s="23" t="s">
        <v>1268</v>
      </c>
      <c r="L110" s="23" t="s">
        <v>1269</v>
      </c>
      <c r="M110" s="23" t="str">
        <f t="shared" si="1"/>
        <v>CTKINSOISVBQLD</v>
      </c>
      <c r="N110" s="24">
        <v>74.09</v>
      </c>
      <c r="O110" s="23">
        <v>267.232689564022</v>
      </c>
      <c r="P110" s="23">
        <v>0.76078670357133904</v>
      </c>
      <c r="Q110" s="23">
        <v>0.09</v>
      </c>
      <c r="R110" s="23">
        <v>22</v>
      </c>
    </row>
    <row r="111" spans="1:18" x14ac:dyDescent="0.2">
      <c r="A111" t="s">
        <v>1271</v>
      </c>
      <c r="B111" t="s">
        <v>1823</v>
      </c>
      <c r="C111" t="s">
        <v>1824</v>
      </c>
      <c r="D111" t="s">
        <v>1825</v>
      </c>
      <c r="E111" t="s">
        <v>1944</v>
      </c>
      <c r="F111" t="s">
        <v>1945</v>
      </c>
      <c r="G111" t="s">
        <v>1945</v>
      </c>
      <c r="K111" s="23" t="s">
        <v>1271</v>
      </c>
      <c r="L111" s="23" t="s">
        <v>1272</v>
      </c>
      <c r="M111" s="23" t="str">
        <f t="shared" si="1"/>
        <v>FUYSJCQQUNMNIX</v>
      </c>
      <c r="N111" s="24">
        <v>110.15</v>
      </c>
      <c r="O111" s="23">
        <v>908.54822447852496</v>
      </c>
      <c r="P111" s="23">
        <v>0.77191098636713296</v>
      </c>
      <c r="Q111" s="23">
        <v>12.1</v>
      </c>
      <c r="R111" s="23">
        <v>4</v>
      </c>
    </row>
    <row r="112" spans="1:18" x14ac:dyDescent="0.2">
      <c r="A112" t="s">
        <v>1274</v>
      </c>
      <c r="B112" t="s">
        <v>1823</v>
      </c>
      <c r="C112" t="s">
        <v>1824</v>
      </c>
      <c r="D112" t="s">
        <v>1825</v>
      </c>
      <c r="E112" t="s">
        <v>1929</v>
      </c>
      <c r="F112" t="s">
        <v>1950</v>
      </c>
      <c r="G112" t="s">
        <v>1950</v>
      </c>
      <c r="K112" s="23" t="s">
        <v>1274</v>
      </c>
      <c r="L112" s="23" t="s">
        <v>1275</v>
      </c>
      <c r="M112" s="23" t="str">
        <f t="shared" si="1"/>
        <v>RAXXELZNTBOGNW</v>
      </c>
      <c r="N112" s="24">
        <v>69.099999999999994</v>
      </c>
      <c r="O112" s="23">
        <v>965.15638979895198</v>
      </c>
      <c r="P112" s="23">
        <v>0.901852084123836</v>
      </c>
      <c r="Q112" s="23">
        <v>22.5</v>
      </c>
      <c r="R112" s="23">
        <v>3</v>
      </c>
    </row>
    <row r="113" spans="1:18" x14ac:dyDescent="0.2">
      <c r="A113" t="s">
        <v>1277</v>
      </c>
      <c r="B113" t="s">
        <v>1823</v>
      </c>
      <c r="C113" t="s">
        <v>1824</v>
      </c>
      <c r="D113" t="s">
        <v>1825</v>
      </c>
      <c r="E113" t="s">
        <v>1929</v>
      </c>
      <c r="F113" t="s">
        <v>1951</v>
      </c>
      <c r="G113" t="s">
        <v>1951</v>
      </c>
      <c r="K113" s="23" t="s">
        <v>1277</v>
      </c>
      <c r="L113" s="23" t="s">
        <v>1278</v>
      </c>
      <c r="M113" s="23" t="str">
        <f t="shared" si="1"/>
        <v>WTKZEGDFNFYCGP</v>
      </c>
      <c r="N113" s="24">
        <v>69.099999999999994</v>
      </c>
      <c r="O113" s="23">
        <v>971.88289008099503</v>
      </c>
      <c r="P113" s="23">
        <v>0.82763294176734603</v>
      </c>
      <c r="Q113" s="23">
        <v>13.4</v>
      </c>
      <c r="R113" s="23">
        <v>5</v>
      </c>
    </row>
    <row r="114" spans="1:18" x14ac:dyDescent="0.2">
      <c r="A114" t="s">
        <v>1280</v>
      </c>
      <c r="B114" t="s">
        <v>1823</v>
      </c>
      <c r="C114" t="s">
        <v>1824</v>
      </c>
      <c r="D114" t="s">
        <v>1825</v>
      </c>
      <c r="E114" t="s">
        <v>1929</v>
      </c>
      <c r="F114" t="s">
        <v>1952</v>
      </c>
      <c r="G114" t="s">
        <v>1952</v>
      </c>
      <c r="K114" s="23" t="s">
        <v>1280</v>
      </c>
      <c r="L114" s="23" t="s">
        <v>1281</v>
      </c>
      <c r="M114" s="23" t="str">
        <f t="shared" si="1"/>
        <v>ZCQWOFVYLHDMMC</v>
      </c>
      <c r="N114" s="24">
        <v>70.08</v>
      </c>
      <c r="O114" s="23">
        <v>956.74931180957401</v>
      </c>
      <c r="P114" s="23">
        <v>0.82066460040224598</v>
      </c>
      <c r="Q114" s="23">
        <v>33.1</v>
      </c>
      <c r="R114" s="23">
        <v>6</v>
      </c>
    </row>
    <row r="115" spans="1:18" x14ac:dyDescent="0.2">
      <c r="A115" t="s">
        <v>1283</v>
      </c>
      <c r="B115" t="s">
        <v>1823</v>
      </c>
      <c r="C115" t="s">
        <v>1824</v>
      </c>
      <c r="D115" t="s">
        <v>1825</v>
      </c>
      <c r="E115" t="s">
        <v>1929</v>
      </c>
      <c r="F115" t="s">
        <v>1953</v>
      </c>
      <c r="G115" t="s">
        <v>1953</v>
      </c>
      <c r="K115" s="23" t="s">
        <v>1283</v>
      </c>
      <c r="L115" s="23" t="s">
        <v>1284</v>
      </c>
      <c r="M115" s="23" t="str">
        <f t="shared" si="1"/>
        <v>CTAPFRYPJLPFDF</v>
      </c>
      <c r="N115" s="24">
        <v>70.08</v>
      </c>
      <c r="O115" s="23">
        <v>818.92274519599596</v>
      </c>
      <c r="P115" s="23">
        <v>0.72848050489623395</v>
      </c>
      <c r="Q115" s="23">
        <v>0.01</v>
      </c>
      <c r="R115" s="23">
        <v>59</v>
      </c>
    </row>
    <row r="116" spans="1:18" x14ac:dyDescent="0.2">
      <c r="A116" t="s">
        <v>1286</v>
      </c>
      <c r="B116" t="s">
        <v>1823</v>
      </c>
      <c r="C116" t="s">
        <v>1824</v>
      </c>
      <c r="D116" t="s">
        <v>1825</v>
      </c>
      <c r="E116" t="s">
        <v>1943</v>
      </c>
      <c r="G116" t="s">
        <v>1943</v>
      </c>
      <c r="K116" s="23" t="s">
        <v>1286</v>
      </c>
      <c r="L116" s="23" t="s">
        <v>1287</v>
      </c>
      <c r="M116" s="23" t="str">
        <f t="shared" si="1"/>
        <v>DLBWPRNUXWYLRN</v>
      </c>
      <c r="N116" s="24">
        <v>71.14</v>
      </c>
      <c r="O116" s="23">
        <v>907.34946199066098</v>
      </c>
      <c r="P116" s="23">
        <v>0.80995229053573503</v>
      </c>
      <c r="Q116" s="23">
        <v>4.8</v>
      </c>
      <c r="R116" s="23">
        <v>8</v>
      </c>
    </row>
    <row r="117" spans="1:18" x14ac:dyDescent="0.2">
      <c r="A117" t="s">
        <v>1289</v>
      </c>
      <c r="B117" t="s">
        <v>1823</v>
      </c>
      <c r="C117" t="s">
        <v>1824</v>
      </c>
      <c r="D117" t="s">
        <v>1825</v>
      </c>
      <c r="E117" t="s">
        <v>1943</v>
      </c>
      <c r="G117" t="s">
        <v>1943</v>
      </c>
      <c r="K117" s="23" t="s">
        <v>1289</v>
      </c>
      <c r="L117" s="23" t="s">
        <v>1290</v>
      </c>
      <c r="M117" s="23" t="str">
        <f t="shared" si="1"/>
        <v>WWYVZTLIFYLZFM</v>
      </c>
      <c r="N117" s="24">
        <v>71.14</v>
      </c>
      <c r="O117" s="23">
        <v>892.37900316440096</v>
      </c>
      <c r="P117" s="23">
        <v>0.59919906432824999</v>
      </c>
      <c r="Q117" s="23" t="s">
        <v>367</v>
      </c>
      <c r="R117" s="23" t="s">
        <v>367</v>
      </c>
    </row>
    <row r="118" spans="1:18" x14ac:dyDescent="0.2">
      <c r="A118" t="s">
        <v>1292</v>
      </c>
      <c r="B118" t="s">
        <v>1823</v>
      </c>
      <c r="C118" t="s">
        <v>1824</v>
      </c>
      <c r="D118" t="s">
        <v>1825</v>
      </c>
      <c r="E118" t="s">
        <v>1938</v>
      </c>
      <c r="G118" t="s">
        <v>1938</v>
      </c>
      <c r="K118" s="23" t="s">
        <v>1292</v>
      </c>
      <c r="L118" s="23" t="s">
        <v>1293</v>
      </c>
      <c r="M118" s="23" t="str">
        <f t="shared" si="1"/>
        <v>CSWPOLMVXVBCSV</v>
      </c>
      <c r="N118" s="24">
        <v>71.14</v>
      </c>
      <c r="O118" s="23">
        <v>762.60796812116405</v>
      </c>
      <c r="P118" s="23">
        <v>0.721991697602821</v>
      </c>
      <c r="Q118" s="23" t="s">
        <v>367</v>
      </c>
      <c r="R118" s="23" t="s">
        <v>367</v>
      </c>
    </row>
    <row r="119" spans="1:18" x14ac:dyDescent="0.2">
      <c r="A119" t="s">
        <v>1307</v>
      </c>
      <c r="B119" t="s">
        <v>1823</v>
      </c>
      <c r="C119" t="s">
        <v>1824</v>
      </c>
      <c r="D119" t="s">
        <v>1825</v>
      </c>
      <c r="E119" t="s">
        <v>1943</v>
      </c>
      <c r="F119" t="s">
        <v>1954</v>
      </c>
      <c r="G119" t="s">
        <v>1954</v>
      </c>
      <c r="K119" s="23" t="s">
        <v>1307</v>
      </c>
      <c r="L119" s="23" t="s">
        <v>1308</v>
      </c>
      <c r="M119" s="23" t="str">
        <f t="shared" si="1"/>
        <v>HYSAJZJNEJKIMJ</v>
      </c>
      <c r="N119" s="24">
        <v>131.19</v>
      </c>
      <c r="O119" s="23">
        <v>790.10896285189801</v>
      </c>
      <c r="P119" s="23">
        <v>0.61648608494503598</v>
      </c>
      <c r="Q119" s="23">
        <v>0.5</v>
      </c>
      <c r="R119" s="23">
        <v>39</v>
      </c>
    </row>
    <row r="120" spans="1:18" x14ac:dyDescent="0.2">
      <c r="A120" t="s">
        <v>1310</v>
      </c>
      <c r="B120" t="s">
        <v>1823</v>
      </c>
      <c r="C120" t="s">
        <v>1824</v>
      </c>
      <c r="D120" t="s">
        <v>1825</v>
      </c>
      <c r="E120" t="s">
        <v>1955</v>
      </c>
      <c r="G120" t="s">
        <v>1955</v>
      </c>
      <c r="K120" s="23" t="s">
        <v>1310</v>
      </c>
      <c r="L120" s="23" t="s">
        <v>1311</v>
      </c>
      <c r="M120" s="23" t="str">
        <f t="shared" si="1"/>
        <v>RDPVUZMOVZHRHV</v>
      </c>
      <c r="N120" s="24">
        <v>123.22</v>
      </c>
      <c r="O120" s="23">
        <v>689.03014905641703</v>
      </c>
      <c r="P120" s="23">
        <v>0.447098404728206</v>
      </c>
      <c r="Q120" s="23" t="s">
        <v>367</v>
      </c>
      <c r="R120" s="23" t="s">
        <v>367</v>
      </c>
    </row>
    <row r="121" spans="1:18" x14ac:dyDescent="0.2">
      <c r="A121" t="s">
        <v>1313</v>
      </c>
      <c r="B121" t="s">
        <v>1823</v>
      </c>
      <c r="C121" t="s">
        <v>1824</v>
      </c>
      <c r="D121" t="s">
        <v>1825</v>
      </c>
      <c r="E121" t="s">
        <v>1956</v>
      </c>
      <c r="F121" t="s">
        <v>1957</v>
      </c>
      <c r="G121" t="s">
        <v>1957</v>
      </c>
      <c r="K121" s="23" t="s">
        <v>1313</v>
      </c>
      <c r="L121" s="23" t="s">
        <v>1314</v>
      </c>
      <c r="M121" s="23" t="str">
        <f t="shared" si="1"/>
        <v>MIDDZYMFLRWZCN</v>
      </c>
      <c r="N121" s="24">
        <v>123.22</v>
      </c>
      <c r="O121" s="23">
        <v>741.00805705197899</v>
      </c>
      <c r="P121" s="23">
        <v>0.50425289092505099</v>
      </c>
      <c r="Q121" s="23" t="s">
        <v>367</v>
      </c>
      <c r="R121" s="23" t="s">
        <v>367</v>
      </c>
    </row>
    <row r="122" spans="1:18" x14ac:dyDescent="0.2">
      <c r="A122" t="s">
        <v>1322</v>
      </c>
      <c r="B122" t="s">
        <v>1823</v>
      </c>
      <c r="C122" t="s">
        <v>1824</v>
      </c>
      <c r="D122" t="s">
        <v>1825</v>
      </c>
      <c r="E122" t="s">
        <v>1938</v>
      </c>
      <c r="G122" t="s">
        <v>1938</v>
      </c>
      <c r="K122" s="23" t="s">
        <v>1322</v>
      </c>
      <c r="L122" s="23" t="s">
        <v>1323</v>
      </c>
      <c r="M122" s="23" t="str">
        <f t="shared" si="1"/>
        <v>HMDSXVUTCZSHDZ</v>
      </c>
      <c r="N122" s="24">
        <v>99.200000000000102</v>
      </c>
      <c r="O122" s="23">
        <v>574.75734605685705</v>
      </c>
      <c r="P122" s="23">
        <v>0.79915024523293199</v>
      </c>
      <c r="Q122" s="23" t="s">
        <v>367</v>
      </c>
      <c r="R122" s="23" t="s">
        <v>367</v>
      </c>
    </row>
    <row r="123" spans="1:18" x14ac:dyDescent="0.2">
      <c r="A123" t="s">
        <v>1325</v>
      </c>
      <c r="B123" t="s">
        <v>1823</v>
      </c>
      <c r="C123" t="s">
        <v>1824</v>
      </c>
      <c r="D123" t="s">
        <v>1825</v>
      </c>
      <c r="E123" t="s">
        <v>1837</v>
      </c>
      <c r="G123" t="s">
        <v>1837</v>
      </c>
      <c r="K123" s="23" t="s">
        <v>1325</v>
      </c>
      <c r="L123" s="23" t="s">
        <v>1326</v>
      </c>
      <c r="M123" s="23" t="str">
        <f t="shared" si="1"/>
        <v>SYQIWVMFOAHDMK</v>
      </c>
      <c r="N123" s="24">
        <v>100.18</v>
      </c>
      <c r="O123" s="23">
        <v>327.931078292378</v>
      </c>
      <c r="P123" s="23">
        <v>0.18063462758214899</v>
      </c>
      <c r="Q123" s="23" t="s">
        <v>367</v>
      </c>
      <c r="R123" s="23" t="s">
        <v>367</v>
      </c>
    </row>
    <row r="124" spans="1:18" x14ac:dyDescent="0.2">
      <c r="A124" t="s">
        <v>1334</v>
      </c>
      <c r="B124" t="s">
        <v>1823</v>
      </c>
      <c r="C124" t="s">
        <v>1824</v>
      </c>
      <c r="D124" t="s">
        <v>1825</v>
      </c>
      <c r="E124" t="s">
        <v>1837</v>
      </c>
      <c r="G124" t="s">
        <v>1837</v>
      </c>
      <c r="K124" s="23" t="s">
        <v>1334</v>
      </c>
      <c r="L124" s="23" t="s">
        <v>1335</v>
      </c>
      <c r="M124" s="23" t="str">
        <f t="shared" si="1"/>
        <v>AAVHHYWBSVSPPN</v>
      </c>
      <c r="N124" s="24">
        <v>88.12</v>
      </c>
      <c r="O124" s="23">
        <v>604.43786638618701</v>
      </c>
      <c r="P124" s="23">
        <v>0.79919317012923097</v>
      </c>
      <c r="Q124" s="23" t="s">
        <v>367</v>
      </c>
      <c r="R124" s="23" t="s">
        <v>367</v>
      </c>
    </row>
    <row r="125" spans="1:18" x14ac:dyDescent="0.2">
      <c r="A125" t="s">
        <v>1337</v>
      </c>
      <c r="B125" t="s">
        <v>1823</v>
      </c>
      <c r="C125" t="s">
        <v>1824</v>
      </c>
      <c r="D125" t="s">
        <v>1825</v>
      </c>
      <c r="E125" t="s">
        <v>1932</v>
      </c>
      <c r="G125" t="s">
        <v>1932</v>
      </c>
      <c r="K125" s="23" t="s">
        <v>1337</v>
      </c>
      <c r="L125" s="23" t="s">
        <v>1338</v>
      </c>
      <c r="M125" s="23" t="str">
        <f t="shared" si="1"/>
        <v>BLWIFXVIXXVYMI</v>
      </c>
      <c r="N125" s="24">
        <v>112.2</v>
      </c>
      <c r="O125" s="23">
        <v>824.68233396387495</v>
      </c>
      <c r="P125" s="23">
        <v>0.82273696913420802</v>
      </c>
      <c r="Q125" s="23" t="s">
        <v>367</v>
      </c>
      <c r="R125" s="23" t="s">
        <v>367</v>
      </c>
    </row>
    <row r="126" spans="1:18" x14ac:dyDescent="0.2">
      <c r="A126" t="s">
        <v>1343</v>
      </c>
      <c r="B126" t="s">
        <v>1823</v>
      </c>
      <c r="C126" t="s">
        <v>1824</v>
      </c>
      <c r="D126" t="s">
        <v>1825</v>
      </c>
      <c r="E126" t="s">
        <v>1929</v>
      </c>
      <c r="F126" t="s">
        <v>1958</v>
      </c>
      <c r="G126" t="s">
        <v>1959</v>
      </c>
      <c r="K126" s="23" t="s">
        <v>1343</v>
      </c>
      <c r="L126" s="23" t="s">
        <v>1344</v>
      </c>
      <c r="M126" s="23" t="str">
        <f t="shared" si="1"/>
        <v>JKFAIQOWCVVSKC</v>
      </c>
      <c r="N126" s="24">
        <v>72.08</v>
      </c>
      <c r="O126" s="23">
        <v>376.71231463723501</v>
      </c>
      <c r="P126" s="23">
        <v>0.62936461327301896</v>
      </c>
      <c r="Q126" s="23" t="s">
        <v>367</v>
      </c>
      <c r="R126" s="23" t="s">
        <v>367</v>
      </c>
    </row>
    <row r="127" spans="1:18" x14ac:dyDescent="0.2">
      <c r="A127" t="s">
        <v>1346</v>
      </c>
      <c r="B127" t="s">
        <v>1823</v>
      </c>
      <c r="C127" t="s">
        <v>1824</v>
      </c>
      <c r="D127" t="s">
        <v>1825</v>
      </c>
      <c r="E127" t="s">
        <v>1929</v>
      </c>
      <c r="F127" t="s">
        <v>1930</v>
      </c>
      <c r="G127" t="s">
        <v>1930</v>
      </c>
      <c r="K127" s="23" t="s">
        <v>1346</v>
      </c>
      <c r="L127" s="23" t="s">
        <v>1347</v>
      </c>
      <c r="M127" s="23" t="str">
        <f t="shared" si="1"/>
        <v>QWENRTYMTSOGBR</v>
      </c>
      <c r="N127" s="24">
        <v>71.099999999999994</v>
      </c>
      <c r="O127" s="23">
        <v>950.57459702024698</v>
      </c>
      <c r="P127" s="23">
        <v>0.44542778670998001</v>
      </c>
      <c r="Q127" s="23" t="s">
        <v>367</v>
      </c>
      <c r="R127" s="23" t="s">
        <v>367</v>
      </c>
    </row>
    <row r="128" spans="1:18" x14ac:dyDescent="0.2">
      <c r="A128" t="s">
        <v>1349</v>
      </c>
      <c r="B128" t="s">
        <v>1823</v>
      </c>
      <c r="C128" t="s">
        <v>1824</v>
      </c>
      <c r="D128" t="s">
        <v>1825</v>
      </c>
      <c r="E128" t="s">
        <v>1929</v>
      </c>
      <c r="F128" t="s">
        <v>1930</v>
      </c>
      <c r="G128" t="s">
        <v>1930</v>
      </c>
      <c r="K128" s="23" t="s">
        <v>1349</v>
      </c>
      <c r="L128" s="23" t="s">
        <v>1350</v>
      </c>
      <c r="M128" s="23" t="str">
        <f t="shared" si="1"/>
        <v>NSPMIYGKQJPBQR</v>
      </c>
      <c r="N128" s="24">
        <v>71.099999999999994</v>
      </c>
      <c r="O128" s="23">
        <v>981.16239797668004</v>
      </c>
      <c r="P128" s="23">
        <v>0.55092041477142795</v>
      </c>
      <c r="Q128" s="23">
        <v>83.9</v>
      </c>
      <c r="R128" s="23">
        <v>1</v>
      </c>
    </row>
    <row r="129" spans="1:18" x14ac:dyDescent="0.2">
      <c r="A129" t="s">
        <v>1352</v>
      </c>
      <c r="B129" t="s">
        <v>1823</v>
      </c>
      <c r="C129" t="s">
        <v>1824</v>
      </c>
      <c r="D129" t="s">
        <v>1825</v>
      </c>
      <c r="E129" t="s">
        <v>1929</v>
      </c>
      <c r="F129" t="s">
        <v>1958</v>
      </c>
      <c r="G129" t="s">
        <v>1960</v>
      </c>
      <c r="K129" s="23" t="s">
        <v>1352</v>
      </c>
      <c r="L129" s="23" t="s">
        <v>1353</v>
      </c>
      <c r="M129" s="23" t="str">
        <f t="shared" si="1"/>
        <v>FKASFBLJDCHBNZ</v>
      </c>
      <c r="N129" s="24">
        <v>72.08</v>
      </c>
      <c r="O129" s="23">
        <v>967.79495882867104</v>
      </c>
      <c r="P129" s="23">
        <v>0.25174211453107198</v>
      </c>
      <c r="Q129" s="23">
        <v>0.05</v>
      </c>
      <c r="R129" s="23">
        <v>27</v>
      </c>
    </row>
    <row r="130" spans="1:18" x14ac:dyDescent="0.2">
      <c r="A130" t="s">
        <v>9</v>
      </c>
      <c r="B130" t="s">
        <v>1823</v>
      </c>
      <c r="C130" t="s">
        <v>1824</v>
      </c>
      <c r="D130" t="s">
        <v>1961</v>
      </c>
      <c r="E130" t="s">
        <v>1962</v>
      </c>
      <c r="F130" t="s">
        <v>1963</v>
      </c>
      <c r="G130" t="s">
        <v>1964</v>
      </c>
      <c r="H130" t="s">
        <v>1965</v>
      </c>
      <c r="K130" s="23" t="s">
        <v>9</v>
      </c>
      <c r="L130" s="23" t="s">
        <v>371</v>
      </c>
      <c r="M130" s="23" t="str">
        <f t="shared" ref="M130:M193" si="2">LEFT(A130,14)</f>
        <v>RGBVWCQARBEPPW</v>
      </c>
      <c r="N130" s="24">
        <v>82.005480000000006</v>
      </c>
      <c r="O130" s="23">
        <v>971.51990656124099</v>
      </c>
      <c r="P130" s="23">
        <v>0.83877194577410896</v>
      </c>
      <c r="Q130" s="23">
        <v>83.1</v>
      </c>
      <c r="R130" s="23">
        <v>1</v>
      </c>
    </row>
    <row r="131" spans="1:18" x14ac:dyDescent="0.2">
      <c r="A131" t="s">
        <v>1966</v>
      </c>
      <c r="B131" t="s">
        <v>1823</v>
      </c>
      <c r="C131" t="s">
        <v>1824</v>
      </c>
      <c r="D131" t="s">
        <v>1961</v>
      </c>
      <c r="E131" t="s">
        <v>1962</v>
      </c>
      <c r="G131" t="s">
        <v>1962</v>
      </c>
      <c r="K131" s="23" t="s">
        <v>16</v>
      </c>
      <c r="L131" s="23" t="s">
        <v>374</v>
      </c>
      <c r="M131" s="23" t="str">
        <f t="shared" si="2"/>
        <v>WMYNMYVRWWCRPS</v>
      </c>
      <c r="N131" s="24">
        <v>70.041865000000001</v>
      </c>
      <c r="O131" s="23">
        <v>280.242186462939</v>
      </c>
      <c r="P131" s="23">
        <v>0.56490152011598904</v>
      </c>
      <c r="Q131" s="23" t="s">
        <v>367</v>
      </c>
    </row>
    <row r="132" spans="1:18" x14ac:dyDescent="0.2">
      <c r="A132" t="s">
        <v>1967</v>
      </c>
      <c r="B132" t="s">
        <v>1823</v>
      </c>
      <c r="C132" t="s">
        <v>1824</v>
      </c>
      <c r="D132" t="s">
        <v>1961</v>
      </c>
      <c r="E132" t="s">
        <v>1962</v>
      </c>
      <c r="F132" t="s">
        <v>1963</v>
      </c>
      <c r="G132" t="s">
        <v>1964</v>
      </c>
      <c r="H132" t="s">
        <v>1965</v>
      </c>
      <c r="I132" t="s">
        <v>1968</v>
      </c>
      <c r="K132" s="23" t="s">
        <v>20</v>
      </c>
      <c r="L132" s="23" t="s">
        <v>376</v>
      </c>
      <c r="M132" s="23" t="str">
        <f t="shared" si="2"/>
        <v>MDHZLHGRJCMNLA</v>
      </c>
      <c r="N132" s="24">
        <v>166.09938000000002</v>
      </c>
      <c r="O132" s="23">
        <v>748.78144999768699</v>
      </c>
      <c r="P132" s="23">
        <v>0.487489133902545</v>
      </c>
      <c r="Q132" s="23" t="s">
        <v>367</v>
      </c>
    </row>
    <row r="133" spans="1:18" x14ac:dyDescent="0.2">
      <c r="A133" t="s">
        <v>1969</v>
      </c>
      <c r="B133" t="s">
        <v>1823</v>
      </c>
      <c r="C133" t="s">
        <v>1824</v>
      </c>
      <c r="D133" t="s">
        <v>1961</v>
      </c>
      <c r="E133" t="s">
        <v>1962</v>
      </c>
      <c r="G133" t="s">
        <v>1962</v>
      </c>
      <c r="K133" s="23" t="s">
        <v>36</v>
      </c>
      <c r="L133" s="23" t="s">
        <v>384</v>
      </c>
      <c r="M133" s="23" t="str">
        <f t="shared" si="2"/>
        <v>STCWNOWVXWSYAF</v>
      </c>
      <c r="N133" s="24">
        <v>110.073165</v>
      </c>
      <c r="O133" s="23">
        <v>847.87269625065198</v>
      </c>
      <c r="P133" s="23">
        <v>0.32317546498425798</v>
      </c>
      <c r="Q133" s="23">
        <v>0.13</v>
      </c>
      <c r="R133" s="23">
        <v>47</v>
      </c>
    </row>
    <row r="134" spans="1:18" x14ac:dyDescent="0.2">
      <c r="A134" t="s">
        <v>1970</v>
      </c>
      <c r="B134" t="s">
        <v>1823</v>
      </c>
      <c r="C134" t="s">
        <v>1824</v>
      </c>
      <c r="D134" t="s">
        <v>1961</v>
      </c>
      <c r="E134" t="s">
        <v>1962</v>
      </c>
      <c r="F134" t="s">
        <v>1963</v>
      </c>
      <c r="G134" t="s">
        <v>1964</v>
      </c>
      <c r="H134" t="s">
        <v>1965</v>
      </c>
      <c r="K134" s="23" t="s">
        <v>52</v>
      </c>
      <c r="L134" s="23" t="s">
        <v>392</v>
      </c>
      <c r="M134" s="23" t="str">
        <f t="shared" si="2"/>
        <v>DCZFGQYXRKMVFG</v>
      </c>
      <c r="N134" s="24">
        <v>112.05243</v>
      </c>
      <c r="O134" s="23">
        <v>971.01995716123099</v>
      </c>
      <c r="P134" s="23">
        <v>0.85603497476940205</v>
      </c>
      <c r="Q134" s="23">
        <v>52.9</v>
      </c>
      <c r="R134" s="23">
        <v>1</v>
      </c>
    </row>
    <row r="135" spans="1:18" x14ac:dyDescent="0.2">
      <c r="A135" t="s">
        <v>1971</v>
      </c>
      <c r="B135" t="s">
        <v>1823</v>
      </c>
      <c r="C135" t="s">
        <v>1824</v>
      </c>
      <c r="D135" t="s">
        <v>1961</v>
      </c>
      <c r="E135" t="s">
        <v>1962</v>
      </c>
      <c r="F135" t="s">
        <v>1963</v>
      </c>
      <c r="G135" t="s">
        <v>1972</v>
      </c>
      <c r="H135" t="s">
        <v>1973</v>
      </c>
      <c r="K135" s="23" t="s">
        <v>62</v>
      </c>
      <c r="L135" s="23" t="s">
        <v>397</v>
      </c>
      <c r="M135" s="23" t="str">
        <f t="shared" si="2"/>
        <v>NBBJYMSMWIIQGU</v>
      </c>
      <c r="N135" s="24">
        <v>58.041865000000001</v>
      </c>
      <c r="O135" s="23">
        <v>646.152411612077</v>
      </c>
      <c r="P135" s="23">
        <v>0.62538289754228304</v>
      </c>
      <c r="Q135" s="23">
        <v>0.28000000000000003</v>
      </c>
      <c r="R135" s="23">
        <v>18</v>
      </c>
    </row>
    <row r="136" spans="1:18" x14ac:dyDescent="0.2">
      <c r="A136" t="s">
        <v>1974</v>
      </c>
      <c r="B136" t="s">
        <v>1823</v>
      </c>
      <c r="C136" t="s">
        <v>1824</v>
      </c>
      <c r="D136" t="s">
        <v>1961</v>
      </c>
      <c r="E136" t="s">
        <v>1962</v>
      </c>
      <c r="F136" t="s">
        <v>1975</v>
      </c>
      <c r="G136" t="s">
        <v>1976</v>
      </c>
      <c r="H136" t="s">
        <v>1977</v>
      </c>
      <c r="K136" s="23" t="s">
        <v>66</v>
      </c>
      <c r="L136" s="23" t="s">
        <v>399</v>
      </c>
      <c r="M136" s="23" t="str">
        <f t="shared" si="2"/>
        <v>LVUQPCAQXKXOEE</v>
      </c>
      <c r="N136" s="24">
        <v>182.09429500000002</v>
      </c>
      <c r="O136" s="23">
        <v>423.25165661498102</v>
      </c>
      <c r="P136" s="23">
        <v>0.375965240864088</v>
      </c>
      <c r="Q136" s="23" t="s">
        <v>367</v>
      </c>
      <c r="R136" s="23" t="s">
        <v>367</v>
      </c>
    </row>
    <row r="137" spans="1:18" x14ac:dyDescent="0.2">
      <c r="A137" t="s">
        <v>1978</v>
      </c>
      <c r="B137" t="s">
        <v>1823</v>
      </c>
      <c r="C137" t="s">
        <v>1824</v>
      </c>
      <c r="D137" t="s">
        <v>1961</v>
      </c>
      <c r="E137" t="s">
        <v>1962</v>
      </c>
      <c r="F137" t="s">
        <v>1979</v>
      </c>
      <c r="G137" t="s">
        <v>1979</v>
      </c>
      <c r="K137" s="23" t="s">
        <v>70</v>
      </c>
      <c r="L137" s="23" t="s">
        <v>401</v>
      </c>
      <c r="M137" s="23" t="str">
        <f t="shared" si="2"/>
        <v>HHYYYQCRMPRQHX</v>
      </c>
      <c r="N137" s="24">
        <v>200.03209000000001</v>
      </c>
      <c r="O137" s="23">
        <v>905.67783164283196</v>
      </c>
      <c r="P137" s="23">
        <v>0.69796718776880096</v>
      </c>
      <c r="Q137" s="23">
        <v>7.14</v>
      </c>
      <c r="R137" s="23">
        <v>3</v>
      </c>
    </row>
    <row r="138" spans="1:18" x14ac:dyDescent="0.2">
      <c r="A138" t="s">
        <v>1980</v>
      </c>
      <c r="B138" t="s">
        <v>1823</v>
      </c>
      <c r="C138" t="s">
        <v>1824</v>
      </c>
      <c r="D138" t="s">
        <v>1961</v>
      </c>
      <c r="E138" t="s">
        <v>1962</v>
      </c>
      <c r="F138" t="s">
        <v>1981</v>
      </c>
      <c r="G138" t="s">
        <v>1982</v>
      </c>
      <c r="H138" t="s">
        <v>1983</v>
      </c>
      <c r="K138" s="23" t="s">
        <v>90</v>
      </c>
      <c r="L138" s="23" t="s">
        <v>411</v>
      </c>
      <c r="M138" s="23" t="str">
        <f t="shared" si="2"/>
        <v>SRBFZHDQGSBBOR</v>
      </c>
      <c r="N138" s="24">
        <v>150.05282499999998</v>
      </c>
      <c r="O138" s="23">
        <v>130.78581875377199</v>
      </c>
      <c r="P138" s="23">
        <v>0.31717031782167598</v>
      </c>
      <c r="Q138" s="23">
        <v>0.08</v>
      </c>
      <c r="R138" s="23">
        <v>52</v>
      </c>
    </row>
    <row r="139" spans="1:18" x14ac:dyDescent="0.2">
      <c r="A139" t="s">
        <v>1984</v>
      </c>
      <c r="B139" t="s">
        <v>1823</v>
      </c>
      <c r="C139" t="s">
        <v>1824</v>
      </c>
      <c r="D139" t="s">
        <v>1961</v>
      </c>
      <c r="E139" t="s">
        <v>1962</v>
      </c>
      <c r="F139" t="s">
        <v>1981</v>
      </c>
      <c r="G139" t="s">
        <v>1982</v>
      </c>
      <c r="H139" t="s">
        <v>1985</v>
      </c>
      <c r="K139" s="23" t="s">
        <v>98</v>
      </c>
      <c r="L139" s="23" t="s">
        <v>415</v>
      </c>
      <c r="M139" s="23" t="str">
        <f t="shared" si="2"/>
        <v>WQZGKKKJIJFFOK</v>
      </c>
      <c r="N139" s="24">
        <v>180.06339000000003</v>
      </c>
      <c r="O139" s="23">
        <v>187.08541193257599</v>
      </c>
      <c r="P139" s="23">
        <v>0.610954153368931</v>
      </c>
      <c r="Q139" s="23">
        <v>3.88</v>
      </c>
      <c r="R139" s="23">
        <v>8</v>
      </c>
    </row>
    <row r="140" spans="1:18" x14ac:dyDescent="0.2">
      <c r="A140" t="s">
        <v>1986</v>
      </c>
      <c r="B140" t="s">
        <v>1823</v>
      </c>
      <c r="C140" t="s">
        <v>1824</v>
      </c>
      <c r="D140" t="s">
        <v>1961</v>
      </c>
      <c r="E140" t="s">
        <v>1962</v>
      </c>
      <c r="F140" t="s">
        <v>1987</v>
      </c>
      <c r="G140" t="s">
        <v>1988</v>
      </c>
      <c r="H140" t="s">
        <v>1989</v>
      </c>
      <c r="K140" s="23" t="s">
        <v>102</v>
      </c>
      <c r="L140" s="23" t="s">
        <v>417</v>
      </c>
      <c r="M140" s="23" t="str">
        <f t="shared" si="2"/>
        <v>RDDFXEXZZMNBNN</v>
      </c>
      <c r="N140" s="24">
        <v>176.03209000000001</v>
      </c>
      <c r="O140" s="23">
        <v>155.51255710040601</v>
      </c>
      <c r="P140" s="23">
        <v>0.115380375347175</v>
      </c>
      <c r="Q140" s="23" t="s">
        <v>367</v>
      </c>
      <c r="R140" s="23" t="s">
        <v>367</v>
      </c>
    </row>
    <row r="141" spans="1:18" x14ac:dyDescent="0.2">
      <c r="A141" t="s">
        <v>1990</v>
      </c>
      <c r="B141" t="s">
        <v>1823</v>
      </c>
      <c r="C141" t="s">
        <v>1824</v>
      </c>
      <c r="D141" t="s">
        <v>1961</v>
      </c>
      <c r="E141" t="s">
        <v>1962</v>
      </c>
      <c r="F141" t="s">
        <v>1963</v>
      </c>
      <c r="G141" t="s">
        <v>1964</v>
      </c>
      <c r="H141" t="s">
        <v>1965</v>
      </c>
      <c r="I141" t="s">
        <v>1991</v>
      </c>
      <c r="K141" s="23" t="s">
        <v>104</v>
      </c>
      <c r="L141" s="23" t="s">
        <v>418</v>
      </c>
      <c r="M141" s="23" t="str">
        <f t="shared" si="2"/>
        <v>GWGBQUOWRUBYTJ</v>
      </c>
      <c r="N141" s="24">
        <v>164.120115</v>
      </c>
      <c r="O141" s="23">
        <v>757.93200210289899</v>
      </c>
      <c r="P141" s="23">
        <v>0.58868822699964596</v>
      </c>
      <c r="Q141" s="23">
        <v>8.91</v>
      </c>
      <c r="R141" s="23">
        <v>5</v>
      </c>
    </row>
    <row r="142" spans="1:18" x14ac:dyDescent="0.2">
      <c r="A142" t="s">
        <v>1992</v>
      </c>
      <c r="B142" t="s">
        <v>1823</v>
      </c>
      <c r="C142" t="s">
        <v>1824</v>
      </c>
      <c r="D142" t="s">
        <v>1961</v>
      </c>
      <c r="E142" t="s">
        <v>1962</v>
      </c>
      <c r="F142" t="s">
        <v>1975</v>
      </c>
      <c r="G142" t="s">
        <v>1976</v>
      </c>
      <c r="K142" s="23" t="s">
        <v>108</v>
      </c>
      <c r="L142" s="23" t="s">
        <v>420</v>
      </c>
      <c r="M142" s="23" t="str">
        <f t="shared" si="2"/>
        <v>GOTCNQYWFYTGJN</v>
      </c>
      <c r="N142" s="24">
        <v>126.06807999999999</v>
      </c>
      <c r="O142" s="23">
        <v>778.85841321799501</v>
      </c>
      <c r="P142" s="23">
        <v>0.31843784109176798</v>
      </c>
      <c r="Q142" s="23">
        <v>27.1</v>
      </c>
      <c r="R142" s="23">
        <v>1</v>
      </c>
    </row>
    <row r="143" spans="1:18" x14ac:dyDescent="0.2">
      <c r="A143" t="s">
        <v>1993</v>
      </c>
      <c r="B143" t="s">
        <v>1823</v>
      </c>
      <c r="C143" t="s">
        <v>1824</v>
      </c>
      <c r="D143" t="s">
        <v>1961</v>
      </c>
      <c r="E143" t="s">
        <v>1962</v>
      </c>
      <c r="F143" t="s">
        <v>1963</v>
      </c>
      <c r="G143" t="s">
        <v>1964</v>
      </c>
      <c r="H143" t="s">
        <v>1965</v>
      </c>
      <c r="K143" s="23" t="s">
        <v>110</v>
      </c>
      <c r="L143" s="23" t="s">
        <v>421</v>
      </c>
      <c r="M143" s="23" t="str">
        <f t="shared" si="2"/>
        <v>FRZGGKAGDGVHBI</v>
      </c>
      <c r="N143" s="24">
        <v>126.06807999999999</v>
      </c>
      <c r="O143" s="23">
        <v>243.20068113216399</v>
      </c>
      <c r="P143" s="23">
        <v>0.36681944167654201</v>
      </c>
      <c r="Q143" s="23" t="s">
        <v>367</v>
      </c>
      <c r="R143" s="23" t="s">
        <v>367</v>
      </c>
    </row>
    <row r="144" spans="1:18" x14ac:dyDescent="0.2">
      <c r="A144" t="s">
        <v>1994</v>
      </c>
      <c r="B144" t="s">
        <v>1823</v>
      </c>
      <c r="C144" t="s">
        <v>1824</v>
      </c>
      <c r="D144" t="s">
        <v>1961</v>
      </c>
      <c r="E144" t="s">
        <v>1962</v>
      </c>
      <c r="F144" t="s">
        <v>1963</v>
      </c>
      <c r="G144" t="s">
        <v>1964</v>
      </c>
      <c r="H144" t="s">
        <v>1965</v>
      </c>
      <c r="K144" s="23" t="s">
        <v>124</v>
      </c>
      <c r="L144" s="23" t="s">
        <v>428</v>
      </c>
      <c r="M144" s="23" t="str">
        <f t="shared" si="2"/>
        <v>XSPNWUVAVYEPBO</v>
      </c>
      <c r="N144" s="24">
        <v>110.03677999999999</v>
      </c>
      <c r="O144" s="23">
        <v>937.48579823758701</v>
      </c>
      <c r="P144" s="23">
        <v>0.63787227690636505</v>
      </c>
      <c r="Q144" s="23">
        <v>0.42</v>
      </c>
      <c r="R144" s="23">
        <v>13</v>
      </c>
    </row>
    <row r="145" spans="1:18" x14ac:dyDescent="0.2">
      <c r="A145" t="s">
        <v>1995</v>
      </c>
      <c r="B145" t="s">
        <v>1823</v>
      </c>
      <c r="C145" t="s">
        <v>1824</v>
      </c>
      <c r="D145" t="s">
        <v>1961</v>
      </c>
      <c r="E145" t="s">
        <v>1962</v>
      </c>
      <c r="F145" t="s">
        <v>1963</v>
      </c>
      <c r="G145" t="s">
        <v>1964</v>
      </c>
      <c r="H145" t="s">
        <v>1965</v>
      </c>
      <c r="I145" t="s">
        <v>1991</v>
      </c>
      <c r="K145" s="23" t="s">
        <v>128</v>
      </c>
      <c r="L145" s="23" t="s">
        <v>430</v>
      </c>
      <c r="M145" s="23" t="str">
        <f t="shared" si="2"/>
        <v>DNHDRUMZDHWHKG</v>
      </c>
      <c r="N145" s="24">
        <v>178.09938000000002</v>
      </c>
      <c r="O145" s="23">
        <v>613.65347070024598</v>
      </c>
      <c r="P145" s="23">
        <v>0.50646238371664498</v>
      </c>
      <c r="Q145" s="23" t="s">
        <v>367</v>
      </c>
      <c r="R145" s="23" t="s">
        <v>367</v>
      </c>
    </row>
    <row r="146" spans="1:18" x14ac:dyDescent="0.2">
      <c r="A146" t="s">
        <v>1996</v>
      </c>
      <c r="B146" t="s">
        <v>1823</v>
      </c>
      <c r="C146" t="s">
        <v>1824</v>
      </c>
      <c r="D146" t="s">
        <v>1961</v>
      </c>
      <c r="E146" t="s">
        <v>1962</v>
      </c>
      <c r="F146" t="s">
        <v>1963</v>
      </c>
      <c r="G146" t="s">
        <v>1972</v>
      </c>
      <c r="H146" t="s">
        <v>1997</v>
      </c>
      <c r="I146" t="s">
        <v>1998</v>
      </c>
      <c r="J146" t="s">
        <v>1999</v>
      </c>
      <c r="K146" s="23" t="s">
        <v>130</v>
      </c>
      <c r="L146" s="23" t="s">
        <v>431</v>
      </c>
      <c r="M146" s="23" t="str">
        <f t="shared" si="2"/>
        <v>VSGACYFHLPVUQM</v>
      </c>
      <c r="N146" s="24">
        <v>150.03169500000001</v>
      </c>
      <c r="O146" s="23">
        <v>829.62699085402403</v>
      </c>
      <c r="P146" s="23">
        <v>0.54334280520473999</v>
      </c>
      <c r="Q146" s="23">
        <v>0.01</v>
      </c>
      <c r="R146" s="23">
        <v>95</v>
      </c>
    </row>
    <row r="147" spans="1:18" x14ac:dyDescent="0.2">
      <c r="A147" t="s">
        <v>2000</v>
      </c>
      <c r="B147" t="s">
        <v>1823</v>
      </c>
      <c r="C147" t="s">
        <v>1824</v>
      </c>
      <c r="D147" t="s">
        <v>1961</v>
      </c>
      <c r="E147" t="s">
        <v>1962</v>
      </c>
      <c r="F147" t="s">
        <v>1975</v>
      </c>
      <c r="G147" t="s">
        <v>1976</v>
      </c>
      <c r="K147" s="23" t="s">
        <v>142</v>
      </c>
      <c r="L147" s="23" t="s">
        <v>437</v>
      </c>
      <c r="M147" s="23" t="str">
        <f t="shared" si="2"/>
        <v>GAJWLWOIFZSYOW</v>
      </c>
      <c r="N147" s="24">
        <v>124.08881500000001</v>
      </c>
      <c r="O147" s="23">
        <v>310.71653211705899</v>
      </c>
      <c r="P147" s="23">
        <v>0.305926201712443</v>
      </c>
      <c r="Q147" s="23" t="s">
        <v>367</v>
      </c>
      <c r="R147" s="23" t="s">
        <v>367</v>
      </c>
    </row>
    <row r="148" spans="1:18" x14ac:dyDescent="0.2">
      <c r="A148" t="s">
        <v>2001</v>
      </c>
      <c r="B148" t="s">
        <v>1823</v>
      </c>
      <c r="C148" t="s">
        <v>1824</v>
      </c>
      <c r="D148" t="s">
        <v>1961</v>
      </c>
      <c r="E148" t="s">
        <v>1962</v>
      </c>
      <c r="F148" t="s">
        <v>1963</v>
      </c>
      <c r="G148" t="s">
        <v>1964</v>
      </c>
      <c r="H148" t="s">
        <v>1965</v>
      </c>
      <c r="K148" s="23" t="s">
        <v>144</v>
      </c>
      <c r="L148" s="23" t="s">
        <v>438</v>
      </c>
      <c r="M148" s="23" t="str">
        <f t="shared" si="2"/>
        <v>RRGABRVOWQSLPI</v>
      </c>
      <c r="N148" s="24">
        <v>122.073165</v>
      </c>
      <c r="O148" s="23">
        <v>671.64090036717096</v>
      </c>
      <c r="P148" s="23">
        <v>0.48176837624688201</v>
      </c>
      <c r="Q148" s="23" t="s">
        <v>367</v>
      </c>
      <c r="R148" s="23" t="s">
        <v>367</v>
      </c>
    </row>
    <row r="149" spans="1:18" x14ac:dyDescent="0.2">
      <c r="A149" t="s">
        <v>2002</v>
      </c>
      <c r="B149" t="s">
        <v>1823</v>
      </c>
      <c r="C149" t="s">
        <v>1824</v>
      </c>
      <c r="D149" t="s">
        <v>1961</v>
      </c>
      <c r="E149" t="s">
        <v>1962</v>
      </c>
      <c r="F149" t="s">
        <v>1975</v>
      </c>
      <c r="G149" t="s">
        <v>2003</v>
      </c>
      <c r="K149" s="23" t="s">
        <v>146</v>
      </c>
      <c r="L149" s="23" t="s">
        <v>439</v>
      </c>
      <c r="M149" s="23" t="str">
        <f t="shared" si="2"/>
        <v>QBJOHGAEIAUULA</v>
      </c>
      <c r="N149" s="24">
        <v>112.08881500000001</v>
      </c>
      <c r="O149" s="23">
        <v>725.93813248338802</v>
      </c>
      <c r="P149" s="23">
        <v>0.38956728301306998</v>
      </c>
      <c r="Q149" s="23" t="s">
        <v>367</v>
      </c>
      <c r="R149" s="23" t="s">
        <v>367</v>
      </c>
    </row>
    <row r="150" spans="1:18" x14ac:dyDescent="0.2">
      <c r="A150" t="s">
        <v>2004</v>
      </c>
      <c r="B150" t="s">
        <v>1823</v>
      </c>
      <c r="C150" t="s">
        <v>1824</v>
      </c>
      <c r="D150" t="s">
        <v>1961</v>
      </c>
      <c r="E150" t="s">
        <v>1962</v>
      </c>
      <c r="F150" t="s">
        <v>1963</v>
      </c>
      <c r="G150" t="s">
        <v>1964</v>
      </c>
      <c r="H150" t="s">
        <v>1965</v>
      </c>
      <c r="I150" t="s">
        <v>1991</v>
      </c>
      <c r="K150" s="23" t="s">
        <v>152</v>
      </c>
      <c r="L150" s="23" t="s">
        <v>442</v>
      </c>
      <c r="M150" s="23" t="str">
        <f t="shared" si="2"/>
        <v>LKTNAAYQZJAXCJ</v>
      </c>
      <c r="N150" s="24">
        <v>110.073165</v>
      </c>
      <c r="O150" s="23">
        <v>830.62594594099596</v>
      </c>
      <c r="P150" s="23">
        <v>0.67201738245486697</v>
      </c>
      <c r="Q150" s="23">
        <v>0.02</v>
      </c>
      <c r="R150" s="23">
        <v>79</v>
      </c>
    </row>
    <row r="151" spans="1:18" x14ac:dyDescent="0.2">
      <c r="A151" t="s">
        <v>2005</v>
      </c>
      <c r="B151" t="s">
        <v>1823</v>
      </c>
      <c r="C151" t="s">
        <v>1824</v>
      </c>
      <c r="D151" t="s">
        <v>1961</v>
      </c>
      <c r="E151" t="s">
        <v>1962</v>
      </c>
      <c r="F151" t="s">
        <v>1963</v>
      </c>
      <c r="G151" t="s">
        <v>1964</v>
      </c>
      <c r="H151" t="s">
        <v>1965</v>
      </c>
      <c r="K151" s="23" t="s">
        <v>166</v>
      </c>
      <c r="L151" s="23" t="s">
        <v>449</v>
      </c>
      <c r="M151" s="23" t="str">
        <f t="shared" si="2"/>
        <v>MKWQOXREXMKNOA</v>
      </c>
      <c r="N151" s="24">
        <v>96.057515000000009</v>
      </c>
      <c r="O151" s="23">
        <v>593.60635171307797</v>
      </c>
      <c r="P151" s="23">
        <v>0.63957654739074998</v>
      </c>
      <c r="Q151" s="23" t="s">
        <v>367</v>
      </c>
      <c r="R151" s="27" t="s">
        <v>367</v>
      </c>
    </row>
    <row r="152" spans="1:18" x14ac:dyDescent="0.2">
      <c r="A152" t="s">
        <v>2006</v>
      </c>
      <c r="B152" t="s">
        <v>1823</v>
      </c>
      <c r="C152" t="s">
        <v>1824</v>
      </c>
      <c r="D152" t="s">
        <v>1961</v>
      </c>
      <c r="E152" t="s">
        <v>1962</v>
      </c>
      <c r="F152" t="s">
        <v>2007</v>
      </c>
      <c r="G152" t="s">
        <v>2007</v>
      </c>
      <c r="K152" s="23" t="s">
        <v>174</v>
      </c>
      <c r="L152" s="23" t="s">
        <v>453</v>
      </c>
      <c r="M152" s="23" t="str">
        <f t="shared" si="2"/>
        <v>VDOKWPVSGXHSNP</v>
      </c>
      <c r="N152" s="24">
        <v>70.041865000000001</v>
      </c>
      <c r="O152" s="23">
        <v>887.25964963500303</v>
      </c>
      <c r="P152" s="23">
        <v>0.43251923628830402</v>
      </c>
      <c r="Q152" s="23" t="s">
        <v>367</v>
      </c>
      <c r="R152" s="23" t="s">
        <v>367</v>
      </c>
    </row>
    <row r="153" spans="1:18" x14ac:dyDescent="0.2">
      <c r="A153" t="s">
        <v>2008</v>
      </c>
      <c r="B153" t="s">
        <v>1823</v>
      </c>
      <c r="C153" t="s">
        <v>1824</v>
      </c>
      <c r="D153" t="s">
        <v>1961</v>
      </c>
      <c r="E153" t="s">
        <v>1962</v>
      </c>
      <c r="F153" t="s">
        <v>1975</v>
      </c>
      <c r="G153" t="s">
        <v>1976</v>
      </c>
      <c r="K153" s="23" t="s">
        <v>176</v>
      </c>
      <c r="L153" s="23" t="s">
        <v>454</v>
      </c>
      <c r="M153" s="23" t="str">
        <f t="shared" si="2"/>
        <v>PIXLZMHERIHLJL</v>
      </c>
      <c r="N153" s="24">
        <v>112.08881500000001</v>
      </c>
      <c r="O153" s="23">
        <v>253.00555731542801</v>
      </c>
      <c r="P153" s="23">
        <v>0.36233185098203102</v>
      </c>
      <c r="Q153" s="23" t="s">
        <v>367</v>
      </c>
      <c r="R153" s="23" t="s">
        <v>367</v>
      </c>
    </row>
    <row r="154" spans="1:18" x14ac:dyDescent="0.2">
      <c r="A154" t="s">
        <v>2009</v>
      </c>
      <c r="B154" t="s">
        <v>1823</v>
      </c>
      <c r="C154" t="s">
        <v>1824</v>
      </c>
      <c r="D154" t="s">
        <v>1961</v>
      </c>
      <c r="E154" t="s">
        <v>2010</v>
      </c>
      <c r="G154" t="s">
        <v>2010</v>
      </c>
      <c r="K154" s="23" t="s">
        <v>180</v>
      </c>
      <c r="L154" s="23" t="s">
        <v>456</v>
      </c>
      <c r="M154" s="23" t="str">
        <f t="shared" si="2"/>
        <v>VGTQPUNAYLVUSS</v>
      </c>
      <c r="N154" s="24">
        <v>110.073165</v>
      </c>
      <c r="O154" s="23">
        <v>331.35057241520002</v>
      </c>
      <c r="P154" s="23">
        <v>0.60866440172799297</v>
      </c>
      <c r="Q154" s="23" t="s">
        <v>367</v>
      </c>
      <c r="R154" s="23" t="s">
        <v>367</v>
      </c>
    </row>
    <row r="155" spans="1:18" x14ac:dyDescent="0.2">
      <c r="A155" t="s">
        <v>2011</v>
      </c>
      <c r="B155" t="s">
        <v>1823</v>
      </c>
      <c r="C155" t="s">
        <v>1824</v>
      </c>
      <c r="D155" t="s">
        <v>1961</v>
      </c>
      <c r="E155" t="s">
        <v>1962</v>
      </c>
      <c r="F155" t="s">
        <v>1963</v>
      </c>
      <c r="G155" t="s">
        <v>1964</v>
      </c>
      <c r="K155" s="23" t="s">
        <v>184</v>
      </c>
      <c r="L155" s="23" t="s">
        <v>458</v>
      </c>
      <c r="M155" s="23" t="str">
        <f t="shared" si="2"/>
        <v>USEVBEOHTGJOOR</v>
      </c>
      <c r="N155" s="24">
        <v>168.11503000000002</v>
      </c>
      <c r="O155" s="23">
        <v>737.288023819209</v>
      </c>
      <c r="P155" s="23">
        <v>0.456457269226062</v>
      </c>
      <c r="Q155" s="23">
        <v>0.03</v>
      </c>
      <c r="R155" s="23">
        <v>96</v>
      </c>
    </row>
    <row r="156" spans="1:18" x14ac:dyDescent="0.2">
      <c r="A156" t="s">
        <v>2012</v>
      </c>
      <c r="B156" t="s">
        <v>1823</v>
      </c>
      <c r="C156" t="s">
        <v>1824</v>
      </c>
      <c r="D156" t="s">
        <v>1961</v>
      </c>
      <c r="E156" t="s">
        <v>1962</v>
      </c>
      <c r="F156" t="s">
        <v>1975</v>
      </c>
      <c r="G156" t="s">
        <v>2013</v>
      </c>
      <c r="K156" s="23" t="s">
        <v>194</v>
      </c>
      <c r="L156" s="23" t="s">
        <v>463</v>
      </c>
      <c r="M156" s="23" t="str">
        <f t="shared" si="2"/>
        <v>BKSIPWIAFSUQKX</v>
      </c>
      <c r="N156" s="24">
        <v>152.120115</v>
      </c>
      <c r="O156" s="23">
        <v>486.20704324283599</v>
      </c>
      <c r="P156" s="23">
        <v>0.490931591426227</v>
      </c>
    </row>
    <row r="157" spans="1:18" x14ac:dyDescent="0.2">
      <c r="A157" t="s">
        <v>2014</v>
      </c>
      <c r="B157" t="s">
        <v>1823</v>
      </c>
      <c r="C157" t="s">
        <v>1824</v>
      </c>
      <c r="D157" t="s">
        <v>1961</v>
      </c>
      <c r="E157" t="s">
        <v>1962</v>
      </c>
      <c r="F157" t="s">
        <v>1963</v>
      </c>
      <c r="G157" t="s">
        <v>1964</v>
      </c>
      <c r="H157" t="s">
        <v>1965</v>
      </c>
      <c r="K157" s="23" t="s">
        <v>196</v>
      </c>
      <c r="L157" s="23" t="s">
        <v>464</v>
      </c>
      <c r="M157" s="23" t="str">
        <f t="shared" si="2"/>
        <v>FZZIOLFULBXCKD</v>
      </c>
      <c r="N157" s="24">
        <v>98.073165000000003</v>
      </c>
      <c r="O157" s="23">
        <v>935.80534341842997</v>
      </c>
      <c r="P157" s="23">
        <v>0.83533324145265797</v>
      </c>
      <c r="Q157" s="23">
        <v>2.36</v>
      </c>
      <c r="R157" s="23">
        <v>25</v>
      </c>
    </row>
    <row r="158" spans="1:18" x14ac:dyDescent="0.2">
      <c r="A158" t="s">
        <v>2015</v>
      </c>
      <c r="B158" t="s">
        <v>1823</v>
      </c>
      <c r="C158" t="s">
        <v>1824</v>
      </c>
      <c r="D158" t="s">
        <v>1961</v>
      </c>
      <c r="E158" t="s">
        <v>1962</v>
      </c>
      <c r="F158" t="s">
        <v>1963</v>
      </c>
      <c r="G158" t="s">
        <v>1964</v>
      </c>
      <c r="H158" t="s">
        <v>1965</v>
      </c>
      <c r="K158" s="23" t="s">
        <v>212</v>
      </c>
      <c r="L158" s="23" t="s">
        <v>472</v>
      </c>
      <c r="M158" s="23" t="str">
        <f t="shared" si="2"/>
        <v>SWSOFKZYSFBJSH</v>
      </c>
      <c r="N158" s="24">
        <v>114.06807999999999</v>
      </c>
      <c r="O158" s="23">
        <v>895.31939655252495</v>
      </c>
      <c r="P158" s="23">
        <v>0.84177822275348801</v>
      </c>
      <c r="Q158" s="23">
        <v>0.48</v>
      </c>
      <c r="R158" s="23">
        <v>59</v>
      </c>
    </row>
    <row r="159" spans="1:18" x14ac:dyDescent="0.2">
      <c r="A159" t="s">
        <v>2016</v>
      </c>
      <c r="B159" t="s">
        <v>1823</v>
      </c>
      <c r="C159" t="s">
        <v>1824</v>
      </c>
      <c r="D159" t="s">
        <v>1961</v>
      </c>
      <c r="E159" t="s">
        <v>1962</v>
      </c>
      <c r="F159" t="s">
        <v>1963</v>
      </c>
      <c r="G159" t="s">
        <v>2017</v>
      </c>
      <c r="H159" t="s">
        <v>2018</v>
      </c>
      <c r="I159" t="s">
        <v>2019</v>
      </c>
      <c r="K159" s="23" t="s">
        <v>222</v>
      </c>
      <c r="L159" s="23" t="s">
        <v>477</v>
      </c>
      <c r="M159" s="23" t="str">
        <f t="shared" si="2"/>
        <v>DTMPOWDLMOYPDD</v>
      </c>
      <c r="N159" s="24">
        <v>110.073165</v>
      </c>
      <c r="O159" s="23">
        <v>537.01324808630704</v>
      </c>
      <c r="P159" s="23">
        <v>0.375414449013109</v>
      </c>
      <c r="Q159" s="23" t="s">
        <v>367</v>
      </c>
      <c r="R159" s="23" t="s">
        <v>367</v>
      </c>
    </row>
    <row r="160" spans="1:18" x14ac:dyDescent="0.2">
      <c r="A160" t="s">
        <v>2020</v>
      </c>
      <c r="B160" t="s">
        <v>1823</v>
      </c>
      <c r="C160" t="s">
        <v>1824</v>
      </c>
      <c r="D160" t="s">
        <v>1961</v>
      </c>
      <c r="E160" t="s">
        <v>1962</v>
      </c>
      <c r="F160" t="s">
        <v>1963</v>
      </c>
      <c r="G160" t="s">
        <v>2017</v>
      </c>
      <c r="H160" t="s">
        <v>2021</v>
      </c>
      <c r="I160" t="s">
        <v>2022</v>
      </c>
      <c r="K160" s="23" t="s">
        <v>230</v>
      </c>
      <c r="L160" s="23" t="s">
        <v>481</v>
      </c>
      <c r="M160" s="23" t="str">
        <f t="shared" si="2"/>
        <v>TWFKEGONKTUVSX</v>
      </c>
      <c r="N160" s="24">
        <v>96.057515000000009</v>
      </c>
      <c r="O160" s="23">
        <v>904.65876146335597</v>
      </c>
      <c r="P160" s="23">
        <v>0.87783156963157105</v>
      </c>
      <c r="Q160" s="23">
        <v>28.6</v>
      </c>
      <c r="R160" s="23">
        <v>27</v>
      </c>
    </row>
    <row r="161" spans="1:18" x14ac:dyDescent="0.2">
      <c r="A161" t="s">
        <v>2023</v>
      </c>
      <c r="B161" t="s">
        <v>1823</v>
      </c>
      <c r="C161" t="s">
        <v>1824</v>
      </c>
      <c r="D161" t="s">
        <v>1961</v>
      </c>
      <c r="E161" t="s">
        <v>1962</v>
      </c>
      <c r="F161" t="s">
        <v>1963</v>
      </c>
      <c r="G161" t="s">
        <v>1964</v>
      </c>
      <c r="K161" s="23" t="s">
        <v>236</v>
      </c>
      <c r="L161" s="23" t="s">
        <v>484</v>
      </c>
      <c r="M161" s="23" t="str">
        <f t="shared" si="2"/>
        <v>BQPCLLPLCLJTSD</v>
      </c>
      <c r="N161" s="24">
        <v>192.11503000000002</v>
      </c>
      <c r="O161" s="23">
        <v>866.89081018600598</v>
      </c>
      <c r="P161" s="23">
        <v>0.76026348405739896</v>
      </c>
      <c r="Q161" s="23">
        <v>12.4</v>
      </c>
      <c r="R161" s="23">
        <v>1</v>
      </c>
    </row>
    <row r="162" spans="1:18" x14ac:dyDescent="0.2">
      <c r="A162" t="s">
        <v>2024</v>
      </c>
      <c r="B162" t="s">
        <v>1823</v>
      </c>
      <c r="C162" t="s">
        <v>1824</v>
      </c>
      <c r="D162" t="s">
        <v>1961</v>
      </c>
      <c r="E162" t="s">
        <v>1962</v>
      </c>
      <c r="F162" t="s">
        <v>1963</v>
      </c>
      <c r="G162" t="s">
        <v>1964</v>
      </c>
      <c r="H162" t="s">
        <v>1965</v>
      </c>
      <c r="K162" s="23" t="s">
        <v>244</v>
      </c>
      <c r="L162" s="23" t="s">
        <v>488</v>
      </c>
      <c r="M162" s="23" t="str">
        <f t="shared" si="2"/>
        <v>DOPFCVBSOPCWAQ</v>
      </c>
      <c r="N162" s="24">
        <v>98.073165000000003</v>
      </c>
      <c r="O162" s="23">
        <v>901.88502863172403</v>
      </c>
      <c r="P162" s="23">
        <v>0.712016115205516</v>
      </c>
      <c r="Q162" s="23">
        <v>0.18</v>
      </c>
      <c r="R162" s="23">
        <v>91</v>
      </c>
    </row>
    <row r="163" spans="1:18" x14ac:dyDescent="0.2">
      <c r="A163" t="s">
        <v>2025</v>
      </c>
      <c r="B163" t="s">
        <v>1823</v>
      </c>
      <c r="C163" t="s">
        <v>1824</v>
      </c>
      <c r="D163" t="s">
        <v>1961</v>
      </c>
      <c r="E163" t="s">
        <v>1962</v>
      </c>
      <c r="F163" t="s">
        <v>1975</v>
      </c>
      <c r="G163" t="s">
        <v>2003</v>
      </c>
      <c r="K163" s="23" t="s">
        <v>252</v>
      </c>
      <c r="L163" s="23" t="s">
        <v>492</v>
      </c>
      <c r="M163" s="23" t="str">
        <f t="shared" si="2"/>
        <v>ATGXTJPMVRTSJY</v>
      </c>
      <c r="N163" s="24">
        <v>112.08881500000001</v>
      </c>
      <c r="O163" s="23">
        <v>348.226613653399</v>
      </c>
      <c r="P163" s="23">
        <v>0.50513968798582098</v>
      </c>
    </row>
    <row r="164" spans="1:18" x14ac:dyDescent="0.2">
      <c r="A164" t="s">
        <v>2026</v>
      </c>
      <c r="B164" t="s">
        <v>1823</v>
      </c>
      <c r="C164" t="s">
        <v>1824</v>
      </c>
      <c r="D164" t="s">
        <v>1961</v>
      </c>
      <c r="E164" t="s">
        <v>1962</v>
      </c>
      <c r="F164" t="s">
        <v>1963</v>
      </c>
      <c r="G164" t="s">
        <v>2017</v>
      </c>
      <c r="H164" t="s">
        <v>2021</v>
      </c>
      <c r="K164" s="23" t="s">
        <v>253</v>
      </c>
      <c r="L164" s="23" t="s">
        <v>493</v>
      </c>
      <c r="M164" s="23" t="str">
        <f t="shared" si="2"/>
        <v>KMTSPKJHYJTHDH</v>
      </c>
      <c r="N164" s="24">
        <v>190.13576499999999</v>
      </c>
      <c r="O164" s="23">
        <v>800.39633146511096</v>
      </c>
      <c r="P164" s="23">
        <v>0.41520129234945102</v>
      </c>
      <c r="Q164" s="23">
        <v>0.16</v>
      </c>
      <c r="R164" s="23">
        <v>18</v>
      </c>
    </row>
    <row r="165" spans="1:18" x14ac:dyDescent="0.2">
      <c r="A165" t="s">
        <v>2027</v>
      </c>
      <c r="B165" t="s">
        <v>1823</v>
      </c>
      <c r="C165" t="s">
        <v>1824</v>
      </c>
      <c r="D165" t="s">
        <v>1961</v>
      </c>
      <c r="E165" t="s">
        <v>1962</v>
      </c>
      <c r="F165" t="s">
        <v>1963</v>
      </c>
      <c r="G165" t="s">
        <v>1964</v>
      </c>
      <c r="H165" t="s">
        <v>1965</v>
      </c>
      <c r="K165" s="23" t="s">
        <v>281</v>
      </c>
      <c r="L165" s="23" t="s">
        <v>507</v>
      </c>
      <c r="M165" s="23" t="str">
        <f t="shared" si="2"/>
        <v>SHQSVMDWKBRBGB</v>
      </c>
      <c r="N165" s="24">
        <v>82.041865000000001</v>
      </c>
      <c r="O165" s="23">
        <v>981.59361679562005</v>
      </c>
      <c r="P165" s="23">
        <v>0.97730162443894097</v>
      </c>
      <c r="Q165" s="23">
        <v>46.5</v>
      </c>
      <c r="R165" s="23">
        <v>1</v>
      </c>
    </row>
    <row r="166" spans="1:18" x14ac:dyDescent="0.2">
      <c r="A166" t="s">
        <v>2028</v>
      </c>
      <c r="B166" t="s">
        <v>1823</v>
      </c>
      <c r="C166" t="s">
        <v>1824</v>
      </c>
      <c r="D166" t="s">
        <v>1961</v>
      </c>
      <c r="E166" t="s">
        <v>1962</v>
      </c>
      <c r="F166" t="s">
        <v>1963</v>
      </c>
      <c r="G166" t="s">
        <v>1964</v>
      </c>
      <c r="K166" s="23" t="s">
        <v>285</v>
      </c>
      <c r="L166" s="23" t="s">
        <v>509</v>
      </c>
      <c r="M166" s="23" t="str">
        <f t="shared" si="2"/>
        <v>YBWJKTAELMMCHQ</v>
      </c>
      <c r="N166" s="24">
        <v>86.036780000000007</v>
      </c>
      <c r="O166" s="23">
        <v>778.21986500571802</v>
      </c>
      <c r="P166" s="23">
        <v>0.92887082952327604</v>
      </c>
      <c r="Q166" s="23">
        <v>0.44</v>
      </c>
      <c r="R166" s="23">
        <v>26</v>
      </c>
    </row>
    <row r="167" spans="1:18" x14ac:dyDescent="0.2">
      <c r="A167" t="s">
        <v>2029</v>
      </c>
      <c r="B167" t="s">
        <v>1823</v>
      </c>
      <c r="C167" t="s">
        <v>1824</v>
      </c>
      <c r="D167" t="s">
        <v>1961</v>
      </c>
      <c r="E167" t="s">
        <v>2010</v>
      </c>
      <c r="F167" t="s">
        <v>2030</v>
      </c>
      <c r="G167" t="s">
        <v>2031</v>
      </c>
      <c r="K167" s="23" t="s">
        <v>289</v>
      </c>
      <c r="L167" s="23" t="s">
        <v>511</v>
      </c>
      <c r="M167" s="23" t="str">
        <f t="shared" si="2"/>
        <v>SJQITXILEOCXGI</v>
      </c>
      <c r="N167" s="24">
        <v>148.07356000000001</v>
      </c>
      <c r="O167" s="23">
        <v>369.25175296483701</v>
      </c>
      <c r="P167" s="23">
        <v>0.17098098459820599</v>
      </c>
      <c r="Q167" s="23" t="s">
        <v>367</v>
      </c>
      <c r="R167" s="23" t="s">
        <v>367</v>
      </c>
    </row>
    <row r="168" spans="1:18" x14ac:dyDescent="0.2">
      <c r="A168" t="s">
        <v>2032</v>
      </c>
      <c r="B168" t="s">
        <v>1823</v>
      </c>
      <c r="C168" t="s">
        <v>1824</v>
      </c>
      <c r="D168" t="s">
        <v>1961</v>
      </c>
      <c r="E168" t="s">
        <v>1962</v>
      </c>
      <c r="F168" t="s">
        <v>1975</v>
      </c>
      <c r="G168" t="s">
        <v>2033</v>
      </c>
      <c r="K168" s="23" t="s">
        <v>299</v>
      </c>
      <c r="L168" s="23" t="s">
        <v>516</v>
      </c>
      <c r="M168" s="23" t="str">
        <f t="shared" si="2"/>
        <v>OYJPJMVNLCUHNZ</v>
      </c>
      <c r="N168" s="24">
        <v>112.08881500000001</v>
      </c>
      <c r="O168" s="23">
        <v>402.611986303999</v>
      </c>
      <c r="P168" s="23">
        <v>0.34533434711538602</v>
      </c>
      <c r="Q168" s="23" t="s">
        <v>367</v>
      </c>
      <c r="R168" s="23" t="s">
        <v>367</v>
      </c>
    </row>
    <row r="169" spans="1:18" x14ac:dyDescent="0.2">
      <c r="A169" t="s">
        <v>2034</v>
      </c>
      <c r="B169" t="s">
        <v>1823</v>
      </c>
      <c r="C169" t="s">
        <v>1824</v>
      </c>
      <c r="D169" t="s">
        <v>1961</v>
      </c>
      <c r="E169" t="s">
        <v>1962</v>
      </c>
      <c r="F169" t="s">
        <v>1963</v>
      </c>
      <c r="G169" t="s">
        <v>1964</v>
      </c>
      <c r="K169" s="23" t="s">
        <v>301</v>
      </c>
      <c r="L169" s="23" t="s">
        <v>517</v>
      </c>
      <c r="M169" s="23" t="str">
        <f t="shared" si="2"/>
        <v>WBHTXOSVODIGTN</v>
      </c>
      <c r="N169" s="24">
        <v>128.08373</v>
      </c>
      <c r="O169" s="23">
        <v>196.63651972528001</v>
      </c>
      <c r="P169" s="23">
        <v>0.640600742934471</v>
      </c>
      <c r="Q169" s="23" t="s">
        <v>367</v>
      </c>
      <c r="R169" s="23" t="s">
        <v>367</v>
      </c>
    </row>
    <row r="170" spans="1:18" x14ac:dyDescent="0.2">
      <c r="A170" t="s">
        <v>2035</v>
      </c>
      <c r="B170" t="s">
        <v>1823</v>
      </c>
      <c r="C170" t="s">
        <v>1824</v>
      </c>
      <c r="D170" t="s">
        <v>1961</v>
      </c>
      <c r="E170" t="s">
        <v>1962</v>
      </c>
      <c r="F170" t="s">
        <v>1975</v>
      </c>
      <c r="G170" t="s">
        <v>2033</v>
      </c>
      <c r="K170" s="23" t="s">
        <v>319</v>
      </c>
      <c r="L170" s="23" t="s">
        <v>526</v>
      </c>
      <c r="M170" s="23" t="str">
        <f t="shared" si="2"/>
        <v>VLLNJDMHDJRNFK</v>
      </c>
      <c r="N170" s="24">
        <v>152.120115</v>
      </c>
      <c r="O170" s="23">
        <v>668.31245325630596</v>
      </c>
      <c r="P170" s="23">
        <v>0.23812868704724399</v>
      </c>
    </row>
    <row r="171" spans="1:18" x14ac:dyDescent="0.2">
      <c r="A171" t="s">
        <v>2036</v>
      </c>
      <c r="B171" t="s">
        <v>1823</v>
      </c>
      <c r="C171" t="s">
        <v>1824</v>
      </c>
      <c r="D171" t="s">
        <v>1961</v>
      </c>
      <c r="E171" t="s">
        <v>1962</v>
      </c>
      <c r="F171" t="s">
        <v>1975</v>
      </c>
      <c r="G171" t="s">
        <v>2013</v>
      </c>
      <c r="K171" s="23" t="s">
        <v>333</v>
      </c>
      <c r="L171" s="23" t="s">
        <v>533</v>
      </c>
      <c r="M171" s="23" t="str">
        <f t="shared" si="2"/>
        <v>FOWDOWQYRZXQDP</v>
      </c>
      <c r="N171" s="24">
        <v>152.120115</v>
      </c>
      <c r="O171" s="23">
        <v>440.004842287065</v>
      </c>
      <c r="P171" s="23">
        <v>0.26787637178124002</v>
      </c>
    </row>
    <row r="172" spans="1:18" x14ac:dyDescent="0.2">
      <c r="A172" t="s">
        <v>2037</v>
      </c>
      <c r="B172" t="s">
        <v>1823</v>
      </c>
      <c r="C172" t="s">
        <v>1824</v>
      </c>
      <c r="D172" t="s">
        <v>1961</v>
      </c>
      <c r="E172" t="s">
        <v>1962</v>
      </c>
      <c r="F172" t="s">
        <v>1975</v>
      </c>
      <c r="G172" t="s">
        <v>2013</v>
      </c>
      <c r="K172" s="23" t="s">
        <v>337</v>
      </c>
      <c r="L172" s="23" t="s">
        <v>535</v>
      </c>
      <c r="M172" s="23" t="str">
        <f t="shared" si="2"/>
        <v>IQZMKGCMSXOILZ</v>
      </c>
      <c r="N172" s="24">
        <v>167.13101399999999</v>
      </c>
      <c r="O172" s="23">
        <v>659.23993190291401</v>
      </c>
      <c r="P172" s="23">
        <v>0.330312420466505</v>
      </c>
    </row>
    <row r="173" spans="1:18" x14ac:dyDescent="0.2">
      <c r="A173" t="s">
        <v>2038</v>
      </c>
      <c r="B173" t="s">
        <v>1823</v>
      </c>
      <c r="C173" t="s">
        <v>1824</v>
      </c>
      <c r="D173" t="s">
        <v>1961</v>
      </c>
      <c r="E173" t="s">
        <v>1962</v>
      </c>
      <c r="F173" t="s">
        <v>1963</v>
      </c>
      <c r="G173" t="s">
        <v>1964</v>
      </c>
      <c r="H173" t="s">
        <v>1965</v>
      </c>
      <c r="I173" t="s">
        <v>1968</v>
      </c>
      <c r="K173" s="23" t="s">
        <v>339</v>
      </c>
      <c r="L173" s="23" t="s">
        <v>536</v>
      </c>
      <c r="M173" s="23" t="str">
        <f t="shared" si="2"/>
        <v>IYKFYARMMIESOX</v>
      </c>
      <c r="N173" s="24">
        <v>150.104465</v>
      </c>
      <c r="O173" s="23">
        <v>752.892743108947</v>
      </c>
      <c r="P173" s="23">
        <v>0.47295040423033702</v>
      </c>
      <c r="Q173" s="23">
        <v>0.28999999999999998</v>
      </c>
      <c r="R173" s="23">
        <v>18</v>
      </c>
    </row>
    <row r="174" spans="1:18" x14ac:dyDescent="0.2">
      <c r="A174" t="s">
        <v>2039</v>
      </c>
      <c r="B174" t="s">
        <v>1823</v>
      </c>
      <c r="C174" t="s">
        <v>1824</v>
      </c>
      <c r="D174" t="s">
        <v>1961</v>
      </c>
      <c r="E174" t="s">
        <v>1962</v>
      </c>
      <c r="F174" t="s">
        <v>1987</v>
      </c>
      <c r="G174" t="s">
        <v>1988</v>
      </c>
      <c r="H174" t="s">
        <v>1989</v>
      </c>
      <c r="K174" s="23" t="s">
        <v>341</v>
      </c>
      <c r="L174" s="23" t="s">
        <v>537</v>
      </c>
      <c r="M174" s="23" t="str">
        <f t="shared" si="2"/>
        <v>DOQQPEJQASLOBG</v>
      </c>
      <c r="N174" s="24">
        <v>252.13615999999999</v>
      </c>
      <c r="O174" s="23">
        <v>810.978489738505</v>
      </c>
      <c r="P174" s="23">
        <v>0.51925458089778498</v>
      </c>
      <c r="Q174" s="23">
        <v>6.63</v>
      </c>
      <c r="R174" s="23">
        <v>3</v>
      </c>
    </row>
    <row r="175" spans="1:18" x14ac:dyDescent="0.2">
      <c r="A175" t="s">
        <v>2040</v>
      </c>
      <c r="B175" t="s">
        <v>1823</v>
      </c>
      <c r="C175" t="s">
        <v>1824</v>
      </c>
      <c r="D175" t="s">
        <v>1961</v>
      </c>
      <c r="E175" t="s">
        <v>1962</v>
      </c>
      <c r="F175" t="s">
        <v>1975</v>
      </c>
      <c r="G175" t="s">
        <v>2033</v>
      </c>
      <c r="K175" s="23" t="s">
        <v>350</v>
      </c>
      <c r="L175" s="23" t="s">
        <v>541</v>
      </c>
      <c r="M175" s="23" t="str">
        <f t="shared" si="2"/>
        <v>MOLCWHCSXCKHAP</v>
      </c>
      <c r="N175" s="24">
        <v>168.11503000000002</v>
      </c>
      <c r="O175" s="23">
        <v>558.91758053251897</v>
      </c>
      <c r="P175" s="23">
        <v>0.27702068581834299</v>
      </c>
    </row>
    <row r="176" spans="1:18" x14ac:dyDescent="0.2">
      <c r="A176" t="s">
        <v>2041</v>
      </c>
      <c r="B176" t="s">
        <v>1823</v>
      </c>
      <c r="C176" t="s">
        <v>1824</v>
      </c>
      <c r="D176" t="s">
        <v>1961</v>
      </c>
      <c r="E176" t="s">
        <v>1962</v>
      </c>
      <c r="F176" t="s">
        <v>1987</v>
      </c>
      <c r="G176" t="s">
        <v>1988</v>
      </c>
      <c r="H176" t="s">
        <v>1989</v>
      </c>
      <c r="K176" s="23" t="s">
        <v>356</v>
      </c>
      <c r="L176" s="23" t="s">
        <v>544</v>
      </c>
      <c r="M176" s="23" t="str">
        <f t="shared" si="2"/>
        <v>QYZUXPQHBRUDQD</v>
      </c>
      <c r="N176" s="24">
        <v>236.141245</v>
      </c>
      <c r="O176" s="23">
        <v>866.31860841302796</v>
      </c>
      <c r="P176" s="23">
        <v>0.75987024922679602</v>
      </c>
      <c r="Q176" s="23">
        <v>7.32</v>
      </c>
      <c r="R176" s="23">
        <v>7</v>
      </c>
    </row>
    <row r="177" spans="1:18" x14ac:dyDescent="0.2">
      <c r="A177" t="s">
        <v>896</v>
      </c>
      <c r="B177" t="s">
        <v>1823</v>
      </c>
      <c r="C177" t="s">
        <v>1824</v>
      </c>
      <c r="D177" t="s">
        <v>1961</v>
      </c>
      <c r="E177" t="s">
        <v>1962</v>
      </c>
      <c r="F177" t="s">
        <v>1987</v>
      </c>
      <c r="G177" t="s">
        <v>2042</v>
      </c>
      <c r="H177" t="s">
        <v>2043</v>
      </c>
      <c r="K177" s="23" t="s">
        <v>896</v>
      </c>
      <c r="L177" s="23" t="s">
        <v>897</v>
      </c>
      <c r="M177" s="23" t="str">
        <f t="shared" si="2"/>
        <v>UWHCKJMYHZGTIT</v>
      </c>
      <c r="N177" s="24">
        <v>194.26</v>
      </c>
      <c r="O177" s="23">
        <v>105.501043168381</v>
      </c>
      <c r="P177" s="23">
        <v>0.89069431367037399</v>
      </c>
      <c r="Q177" s="23">
        <v>28.5</v>
      </c>
      <c r="R177" s="23">
        <v>1</v>
      </c>
    </row>
    <row r="178" spans="1:18" x14ac:dyDescent="0.2">
      <c r="A178" t="s">
        <v>899</v>
      </c>
      <c r="B178" t="s">
        <v>1823</v>
      </c>
      <c r="C178" t="s">
        <v>1824</v>
      </c>
      <c r="D178" t="s">
        <v>1961</v>
      </c>
      <c r="E178" t="s">
        <v>1962</v>
      </c>
      <c r="F178" t="s">
        <v>1987</v>
      </c>
      <c r="G178" t="s">
        <v>2042</v>
      </c>
      <c r="H178" t="s">
        <v>2043</v>
      </c>
      <c r="K178" s="23" t="s">
        <v>899</v>
      </c>
      <c r="L178" s="23" t="s">
        <v>900</v>
      </c>
      <c r="M178" s="23" t="str">
        <f t="shared" si="2"/>
        <v>WFSMVVDJSNMRAR</v>
      </c>
      <c r="N178" s="24">
        <v>178.26</v>
      </c>
      <c r="O178" s="23">
        <v>79.994246509534094</v>
      </c>
      <c r="P178" s="23">
        <v>0.61411973129483099</v>
      </c>
      <c r="Q178" s="23">
        <v>0.37</v>
      </c>
      <c r="R178" s="23">
        <v>48</v>
      </c>
    </row>
    <row r="179" spans="1:18" x14ac:dyDescent="0.2">
      <c r="A179" t="s">
        <v>902</v>
      </c>
      <c r="B179" t="s">
        <v>1823</v>
      </c>
      <c r="C179" t="s">
        <v>1824</v>
      </c>
      <c r="D179" t="s">
        <v>1961</v>
      </c>
      <c r="E179" t="s">
        <v>1962</v>
      </c>
      <c r="F179" t="s">
        <v>1987</v>
      </c>
      <c r="G179" t="s">
        <v>2042</v>
      </c>
      <c r="K179" s="23" t="s">
        <v>902</v>
      </c>
      <c r="L179" s="23" t="s">
        <v>903</v>
      </c>
      <c r="M179" s="23" t="str">
        <f t="shared" si="2"/>
        <v>YFNKIDBQEZZDLK</v>
      </c>
      <c r="N179" s="24">
        <v>178.26</v>
      </c>
      <c r="O179" s="23">
        <v>78.562529882057106</v>
      </c>
      <c r="P179" s="23">
        <v>0.49303599281652699</v>
      </c>
      <c r="Q179" s="23">
        <v>0.79</v>
      </c>
      <c r="R179" s="23">
        <v>10</v>
      </c>
    </row>
    <row r="180" spans="1:18" x14ac:dyDescent="0.2">
      <c r="A180" t="s">
        <v>905</v>
      </c>
      <c r="B180" t="s">
        <v>1823</v>
      </c>
      <c r="C180" t="s">
        <v>1824</v>
      </c>
      <c r="D180" t="s">
        <v>1961</v>
      </c>
      <c r="E180" t="s">
        <v>1962</v>
      </c>
      <c r="F180" t="s">
        <v>1987</v>
      </c>
      <c r="G180" t="s">
        <v>2042</v>
      </c>
      <c r="H180" t="s">
        <v>2043</v>
      </c>
      <c r="K180" s="23" t="s">
        <v>905</v>
      </c>
      <c r="L180" s="23" t="s">
        <v>906</v>
      </c>
      <c r="M180" s="23" t="str">
        <f t="shared" si="2"/>
        <v>XRBWKWGATZNBFW</v>
      </c>
      <c r="N180" s="24">
        <v>176.24</v>
      </c>
      <c r="O180" s="23">
        <v>436.20351862887497</v>
      </c>
      <c r="P180" s="23">
        <v>0.36071508949347098</v>
      </c>
      <c r="Q180" s="23" t="s">
        <v>367</v>
      </c>
      <c r="R180" s="23" t="s">
        <v>367</v>
      </c>
    </row>
    <row r="181" spans="1:18" x14ac:dyDescent="0.2">
      <c r="A181" t="s">
        <v>908</v>
      </c>
      <c r="B181" t="s">
        <v>1823</v>
      </c>
      <c r="C181" t="s">
        <v>1824</v>
      </c>
      <c r="D181" t="s">
        <v>1961</v>
      </c>
      <c r="E181" t="s">
        <v>1962</v>
      </c>
      <c r="F181" t="s">
        <v>1987</v>
      </c>
      <c r="G181" t="s">
        <v>2042</v>
      </c>
      <c r="K181" s="23" t="s">
        <v>908</v>
      </c>
      <c r="L181" s="23" t="s">
        <v>909</v>
      </c>
      <c r="M181" s="23" t="str">
        <f t="shared" si="2"/>
        <v>IXAWTPMDMPUGLV</v>
      </c>
      <c r="N181" s="24">
        <v>174.22</v>
      </c>
      <c r="O181" s="23">
        <v>260.68812173271499</v>
      </c>
      <c r="P181" s="23">
        <v>0.32955004986897801</v>
      </c>
      <c r="Q181" s="23" t="s">
        <v>367</v>
      </c>
      <c r="R181" s="23" t="s">
        <v>367</v>
      </c>
    </row>
    <row r="182" spans="1:18" x14ac:dyDescent="0.2">
      <c r="A182" t="s">
        <v>911</v>
      </c>
      <c r="B182" t="s">
        <v>1823</v>
      </c>
      <c r="C182" t="s">
        <v>1824</v>
      </c>
      <c r="D182" t="s">
        <v>1961</v>
      </c>
      <c r="E182" t="s">
        <v>1962</v>
      </c>
      <c r="F182" t="s">
        <v>1987</v>
      </c>
      <c r="G182" t="s">
        <v>2042</v>
      </c>
      <c r="K182" s="23" t="s">
        <v>911</v>
      </c>
      <c r="L182" s="23" t="s">
        <v>912</v>
      </c>
      <c r="M182" s="23" t="str">
        <f t="shared" si="2"/>
        <v>OAYXUHPQHDHDDZ</v>
      </c>
      <c r="N182" s="24">
        <v>162.26</v>
      </c>
      <c r="O182" s="23">
        <v>128.88681881879299</v>
      </c>
      <c r="P182" s="23">
        <v>0.80682147537158</v>
      </c>
      <c r="Q182" s="23">
        <v>18.100000000000001</v>
      </c>
      <c r="R182" s="23">
        <v>1</v>
      </c>
    </row>
    <row r="183" spans="1:18" x14ac:dyDescent="0.2">
      <c r="A183" t="s">
        <v>914</v>
      </c>
      <c r="B183" t="s">
        <v>1823</v>
      </c>
      <c r="C183" t="s">
        <v>1824</v>
      </c>
      <c r="D183" t="s">
        <v>1961</v>
      </c>
      <c r="E183" t="s">
        <v>1962</v>
      </c>
      <c r="F183" t="s">
        <v>1987</v>
      </c>
      <c r="G183" t="s">
        <v>2042</v>
      </c>
      <c r="K183" s="23" t="s">
        <v>914</v>
      </c>
      <c r="L183" s="23" t="s">
        <v>915</v>
      </c>
      <c r="M183" s="23" t="str">
        <f t="shared" si="2"/>
        <v>RRQYJINTUHWNHW</v>
      </c>
      <c r="N183" s="24">
        <v>162.26</v>
      </c>
      <c r="O183" s="23">
        <v>32.622398832549699</v>
      </c>
      <c r="P183" s="23">
        <v>0.18145939385231499</v>
      </c>
      <c r="Q183" s="23" t="s">
        <v>367</v>
      </c>
      <c r="R183" s="23" t="s">
        <v>367</v>
      </c>
    </row>
    <row r="184" spans="1:18" x14ac:dyDescent="0.2">
      <c r="A184" t="s">
        <v>917</v>
      </c>
      <c r="B184" t="s">
        <v>1823</v>
      </c>
      <c r="C184" t="s">
        <v>1824</v>
      </c>
      <c r="D184" t="s">
        <v>1961</v>
      </c>
      <c r="E184" t="s">
        <v>1962</v>
      </c>
      <c r="F184" t="s">
        <v>1987</v>
      </c>
      <c r="G184" t="s">
        <v>2042</v>
      </c>
      <c r="H184" t="s">
        <v>2043</v>
      </c>
      <c r="K184" s="23" t="s">
        <v>917</v>
      </c>
      <c r="L184" s="23" t="s">
        <v>918</v>
      </c>
      <c r="M184" s="23" t="str">
        <f t="shared" si="2"/>
        <v>JLGLQAWTXXGVEM</v>
      </c>
      <c r="N184" s="24">
        <v>164.23</v>
      </c>
      <c r="O184" s="23">
        <v>183.225112510065</v>
      </c>
      <c r="P184" s="23">
        <v>0.81804046969649702</v>
      </c>
      <c r="Q184" s="23">
        <v>36.799999999999997</v>
      </c>
      <c r="R184" s="23">
        <v>1</v>
      </c>
    </row>
    <row r="185" spans="1:18" x14ac:dyDescent="0.2">
      <c r="A185" t="s">
        <v>935</v>
      </c>
      <c r="B185" t="s">
        <v>1823</v>
      </c>
      <c r="C185" t="s">
        <v>1824</v>
      </c>
      <c r="D185" t="s">
        <v>1961</v>
      </c>
      <c r="E185" t="s">
        <v>1962</v>
      </c>
      <c r="F185" t="s">
        <v>1987</v>
      </c>
      <c r="G185" t="s">
        <v>2042</v>
      </c>
      <c r="K185" s="23" t="s">
        <v>935</v>
      </c>
      <c r="L185" s="23" t="s">
        <v>936</v>
      </c>
      <c r="M185" s="23" t="str">
        <f t="shared" si="2"/>
        <v>YTTILRPAYBZIKQ</v>
      </c>
      <c r="N185" s="24">
        <v>160.24</v>
      </c>
      <c r="O185" s="23">
        <v>85.553413374411903</v>
      </c>
      <c r="P185" s="23">
        <v>0.67176463312623902</v>
      </c>
      <c r="Q185" s="23" t="s">
        <v>367</v>
      </c>
      <c r="R185" s="23" t="s">
        <v>367</v>
      </c>
    </row>
    <row r="186" spans="1:18" x14ac:dyDescent="0.2">
      <c r="A186" t="s">
        <v>938</v>
      </c>
      <c r="B186" t="s">
        <v>1823</v>
      </c>
      <c r="C186" t="s">
        <v>1824</v>
      </c>
      <c r="D186" t="s">
        <v>1961</v>
      </c>
      <c r="E186" t="s">
        <v>1962</v>
      </c>
      <c r="F186" t="s">
        <v>1987</v>
      </c>
      <c r="G186" t="s">
        <v>2042</v>
      </c>
      <c r="K186" s="23" t="s">
        <v>938</v>
      </c>
      <c r="L186" s="23" t="s">
        <v>939</v>
      </c>
      <c r="M186" s="23" t="str">
        <f t="shared" si="2"/>
        <v>AYMDJPGTQFHDSA</v>
      </c>
      <c r="N186" s="24">
        <v>160.24</v>
      </c>
      <c r="O186" s="23">
        <v>800.44964736944701</v>
      </c>
      <c r="P186" s="23">
        <v>7.3514562534169603E-2</v>
      </c>
      <c r="Q186" s="23">
        <v>0.04</v>
      </c>
      <c r="R186" s="23">
        <v>83</v>
      </c>
    </row>
    <row r="187" spans="1:18" x14ac:dyDescent="0.2">
      <c r="A187" t="s">
        <v>947</v>
      </c>
      <c r="B187" t="s">
        <v>1823</v>
      </c>
      <c r="C187" t="s">
        <v>1824</v>
      </c>
      <c r="D187" t="s">
        <v>1961</v>
      </c>
      <c r="E187" t="s">
        <v>1962</v>
      </c>
      <c r="F187" t="s">
        <v>1987</v>
      </c>
      <c r="G187" t="s">
        <v>1988</v>
      </c>
      <c r="K187" s="23" t="s">
        <v>947</v>
      </c>
      <c r="L187" s="23" t="s">
        <v>948</v>
      </c>
      <c r="M187" s="23" t="str">
        <f t="shared" si="2"/>
        <v>XSIAIXNDKLVFDS</v>
      </c>
      <c r="N187" s="24">
        <v>146.26</v>
      </c>
      <c r="O187" s="23">
        <v>344.41885835154397</v>
      </c>
      <c r="P187" s="23">
        <v>0.72449741059851702</v>
      </c>
      <c r="Q187" s="23" t="s">
        <v>367</v>
      </c>
      <c r="R187" s="23" t="s">
        <v>367</v>
      </c>
    </row>
    <row r="188" spans="1:18" x14ac:dyDescent="0.2">
      <c r="A188" t="s">
        <v>950</v>
      </c>
      <c r="B188" t="s">
        <v>1823</v>
      </c>
      <c r="C188" t="s">
        <v>1824</v>
      </c>
      <c r="D188" t="s">
        <v>1961</v>
      </c>
      <c r="E188" t="s">
        <v>1962</v>
      </c>
      <c r="F188" t="s">
        <v>1987</v>
      </c>
      <c r="G188" t="s">
        <v>2042</v>
      </c>
      <c r="K188" s="23" t="s">
        <v>950</v>
      </c>
      <c r="L188" s="23" t="s">
        <v>951</v>
      </c>
      <c r="M188" s="23" t="str">
        <f t="shared" si="2"/>
        <v>UPGSWASWQBLSKZ</v>
      </c>
      <c r="N188" s="24">
        <v>146.26</v>
      </c>
      <c r="O188" s="23">
        <v>275.34289692208603</v>
      </c>
      <c r="P188" s="23">
        <v>0.52415580524857797</v>
      </c>
      <c r="Q188" s="23">
        <v>5.78</v>
      </c>
      <c r="R188" s="23">
        <v>6</v>
      </c>
    </row>
    <row r="189" spans="1:18" x14ac:dyDescent="0.2">
      <c r="A189" t="s">
        <v>953</v>
      </c>
      <c r="B189" t="s">
        <v>1823</v>
      </c>
      <c r="C189" t="s">
        <v>1824</v>
      </c>
      <c r="D189" t="s">
        <v>1961</v>
      </c>
      <c r="E189" t="s">
        <v>1962</v>
      </c>
      <c r="F189" t="s">
        <v>1987</v>
      </c>
      <c r="G189" t="s">
        <v>1988</v>
      </c>
      <c r="K189" s="23" t="s">
        <v>953</v>
      </c>
      <c r="L189" s="23" t="s">
        <v>954</v>
      </c>
      <c r="M189" s="23" t="str">
        <f t="shared" si="2"/>
        <v>IWGVIHMNGVDKTH</v>
      </c>
      <c r="N189" s="24">
        <v>146.26</v>
      </c>
      <c r="O189" s="23">
        <v>203.18662378307999</v>
      </c>
      <c r="P189" s="23">
        <v>0.78439372037209798</v>
      </c>
      <c r="Q189" s="23" t="s">
        <v>367</v>
      </c>
      <c r="R189" s="23" t="s">
        <v>367</v>
      </c>
    </row>
    <row r="190" spans="1:18" x14ac:dyDescent="0.2">
      <c r="A190" t="s">
        <v>956</v>
      </c>
      <c r="B190" t="s">
        <v>1823</v>
      </c>
      <c r="C190" t="s">
        <v>1824</v>
      </c>
      <c r="D190" t="s">
        <v>1961</v>
      </c>
      <c r="E190" t="s">
        <v>1962</v>
      </c>
      <c r="F190" t="s">
        <v>1987</v>
      </c>
      <c r="G190" t="s">
        <v>2042</v>
      </c>
      <c r="K190" s="23" t="s">
        <v>956</v>
      </c>
      <c r="L190" s="23" t="s">
        <v>957</v>
      </c>
      <c r="M190" s="23" t="str">
        <f t="shared" si="2"/>
        <v>GZHQUHIMIVEQFV</v>
      </c>
      <c r="N190" s="24">
        <v>146.26</v>
      </c>
      <c r="O190" s="23">
        <v>239.62283340540901</v>
      </c>
      <c r="P190" s="23">
        <v>0.71923150032277305</v>
      </c>
      <c r="Q190" s="23" t="s">
        <v>367</v>
      </c>
      <c r="R190" s="23" t="s">
        <v>367</v>
      </c>
    </row>
    <row r="191" spans="1:18" x14ac:dyDescent="0.2">
      <c r="A191" t="s">
        <v>962</v>
      </c>
      <c r="B191" t="s">
        <v>1823</v>
      </c>
      <c r="C191" t="s">
        <v>1824</v>
      </c>
      <c r="D191" t="s">
        <v>1961</v>
      </c>
      <c r="E191" t="s">
        <v>2010</v>
      </c>
      <c r="F191" t="s">
        <v>2030</v>
      </c>
      <c r="G191" t="s">
        <v>2031</v>
      </c>
      <c r="K191" s="23" t="s">
        <v>962</v>
      </c>
      <c r="L191" s="23" t="s">
        <v>963</v>
      </c>
      <c r="M191" s="23" t="str">
        <f t="shared" si="2"/>
        <v>PAOHAQSLJSMLAT</v>
      </c>
      <c r="N191" s="24">
        <v>146.26</v>
      </c>
      <c r="O191" s="23">
        <v>122.70582100095901</v>
      </c>
      <c r="P191" s="23">
        <v>0.26657283559131201</v>
      </c>
      <c r="Q191" s="23" t="s">
        <v>367</v>
      </c>
      <c r="R191" s="23" t="s">
        <v>367</v>
      </c>
    </row>
    <row r="192" spans="1:18" x14ac:dyDescent="0.2">
      <c r="A192" t="s">
        <v>965</v>
      </c>
      <c r="B192" t="s">
        <v>1823</v>
      </c>
      <c r="C192" t="s">
        <v>1824</v>
      </c>
      <c r="D192" t="s">
        <v>1961</v>
      </c>
      <c r="E192" t="s">
        <v>1962</v>
      </c>
      <c r="F192" t="s">
        <v>1987</v>
      </c>
      <c r="G192" t="s">
        <v>2042</v>
      </c>
      <c r="K192" s="23" t="s">
        <v>965</v>
      </c>
      <c r="L192" s="23" t="s">
        <v>966</v>
      </c>
      <c r="M192" s="23" t="str">
        <f t="shared" si="2"/>
        <v>OBXQRJAQMQQZMY</v>
      </c>
      <c r="N192" s="24">
        <v>146.26</v>
      </c>
      <c r="O192" s="23">
        <v>163.19244158866999</v>
      </c>
      <c r="P192" s="23">
        <v>0.64569208672098199</v>
      </c>
      <c r="Q192" s="23" t="s">
        <v>367</v>
      </c>
      <c r="R192" s="23" t="s">
        <v>367</v>
      </c>
    </row>
    <row r="193" spans="1:18" x14ac:dyDescent="0.2">
      <c r="A193" t="s">
        <v>968</v>
      </c>
      <c r="B193" t="s">
        <v>1823</v>
      </c>
      <c r="C193" t="s">
        <v>1824</v>
      </c>
      <c r="D193" t="s">
        <v>1961</v>
      </c>
      <c r="E193" t="s">
        <v>1962</v>
      </c>
      <c r="F193" t="s">
        <v>1987</v>
      </c>
      <c r="G193" t="s">
        <v>2042</v>
      </c>
      <c r="K193" s="23" t="s">
        <v>968</v>
      </c>
      <c r="L193" s="23" t="s">
        <v>969</v>
      </c>
      <c r="M193" s="23" t="str">
        <f t="shared" si="2"/>
        <v>IIHAWQOFHTYWGM</v>
      </c>
      <c r="N193" s="24">
        <v>146.26</v>
      </c>
      <c r="O193" s="23">
        <v>30.386339078673899</v>
      </c>
      <c r="P193" s="23">
        <v>0.250299360383544</v>
      </c>
      <c r="Q193" s="23" t="s">
        <v>367</v>
      </c>
      <c r="R193" s="23" t="s">
        <v>367</v>
      </c>
    </row>
    <row r="194" spans="1:18" x14ac:dyDescent="0.2">
      <c r="A194" t="s">
        <v>971</v>
      </c>
      <c r="B194" t="s">
        <v>1823</v>
      </c>
      <c r="C194" t="s">
        <v>1824</v>
      </c>
      <c r="D194" t="s">
        <v>1961</v>
      </c>
      <c r="E194" t="s">
        <v>1962</v>
      </c>
      <c r="F194" t="s">
        <v>1987</v>
      </c>
      <c r="G194" t="s">
        <v>2042</v>
      </c>
      <c r="K194" s="23" t="s">
        <v>971</v>
      </c>
      <c r="L194" s="23" t="s">
        <v>972</v>
      </c>
      <c r="M194" s="23" t="str">
        <f t="shared" ref="M194:M257" si="3">LEFT(A194,14)</f>
        <v>SAMJGBVVQUEMGC</v>
      </c>
      <c r="N194" s="24">
        <v>158.22</v>
      </c>
      <c r="O194" s="23">
        <v>67.827645936168395</v>
      </c>
      <c r="P194" s="23">
        <v>0.35151850434640802</v>
      </c>
      <c r="Q194" s="23" t="s">
        <v>367</v>
      </c>
      <c r="R194" s="23" t="s">
        <v>367</v>
      </c>
    </row>
    <row r="195" spans="1:18" x14ac:dyDescent="0.2">
      <c r="A195" t="s">
        <v>974</v>
      </c>
      <c r="B195" t="s">
        <v>1823</v>
      </c>
      <c r="C195" t="s">
        <v>1824</v>
      </c>
      <c r="D195" t="s">
        <v>1961</v>
      </c>
      <c r="E195" t="s">
        <v>1962</v>
      </c>
      <c r="F195" t="s">
        <v>1987</v>
      </c>
      <c r="G195" t="s">
        <v>2042</v>
      </c>
      <c r="H195" t="s">
        <v>2043</v>
      </c>
      <c r="K195" s="23" t="s">
        <v>974</v>
      </c>
      <c r="L195" s="23" t="s">
        <v>975</v>
      </c>
      <c r="M195" s="23" t="str">
        <f t="shared" si="3"/>
        <v>ZIBGPFATKBEMQZ</v>
      </c>
      <c r="N195" s="24">
        <v>150.19999999999999</v>
      </c>
      <c r="O195" s="23">
        <v>120.24335161936099</v>
      </c>
      <c r="P195" s="23">
        <v>0.68463748130130597</v>
      </c>
      <c r="Q195" s="23">
        <v>0.16</v>
      </c>
      <c r="R195" s="23">
        <v>94</v>
      </c>
    </row>
    <row r="196" spans="1:18" x14ac:dyDescent="0.2">
      <c r="A196" t="s">
        <v>977</v>
      </c>
      <c r="B196" t="s">
        <v>1823</v>
      </c>
      <c r="C196" t="s">
        <v>1824</v>
      </c>
      <c r="D196" t="s">
        <v>1961</v>
      </c>
      <c r="E196" t="s">
        <v>1962</v>
      </c>
      <c r="F196" t="s">
        <v>1963</v>
      </c>
      <c r="G196" t="s">
        <v>1972</v>
      </c>
      <c r="H196" t="s">
        <v>2044</v>
      </c>
      <c r="K196" s="23" t="s">
        <v>977</v>
      </c>
      <c r="L196" s="23" t="s">
        <v>978</v>
      </c>
      <c r="M196" s="23" t="str">
        <f t="shared" si="3"/>
        <v>GYHFUZHODSMOHU</v>
      </c>
      <c r="N196" s="24">
        <v>143.28</v>
      </c>
      <c r="O196" s="23">
        <v>216.233135461655</v>
      </c>
      <c r="P196" s="23">
        <v>0.43978511382771401</v>
      </c>
      <c r="Q196" s="23" t="s">
        <v>367</v>
      </c>
      <c r="R196" s="23" t="s">
        <v>367</v>
      </c>
    </row>
    <row r="197" spans="1:18" x14ac:dyDescent="0.2">
      <c r="A197" t="s">
        <v>998</v>
      </c>
      <c r="B197" t="s">
        <v>1823</v>
      </c>
      <c r="C197" t="s">
        <v>1824</v>
      </c>
      <c r="D197" t="s">
        <v>1961</v>
      </c>
      <c r="E197" t="s">
        <v>1962</v>
      </c>
      <c r="F197" t="s">
        <v>1963</v>
      </c>
      <c r="G197" t="s">
        <v>1972</v>
      </c>
      <c r="H197" t="s">
        <v>2044</v>
      </c>
      <c r="K197" s="23" t="s">
        <v>998</v>
      </c>
      <c r="L197" s="23" t="s">
        <v>999</v>
      </c>
      <c r="M197" s="23" t="str">
        <f t="shared" si="3"/>
        <v>ZSCWUFCWRFKZGG</v>
      </c>
      <c r="N197" s="24">
        <v>175.28</v>
      </c>
      <c r="O197" s="23">
        <v>397.72011394504199</v>
      </c>
      <c r="P197" s="23">
        <v>0.46287064160275998</v>
      </c>
      <c r="Q197" s="23" t="s">
        <v>367</v>
      </c>
      <c r="R197" s="23" t="s">
        <v>367</v>
      </c>
    </row>
    <row r="198" spans="1:18" x14ac:dyDescent="0.2">
      <c r="A198" t="s">
        <v>1169</v>
      </c>
      <c r="B198" t="s">
        <v>1823</v>
      </c>
      <c r="C198" t="s">
        <v>1824</v>
      </c>
      <c r="D198" t="s">
        <v>1961</v>
      </c>
      <c r="E198" t="s">
        <v>1962</v>
      </c>
      <c r="F198" t="s">
        <v>1975</v>
      </c>
      <c r="G198" t="s">
        <v>2013</v>
      </c>
      <c r="K198" s="23" t="s">
        <v>1169</v>
      </c>
      <c r="L198" s="23" t="s">
        <v>1170</v>
      </c>
      <c r="M198" s="23" t="str">
        <f t="shared" si="3"/>
        <v>OYLCLOGYABGECX</v>
      </c>
      <c r="N198" s="24">
        <v>123.17</v>
      </c>
      <c r="O198" s="23">
        <v>625.58666232019596</v>
      </c>
      <c r="P198" s="23">
        <v>0.29723543946794401</v>
      </c>
      <c r="Q198" s="23" t="s">
        <v>367</v>
      </c>
      <c r="R198" s="23" t="s">
        <v>367</v>
      </c>
    </row>
    <row r="199" spans="1:18" x14ac:dyDescent="0.2">
      <c r="A199" t="s">
        <v>1187</v>
      </c>
      <c r="B199" t="s">
        <v>1823</v>
      </c>
      <c r="C199" t="s">
        <v>1824</v>
      </c>
      <c r="D199" t="s">
        <v>1961</v>
      </c>
      <c r="E199" t="s">
        <v>1962</v>
      </c>
      <c r="F199" t="s">
        <v>1963</v>
      </c>
      <c r="G199" t="s">
        <v>1964</v>
      </c>
      <c r="K199" s="23" t="s">
        <v>1187</v>
      </c>
      <c r="L199" s="23" t="s">
        <v>1188</v>
      </c>
      <c r="M199" s="23" t="str">
        <f t="shared" si="3"/>
        <v>ADXLIAGMLNOWRF</v>
      </c>
      <c r="N199" s="24">
        <v>121.17</v>
      </c>
      <c r="O199" s="23">
        <v>872.29276480011401</v>
      </c>
      <c r="P199" s="23">
        <v>0.520259435708329</v>
      </c>
      <c r="Q199" s="23" t="s">
        <v>367</v>
      </c>
      <c r="R199" s="23" t="s">
        <v>367</v>
      </c>
    </row>
    <row r="200" spans="1:18" x14ac:dyDescent="0.2">
      <c r="A200" t="s">
        <v>1190</v>
      </c>
      <c r="B200" t="s">
        <v>1823</v>
      </c>
      <c r="C200" t="s">
        <v>1824</v>
      </c>
      <c r="D200" t="s">
        <v>1961</v>
      </c>
      <c r="E200" t="s">
        <v>1962</v>
      </c>
      <c r="F200" t="s">
        <v>1963</v>
      </c>
      <c r="G200" t="s">
        <v>1964</v>
      </c>
      <c r="K200" s="23" t="s">
        <v>1190</v>
      </c>
      <c r="L200" s="23" t="s">
        <v>1191</v>
      </c>
      <c r="M200" s="23" t="str">
        <f t="shared" si="3"/>
        <v>HFCMQKFXCMZZMZ</v>
      </c>
      <c r="N200" s="24">
        <v>97.15</v>
      </c>
      <c r="O200" s="23">
        <v>932.66841762342904</v>
      </c>
      <c r="P200" s="23">
        <v>0.75812322637902696</v>
      </c>
      <c r="Q200" s="23">
        <v>4.83</v>
      </c>
      <c r="R200" s="23">
        <v>6</v>
      </c>
    </row>
    <row r="201" spans="1:18" x14ac:dyDescent="0.2">
      <c r="A201" t="s">
        <v>1193</v>
      </c>
      <c r="B201" t="s">
        <v>1823</v>
      </c>
      <c r="C201" t="s">
        <v>1824</v>
      </c>
      <c r="D201" t="s">
        <v>1961</v>
      </c>
      <c r="E201" t="s">
        <v>1962</v>
      </c>
      <c r="F201" t="s">
        <v>1963</v>
      </c>
      <c r="G201" t="s">
        <v>1964</v>
      </c>
      <c r="H201" t="s">
        <v>1965</v>
      </c>
      <c r="K201" s="23" t="s">
        <v>1193</v>
      </c>
      <c r="L201" s="23" t="s">
        <v>1194</v>
      </c>
      <c r="M201" s="23" t="str">
        <f t="shared" si="3"/>
        <v>WQQZKEFUOHKGII</v>
      </c>
      <c r="N201" s="24">
        <v>97.15</v>
      </c>
      <c r="O201" s="23">
        <v>940.95536437932105</v>
      </c>
      <c r="P201" s="23">
        <v>0.76679020258001096</v>
      </c>
      <c r="Q201" s="23">
        <v>13.3</v>
      </c>
      <c r="R201" s="23">
        <v>5</v>
      </c>
    </row>
    <row r="202" spans="1:18" x14ac:dyDescent="0.2">
      <c r="A202" t="s">
        <v>1301</v>
      </c>
      <c r="B202" t="s">
        <v>1823</v>
      </c>
      <c r="C202" t="s">
        <v>1824</v>
      </c>
      <c r="D202" t="s">
        <v>1961</v>
      </c>
      <c r="E202" t="s">
        <v>1962</v>
      </c>
      <c r="F202" t="s">
        <v>1975</v>
      </c>
      <c r="G202" t="s">
        <v>2013</v>
      </c>
      <c r="K202" s="23" t="s">
        <v>1301</v>
      </c>
      <c r="L202" s="23" t="s">
        <v>1302</v>
      </c>
      <c r="M202" s="23" t="str">
        <f t="shared" si="3"/>
        <v>KTHXBEHDVMTNOH</v>
      </c>
      <c r="N202" s="24">
        <v>72.12</v>
      </c>
      <c r="O202" s="23">
        <v>543.10288984782903</v>
      </c>
      <c r="P202" s="23">
        <v>0.90243513756786697</v>
      </c>
      <c r="Q202" s="23">
        <v>0.12</v>
      </c>
      <c r="R202" s="23">
        <v>52</v>
      </c>
    </row>
    <row r="203" spans="1:18" x14ac:dyDescent="0.2">
      <c r="A203" t="s">
        <v>1304</v>
      </c>
      <c r="B203" t="s">
        <v>1823</v>
      </c>
      <c r="C203" t="s">
        <v>1824</v>
      </c>
      <c r="D203" t="s">
        <v>1961</v>
      </c>
      <c r="E203" t="s">
        <v>1962</v>
      </c>
      <c r="F203" t="s">
        <v>1975</v>
      </c>
      <c r="G203" t="s">
        <v>2003</v>
      </c>
      <c r="K203" s="23" t="s">
        <v>1304</v>
      </c>
      <c r="L203" s="23" t="s">
        <v>1305</v>
      </c>
      <c r="M203" s="23" t="str">
        <f t="shared" si="3"/>
        <v>GUDMZGLFZNLYEY</v>
      </c>
      <c r="N203" s="24">
        <v>72.12</v>
      </c>
      <c r="O203" s="23">
        <v>361.18245952454902</v>
      </c>
      <c r="P203" s="23">
        <v>0.46699515404514003</v>
      </c>
      <c r="Q203" s="23" t="s">
        <v>367</v>
      </c>
      <c r="R203" s="23" t="s">
        <v>367</v>
      </c>
    </row>
    <row r="204" spans="1:18" x14ac:dyDescent="0.2">
      <c r="A204" t="s">
        <v>1319</v>
      </c>
      <c r="B204" t="s">
        <v>1823</v>
      </c>
      <c r="C204" t="s">
        <v>1824</v>
      </c>
      <c r="D204" t="s">
        <v>1961</v>
      </c>
      <c r="E204" t="s">
        <v>2010</v>
      </c>
      <c r="G204" t="s">
        <v>2010</v>
      </c>
      <c r="K204" s="23" t="s">
        <v>1319</v>
      </c>
      <c r="L204" s="23" t="s">
        <v>1320</v>
      </c>
      <c r="M204" s="23" t="str">
        <f t="shared" si="3"/>
        <v>RVDQZNUZKSPPND</v>
      </c>
      <c r="N204" s="24">
        <v>83.12</v>
      </c>
      <c r="O204" s="23">
        <v>453.15625986601401</v>
      </c>
      <c r="P204" s="23">
        <v>0.405414192720018</v>
      </c>
      <c r="Q204" s="23" t="s">
        <v>367</v>
      </c>
      <c r="R204" s="23" t="s">
        <v>367</v>
      </c>
    </row>
    <row r="205" spans="1:18" x14ac:dyDescent="0.2">
      <c r="A205" t="s">
        <v>342</v>
      </c>
      <c r="B205" t="s">
        <v>1823</v>
      </c>
      <c r="C205" t="s">
        <v>1824</v>
      </c>
      <c r="D205" t="s">
        <v>2045</v>
      </c>
      <c r="E205" t="s">
        <v>2046</v>
      </c>
      <c r="F205" t="s">
        <v>2047</v>
      </c>
      <c r="G205" t="s">
        <v>2048</v>
      </c>
      <c r="H205" t="s">
        <v>2049</v>
      </c>
      <c r="K205" s="23" t="s">
        <v>313</v>
      </c>
      <c r="L205" s="23" t="s">
        <v>523</v>
      </c>
      <c r="M205" s="23" t="str">
        <f t="shared" si="3"/>
        <v>DKNWSYNQZKUICI</v>
      </c>
      <c r="N205" s="24">
        <v>151.136099</v>
      </c>
      <c r="O205" s="23">
        <v>644.42799063673601</v>
      </c>
      <c r="P205" s="23">
        <v>0.248608487035543</v>
      </c>
    </row>
    <row r="206" spans="1:18" x14ac:dyDescent="0.2">
      <c r="A206" t="s">
        <v>342</v>
      </c>
      <c r="B206" t="s">
        <v>1823</v>
      </c>
      <c r="C206" t="s">
        <v>1824</v>
      </c>
      <c r="D206" t="s">
        <v>2045</v>
      </c>
      <c r="E206" t="s">
        <v>2046</v>
      </c>
      <c r="F206" t="s">
        <v>2047</v>
      </c>
      <c r="G206" t="s">
        <v>2048</v>
      </c>
      <c r="H206" t="s">
        <v>2049</v>
      </c>
      <c r="K206" s="23" t="s">
        <v>342</v>
      </c>
      <c r="L206" s="23" t="s">
        <v>523</v>
      </c>
      <c r="M206" s="23" t="str">
        <f t="shared" si="3"/>
        <v>DKNWSYNQZKUICI</v>
      </c>
      <c r="N206" s="24">
        <v>151.136099</v>
      </c>
      <c r="O206" s="23">
        <v>644.42799063673601</v>
      </c>
      <c r="P206" s="23">
        <v>0.248608487035543</v>
      </c>
    </row>
    <row r="207" spans="1:18" x14ac:dyDescent="0.2">
      <c r="A207" t="s">
        <v>551</v>
      </c>
      <c r="B207" t="s">
        <v>1823</v>
      </c>
      <c r="C207" t="s">
        <v>1824</v>
      </c>
      <c r="D207" t="s">
        <v>2045</v>
      </c>
      <c r="E207" t="s">
        <v>2046</v>
      </c>
      <c r="F207" t="s">
        <v>2047</v>
      </c>
      <c r="G207" t="s">
        <v>2050</v>
      </c>
      <c r="H207" t="s">
        <v>2051</v>
      </c>
      <c r="K207" s="23" t="s">
        <v>551</v>
      </c>
      <c r="L207" s="23" t="s">
        <v>552</v>
      </c>
      <c r="M207" s="23" t="str">
        <f t="shared" si="3"/>
        <v>RXFCIXRFAJRBSG</v>
      </c>
      <c r="N207" s="24">
        <v>174.34</v>
      </c>
      <c r="O207" s="23">
        <v>364.08598449789901</v>
      </c>
      <c r="P207" s="23">
        <v>0.42631542119847798</v>
      </c>
      <c r="Q207" s="23">
        <v>0.19</v>
      </c>
      <c r="R207" s="23">
        <v>26</v>
      </c>
    </row>
    <row r="208" spans="1:18" x14ac:dyDescent="0.2">
      <c r="A208" t="s">
        <v>554</v>
      </c>
      <c r="B208" t="s">
        <v>1823</v>
      </c>
      <c r="C208" t="s">
        <v>1824</v>
      </c>
      <c r="D208" t="s">
        <v>2045</v>
      </c>
      <c r="E208" t="s">
        <v>2046</v>
      </c>
      <c r="F208" t="s">
        <v>2047</v>
      </c>
      <c r="G208" t="s">
        <v>2048</v>
      </c>
      <c r="H208" t="s">
        <v>2049</v>
      </c>
      <c r="K208" s="23" t="s">
        <v>554</v>
      </c>
      <c r="L208" s="23" t="s">
        <v>555</v>
      </c>
      <c r="M208" s="23" t="str">
        <f t="shared" si="3"/>
        <v>SXJVFQLYZSNZBT</v>
      </c>
      <c r="N208" s="24">
        <v>158.33000000000001</v>
      </c>
      <c r="O208" s="23">
        <v>363.54219239844002</v>
      </c>
      <c r="P208" s="23">
        <v>0.93375295120874802</v>
      </c>
      <c r="Q208" s="23" t="s">
        <v>367</v>
      </c>
      <c r="R208" s="23" t="s">
        <v>367</v>
      </c>
    </row>
    <row r="209" spans="1:18" x14ac:dyDescent="0.2">
      <c r="A209" t="s">
        <v>557</v>
      </c>
      <c r="B209" t="s">
        <v>1823</v>
      </c>
      <c r="C209" t="s">
        <v>1824</v>
      </c>
      <c r="D209" t="s">
        <v>2045</v>
      </c>
      <c r="E209" t="s">
        <v>2046</v>
      </c>
      <c r="F209" t="s">
        <v>2047</v>
      </c>
      <c r="G209" t="s">
        <v>2052</v>
      </c>
      <c r="H209" t="s">
        <v>2053</v>
      </c>
      <c r="K209" s="23" t="s">
        <v>557</v>
      </c>
      <c r="L209" s="23" t="s">
        <v>558</v>
      </c>
      <c r="M209" s="23" t="str">
        <f t="shared" si="3"/>
        <v>QMXSDTGNCZVWTB</v>
      </c>
      <c r="N209" s="24">
        <v>188.37</v>
      </c>
      <c r="O209" s="23">
        <v>719.14213164656496</v>
      </c>
      <c r="P209" s="23">
        <v>0.30430340952160301</v>
      </c>
      <c r="Q209" s="23" t="s">
        <v>367</v>
      </c>
      <c r="R209" s="23" t="s">
        <v>367</v>
      </c>
    </row>
    <row r="210" spans="1:18" x14ac:dyDescent="0.2">
      <c r="A210" t="s">
        <v>560</v>
      </c>
      <c r="B210" t="s">
        <v>1823</v>
      </c>
      <c r="C210" t="s">
        <v>1824</v>
      </c>
      <c r="D210" t="s">
        <v>2045</v>
      </c>
      <c r="E210" t="s">
        <v>2046</v>
      </c>
      <c r="F210" t="s">
        <v>2054</v>
      </c>
      <c r="G210" t="s">
        <v>2054</v>
      </c>
      <c r="K210" s="23" t="s">
        <v>560</v>
      </c>
      <c r="L210" s="23" t="s">
        <v>561</v>
      </c>
      <c r="M210" s="23" t="str">
        <f t="shared" si="3"/>
        <v>XYCUJKFFVBCJEF</v>
      </c>
      <c r="N210" s="24">
        <v>188.35</v>
      </c>
      <c r="O210" s="23">
        <v>612.86582476534898</v>
      </c>
      <c r="P210" s="23">
        <v>0.45528623503719101</v>
      </c>
      <c r="Q210" s="23">
        <v>0.51</v>
      </c>
      <c r="R210" s="23">
        <v>20</v>
      </c>
    </row>
    <row r="211" spans="1:18" x14ac:dyDescent="0.2">
      <c r="A211" t="s">
        <v>563</v>
      </c>
      <c r="B211" t="s">
        <v>1823</v>
      </c>
      <c r="C211" t="s">
        <v>1824</v>
      </c>
      <c r="D211" t="s">
        <v>2045</v>
      </c>
      <c r="E211" t="s">
        <v>2046</v>
      </c>
      <c r="F211" t="s">
        <v>2055</v>
      </c>
      <c r="G211" t="s">
        <v>2056</v>
      </c>
      <c r="K211" s="23" t="s">
        <v>563</v>
      </c>
      <c r="L211" s="23" t="s">
        <v>564</v>
      </c>
      <c r="M211" s="23" t="str">
        <f t="shared" si="3"/>
        <v>IBFRLHYBIOCBTE</v>
      </c>
      <c r="N211" s="24">
        <v>156.31</v>
      </c>
      <c r="O211" s="23">
        <v>910.02860459467502</v>
      </c>
      <c r="P211" s="23">
        <v>0.65970534021011296</v>
      </c>
      <c r="Q211" s="23">
        <v>55.2</v>
      </c>
      <c r="R211" s="23">
        <v>1</v>
      </c>
    </row>
    <row r="212" spans="1:18" x14ac:dyDescent="0.2">
      <c r="A212" t="s">
        <v>566</v>
      </c>
      <c r="B212" t="s">
        <v>1823</v>
      </c>
      <c r="C212" t="s">
        <v>1824</v>
      </c>
      <c r="D212" t="s">
        <v>2045</v>
      </c>
      <c r="E212" t="s">
        <v>2046</v>
      </c>
      <c r="F212" t="s">
        <v>2055</v>
      </c>
      <c r="G212" t="s">
        <v>2056</v>
      </c>
      <c r="K212" s="23" t="s">
        <v>566</v>
      </c>
      <c r="L212" s="23" t="s">
        <v>567</v>
      </c>
      <c r="M212" s="23" t="str">
        <f t="shared" si="3"/>
        <v>QXOYPGTWWXJFDI</v>
      </c>
      <c r="N212" s="24">
        <v>154.29</v>
      </c>
      <c r="O212" s="23">
        <v>257.27212023250701</v>
      </c>
      <c r="P212" s="23">
        <v>0.51985982025120603</v>
      </c>
      <c r="Q212" s="23">
        <v>0.16</v>
      </c>
      <c r="R212" s="23">
        <v>34</v>
      </c>
    </row>
    <row r="213" spans="1:18" x14ac:dyDescent="0.2">
      <c r="A213" t="s">
        <v>569</v>
      </c>
      <c r="B213" t="s">
        <v>1823</v>
      </c>
      <c r="C213" t="s">
        <v>1824</v>
      </c>
      <c r="D213" t="s">
        <v>2045</v>
      </c>
      <c r="E213" t="s">
        <v>2046</v>
      </c>
      <c r="F213" t="s">
        <v>2047</v>
      </c>
      <c r="G213" t="s">
        <v>2050</v>
      </c>
      <c r="H213" t="s">
        <v>2051</v>
      </c>
      <c r="K213" s="23" t="s">
        <v>569</v>
      </c>
      <c r="L213" s="23" t="s">
        <v>570</v>
      </c>
      <c r="M213" s="23" t="str">
        <f t="shared" si="3"/>
        <v>SEGJNMCIMOLEDM</v>
      </c>
      <c r="N213" s="24">
        <v>143.31</v>
      </c>
      <c r="O213" s="23">
        <v>937.51369097594295</v>
      </c>
      <c r="P213" s="23">
        <v>0.96528696882556198</v>
      </c>
      <c r="Q213" s="23">
        <v>81.599999999999994</v>
      </c>
      <c r="R213" s="23">
        <v>1</v>
      </c>
    </row>
    <row r="214" spans="1:18" x14ac:dyDescent="0.2">
      <c r="A214" t="s">
        <v>572</v>
      </c>
      <c r="B214" t="s">
        <v>1823</v>
      </c>
      <c r="C214" t="s">
        <v>1824</v>
      </c>
      <c r="D214" t="s">
        <v>2045</v>
      </c>
      <c r="E214" t="s">
        <v>2046</v>
      </c>
      <c r="F214" t="s">
        <v>2047</v>
      </c>
      <c r="G214" t="s">
        <v>2050</v>
      </c>
      <c r="H214" t="s">
        <v>2051</v>
      </c>
      <c r="K214" s="23" t="s">
        <v>572</v>
      </c>
      <c r="L214" s="23" t="s">
        <v>573</v>
      </c>
      <c r="M214" s="23" t="str">
        <f t="shared" si="3"/>
        <v>AMJIVVJFADZSNZ</v>
      </c>
      <c r="N214" s="24">
        <v>143.31</v>
      </c>
      <c r="O214" s="23">
        <v>891.79673217117499</v>
      </c>
      <c r="P214" s="23">
        <v>0.48704690834643899</v>
      </c>
      <c r="Q214" s="23">
        <v>63.8</v>
      </c>
      <c r="R214" s="23">
        <v>1</v>
      </c>
    </row>
    <row r="215" spans="1:18" x14ac:dyDescent="0.2">
      <c r="A215" t="s">
        <v>575</v>
      </c>
      <c r="B215" t="s">
        <v>1823</v>
      </c>
      <c r="C215" t="s">
        <v>1824</v>
      </c>
      <c r="D215" t="s">
        <v>2045</v>
      </c>
      <c r="E215" t="s">
        <v>2046</v>
      </c>
      <c r="F215" t="s">
        <v>2047</v>
      </c>
      <c r="G215" t="s">
        <v>2050</v>
      </c>
      <c r="H215" t="s">
        <v>2051</v>
      </c>
      <c r="K215" s="23" t="s">
        <v>575</v>
      </c>
      <c r="L215" s="23" t="s">
        <v>576</v>
      </c>
      <c r="M215" s="23" t="str">
        <f t="shared" si="3"/>
        <v>WBLXZSQLBOFHAB</v>
      </c>
      <c r="N215" s="24">
        <v>143.31</v>
      </c>
      <c r="O215" s="23">
        <v>796.99023802617103</v>
      </c>
      <c r="P215" s="23">
        <v>0.71736899054776104</v>
      </c>
      <c r="Q215" s="23">
        <v>1.1200000000000001</v>
      </c>
      <c r="R215" s="23">
        <v>13</v>
      </c>
    </row>
    <row r="216" spans="1:18" x14ac:dyDescent="0.2">
      <c r="A216" t="s">
        <v>578</v>
      </c>
      <c r="B216" t="s">
        <v>1823</v>
      </c>
      <c r="C216" t="s">
        <v>1824</v>
      </c>
      <c r="D216" t="s">
        <v>2045</v>
      </c>
      <c r="E216" t="s">
        <v>2046</v>
      </c>
      <c r="F216" t="s">
        <v>2047</v>
      </c>
      <c r="G216" t="s">
        <v>2052</v>
      </c>
      <c r="H216" t="s">
        <v>2053</v>
      </c>
      <c r="K216" s="23" t="s">
        <v>578</v>
      </c>
      <c r="L216" s="23" t="s">
        <v>579</v>
      </c>
      <c r="M216" s="23" t="str">
        <f t="shared" si="3"/>
        <v>PQYGBJHVVYREGU</v>
      </c>
      <c r="N216" s="24">
        <v>173.35</v>
      </c>
      <c r="O216" s="23">
        <v>607.14664508241697</v>
      </c>
      <c r="P216" s="23">
        <v>0.57508966317813603</v>
      </c>
      <c r="Q216" s="23" t="s">
        <v>367</v>
      </c>
      <c r="R216" s="23" t="s">
        <v>367</v>
      </c>
    </row>
    <row r="217" spans="1:18" x14ac:dyDescent="0.2">
      <c r="A217" t="s">
        <v>581</v>
      </c>
      <c r="B217" t="s">
        <v>1823</v>
      </c>
      <c r="C217" t="s">
        <v>1824</v>
      </c>
      <c r="D217" t="s">
        <v>2045</v>
      </c>
      <c r="E217" t="s">
        <v>2046</v>
      </c>
      <c r="F217" t="s">
        <v>2047</v>
      </c>
      <c r="G217" t="s">
        <v>2050</v>
      </c>
      <c r="H217" t="s">
        <v>2051</v>
      </c>
      <c r="K217" s="23" t="s">
        <v>581</v>
      </c>
      <c r="L217" s="23" t="s">
        <v>582</v>
      </c>
      <c r="M217" s="23" t="str">
        <f t="shared" si="3"/>
        <v>ATHGHQPFGPMSJY</v>
      </c>
      <c r="N217" s="24">
        <v>145.29</v>
      </c>
      <c r="O217" s="23">
        <v>515.20940482984395</v>
      </c>
      <c r="P217" s="23">
        <v>0.59059100261970099</v>
      </c>
      <c r="Q217" s="23">
        <v>0.55000000000000004</v>
      </c>
      <c r="R217" s="23">
        <v>9</v>
      </c>
    </row>
    <row r="218" spans="1:18" x14ac:dyDescent="0.2">
      <c r="A218" t="s">
        <v>584</v>
      </c>
      <c r="B218" t="s">
        <v>1823</v>
      </c>
      <c r="C218" t="s">
        <v>1824</v>
      </c>
      <c r="D218" t="s">
        <v>2045</v>
      </c>
      <c r="E218" t="s">
        <v>2046</v>
      </c>
      <c r="F218" t="s">
        <v>2047</v>
      </c>
      <c r="G218" t="s">
        <v>2050</v>
      </c>
      <c r="H218" t="s">
        <v>2051</v>
      </c>
      <c r="K218" s="23" t="s">
        <v>584</v>
      </c>
      <c r="L218" s="23" t="s">
        <v>585</v>
      </c>
      <c r="M218" s="23" t="str">
        <f t="shared" si="3"/>
        <v>VILCJCGEZXAXTO</v>
      </c>
      <c r="N218" s="24">
        <v>146.28</v>
      </c>
      <c r="O218" s="23">
        <v>572.71593470288803</v>
      </c>
      <c r="P218" s="23">
        <v>0.17295020221135901</v>
      </c>
      <c r="Q218" s="23" t="s">
        <v>367</v>
      </c>
      <c r="R218" s="23" t="s">
        <v>367</v>
      </c>
    </row>
    <row r="219" spans="1:18" x14ac:dyDescent="0.2">
      <c r="A219" t="s">
        <v>587</v>
      </c>
      <c r="B219" t="s">
        <v>1823</v>
      </c>
      <c r="C219" t="s">
        <v>1824</v>
      </c>
      <c r="D219" t="s">
        <v>2045</v>
      </c>
      <c r="E219" t="s">
        <v>2046</v>
      </c>
      <c r="F219" t="s">
        <v>2047</v>
      </c>
      <c r="G219" t="s">
        <v>2052</v>
      </c>
      <c r="H219" t="s">
        <v>2053</v>
      </c>
      <c r="K219" s="23" t="s">
        <v>587</v>
      </c>
      <c r="L219" s="23" t="s">
        <v>588</v>
      </c>
      <c r="M219" s="23" t="str">
        <f t="shared" si="3"/>
        <v>FYYPYNRGACGNNN</v>
      </c>
      <c r="N219" s="24">
        <v>182.31</v>
      </c>
      <c r="O219" s="23">
        <v>733.64783058404998</v>
      </c>
      <c r="P219" s="23">
        <v>0.88668410744507598</v>
      </c>
      <c r="Q219" s="23">
        <v>59.5</v>
      </c>
      <c r="R219" s="23">
        <v>1</v>
      </c>
    </row>
    <row r="220" spans="1:18" x14ac:dyDescent="0.2">
      <c r="A220" t="s">
        <v>593</v>
      </c>
      <c r="B220" t="s">
        <v>1823</v>
      </c>
      <c r="C220" t="s">
        <v>1824</v>
      </c>
      <c r="D220" t="s">
        <v>2045</v>
      </c>
      <c r="E220" t="s">
        <v>2046</v>
      </c>
      <c r="F220" t="s">
        <v>2057</v>
      </c>
      <c r="G220" t="s">
        <v>2058</v>
      </c>
      <c r="H220" t="s">
        <v>2059</v>
      </c>
      <c r="K220" s="23" t="s">
        <v>593</v>
      </c>
      <c r="L220" s="23" t="s">
        <v>594</v>
      </c>
      <c r="M220" s="23" t="str">
        <f t="shared" si="3"/>
        <v>DQUFJSBUTDTRNC</v>
      </c>
      <c r="N220" s="24">
        <v>142.30000000000001</v>
      </c>
      <c r="O220" s="23">
        <v>643.70997345912599</v>
      </c>
      <c r="P220" s="23">
        <v>0.522779583627762</v>
      </c>
      <c r="Q220" s="23">
        <v>0.51</v>
      </c>
      <c r="R220" s="23">
        <v>12</v>
      </c>
    </row>
    <row r="221" spans="1:18" x14ac:dyDescent="0.2">
      <c r="A221" t="s">
        <v>596</v>
      </c>
      <c r="B221" t="s">
        <v>1823</v>
      </c>
      <c r="C221" t="s">
        <v>1824</v>
      </c>
      <c r="D221" t="s">
        <v>2045</v>
      </c>
      <c r="E221" t="s">
        <v>2046</v>
      </c>
      <c r="F221" t="s">
        <v>2054</v>
      </c>
      <c r="G221" t="s">
        <v>2054</v>
      </c>
      <c r="K221" s="23" t="s">
        <v>596</v>
      </c>
      <c r="L221" s="23" t="s">
        <v>597</v>
      </c>
      <c r="M221" s="23" t="str">
        <f t="shared" si="3"/>
        <v>XPYXSZDENRDLKD</v>
      </c>
      <c r="N221" s="24">
        <v>172.34</v>
      </c>
      <c r="O221" s="23">
        <v>763.03930861536401</v>
      </c>
      <c r="P221" s="23">
        <v>0.53548000047055999</v>
      </c>
      <c r="Q221" s="23" t="s">
        <v>367</v>
      </c>
      <c r="R221" s="23" t="s">
        <v>367</v>
      </c>
    </row>
    <row r="222" spans="1:18" x14ac:dyDescent="0.2">
      <c r="A222" t="s">
        <v>599</v>
      </c>
      <c r="B222" t="s">
        <v>1823</v>
      </c>
      <c r="C222" t="s">
        <v>1824</v>
      </c>
      <c r="D222" t="s">
        <v>2045</v>
      </c>
      <c r="E222" t="s">
        <v>2046</v>
      </c>
      <c r="F222" t="s">
        <v>2055</v>
      </c>
      <c r="G222" t="s">
        <v>2056</v>
      </c>
      <c r="K222" s="23" t="s">
        <v>599</v>
      </c>
      <c r="L222" s="23" t="s">
        <v>600</v>
      </c>
      <c r="M222" s="23" t="str">
        <f t="shared" si="3"/>
        <v>PLZZPPHAMDJOSR</v>
      </c>
      <c r="N222" s="24">
        <v>141.29</v>
      </c>
      <c r="O222" s="23">
        <v>312.09342719035499</v>
      </c>
      <c r="P222" s="23">
        <v>0.51578337733420299</v>
      </c>
      <c r="Q222" s="23" t="s">
        <v>367</v>
      </c>
      <c r="R222" s="23" t="s">
        <v>367</v>
      </c>
    </row>
    <row r="223" spans="1:18" x14ac:dyDescent="0.2">
      <c r="A223" t="s">
        <v>602</v>
      </c>
      <c r="B223" t="s">
        <v>1823</v>
      </c>
      <c r="C223" t="s">
        <v>1824</v>
      </c>
      <c r="D223" t="s">
        <v>2045</v>
      </c>
      <c r="E223" t="s">
        <v>2046</v>
      </c>
      <c r="F223" t="s">
        <v>2060</v>
      </c>
      <c r="G223" t="s">
        <v>2061</v>
      </c>
      <c r="H223" t="s">
        <v>2062</v>
      </c>
      <c r="K223" s="23" t="s">
        <v>602</v>
      </c>
      <c r="L223" s="23" t="s">
        <v>603</v>
      </c>
      <c r="M223" s="23" t="str">
        <f t="shared" si="3"/>
        <v>MREJHSSUOXPZPS</v>
      </c>
      <c r="N223" s="24">
        <v>142.28</v>
      </c>
      <c r="O223" s="23">
        <v>395.361552885462</v>
      </c>
      <c r="P223" s="23">
        <v>0.51452123624284796</v>
      </c>
      <c r="Q223" s="23" t="s">
        <v>367</v>
      </c>
      <c r="R223" s="23" t="s">
        <v>367</v>
      </c>
    </row>
    <row r="224" spans="1:18" x14ac:dyDescent="0.2">
      <c r="A224" t="s">
        <v>605</v>
      </c>
      <c r="B224" t="s">
        <v>1823</v>
      </c>
      <c r="C224" t="s">
        <v>1824</v>
      </c>
      <c r="D224" t="s">
        <v>2045</v>
      </c>
      <c r="E224" t="s">
        <v>2046</v>
      </c>
      <c r="F224" t="s">
        <v>2047</v>
      </c>
      <c r="G224" t="s">
        <v>2050</v>
      </c>
      <c r="H224" t="s">
        <v>2051</v>
      </c>
      <c r="K224" s="23" t="s">
        <v>605</v>
      </c>
      <c r="L224" s="23" t="s">
        <v>606</v>
      </c>
      <c r="M224" s="23" t="str">
        <f t="shared" si="3"/>
        <v>YWWSWEIXJXYQJB</v>
      </c>
      <c r="N224" s="24">
        <v>142.28</v>
      </c>
      <c r="O224" s="23">
        <v>294.25457244514701</v>
      </c>
      <c r="P224" s="23">
        <v>0.419750883258175</v>
      </c>
      <c r="Q224" s="23" t="s">
        <v>367</v>
      </c>
      <c r="R224" s="23" t="s">
        <v>367</v>
      </c>
    </row>
    <row r="225" spans="1:18" x14ac:dyDescent="0.2">
      <c r="A225" t="s">
        <v>608</v>
      </c>
      <c r="B225" t="s">
        <v>1823</v>
      </c>
      <c r="C225" t="s">
        <v>1824</v>
      </c>
      <c r="D225" t="s">
        <v>2045</v>
      </c>
      <c r="E225" t="s">
        <v>2046</v>
      </c>
      <c r="F225" t="s">
        <v>2060</v>
      </c>
      <c r="G225" t="s">
        <v>2063</v>
      </c>
      <c r="H225" t="s">
        <v>2064</v>
      </c>
      <c r="K225" s="23" t="s">
        <v>608</v>
      </c>
      <c r="L225" s="23" t="s">
        <v>609</v>
      </c>
      <c r="M225" s="23" t="str">
        <f t="shared" si="3"/>
        <v>NJOLUQSSLMAZEB</v>
      </c>
      <c r="N225" s="24">
        <v>141.27000000000001</v>
      </c>
      <c r="O225" s="23">
        <v>875.73133642229004</v>
      </c>
      <c r="P225" s="23">
        <v>0.64575619418796604</v>
      </c>
      <c r="Q225" s="23">
        <v>1.93</v>
      </c>
      <c r="R225" s="23">
        <v>34</v>
      </c>
    </row>
    <row r="226" spans="1:18" x14ac:dyDescent="0.2">
      <c r="A226" t="s">
        <v>611</v>
      </c>
      <c r="B226" t="s">
        <v>1823</v>
      </c>
      <c r="C226" t="s">
        <v>1824</v>
      </c>
      <c r="D226" t="s">
        <v>2045</v>
      </c>
      <c r="E226" t="s">
        <v>2046</v>
      </c>
      <c r="F226" t="s">
        <v>2055</v>
      </c>
      <c r="G226" t="s">
        <v>2056</v>
      </c>
      <c r="K226" s="23" t="s">
        <v>611</v>
      </c>
      <c r="L226" s="23" t="s">
        <v>612</v>
      </c>
      <c r="M226" s="23" t="str">
        <f t="shared" si="3"/>
        <v>WOVJAWMZNOWDII</v>
      </c>
      <c r="N226" s="24">
        <v>139.27000000000001</v>
      </c>
      <c r="O226" s="23">
        <v>378.86722331380099</v>
      </c>
      <c r="P226" s="23">
        <v>0.43909364122343603</v>
      </c>
      <c r="Q226" s="23" t="s">
        <v>367</v>
      </c>
      <c r="R226" s="23" t="s">
        <v>367</v>
      </c>
    </row>
    <row r="227" spans="1:18" x14ac:dyDescent="0.2">
      <c r="A227" t="s">
        <v>617</v>
      </c>
      <c r="B227" t="s">
        <v>1823</v>
      </c>
      <c r="C227" t="s">
        <v>1824</v>
      </c>
      <c r="D227" t="s">
        <v>2045</v>
      </c>
      <c r="E227" t="s">
        <v>2046</v>
      </c>
      <c r="F227" t="s">
        <v>2055</v>
      </c>
      <c r="G227" t="s">
        <v>2056</v>
      </c>
      <c r="K227" s="23" t="s">
        <v>617</v>
      </c>
      <c r="L227" s="23" t="s">
        <v>618</v>
      </c>
      <c r="M227" s="23" t="str">
        <f t="shared" si="3"/>
        <v>BTNXBLUGMAMSSH</v>
      </c>
      <c r="N227" s="24">
        <v>140.26</v>
      </c>
      <c r="O227" s="23">
        <v>216.35568395969801</v>
      </c>
      <c r="P227" s="23">
        <v>0.42269326075032598</v>
      </c>
      <c r="Q227" s="23">
        <v>0.03</v>
      </c>
      <c r="R227" s="23">
        <v>19</v>
      </c>
    </row>
    <row r="228" spans="1:18" x14ac:dyDescent="0.2">
      <c r="A228" t="s">
        <v>620</v>
      </c>
      <c r="B228" t="s">
        <v>1823</v>
      </c>
      <c r="C228" t="s">
        <v>1824</v>
      </c>
      <c r="D228" t="s">
        <v>2045</v>
      </c>
      <c r="E228" t="s">
        <v>2046</v>
      </c>
      <c r="F228" t="s">
        <v>2047</v>
      </c>
      <c r="G228" t="s">
        <v>2050</v>
      </c>
      <c r="H228" t="s">
        <v>2051</v>
      </c>
      <c r="K228" s="23" t="s">
        <v>620</v>
      </c>
      <c r="L228" s="23" t="s">
        <v>621</v>
      </c>
      <c r="M228" s="23" t="str">
        <f t="shared" si="3"/>
        <v>DHLUQZDOGQUIOO</v>
      </c>
      <c r="N228" s="24">
        <v>140.26</v>
      </c>
      <c r="O228" s="23">
        <v>161.78935300069</v>
      </c>
      <c r="P228" s="23">
        <v>0.34977861854008002</v>
      </c>
      <c r="Q228" s="23" t="s">
        <v>367</v>
      </c>
      <c r="R228" s="23" t="s">
        <v>367</v>
      </c>
    </row>
    <row r="229" spans="1:18" x14ac:dyDescent="0.2">
      <c r="A229" t="s">
        <v>623</v>
      </c>
      <c r="B229" t="s">
        <v>1823</v>
      </c>
      <c r="C229" t="s">
        <v>1824</v>
      </c>
      <c r="D229" t="s">
        <v>2045</v>
      </c>
      <c r="E229" t="s">
        <v>2046</v>
      </c>
      <c r="F229" t="s">
        <v>2060</v>
      </c>
      <c r="G229" t="s">
        <v>2065</v>
      </c>
      <c r="K229" s="23" t="s">
        <v>623</v>
      </c>
      <c r="L229" s="23" t="s">
        <v>624</v>
      </c>
      <c r="M229" s="23" t="str">
        <f t="shared" si="3"/>
        <v>JOGSSTIPCUFRHC</v>
      </c>
      <c r="N229" s="24">
        <v>158.33000000000001</v>
      </c>
      <c r="O229" s="23">
        <v>928.78549752801996</v>
      </c>
      <c r="P229" s="23">
        <v>0.369197943097061</v>
      </c>
      <c r="Q229" s="27">
        <v>4.1100000000000003</v>
      </c>
      <c r="R229" s="23">
        <v>37</v>
      </c>
    </row>
    <row r="230" spans="1:18" x14ac:dyDescent="0.2">
      <c r="A230" t="s">
        <v>626</v>
      </c>
      <c r="B230" t="s">
        <v>1823</v>
      </c>
      <c r="C230" t="s">
        <v>1824</v>
      </c>
      <c r="D230" t="s">
        <v>2045</v>
      </c>
      <c r="E230" t="s">
        <v>2046</v>
      </c>
      <c r="F230" t="s">
        <v>2047</v>
      </c>
      <c r="G230" t="s">
        <v>2048</v>
      </c>
      <c r="H230" t="s">
        <v>2049</v>
      </c>
      <c r="K230" s="23" t="s">
        <v>626</v>
      </c>
      <c r="L230" s="23" t="s">
        <v>627</v>
      </c>
      <c r="M230" s="23" t="str">
        <f t="shared" si="3"/>
        <v>IOQPZZOEVPZRBK</v>
      </c>
      <c r="N230" s="24">
        <v>129.28</v>
      </c>
      <c r="O230" s="23">
        <v>744.60617558448303</v>
      </c>
      <c r="P230" s="23">
        <v>0.98379137540221795</v>
      </c>
      <c r="Q230" s="23">
        <v>23.1</v>
      </c>
      <c r="R230" s="23">
        <v>3</v>
      </c>
    </row>
    <row r="231" spans="1:18" x14ac:dyDescent="0.2">
      <c r="A231" t="s">
        <v>629</v>
      </c>
      <c r="B231" t="s">
        <v>1823</v>
      </c>
      <c r="C231" t="s">
        <v>1824</v>
      </c>
      <c r="D231" t="s">
        <v>2045</v>
      </c>
      <c r="E231" t="s">
        <v>2046</v>
      </c>
      <c r="F231" t="s">
        <v>2047</v>
      </c>
      <c r="G231" t="s">
        <v>2050</v>
      </c>
      <c r="H231" t="s">
        <v>2051</v>
      </c>
      <c r="K231" s="23" t="s">
        <v>629</v>
      </c>
      <c r="L231" s="23" t="s">
        <v>630</v>
      </c>
      <c r="M231" s="23" t="str">
        <f t="shared" si="3"/>
        <v>WSTNFGAKGUERTC</v>
      </c>
      <c r="N231" s="24">
        <v>129.28</v>
      </c>
      <c r="O231" s="23">
        <v>927.38009639834104</v>
      </c>
      <c r="P231" s="23">
        <v>0.780714116214686</v>
      </c>
      <c r="Q231" s="23">
        <v>42.4</v>
      </c>
      <c r="R231" s="23">
        <v>1</v>
      </c>
    </row>
    <row r="232" spans="1:18" x14ac:dyDescent="0.2">
      <c r="A232" t="s">
        <v>632</v>
      </c>
      <c r="B232" t="s">
        <v>1823</v>
      </c>
      <c r="C232" t="s">
        <v>1824</v>
      </c>
      <c r="D232" t="s">
        <v>2045</v>
      </c>
      <c r="E232" t="s">
        <v>2046</v>
      </c>
      <c r="F232" t="s">
        <v>2047</v>
      </c>
      <c r="G232" t="s">
        <v>2050</v>
      </c>
      <c r="H232" t="s">
        <v>2051</v>
      </c>
      <c r="K232" s="23" t="s">
        <v>632</v>
      </c>
      <c r="L232" s="23" t="s">
        <v>633</v>
      </c>
      <c r="M232" s="23" t="str">
        <f t="shared" si="3"/>
        <v>JQVDAXLFBXTEQA</v>
      </c>
      <c r="N232" s="24">
        <v>129.28</v>
      </c>
      <c r="O232" s="23">
        <v>893.89730760607404</v>
      </c>
      <c r="P232" s="23">
        <v>0.66323137578424995</v>
      </c>
      <c r="Q232" s="23">
        <v>41.8</v>
      </c>
      <c r="R232" s="23">
        <v>1</v>
      </c>
    </row>
    <row r="233" spans="1:18" x14ac:dyDescent="0.2">
      <c r="A233" t="s">
        <v>635</v>
      </c>
      <c r="B233" t="s">
        <v>1823</v>
      </c>
      <c r="C233" t="s">
        <v>1824</v>
      </c>
      <c r="D233" t="s">
        <v>2045</v>
      </c>
      <c r="E233" t="s">
        <v>2046</v>
      </c>
      <c r="F233" t="s">
        <v>2054</v>
      </c>
      <c r="G233" t="s">
        <v>2054</v>
      </c>
      <c r="K233" s="23" t="s">
        <v>635</v>
      </c>
      <c r="L233" s="23" t="s">
        <v>636</v>
      </c>
      <c r="M233" s="23" t="str">
        <f t="shared" si="3"/>
        <v>KUOLUNCCCOMVGA</v>
      </c>
      <c r="N233" s="24">
        <v>169.29</v>
      </c>
      <c r="O233" s="23">
        <v>505.405208781439</v>
      </c>
      <c r="P233" s="23">
        <v>0.19054690949473799</v>
      </c>
      <c r="Q233" s="23" t="s">
        <v>367</v>
      </c>
      <c r="R233" s="23" t="s">
        <v>367</v>
      </c>
    </row>
    <row r="234" spans="1:18" x14ac:dyDescent="0.2">
      <c r="A234" t="s">
        <v>638</v>
      </c>
      <c r="B234" t="s">
        <v>1823</v>
      </c>
      <c r="C234" t="s">
        <v>1824</v>
      </c>
      <c r="D234" t="s">
        <v>2045</v>
      </c>
      <c r="E234" t="s">
        <v>2046</v>
      </c>
      <c r="F234" t="s">
        <v>2047</v>
      </c>
      <c r="G234" t="s">
        <v>2048</v>
      </c>
      <c r="H234" t="s">
        <v>2049</v>
      </c>
      <c r="K234" s="23" t="s">
        <v>638</v>
      </c>
      <c r="L234" s="23" t="s">
        <v>639</v>
      </c>
      <c r="M234" s="23" t="str">
        <f t="shared" si="3"/>
        <v>PWSKHLMYTZNYKO</v>
      </c>
      <c r="N234" s="24">
        <v>130.27000000000001</v>
      </c>
      <c r="O234" s="23">
        <v>133.96769252306501</v>
      </c>
      <c r="P234" s="23">
        <v>0.94445905354460102</v>
      </c>
      <c r="Q234" s="23" t="s">
        <v>367</v>
      </c>
      <c r="R234" s="23" t="s">
        <v>367</v>
      </c>
    </row>
    <row r="235" spans="1:18" x14ac:dyDescent="0.2">
      <c r="A235" t="s">
        <v>641</v>
      </c>
      <c r="B235" t="s">
        <v>1823</v>
      </c>
      <c r="C235" t="s">
        <v>1824</v>
      </c>
      <c r="D235" t="s">
        <v>2045</v>
      </c>
      <c r="E235" t="s">
        <v>2046</v>
      </c>
      <c r="F235" t="s">
        <v>2060</v>
      </c>
      <c r="G235" t="s">
        <v>2065</v>
      </c>
      <c r="K235" s="23" t="s">
        <v>641</v>
      </c>
      <c r="L235" s="23" t="s">
        <v>642</v>
      </c>
      <c r="M235" s="23" t="str">
        <f t="shared" si="3"/>
        <v>AETGYOWKOXPRCB</v>
      </c>
      <c r="N235" s="24">
        <v>130.27000000000001</v>
      </c>
      <c r="O235" s="23">
        <v>925.76623899673905</v>
      </c>
      <c r="P235" s="23">
        <v>0.556533119032528</v>
      </c>
      <c r="Q235" s="23">
        <v>46.6</v>
      </c>
      <c r="R235" s="23">
        <v>1</v>
      </c>
    </row>
    <row r="236" spans="1:18" x14ac:dyDescent="0.2">
      <c r="A236" t="s">
        <v>644</v>
      </c>
      <c r="B236" t="s">
        <v>1823</v>
      </c>
      <c r="C236" t="s">
        <v>1824</v>
      </c>
      <c r="D236" t="s">
        <v>2045</v>
      </c>
      <c r="E236" t="s">
        <v>2046</v>
      </c>
      <c r="F236" t="s">
        <v>2047</v>
      </c>
      <c r="G236" t="s">
        <v>2050</v>
      </c>
      <c r="H236" t="s">
        <v>2051</v>
      </c>
      <c r="K236" s="23" t="s">
        <v>644</v>
      </c>
      <c r="L236" s="23" t="s">
        <v>645</v>
      </c>
      <c r="M236" s="23" t="str">
        <f t="shared" si="3"/>
        <v>OTBHHUPVCYLGQO</v>
      </c>
      <c r="N236" s="24">
        <v>131.26</v>
      </c>
      <c r="O236" s="23">
        <v>442.97618031029401</v>
      </c>
      <c r="P236" s="23">
        <v>0.42370913283665501</v>
      </c>
      <c r="Q236" s="23" t="s">
        <v>367</v>
      </c>
      <c r="R236" s="23" t="s">
        <v>367</v>
      </c>
    </row>
    <row r="237" spans="1:18" x14ac:dyDescent="0.2">
      <c r="A237" t="s">
        <v>647</v>
      </c>
      <c r="B237" t="s">
        <v>1823</v>
      </c>
      <c r="C237" t="s">
        <v>1824</v>
      </c>
      <c r="D237" t="s">
        <v>2045</v>
      </c>
      <c r="E237" t="s">
        <v>2046</v>
      </c>
      <c r="F237" t="s">
        <v>2057</v>
      </c>
      <c r="G237" t="s">
        <v>2058</v>
      </c>
      <c r="H237" t="s">
        <v>2059</v>
      </c>
      <c r="K237" s="23" t="s">
        <v>647</v>
      </c>
      <c r="L237" s="23" t="s">
        <v>648</v>
      </c>
      <c r="M237" s="23" t="str">
        <f t="shared" si="3"/>
        <v>KXQQZMOVGZEPNH</v>
      </c>
      <c r="N237" s="24">
        <v>128.27000000000001</v>
      </c>
      <c r="O237" s="23">
        <v>369.02142884623601</v>
      </c>
      <c r="P237" s="23">
        <v>0.58364140465922099</v>
      </c>
      <c r="Q237" s="23" t="s">
        <v>367</v>
      </c>
      <c r="R237" s="23" t="s">
        <v>367</v>
      </c>
    </row>
    <row r="238" spans="1:18" x14ac:dyDescent="0.2">
      <c r="A238" t="s">
        <v>650</v>
      </c>
      <c r="B238" t="s">
        <v>1823</v>
      </c>
      <c r="C238" t="s">
        <v>1824</v>
      </c>
      <c r="D238" t="s">
        <v>2045</v>
      </c>
      <c r="E238" t="s">
        <v>2046</v>
      </c>
      <c r="F238" t="s">
        <v>2057</v>
      </c>
      <c r="G238" t="s">
        <v>2058</v>
      </c>
      <c r="H238" t="s">
        <v>2059</v>
      </c>
      <c r="K238" s="23" t="s">
        <v>650</v>
      </c>
      <c r="L238" s="23" t="s">
        <v>651</v>
      </c>
      <c r="M238" s="23" t="str">
        <f t="shared" si="3"/>
        <v>GMYLJUMIAPOWOO</v>
      </c>
      <c r="N238" s="24">
        <v>128.27000000000001</v>
      </c>
      <c r="O238" s="23">
        <v>523.24411660314195</v>
      </c>
      <c r="P238" s="23">
        <v>0.75934737359780202</v>
      </c>
      <c r="Q238" s="23">
        <v>2.17</v>
      </c>
      <c r="R238" s="23">
        <v>32</v>
      </c>
    </row>
    <row r="239" spans="1:18" x14ac:dyDescent="0.2">
      <c r="A239" t="s">
        <v>653</v>
      </c>
      <c r="B239" t="s">
        <v>1823</v>
      </c>
      <c r="C239" t="s">
        <v>1824</v>
      </c>
      <c r="D239" t="s">
        <v>2045</v>
      </c>
      <c r="E239" t="s">
        <v>2046</v>
      </c>
      <c r="F239" t="s">
        <v>2060</v>
      </c>
      <c r="G239" t="s">
        <v>2063</v>
      </c>
      <c r="H239" t="s">
        <v>2064</v>
      </c>
      <c r="K239" s="23" t="s">
        <v>653</v>
      </c>
      <c r="L239" s="23" t="s">
        <v>654</v>
      </c>
      <c r="M239" s="23" t="str">
        <f t="shared" si="3"/>
        <v>HSFHCHXOARWRSD</v>
      </c>
      <c r="N239" s="24">
        <v>129.26</v>
      </c>
      <c r="O239" s="23">
        <v>791.47954559760296</v>
      </c>
      <c r="P239" s="23">
        <v>0.341910639721832</v>
      </c>
      <c r="Q239" s="23" t="s">
        <v>367</v>
      </c>
      <c r="R239" s="23" t="s">
        <v>367</v>
      </c>
    </row>
    <row r="240" spans="1:18" x14ac:dyDescent="0.2">
      <c r="A240" t="s">
        <v>656</v>
      </c>
      <c r="B240" t="s">
        <v>1823</v>
      </c>
      <c r="C240" t="s">
        <v>1824</v>
      </c>
      <c r="D240" t="s">
        <v>2045</v>
      </c>
      <c r="E240" t="s">
        <v>2046</v>
      </c>
      <c r="F240" t="s">
        <v>2060</v>
      </c>
      <c r="G240" t="s">
        <v>2063</v>
      </c>
      <c r="H240" t="s">
        <v>2064</v>
      </c>
      <c r="K240" s="23" t="s">
        <v>656</v>
      </c>
      <c r="L240" s="23" t="s">
        <v>657</v>
      </c>
      <c r="M240" s="23" t="str">
        <f t="shared" si="3"/>
        <v>AIRUFVHYFDRGLU</v>
      </c>
      <c r="N240" s="24">
        <v>129.26</v>
      </c>
      <c r="O240" s="23">
        <v>806.49715737861402</v>
      </c>
      <c r="P240" s="23">
        <v>0.42893148136517201</v>
      </c>
      <c r="Q240" s="23" t="s">
        <v>367</v>
      </c>
      <c r="R240" s="23" t="s">
        <v>367</v>
      </c>
    </row>
    <row r="241" spans="1:18" x14ac:dyDescent="0.2">
      <c r="A241" t="s">
        <v>659</v>
      </c>
      <c r="B241" t="s">
        <v>1823</v>
      </c>
      <c r="C241" t="s">
        <v>1824</v>
      </c>
      <c r="D241" t="s">
        <v>2045</v>
      </c>
      <c r="E241" t="s">
        <v>2046</v>
      </c>
      <c r="G241" t="s">
        <v>2046</v>
      </c>
      <c r="K241" s="23" t="s">
        <v>659</v>
      </c>
      <c r="L241" s="23" t="s">
        <v>660</v>
      </c>
      <c r="M241" s="23" t="str">
        <f t="shared" si="3"/>
        <v>SOGFATPCYLMCMQ</v>
      </c>
      <c r="N241" s="24">
        <v>156.31</v>
      </c>
      <c r="O241" s="23">
        <v>892.25916005245699</v>
      </c>
      <c r="P241" s="23">
        <v>0.39366281654867802</v>
      </c>
      <c r="Q241" s="23">
        <v>6</v>
      </c>
      <c r="R241" s="23">
        <v>4</v>
      </c>
    </row>
    <row r="242" spans="1:18" x14ac:dyDescent="0.2">
      <c r="A242" t="s">
        <v>662</v>
      </c>
      <c r="B242" t="s">
        <v>1823</v>
      </c>
      <c r="C242" t="s">
        <v>1824</v>
      </c>
      <c r="D242" t="s">
        <v>2045</v>
      </c>
      <c r="E242" t="s">
        <v>2046</v>
      </c>
      <c r="F242" t="s">
        <v>2047</v>
      </c>
      <c r="G242" t="s">
        <v>2052</v>
      </c>
      <c r="H242" t="s">
        <v>2053</v>
      </c>
      <c r="K242" s="23" t="s">
        <v>662</v>
      </c>
      <c r="L242" s="23" t="s">
        <v>663</v>
      </c>
      <c r="M242" s="23" t="str">
        <f t="shared" si="3"/>
        <v>TXKWRPYUNDNNMI</v>
      </c>
      <c r="N242" s="24">
        <v>156.31</v>
      </c>
      <c r="O242" s="23">
        <v>803.35396370272997</v>
      </c>
      <c r="P242" s="23">
        <v>0.57238078816892701</v>
      </c>
      <c r="Q242" s="23">
        <v>22.3</v>
      </c>
      <c r="R242" s="23">
        <v>40</v>
      </c>
    </row>
    <row r="243" spans="1:18" x14ac:dyDescent="0.2">
      <c r="A243" t="s">
        <v>665</v>
      </c>
      <c r="B243" t="s">
        <v>1823</v>
      </c>
      <c r="C243" t="s">
        <v>1824</v>
      </c>
      <c r="D243" t="s">
        <v>2045</v>
      </c>
      <c r="E243" t="s">
        <v>2046</v>
      </c>
      <c r="F243" t="s">
        <v>2047</v>
      </c>
      <c r="G243" t="s">
        <v>2052</v>
      </c>
      <c r="H243" t="s">
        <v>2053</v>
      </c>
      <c r="K243" s="23" t="s">
        <v>665</v>
      </c>
      <c r="L243" s="23" t="s">
        <v>666</v>
      </c>
      <c r="M243" s="23" t="str">
        <f t="shared" si="3"/>
        <v>LMDZBCPBFSXMTL</v>
      </c>
      <c r="N243" s="24">
        <v>157.30000000000001</v>
      </c>
      <c r="O243" s="23">
        <v>237.91251284281699</v>
      </c>
      <c r="P243" s="23">
        <v>0.76468092190991799</v>
      </c>
      <c r="Q243" s="23" t="s">
        <v>367</v>
      </c>
      <c r="R243" s="23" t="s">
        <v>367</v>
      </c>
    </row>
    <row r="244" spans="1:18" x14ac:dyDescent="0.2">
      <c r="A244" t="s">
        <v>690</v>
      </c>
      <c r="B244" t="s">
        <v>1823</v>
      </c>
      <c r="C244" t="s">
        <v>1824</v>
      </c>
      <c r="D244" t="s">
        <v>2045</v>
      </c>
      <c r="E244" t="s">
        <v>2046</v>
      </c>
      <c r="F244" t="s">
        <v>2055</v>
      </c>
      <c r="G244" t="s">
        <v>2056</v>
      </c>
      <c r="K244" s="23" t="s">
        <v>690</v>
      </c>
      <c r="L244" s="23" t="s">
        <v>691</v>
      </c>
      <c r="M244" s="23" t="str">
        <f t="shared" si="3"/>
        <v>YSIMAPNUZAVQER</v>
      </c>
      <c r="N244" s="24">
        <v>127.26</v>
      </c>
      <c r="O244" s="23">
        <v>342.16624005390702</v>
      </c>
      <c r="P244" s="23">
        <v>0.44515689164295702</v>
      </c>
      <c r="Q244" s="23" t="s">
        <v>367</v>
      </c>
      <c r="R244" s="23" t="s">
        <v>367</v>
      </c>
    </row>
    <row r="245" spans="1:18" x14ac:dyDescent="0.2">
      <c r="A245" t="s">
        <v>692</v>
      </c>
      <c r="B245" t="s">
        <v>1823</v>
      </c>
      <c r="C245" t="s">
        <v>1824</v>
      </c>
      <c r="D245" t="s">
        <v>2045</v>
      </c>
      <c r="E245" t="s">
        <v>2046</v>
      </c>
      <c r="F245" t="s">
        <v>2057</v>
      </c>
      <c r="G245" t="s">
        <v>2058</v>
      </c>
      <c r="H245" t="s">
        <v>2059</v>
      </c>
      <c r="K245" s="23" t="s">
        <v>692</v>
      </c>
      <c r="L245" s="23" t="s">
        <v>693</v>
      </c>
      <c r="M245" s="23" t="str">
        <f t="shared" si="3"/>
        <v>FWOKUSDFRPEVMJ</v>
      </c>
      <c r="N245" s="24">
        <v>167.27</v>
      </c>
      <c r="O245" s="23">
        <v>299.58047223555297</v>
      </c>
      <c r="P245" s="23">
        <v>0.65927856334765</v>
      </c>
      <c r="Q245" s="23">
        <v>0.26</v>
      </c>
      <c r="R245" s="23">
        <v>21</v>
      </c>
    </row>
    <row r="246" spans="1:18" x14ac:dyDescent="0.2">
      <c r="A246" t="s">
        <v>695</v>
      </c>
      <c r="B246" t="s">
        <v>1823</v>
      </c>
      <c r="C246" t="s">
        <v>1824</v>
      </c>
      <c r="D246" t="s">
        <v>2045</v>
      </c>
      <c r="E246" t="s">
        <v>2046</v>
      </c>
      <c r="F246" t="s">
        <v>2047</v>
      </c>
      <c r="G246" t="s">
        <v>2050</v>
      </c>
      <c r="H246" t="s">
        <v>2051</v>
      </c>
      <c r="K246" s="23" t="s">
        <v>695</v>
      </c>
      <c r="L246" s="23" t="s">
        <v>696</v>
      </c>
      <c r="M246" s="23" t="str">
        <f t="shared" si="3"/>
        <v>AEUGPBYLZNGABC</v>
      </c>
      <c r="N246" s="24">
        <v>127.26</v>
      </c>
      <c r="O246" s="23">
        <v>735.36712588792795</v>
      </c>
      <c r="P246" s="23">
        <v>0.53074155498207998</v>
      </c>
      <c r="Q246" s="23">
        <v>0.49</v>
      </c>
      <c r="R246" s="23">
        <v>38</v>
      </c>
    </row>
    <row r="247" spans="1:18" x14ac:dyDescent="0.2">
      <c r="A247" t="s">
        <v>698</v>
      </c>
      <c r="B247" t="s">
        <v>1823</v>
      </c>
      <c r="C247" t="s">
        <v>1824</v>
      </c>
      <c r="D247" t="s">
        <v>2045</v>
      </c>
      <c r="E247" t="s">
        <v>2046</v>
      </c>
      <c r="F247" t="s">
        <v>2047</v>
      </c>
      <c r="G247" t="s">
        <v>2050</v>
      </c>
      <c r="H247" t="s">
        <v>2051</v>
      </c>
      <c r="K247" s="23" t="s">
        <v>698</v>
      </c>
      <c r="L247" s="23" t="s">
        <v>696</v>
      </c>
      <c r="M247" s="23" t="str">
        <f t="shared" si="3"/>
        <v>AEUGPBYLZNGABC</v>
      </c>
      <c r="N247" s="24">
        <v>127.26</v>
      </c>
      <c r="O247" s="23">
        <v>770.03786798176395</v>
      </c>
      <c r="P247" s="23">
        <v>0.52349448487091299</v>
      </c>
    </row>
    <row r="248" spans="1:18" x14ac:dyDescent="0.2">
      <c r="A248" t="s">
        <v>700</v>
      </c>
      <c r="B248" t="s">
        <v>1823</v>
      </c>
      <c r="C248" t="s">
        <v>1824</v>
      </c>
      <c r="D248" t="s">
        <v>2045</v>
      </c>
      <c r="E248" t="s">
        <v>2046</v>
      </c>
      <c r="F248" t="s">
        <v>2055</v>
      </c>
      <c r="G248" t="s">
        <v>2056</v>
      </c>
      <c r="K248" s="23" t="s">
        <v>700</v>
      </c>
      <c r="L248" s="23" t="s">
        <v>701</v>
      </c>
      <c r="M248" s="23" t="str">
        <f t="shared" si="3"/>
        <v>FPGVMJDQNJEAJM</v>
      </c>
      <c r="N248" s="24">
        <v>128.25</v>
      </c>
      <c r="O248" s="23">
        <v>750.08710386614302</v>
      </c>
      <c r="P248" s="23">
        <v>0.67439500762806104</v>
      </c>
      <c r="Q248" s="23">
        <v>50.1</v>
      </c>
      <c r="R248" s="23">
        <v>1</v>
      </c>
    </row>
    <row r="249" spans="1:18" x14ac:dyDescent="0.2">
      <c r="A249" t="s">
        <v>741</v>
      </c>
      <c r="B249" t="s">
        <v>1823</v>
      </c>
      <c r="C249" t="s">
        <v>1824</v>
      </c>
      <c r="D249" t="s">
        <v>2045</v>
      </c>
      <c r="E249" t="s">
        <v>2046</v>
      </c>
      <c r="F249" t="s">
        <v>2047</v>
      </c>
      <c r="G249" t="s">
        <v>2052</v>
      </c>
      <c r="H249" t="s">
        <v>2053</v>
      </c>
      <c r="K249" s="23" t="s">
        <v>741</v>
      </c>
      <c r="L249" s="23" t="s">
        <v>742</v>
      </c>
      <c r="M249" s="23" t="str">
        <f t="shared" si="3"/>
        <v>LSICDRUYCNGRIF</v>
      </c>
      <c r="N249" s="24">
        <v>143.31</v>
      </c>
      <c r="O249" s="23">
        <v>944.27693638808</v>
      </c>
      <c r="P249" s="23">
        <v>0.932027389772771</v>
      </c>
      <c r="Q249" s="23" t="s">
        <v>367</v>
      </c>
      <c r="R249" s="23" t="s">
        <v>367</v>
      </c>
    </row>
    <row r="250" spans="1:18" x14ac:dyDescent="0.2">
      <c r="A250" t="s">
        <v>744</v>
      </c>
      <c r="B250" t="s">
        <v>1823</v>
      </c>
      <c r="C250" t="s">
        <v>1824</v>
      </c>
      <c r="D250" t="s">
        <v>2045</v>
      </c>
      <c r="E250" t="s">
        <v>2046</v>
      </c>
      <c r="F250" t="s">
        <v>2047</v>
      </c>
      <c r="G250" t="s">
        <v>2048</v>
      </c>
      <c r="H250" t="s">
        <v>2049</v>
      </c>
      <c r="K250" s="23" t="s">
        <v>744</v>
      </c>
      <c r="L250" s="23" t="s">
        <v>745</v>
      </c>
      <c r="M250" s="23" t="str">
        <f t="shared" si="3"/>
        <v>BKEVGGILGWUWSB</v>
      </c>
      <c r="N250" s="24">
        <v>143.31</v>
      </c>
      <c r="O250" s="23">
        <v>661.71384465782296</v>
      </c>
      <c r="P250" s="23">
        <v>0.88944322286544697</v>
      </c>
      <c r="Q250" s="23" t="s">
        <v>367</v>
      </c>
      <c r="R250" s="23" t="s">
        <v>367</v>
      </c>
    </row>
    <row r="251" spans="1:18" x14ac:dyDescent="0.2">
      <c r="A251" t="s">
        <v>747</v>
      </c>
      <c r="B251" t="s">
        <v>1823</v>
      </c>
      <c r="C251" t="s">
        <v>1824</v>
      </c>
      <c r="D251" t="s">
        <v>2045</v>
      </c>
      <c r="E251" t="s">
        <v>2046</v>
      </c>
      <c r="F251" t="s">
        <v>2047</v>
      </c>
      <c r="G251" t="s">
        <v>2050</v>
      </c>
      <c r="H251" t="s">
        <v>2051</v>
      </c>
      <c r="K251" s="23" t="s">
        <v>747</v>
      </c>
      <c r="L251" s="23" t="s">
        <v>748</v>
      </c>
      <c r="M251" s="23" t="str">
        <f t="shared" si="3"/>
        <v>IFMLFZABZQNLON</v>
      </c>
      <c r="N251" s="24">
        <v>143.31</v>
      </c>
      <c r="O251" s="23">
        <v>746.10111416777295</v>
      </c>
      <c r="P251" s="23">
        <v>0.854329196297127</v>
      </c>
      <c r="Q251" s="23">
        <v>11.2</v>
      </c>
      <c r="R251" s="23">
        <v>19</v>
      </c>
    </row>
    <row r="252" spans="1:18" x14ac:dyDescent="0.2">
      <c r="A252" t="s">
        <v>750</v>
      </c>
      <c r="B252" t="s">
        <v>1823</v>
      </c>
      <c r="C252" t="s">
        <v>1824</v>
      </c>
      <c r="D252" t="s">
        <v>2045</v>
      </c>
      <c r="E252" t="s">
        <v>2046</v>
      </c>
      <c r="F252" t="s">
        <v>2047</v>
      </c>
      <c r="G252" t="s">
        <v>2052</v>
      </c>
      <c r="H252" t="s">
        <v>2053</v>
      </c>
      <c r="K252" s="23" t="s">
        <v>750</v>
      </c>
      <c r="L252" s="23" t="s">
        <v>751</v>
      </c>
      <c r="M252" s="23" t="str">
        <f t="shared" si="3"/>
        <v>MTHFROHDIWGWFD</v>
      </c>
      <c r="N252" s="24">
        <v>143.31</v>
      </c>
      <c r="O252" s="23">
        <v>802.96260785755396</v>
      </c>
      <c r="P252" s="23">
        <v>0.62481569716919905</v>
      </c>
      <c r="Q252" s="23">
        <v>17.600000000000001</v>
      </c>
      <c r="R252" s="23">
        <v>3</v>
      </c>
    </row>
    <row r="253" spans="1:18" x14ac:dyDescent="0.2">
      <c r="A253" t="s">
        <v>752</v>
      </c>
      <c r="B253" t="s">
        <v>1823</v>
      </c>
      <c r="C253" t="s">
        <v>1824</v>
      </c>
      <c r="D253" t="s">
        <v>2045</v>
      </c>
      <c r="E253" t="s">
        <v>2046</v>
      </c>
      <c r="F253" t="s">
        <v>2047</v>
      </c>
      <c r="G253" t="s">
        <v>2052</v>
      </c>
      <c r="H253" t="s">
        <v>2053</v>
      </c>
      <c r="K253" s="23" t="s">
        <v>752</v>
      </c>
      <c r="L253" s="23" t="s">
        <v>753</v>
      </c>
      <c r="M253" s="23" t="str">
        <f t="shared" si="3"/>
        <v>YXSVUUUKWBDCAD</v>
      </c>
      <c r="N253" s="24">
        <v>143.31</v>
      </c>
      <c r="O253" s="23">
        <v>105.23378936907</v>
      </c>
      <c r="P253" s="23">
        <v>0.229611586593021</v>
      </c>
      <c r="Q253" s="23" t="s">
        <v>367</v>
      </c>
      <c r="R253" s="23" t="s">
        <v>367</v>
      </c>
    </row>
    <row r="254" spans="1:18" x14ac:dyDescent="0.2">
      <c r="A254" t="s">
        <v>755</v>
      </c>
      <c r="B254" t="s">
        <v>1823</v>
      </c>
      <c r="C254" t="s">
        <v>1824</v>
      </c>
      <c r="D254" t="s">
        <v>2045</v>
      </c>
      <c r="E254" t="s">
        <v>2046</v>
      </c>
      <c r="F254" t="s">
        <v>2047</v>
      </c>
      <c r="G254" t="s">
        <v>2050</v>
      </c>
      <c r="H254" t="s">
        <v>2051</v>
      </c>
      <c r="K254" s="23" t="s">
        <v>755</v>
      </c>
      <c r="L254" s="23" t="s">
        <v>756</v>
      </c>
      <c r="M254" s="23" t="str">
        <f t="shared" si="3"/>
        <v>CWPZHQHSRJKFMS</v>
      </c>
      <c r="N254" s="24">
        <v>143.31</v>
      </c>
      <c r="O254" s="23">
        <v>776.74677616236397</v>
      </c>
      <c r="P254" s="23">
        <v>0.71978577057111803</v>
      </c>
      <c r="Q254" s="23">
        <v>4.05</v>
      </c>
      <c r="R254" s="23">
        <v>7</v>
      </c>
    </row>
    <row r="255" spans="1:18" x14ac:dyDescent="0.2">
      <c r="A255" t="s">
        <v>758</v>
      </c>
      <c r="B255" t="s">
        <v>1823</v>
      </c>
      <c r="C255" t="s">
        <v>1824</v>
      </c>
      <c r="D255" t="s">
        <v>2045</v>
      </c>
      <c r="E255" t="s">
        <v>2046</v>
      </c>
      <c r="F255" t="s">
        <v>2047</v>
      </c>
      <c r="G255" t="s">
        <v>2052</v>
      </c>
      <c r="H255" t="s">
        <v>2053</v>
      </c>
      <c r="K255" s="23" t="s">
        <v>758</v>
      </c>
      <c r="L255" s="23" t="s">
        <v>759</v>
      </c>
      <c r="M255" s="23" t="str">
        <f t="shared" si="3"/>
        <v>YFTHZRPMJXBUME</v>
      </c>
      <c r="N255" s="24">
        <v>143.31</v>
      </c>
      <c r="O255" s="23">
        <v>856.614888713391</v>
      </c>
      <c r="P255" s="23">
        <v>0.51014221196693899</v>
      </c>
      <c r="Q255" s="23">
        <v>2.17</v>
      </c>
      <c r="R255" s="23">
        <v>6</v>
      </c>
    </row>
    <row r="256" spans="1:18" x14ac:dyDescent="0.2">
      <c r="A256" t="s">
        <v>764</v>
      </c>
      <c r="B256" t="s">
        <v>1823</v>
      </c>
      <c r="C256" t="s">
        <v>1824</v>
      </c>
      <c r="D256" t="s">
        <v>2045</v>
      </c>
      <c r="E256" t="s">
        <v>2046</v>
      </c>
      <c r="F256" t="s">
        <v>2055</v>
      </c>
      <c r="G256" t="s">
        <v>2056</v>
      </c>
      <c r="K256" s="23" t="s">
        <v>764</v>
      </c>
      <c r="L256" s="23" t="s">
        <v>765</v>
      </c>
      <c r="M256" s="23" t="str">
        <f t="shared" si="3"/>
        <v>SBAJRGRUGUQKAF</v>
      </c>
      <c r="N256" s="24">
        <v>127.22</v>
      </c>
      <c r="O256" s="23">
        <v>703.89811681075196</v>
      </c>
      <c r="P256" s="23">
        <v>0.76903574878242198</v>
      </c>
      <c r="Q256" s="23">
        <v>13.2</v>
      </c>
      <c r="R256" s="23">
        <v>9</v>
      </c>
    </row>
    <row r="257" spans="1:18" x14ac:dyDescent="0.2">
      <c r="A257" t="s">
        <v>767</v>
      </c>
      <c r="B257" t="s">
        <v>1823</v>
      </c>
      <c r="C257" t="s">
        <v>1824</v>
      </c>
      <c r="D257" t="s">
        <v>2045</v>
      </c>
      <c r="E257" t="s">
        <v>2046</v>
      </c>
      <c r="F257" t="s">
        <v>2047</v>
      </c>
      <c r="G257" t="s">
        <v>2048</v>
      </c>
      <c r="H257" t="s">
        <v>2049</v>
      </c>
      <c r="K257" s="23" t="s">
        <v>767</v>
      </c>
      <c r="L257" s="23" t="s">
        <v>768</v>
      </c>
      <c r="M257" s="23" t="str">
        <f t="shared" si="3"/>
        <v>WJYIASZWHGOTOU</v>
      </c>
      <c r="N257" s="24">
        <v>115.25</v>
      </c>
      <c r="O257" s="23">
        <v>808.48432415512605</v>
      </c>
      <c r="P257" s="23">
        <v>0.98043897132997204</v>
      </c>
      <c r="Q257" s="23">
        <v>62.9</v>
      </c>
      <c r="R257" s="23">
        <v>2</v>
      </c>
    </row>
    <row r="258" spans="1:18" x14ac:dyDescent="0.2">
      <c r="A258" t="s">
        <v>770</v>
      </c>
      <c r="B258" t="s">
        <v>1823</v>
      </c>
      <c r="C258" t="s">
        <v>1824</v>
      </c>
      <c r="D258" t="s">
        <v>2045</v>
      </c>
      <c r="E258" t="s">
        <v>2046</v>
      </c>
      <c r="F258" t="s">
        <v>2047</v>
      </c>
      <c r="G258" t="s">
        <v>2050</v>
      </c>
      <c r="H258" t="s">
        <v>2051</v>
      </c>
      <c r="K258" s="23" t="s">
        <v>770</v>
      </c>
      <c r="L258" s="23" t="s">
        <v>771</v>
      </c>
      <c r="M258" s="23" t="str">
        <f t="shared" ref="M258:M321" si="4">LEFT(A258,14)</f>
        <v>XJINZNWPEQMMBV</v>
      </c>
      <c r="N258" s="24">
        <v>115.25</v>
      </c>
      <c r="O258" s="23">
        <v>878.441610654182</v>
      </c>
      <c r="P258" s="23">
        <v>0.95462693500104401</v>
      </c>
      <c r="Q258" s="23">
        <v>35</v>
      </c>
      <c r="R258" s="23">
        <v>1</v>
      </c>
    </row>
    <row r="259" spans="1:18" x14ac:dyDescent="0.2">
      <c r="A259" t="s">
        <v>773</v>
      </c>
      <c r="B259" t="s">
        <v>1823</v>
      </c>
      <c r="C259" t="s">
        <v>1824</v>
      </c>
      <c r="D259" t="s">
        <v>2045</v>
      </c>
      <c r="E259" t="s">
        <v>2046</v>
      </c>
      <c r="F259" t="s">
        <v>2047</v>
      </c>
      <c r="G259" t="s">
        <v>2050</v>
      </c>
      <c r="H259" t="s">
        <v>2051</v>
      </c>
      <c r="K259" s="23" t="s">
        <v>773</v>
      </c>
      <c r="L259" s="23" t="s">
        <v>774</v>
      </c>
      <c r="M259" s="23" t="str">
        <f t="shared" si="4"/>
        <v>ICVFPLUSMYSIFO</v>
      </c>
      <c r="N259" s="24">
        <v>115.25</v>
      </c>
      <c r="O259" s="23">
        <v>840.37582412613699</v>
      </c>
      <c r="P259" s="23">
        <v>0.80505169767629703</v>
      </c>
      <c r="Q259" s="23">
        <v>0.27</v>
      </c>
      <c r="R259" s="23">
        <v>29</v>
      </c>
    </row>
    <row r="260" spans="1:18" x14ac:dyDescent="0.2">
      <c r="A260" t="s">
        <v>776</v>
      </c>
      <c r="B260" t="s">
        <v>1823</v>
      </c>
      <c r="C260" t="s">
        <v>1824</v>
      </c>
      <c r="D260" t="s">
        <v>2045</v>
      </c>
      <c r="E260" t="s">
        <v>2046</v>
      </c>
      <c r="F260" t="s">
        <v>2047</v>
      </c>
      <c r="G260" t="s">
        <v>2050</v>
      </c>
      <c r="H260" t="s">
        <v>2051</v>
      </c>
      <c r="K260" s="23" t="s">
        <v>776</v>
      </c>
      <c r="L260" s="23" t="s">
        <v>777</v>
      </c>
      <c r="M260" s="23" t="str">
        <f t="shared" si="4"/>
        <v>CWYZDPHNAGSFQB</v>
      </c>
      <c r="N260" s="24">
        <v>115.25</v>
      </c>
      <c r="O260" s="23">
        <v>911.99664660690098</v>
      </c>
      <c r="P260" s="23">
        <v>0.71876399366270305</v>
      </c>
      <c r="Q260" s="23">
        <v>54.8</v>
      </c>
      <c r="R260" s="23">
        <v>1</v>
      </c>
    </row>
    <row r="261" spans="1:18" x14ac:dyDescent="0.2">
      <c r="A261" t="s">
        <v>781</v>
      </c>
      <c r="B261" t="s">
        <v>1823</v>
      </c>
      <c r="C261" t="s">
        <v>1824</v>
      </c>
      <c r="D261" t="s">
        <v>2045</v>
      </c>
      <c r="E261" t="s">
        <v>2046</v>
      </c>
      <c r="F261" t="s">
        <v>2047</v>
      </c>
      <c r="G261" t="s">
        <v>2052</v>
      </c>
      <c r="H261" t="s">
        <v>2053</v>
      </c>
      <c r="K261" s="23" t="s">
        <v>781</v>
      </c>
      <c r="L261" s="23" t="s">
        <v>782</v>
      </c>
      <c r="M261" s="23" t="str">
        <f t="shared" si="4"/>
        <v>KMBPCQSCMCEPMU</v>
      </c>
      <c r="N261" s="24">
        <v>145.29</v>
      </c>
      <c r="O261" s="23">
        <v>122.58633519394699</v>
      </c>
      <c r="P261" s="23">
        <v>0.169786168495035</v>
      </c>
      <c r="Q261" s="23" t="s">
        <v>367</v>
      </c>
      <c r="R261" s="23" t="s">
        <v>367</v>
      </c>
    </row>
    <row r="262" spans="1:18" x14ac:dyDescent="0.2">
      <c r="A262" t="s">
        <v>784</v>
      </c>
      <c r="B262" t="s">
        <v>1823</v>
      </c>
      <c r="C262" t="s">
        <v>1824</v>
      </c>
      <c r="D262" t="s">
        <v>2045</v>
      </c>
      <c r="E262" t="s">
        <v>2046</v>
      </c>
      <c r="F262" t="s">
        <v>2047</v>
      </c>
      <c r="G262" t="s">
        <v>2052</v>
      </c>
      <c r="H262" t="s">
        <v>2053</v>
      </c>
      <c r="K262" s="23" t="s">
        <v>784</v>
      </c>
      <c r="L262" s="23" t="s">
        <v>785</v>
      </c>
      <c r="M262" s="23" t="str">
        <f t="shared" si="4"/>
        <v>ODZZIKZQNODXFS</v>
      </c>
      <c r="N262" s="24">
        <v>145.29</v>
      </c>
      <c r="O262" s="23">
        <v>697.14335371957395</v>
      </c>
      <c r="P262" s="23">
        <v>0.33918861281978702</v>
      </c>
      <c r="Q262" s="23">
        <v>0.03</v>
      </c>
      <c r="R262" s="23">
        <v>61</v>
      </c>
    </row>
    <row r="263" spans="1:18" x14ac:dyDescent="0.2">
      <c r="A263" t="s">
        <v>787</v>
      </c>
      <c r="B263" t="s">
        <v>1823</v>
      </c>
      <c r="C263" t="s">
        <v>1824</v>
      </c>
      <c r="D263" t="s">
        <v>2045</v>
      </c>
      <c r="E263" t="s">
        <v>2046</v>
      </c>
      <c r="F263" t="s">
        <v>2060</v>
      </c>
      <c r="G263" t="s">
        <v>2063</v>
      </c>
      <c r="H263" t="s">
        <v>2064</v>
      </c>
      <c r="K263" s="23" t="s">
        <v>787</v>
      </c>
      <c r="L263" s="23" t="s">
        <v>788</v>
      </c>
      <c r="M263" s="23" t="str">
        <f t="shared" si="4"/>
        <v>QOVUMEUQTMXUOS</v>
      </c>
      <c r="N263" s="24">
        <v>153.28</v>
      </c>
      <c r="O263" s="23">
        <v>861.71044410316904</v>
      </c>
      <c r="P263" s="23">
        <v>0.749357141845712</v>
      </c>
      <c r="Q263" s="23" t="s">
        <v>367</v>
      </c>
      <c r="R263" s="23" t="s">
        <v>367</v>
      </c>
    </row>
    <row r="264" spans="1:18" x14ac:dyDescent="0.2">
      <c r="A264" t="s">
        <v>790</v>
      </c>
      <c r="B264" t="s">
        <v>1823</v>
      </c>
      <c r="C264" t="s">
        <v>1824</v>
      </c>
      <c r="D264" t="s">
        <v>2045</v>
      </c>
      <c r="E264" t="s">
        <v>2046</v>
      </c>
      <c r="F264" t="s">
        <v>2047</v>
      </c>
      <c r="G264" t="s">
        <v>2050</v>
      </c>
      <c r="H264" t="s">
        <v>2051</v>
      </c>
      <c r="K264" s="23" t="s">
        <v>790</v>
      </c>
      <c r="L264" s="23" t="s">
        <v>791</v>
      </c>
      <c r="M264" s="23" t="str">
        <f t="shared" si="4"/>
        <v>OWKYZAGJTTTXOK</v>
      </c>
      <c r="N264" s="24">
        <v>116.24</v>
      </c>
      <c r="O264" s="23">
        <v>418.14170688312203</v>
      </c>
      <c r="P264" s="23">
        <v>0.69363826014915797</v>
      </c>
      <c r="Q264" s="23">
        <v>9.0299999999999994</v>
      </c>
      <c r="R264" s="23">
        <v>6</v>
      </c>
    </row>
    <row r="265" spans="1:18" x14ac:dyDescent="0.2">
      <c r="A265" t="s">
        <v>793</v>
      </c>
      <c r="B265" t="s">
        <v>1823</v>
      </c>
      <c r="C265" t="s">
        <v>1824</v>
      </c>
      <c r="D265" t="s">
        <v>2045</v>
      </c>
      <c r="E265" t="s">
        <v>2046</v>
      </c>
      <c r="F265" t="s">
        <v>2047</v>
      </c>
      <c r="G265" t="s">
        <v>2048</v>
      </c>
      <c r="H265" t="s">
        <v>2049</v>
      </c>
      <c r="K265" s="23" t="s">
        <v>793</v>
      </c>
      <c r="L265" s="23" t="s">
        <v>794</v>
      </c>
      <c r="M265" s="23" t="str">
        <f t="shared" si="4"/>
        <v>NAQMVNRVTILPCV</v>
      </c>
      <c r="N265" s="24">
        <v>116.24</v>
      </c>
      <c r="O265" s="23">
        <v>115.18645791369499</v>
      </c>
      <c r="P265" s="23">
        <v>0.905180723014952</v>
      </c>
      <c r="Q265" s="23" t="s">
        <v>367</v>
      </c>
      <c r="R265" s="23" t="s">
        <v>367</v>
      </c>
    </row>
    <row r="266" spans="1:18" x14ac:dyDescent="0.2">
      <c r="A266" t="s">
        <v>796</v>
      </c>
      <c r="B266" t="s">
        <v>1823</v>
      </c>
      <c r="C266" t="s">
        <v>1824</v>
      </c>
      <c r="D266" t="s">
        <v>2045</v>
      </c>
      <c r="E266" t="s">
        <v>2046</v>
      </c>
      <c r="F266" t="s">
        <v>2047</v>
      </c>
      <c r="G266" t="s">
        <v>2050</v>
      </c>
      <c r="H266" t="s">
        <v>2051</v>
      </c>
      <c r="K266" s="23" t="s">
        <v>796</v>
      </c>
      <c r="L266" s="23" t="s">
        <v>797</v>
      </c>
      <c r="M266" s="23" t="str">
        <f t="shared" si="4"/>
        <v>DFPGBRPWDZFIPP</v>
      </c>
      <c r="N266" s="24">
        <v>116.24</v>
      </c>
      <c r="O266" s="23">
        <v>877.07196131989497</v>
      </c>
      <c r="P266" s="23">
        <v>0.54673954797903601</v>
      </c>
      <c r="Q266" s="23" t="s">
        <v>367</v>
      </c>
      <c r="R266" s="23" t="s">
        <v>367</v>
      </c>
    </row>
    <row r="267" spans="1:18" x14ac:dyDescent="0.2">
      <c r="A267" t="s">
        <v>799</v>
      </c>
      <c r="B267" t="s">
        <v>1823</v>
      </c>
      <c r="C267" t="s">
        <v>1824</v>
      </c>
      <c r="D267" t="s">
        <v>2045</v>
      </c>
      <c r="E267" t="s">
        <v>2046</v>
      </c>
      <c r="F267" t="s">
        <v>2047</v>
      </c>
      <c r="G267" t="s">
        <v>2050</v>
      </c>
      <c r="H267" t="s">
        <v>2051</v>
      </c>
      <c r="K267" s="23" t="s">
        <v>799</v>
      </c>
      <c r="L267" s="23" t="s">
        <v>800</v>
      </c>
      <c r="M267" s="23" t="str">
        <f t="shared" si="4"/>
        <v>ONCPEIKLFULSSA</v>
      </c>
      <c r="N267" s="24">
        <v>116.24</v>
      </c>
      <c r="O267" s="23">
        <v>380.26765057981601</v>
      </c>
      <c r="P267" s="23">
        <v>0.46056971169754501</v>
      </c>
      <c r="Q267" s="23" t="s">
        <v>367</v>
      </c>
      <c r="R267" s="23" t="s">
        <v>367</v>
      </c>
    </row>
    <row r="268" spans="1:18" x14ac:dyDescent="0.2">
      <c r="A268" t="s">
        <v>802</v>
      </c>
      <c r="B268" t="s">
        <v>1823</v>
      </c>
      <c r="C268" t="s">
        <v>1824</v>
      </c>
      <c r="D268" t="s">
        <v>2045</v>
      </c>
      <c r="E268" t="s">
        <v>2046</v>
      </c>
      <c r="F268" t="s">
        <v>2047</v>
      </c>
      <c r="G268" t="s">
        <v>2050</v>
      </c>
      <c r="H268" t="s">
        <v>2051</v>
      </c>
      <c r="K268" s="23" t="s">
        <v>802</v>
      </c>
      <c r="L268" s="23" t="s">
        <v>803</v>
      </c>
      <c r="M268" s="23" t="str">
        <f t="shared" si="4"/>
        <v>CJKRXEBLWJVYJD</v>
      </c>
      <c r="N268" s="24">
        <v>116.24</v>
      </c>
      <c r="O268" s="23">
        <v>861.27915129701398</v>
      </c>
      <c r="P268" s="23">
        <v>0.94013568800040004</v>
      </c>
      <c r="Q268" s="23">
        <v>0.5</v>
      </c>
      <c r="R268" s="23">
        <v>79</v>
      </c>
    </row>
    <row r="269" spans="1:18" x14ac:dyDescent="0.2">
      <c r="A269" t="s">
        <v>805</v>
      </c>
      <c r="B269" t="s">
        <v>1823</v>
      </c>
      <c r="C269" t="s">
        <v>1824</v>
      </c>
      <c r="D269" t="s">
        <v>2045</v>
      </c>
      <c r="E269" t="s">
        <v>2046</v>
      </c>
      <c r="F269" t="s">
        <v>2060</v>
      </c>
      <c r="G269" t="s">
        <v>2065</v>
      </c>
      <c r="K269" s="23" t="s">
        <v>805</v>
      </c>
      <c r="L269" s="23" t="s">
        <v>806</v>
      </c>
      <c r="M269" s="23" t="str">
        <f t="shared" si="4"/>
        <v>ALNDIBLAORBEAX</v>
      </c>
      <c r="N269" s="24">
        <v>116.24</v>
      </c>
      <c r="O269" s="23">
        <v>927.32845475982197</v>
      </c>
      <c r="P269" s="23">
        <v>0.46284493907964802</v>
      </c>
      <c r="Q269" s="23">
        <v>5.84</v>
      </c>
      <c r="R269" s="23">
        <v>8</v>
      </c>
    </row>
    <row r="270" spans="1:18" x14ac:dyDescent="0.2">
      <c r="A270" t="s">
        <v>808</v>
      </c>
      <c r="B270" t="s">
        <v>1823</v>
      </c>
      <c r="C270" t="s">
        <v>1824</v>
      </c>
      <c r="D270" t="s">
        <v>2045</v>
      </c>
      <c r="E270" t="s">
        <v>2046</v>
      </c>
      <c r="F270" t="s">
        <v>2060</v>
      </c>
      <c r="G270" t="s">
        <v>2065</v>
      </c>
      <c r="K270" s="23" t="s">
        <v>808</v>
      </c>
      <c r="L270" s="23" t="s">
        <v>809</v>
      </c>
      <c r="M270" s="23" t="str">
        <f t="shared" si="4"/>
        <v>BOOQVRGRSDTZRZ</v>
      </c>
      <c r="N270" s="24">
        <v>116.24</v>
      </c>
      <c r="O270" s="23">
        <v>918.79758109338195</v>
      </c>
      <c r="P270" s="23">
        <v>0.40314546603485901</v>
      </c>
      <c r="Q270" s="23">
        <v>0.05</v>
      </c>
      <c r="R270" s="23">
        <v>51</v>
      </c>
    </row>
    <row r="271" spans="1:18" x14ac:dyDescent="0.2">
      <c r="A271" t="s">
        <v>811</v>
      </c>
      <c r="B271" t="s">
        <v>1823</v>
      </c>
      <c r="C271" t="s">
        <v>1824</v>
      </c>
      <c r="D271" t="s">
        <v>2045</v>
      </c>
      <c r="E271" t="s">
        <v>2046</v>
      </c>
      <c r="F271" t="s">
        <v>2047</v>
      </c>
      <c r="G271" t="s">
        <v>2052</v>
      </c>
      <c r="H271" t="s">
        <v>2053</v>
      </c>
      <c r="K271" s="23" t="s">
        <v>811</v>
      </c>
      <c r="L271" s="23" t="s">
        <v>812</v>
      </c>
      <c r="M271" s="23" t="str">
        <f t="shared" si="4"/>
        <v>MBYLVOKEDDQJDY</v>
      </c>
      <c r="N271" s="24">
        <v>146.28</v>
      </c>
      <c r="O271" s="23">
        <v>773.26744617403904</v>
      </c>
      <c r="P271" s="23">
        <v>0.43658544910318597</v>
      </c>
      <c r="Q271" s="23" t="s">
        <v>367</v>
      </c>
      <c r="R271" s="23" t="s">
        <v>367</v>
      </c>
    </row>
    <row r="272" spans="1:18" x14ac:dyDescent="0.2">
      <c r="A272" t="s">
        <v>816</v>
      </c>
      <c r="B272" t="s">
        <v>1823</v>
      </c>
      <c r="C272" t="s">
        <v>1824</v>
      </c>
      <c r="D272" t="s">
        <v>2045</v>
      </c>
      <c r="E272" t="s">
        <v>2046</v>
      </c>
      <c r="F272" t="s">
        <v>2057</v>
      </c>
      <c r="G272" t="s">
        <v>2066</v>
      </c>
      <c r="H272" t="s">
        <v>2067</v>
      </c>
      <c r="K272" s="23" t="s">
        <v>816</v>
      </c>
      <c r="L272" s="23" t="s">
        <v>817</v>
      </c>
      <c r="M272" s="23" t="str">
        <f t="shared" si="4"/>
        <v>BTAVTPMIUHGOKV</v>
      </c>
      <c r="N272" s="24">
        <v>142.30000000000001</v>
      </c>
      <c r="O272" s="23">
        <v>472.70553699603801</v>
      </c>
      <c r="P272" s="23">
        <v>0.39794664873645702</v>
      </c>
      <c r="Q272" s="23" t="s">
        <v>367</v>
      </c>
      <c r="R272" s="23" t="s">
        <v>367</v>
      </c>
    </row>
    <row r="273" spans="1:18" x14ac:dyDescent="0.2">
      <c r="A273" t="s">
        <v>819</v>
      </c>
      <c r="B273" t="s">
        <v>1823</v>
      </c>
      <c r="C273" t="s">
        <v>1824</v>
      </c>
      <c r="D273" t="s">
        <v>2045</v>
      </c>
      <c r="E273" t="s">
        <v>2046</v>
      </c>
      <c r="F273" t="s">
        <v>2057</v>
      </c>
      <c r="G273" t="s">
        <v>2066</v>
      </c>
      <c r="H273" t="s">
        <v>2067</v>
      </c>
      <c r="K273" s="23" t="s">
        <v>819</v>
      </c>
      <c r="L273" s="23" t="s">
        <v>820</v>
      </c>
      <c r="M273" s="23" t="str">
        <f t="shared" si="4"/>
        <v>FCKQTNVXHQEYLR</v>
      </c>
      <c r="N273" s="24">
        <v>142.30000000000001</v>
      </c>
      <c r="O273" s="23">
        <v>745.74916793905595</v>
      </c>
      <c r="P273" s="23">
        <v>0.41315784206094502</v>
      </c>
      <c r="Q273" s="23" t="s">
        <v>367</v>
      </c>
      <c r="R273" s="23" t="s">
        <v>367</v>
      </c>
    </row>
    <row r="274" spans="1:18" x14ac:dyDescent="0.2">
      <c r="A274" t="s">
        <v>827</v>
      </c>
      <c r="B274" t="s">
        <v>1823</v>
      </c>
      <c r="C274" t="s">
        <v>1824</v>
      </c>
      <c r="D274" t="s">
        <v>2045</v>
      </c>
      <c r="E274" t="s">
        <v>2046</v>
      </c>
      <c r="F274" t="s">
        <v>2060</v>
      </c>
      <c r="G274" t="s">
        <v>2065</v>
      </c>
      <c r="K274" s="23" t="s">
        <v>827</v>
      </c>
      <c r="L274" s="23" t="s">
        <v>828</v>
      </c>
      <c r="M274" s="23" t="str">
        <f t="shared" si="4"/>
        <v>DQSIAGHCYOKRFM</v>
      </c>
      <c r="N274" s="24">
        <v>152.27000000000001</v>
      </c>
      <c r="O274" s="23">
        <v>875.33198259920505</v>
      </c>
      <c r="P274" s="23">
        <v>0.88373152126925703</v>
      </c>
      <c r="Q274" s="23">
        <v>75.5</v>
      </c>
      <c r="R274" s="23">
        <v>2</v>
      </c>
    </row>
    <row r="275" spans="1:18" x14ac:dyDescent="0.2">
      <c r="A275" t="s">
        <v>830</v>
      </c>
      <c r="B275" t="s">
        <v>1823</v>
      </c>
      <c r="C275" t="s">
        <v>1824</v>
      </c>
      <c r="D275" t="s">
        <v>2045</v>
      </c>
      <c r="E275" t="s">
        <v>2046</v>
      </c>
      <c r="F275" t="s">
        <v>2057</v>
      </c>
      <c r="G275" t="s">
        <v>2058</v>
      </c>
      <c r="H275" t="s">
        <v>2059</v>
      </c>
      <c r="K275" s="23" t="s">
        <v>830</v>
      </c>
      <c r="L275" s="23" t="s">
        <v>831</v>
      </c>
      <c r="M275" s="23" t="str">
        <f t="shared" si="4"/>
        <v>BHZZIQKQPOHRIL</v>
      </c>
      <c r="N275" s="24">
        <v>114.24</v>
      </c>
      <c r="O275" s="23">
        <v>461.65126854652499</v>
      </c>
      <c r="P275" s="23">
        <v>0.29567107230767398</v>
      </c>
      <c r="Q275" s="23" t="s">
        <v>367</v>
      </c>
      <c r="R275" s="23" t="s">
        <v>367</v>
      </c>
    </row>
    <row r="276" spans="1:18" x14ac:dyDescent="0.2">
      <c r="A276" t="s">
        <v>833</v>
      </c>
      <c r="B276" t="s">
        <v>1823</v>
      </c>
      <c r="C276" t="s">
        <v>1824</v>
      </c>
      <c r="D276" t="s">
        <v>2045</v>
      </c>
      <c r="E276" t="s">
        <v>2046</v>
      </c>
      <c r="F276" t="s">
        <v>2060</v>
      </c>
      <c r="G276" t="s">
        <v>2063</v>
      </c>
      <c r="H276" t="s">
        <v>2064</v>
      </c>
      <c r="K276" s="23" t="s">
        <v>833</v>
      </c>
      <c r="L276" s="23" t="s">
        <v>834</v>
      </c>
      <c r="M276" s="23" t="str">
        <f t="shared" si="4"/>
        <v>YICJUYKPMNNKIA</v>
      </c>
      <c r="N276" s="24">
        <v>115.23</v>
      </c>
      <c r="O276" s="23">
        <v>841.14120108995598</v>
      </c>
      <c r="P276" s="23">
        <v>0.49316719917721902</v>
      </c>
      <c r="Q276" s="23" t="s">
        <v>367</v>
      </c>
      <c r="R276" s="23" t="s">
        <v>367</v>
      </c>
    </row>
    <row r="277" spans="1:18" x14ac:dyDescent="0.2">
      <c r="A277" t="s">
        <v>836</v>
      </c>
      <c r="B277" t="s">
        <v>1823</v>
      </c>
      <c r="C277" t="s">
        <v>1824</v>
      </c>
      <c r="D277" t="s">
        <v>2045</v>
      </c>
      <c r="E277" t="s">
        <v>2046</v>
      </c>
      <c r="F277" t="s">
        <v>2060</v>
      </c>
      <c r="G277" t="s">
        <v>2063</v>
      </c>
      <c r="H277" t="s">
        <v>2064</v>
      </c>
      <c r="K277" s="23" t="s">
        <v>836</v>
      </c>
      <c r="L277" s="23" t="s">
        <v>837</v>
      </c>
      <c r="M277" s="23" t="str">
        <f t="shared" si="4"/>
        <v>CGCWYQXCVFERRJ</v>
      </c>
      <c r="N277" s="24">
        <v>115.23</v>
      </c>
      <c r="O277" s="23">
        <v>879.083498721757</v>
      </c>
      <c r="P277" s="23">
        <v>0.34962614369811301</v>
      </c>
      <c r="Q277" s="23" t="s">
        <v>367</v>
      </c>
      <c r="R277" s="23" t="s">
        <v>367</v>
      </c>
    </row>
    <row r="278" spans="1:18" x14ac:dyDescent="0.2">
      <c r="A278" t="s">
        <v>839</v>
      </c>
      <c r="B278" t="s">
        <v>1823</v>
      </c>
      <c r="C278" t="s">
        <v>1824</v>
      </c>
      <c r="D278" t="s">
        <v>2045</v>
      </c>
      <c r="E278" t="s">
        <v>2046</v>
      </c>
      <c r="F278" t="s">
        <v>2060</v>
      </c>
      <c r="G278" t="s">
        <v>2063</v>
      </c>
      <c r="H278" t="s">
        <v>2064</v>
      </c>
      <c r="K278" s="23" t="s">
        <v>839</v>
      </c>
      <c r="L278" s="23" t="s">
        <v>840</v>
      </c>
      <c r="M278" s="23" t="str">
        <f t="shared" si="4"/>
        <v>UMOZTPPKYZWOTB</v>
      </c>
      <c r="N278" s="24">
        <v>115.23</v>
      </c>
      <c r="O278" s="23">
        <v>858.62752492332402</v>
      </c>
      <c r="P278" s="23">
        <v>0.36532112068637701</v>
      </c>
      <c r="Q278" s="23" t="s">
        <v>367</v>
      </c>
      <c r="R278" s="23" t="s">
        <v>367</v>
      </c>
    </row>
    <row r="279" spans="1:18" x14ac:dyDescent="0.2">
      <c r="A279" t="s">
        <v>842</v>
      </c>
      <c r="B279" t="s">
        <v>1823</v>
      </c>
      <c r="C279" t="s">
        <v>1824</v>
      </c>
      <c r="D279" t="s">
        <v>2045</v>
      </c>
      <c r="E279" t="s">
        <v>2046</v>
      </c>
      <c r="F279" t="s">
        <v>2047</v>
      </c>
      <c r="G279" t="s">
        <v>2052</v>
      </c>
      <c r="H279" t="s">
        <v>2053</v>
      </c>
      <c r="K279" s="23" t="s">
        <v>842</v>
      </c>
      <c r="L279" s="23" t="s">
        <v>843</v>
      </c>
      <c r="M279" s="23" t="str">
        <f t="shared" si="4"/>
        <v>ZFQYTSCUGODUDB</v>
      </c>
      <c r="N279" s="24">
        <v>142.28</v>
      </c>
      <c r="O279" s="23">
        <v>800.66322707837696</v>
      </c>
      <c r="P279" s="23">
        <v>0.53759049109846502</v>
      </c>
      <c r="Q279" s="23">
        <v>0.31</v>
      </c>
      <c r="R279" s="23">
        <v>18</v>
      </c>
    </row>
    <row r="280" spans="1:18" x14ac:dyDescent="0.2">
      <c r="A280" t="s">
        <v>845</v>
      </c>
      <c r="B280" t="s">
        <v>1823</v>
      </c>
      <c r="C280" t="s">
        <v>1824</v>
      </c>
      <c r="D280" t="s">
        <v>2045</v>
      </c>
      <c r="E280" t="s">
        <v>2046</v>
      </c>
      <c r="F280" t="s">
        <v>2047</v>
      </c>
      <c r="G280" t="s">
        <v>2052</v>
      </c>
      <c r="H280" t="s">
        <v>2053</v>
      </c>
      <c r="K280" s="23" t="s">
        <v>845</v>
      </c>
      <c r="L280" s="23" t="s">
        <v>846</v>
      </c>
      <c r="M280" s="23" t="str">
        <f t="shared" si="4"/>
        <v>GNERVRYWRNXNQS</v>
      </c>
      <c r="N280" s="24">
        <v>141.29</v>
      </c>
      <c r="O280" s="23">
        <v>793.50117783013195</v>
      </c>
      <c r="P280" s="23">
        <v>0.44886887349457</v>
      </c>
      <c r="Q280" s="23">
        <v>0.12</v>
      </c>
      <c r="R280" s="23">
        <v>43</v>
      </c>
    </row>
    <row r="281" spans="1:18" x14ac:dyDescent="0.2">
      <c r="A281" t="s">
        <v>848</v>
      </c>
      <c r="B281" t="s">
        <v>1823</v>
      </c>
      <c r="C281" t="s">
        <v>1824</v>
      </c>
      <c r="D281" t="s">
        <v>2045</v>
      </c>
      <c r="E281" t="s">
        <v>2046</v>
      </c>
      <c r="F281" t="s">
        <v>2047</v>
      </c>
      <c r="G281" t="s">
        <v>2052</v>
      </c>
      <c r="H281" t="s">
        <v>2053</v>
      </c>
      <c r="K281" s="23" t="s">
        <v>848</v>
      </c>
      <c r="L281" s="23" t="s">
        <v>846</v>
      </c>
      <c r="M281" s="23" t="str">
        <f t="shared" si="4"/>
        <v>GNERVRYWRNXNQS</v>
      </c>
      <c r="N281" s="24">
        <v>141.29</v>
      </c>
      <c r="O281" s="23">
        <v>783.39474552594595</v>
      </c>
      <c r="P281" s="23">
        <v>0.47141879358757399</v>
      </c>
      <c r="Q281" s="23">
        <v>0.03</v>
      </c>
      <c r="R281" s="23">
        <v>31</v>
      </c>
    </row>
    <row r="282" spans="1:18" x14ac:dyDescent="0.2">
      <c r="A282" t="s">
        <v>850</v>
      </c>
      <c r="B282" t="s">
        <v>1823</v>
      </c>
      <c r="C282" t="s">
        <v>1824</v>
      </c>
      <c r="D282" t="s">
        <v>2045</v>
      </c>
      <c r="E282" t="s">
        <v>2046</v>
      </c>
      <c r="F282" t="s">
        <v>2047</v>
      </c>
      <c r="G282" t="s">
        <v>2052</v>
      </c>
      <c r="H282" t="s">
        <v>2053</v>
      </c>
      <c r="K282" s="23" t="s">
        <v>850</v>
      </c>
      <c r="L282" s="23" t="s">
        <v>851</v>
      </c>
      <c r="M282" s="23" t="str">
        <f t="shared" si="4"/>
        <v>OEDRQDWXEGWGBY</v>
      </c>
      <c r="N282" s="24">
        <v>141.29</v>
      </c>
      <c r="O282" s="23">
        <v>649.203502417457</v>
      </c>
      <c r="P282" s="23">
        <v>0.62394185564629601</v>
      </c>
      <c r="Q282" s="23">
        <v>23.7</v>
      </c>
      <c r="R282" s="23">
        <v>28</v>
      </c>
    </row>
    <row r="283" spans="1:18" x14ac:dyDescent="0.2">
      <c r="A283" t="s">
        <v>853</v>
      </c>
      <c r="B283" t="s">
        <v>1823</v>
      </c>
      <c r="C283" t="s">
        <v>1824</v>
      </c>
      <c r="D283" t="s">
        <v>2045</v>
      </c>
      <c r="E283" t="s">
        <v>2046</v>
      </c>
      <c r="F283" t="s">
        <v>2047</v>
      </c>
      <c r="G283" t="s">
        <v>2052</v>
      </c>
      <c r="H283" t="s">
        <v>2053</v>
      </c>
      <c r="K283" s="23" t="s">
        <v>853</v>
      </c>
      <c r="L283" s="23" t="s">
        <v>854</v>
      </c>
      <c r="M283" s="23" t="str">
        <f t="shared" si="4"/>
        <v>LADWJVRVWWFPKV</v>
      </c>
      <c r="N283" s="24">
        <v>141.29</v>
      </c>
      <c r="O283" s="23">
        <v>671.82792494106002</v>
      </c>
      <c r="P283" s="23">
        <v>0.46399262605677899</v>
      </c>
      <c r="Q283" s="23">
        <v>0.22</v>
      </c>
      <c r="R283" s="23">
        <v>31</v>
      </c>
    </row>
    <row r="284" spans="1:18" x14ac:dyDescent="0.2">
      <c r="A284" t="s">
        <v>856</v>
      </c>
      <c r="B284" t="s">
        <v>1823</v>
      </c>
      <c r="C284" t="s">
        <v>1824</v>
      </c>
      <c r="D284" t="s">
        <v>2045</v>
      </c>
      <c r="E284" t="s">
        <v>2046</v>
      </c>
      <c r="F284" t="s">
        <v>2055</v>
      </c>
      <c r="G284" t="s">
        <v>2056</v>
      </c>
      <c r="K284" s="23" t="s">
        <v>856</v>
      </c>
      <c r="L284" s="23" t="s">
        <v>857</v>
      </c>
      <c r="M284" s="23" t="str">
        <f t="shared" si="4"/>
        <v>LTBOZHOOVZMBBF</v>
      </c>
      <c r="N284" s="24">
        <v>142.28</v>
      </c>
      <c r="O284" s="23">
        <v>838.98403149553997</v>
      </c>
      <c r="P284" s="23">
        <v>0.46879335503459102</v>
      </c>
      <c r="Q284" s="23" t="s">
        <v>367</v>
      </c>
      <c r="R284" s="23" t="s">
        <v>367</v>
      </c>
    </row>
    <row r="285" spans="1:18" x14ac:dyDescent="0.2">
      <c r="A285" t="s">
        <v>859</v>
      </c>
      <c r="B285" t="s">
        <v>1823</v>
      </c>
      <c r="C285" t="s">
        <v>1824</v>
      </c>
      <c r="D285" t="s">
        <v>2045</v>
      </c>
      <c r="E285" t="s">
        <v>2046</v>
      </c>
      <c r="F285" t="s">
        <v>2047</v>
      </c>
      <c r="G285" t="s">
        <v>2052</v>
      </c>
      <c r="H285" t="s">
        <v>2053</v>
      </c>
      <c r="K285" s="23" t="s">
        <v>859</v>
      </c>
      <c r="L285" s="23" t="s">
        <v>860</v>
      </c>
      <c r="M285" s="23" t="str">
        <f t="shared" si="4"/>
        <v>XDBIRHORXBIDLP</v>
      </c>
      <c r="N285" s="24">
        <v>142.28</v>
      </c>
      <c r="O285" s="23">
        <v>780.82201989722103</v>
      </c>
      <c r="P285" s="23">
        <v>0.49611180881760297</v>
      </c>
      <c r="Q285" s="23">
        <v>13.7</v>
      </c>
      <c r="R285" s="23">
        <v>2</v>
      </c>
    </row>
    <row r="286" spans="1:18" x14ac:dyDescent="0.2">
      <c r="A286" t="s">
        <v>862</v>
      </c>
      <c r="B286" t="s">
        <v>1823</v>
      </c>
      <c r="C286" t="s">
        <v>1824</v>
      </c>
      <c r="D286" t="s">
        <v>2045</v>
      </c>
      <c r="E286" t="s">
        <v>2046</v>
      </c>
      <c r="F286" t="s">
        <v>2047</v>
      </c>
      <c r="G286" t="s">
        <v>2052</v>
      </c>
      <c r="H286" t="s">
        <v>2053</v>
      </c>
      <c r="K286" s="23" t="s">
        <v>862</v>
      </c>
      <c r="L286" s="23" t="s">
        <v>863</v>
      </c>
      <c r="M286" s="23" t="str">
        <f t="shared" si="4"/>
        <v>URBIUAWKOUCECW</v>
      </c>
      <c r="N286" s="24">
        <v>141.29</v>
      </c>
      <c r="O286" s="23">
        <v>709.07518916855099</v>
      </c>
      <c r="P286" s="23">
        <v>0.62356473060020501</v>
      </c>
      <c r="Q286" s="23">
        <v>6.77</v>
      </c>
      <c r="R286" s="23">
        <v>4</v>
      </c>
    </row>
    <row r="287" spans="1:18" x14ac:dyDescent="0.2">
      <c r="A287" t="s">
        <v>865</v>
      </c>
      <c r="B287" t="s">
        <v>1823</v>
      </c>
      <c r="C287" t="s">
        <v>1824</v>
      </c>
      <c r="D287" t="s">
        <v>2045</v>
      </c>
      <c r="E287" t="s">
        <v>2046</v>
      </c>
      <c r="F287" t="s">
        <v>2047</v>
      </c>
      <c r="G287" t="s">
        <v>2052</v>
      </c>
      <c r="H287" t="s">
        <v>2053</v>
      </c>
      <c r="K287" s="23" t="s">
        <v>865</v>
      </c>
      <c r="L287" s="23" t="s">
        <v>866</v>
      </c>
      <c r="M287" s="23" t="str">
        <f t="shared" si="4"/>
        <v>DNOJGXHXKATOKI</v>
      </c>
      <c r="N287" s="24">
        <v>158.33000000000001</v>
      </c>
      <c r="O287" s="23">
        <v>369.82184822485902</v>
      </c>
      <c r="P287" s="23">
        <v>0.93783628644328798</v>
      </c>
      <c r="Q287" s="23" t="s">
        <v>367</v>
      </c>
      <c r="R287" s="23" t="s">
        <v>367</v>
      </c>
    </row>
    <row r="288" spans="1:18" x14ac:dyDescent="0.2">
      <c r="A288" t="s">
        <v>868</v>
      </c>
      <c r="B288" t="s">
        <v>1823</v>
      </c>
      <c r="C288" t="s">
        <v>1824</v>
      </c>
      <c r="D288" t="s">
        <v>2045</v>
      </c>
      <c r="E288" t="s">
        <v>2046</v>
      </c>
      <c r="F288" t="s">
        <v>2047</v>
      </c>
      <c r="G288" t="s">
        <v>2050</v>
      </c>
      <c r="H288" t="s">
        <v>2051</v>
      </c>
      <c r="K288" s="23" t="s">
        <v>868</v>
      </c>
      <c r="L288" s="23" t="s">
        <v>869</v>
      </c>
      <c r="M288" s="23" t="str">
        <f t="shared" si="4"/>
        <v>OAVPQXXPJZPXTA</v>
      </c>
      <c r="N288" s="24">
        <v>158.33000000000001</v>
      </c>
      <c r="O288" s="23">
        <v>263.5210985375</v>
      </c>
      <c r="P288" s="23">
        <v>0.277472309850543</v>
      </c>
      <c r="Q288" s="23" t="s">
        <v>367</v>
      </c>
      <c r="R288" s="23" t="s">
        <v>367</v>
      </c>
    </row>
    <row r="289" spans="1:18" x14ac:dyDescent="0.2">
      <c r="A289" t="s">
        <v>871</v>
      </c>
      <c r="B289" t="s">
        <v>1823</v>
      </c>
      <c r="C289" t="s">
        <v>1824</v>
      </c>
      <c r="D289" t="s">
        <v>2045</v>
      </c>
      <c r="E289" t="s">
        <v>2046</v>
      </c>
      <c r="F289" t="s">
        <v>2047</v>
      </c>
      <c r="G289" t="s">
        <v>2052</v>
      </c>
      <c r="H289" t="s">
        <v>2053</v>
      </c>
      <c r="K289" s="23" t="s">
        <v>871</v>
      </c>
      <c r="L289" s="23" t="s">
        <v>872</v>
      </c>
      <c r="M289" s="23" t="str">
        <f t="shared" si="4"/>
        <v>CAPCBAYULRXQAN</v>
      </c>
      <c r="N289" s="24">
        <v>158.33000000000001</v>
      </c>
      <c r="O289" s="23">
        <v>643.48540852409201</v>
      </c>
      <c r="P289" s="23">
        <v>0.44596225643290999</v>
      </c>
      <c r="Q289" s="23">
        <v>2.57</v>
      </c>
      <c r="R289" s="23">
        <v>6</v>
      </c>
    </row>
    <row r="290" spans="1:18" x14ac:dyDescent="0.2">
      <c r="A290" t="s">
        <v>874</v>
      </c>
      <c r="B290" t="s">
        <v>1823</v>
      </c>
      <c r="C290" t="s">
        <v>1824</v>
      </c>
      <c r="D290" t="s">
        <v>2045</v>
      </c>
      <c r="E290" t="s">
        <v>2046</v>
      </c>
      <c r="F290" t="s">
        <v>2068</v>
      </c>
      <c r="G290" t="s">
        <v>2068</v>
      </c>
      <c r="K290" s="23" t="s">
        <v>874</v>
      </c>
      <c r="L290" s="23" t="s">
        <v>875</v>
      </c>
      <c r="M290" s="23" t="str">
        <f t="shared" si="4"/>
        <v>UNEXJVCWJSHFNN</v>
      </c>
      <c r="N290" s="24">
        <v>158.33000000000001</v>
      </c>
      <c r="O290" s="23">
        <v>563.21431367643197</v>
      </c>
      <c r="P290" s="23">
        <v>0.71570895682660995</v>
      </c>
      <c r="Q290" s="23">
        <v>16.399999999999999</v>
      </c>
      <c r="R290" s="23">
        <v>2</v>
      </c>
    </row>
    <row r="291" spans="1:18" x14ac:dyDescent="0.2">
      <c r="A291" t="s">
        <v>877</v>
      </c>
      <c r="B291" t="s">
        <v>1823</v>
      </c>
      <c r="C291" t="s">
        <v>1824</v>
      </c>
      <c r="D291" t="s">
        <v>2045</v>
      </c>
      <c r="E291" t="s">
        <v>2046</v>
      </c>
      <c r="F291" t="s">
        <v>2057</v>
      </c>
      <c r="G291" t="s">
        <v>2058</v>
      </c>
      <c r="H291" t="s">
        <v>2059</v>
      </c>
      <c r="K291" s="23" t="s">
        <v>877</v>
      </c>
      <c r="L291" s="23" t="s">
        <v>878</v>
      </c>
      <c r="M291" s="23" t="str">
        <f t="shared" si="4"/>
        <v>NRLOQPDAYBRDMK</v>
      </c>
      <c r="N291" s="24">
        <v>152.25</v>
      </c>
      <c r="O291" s="23">
        <v>754.63135257997203</v>
      </c>
      <c r="P291" s="23">
        <v>0.62492713536688904</v>
      </c>
      <c r="Q291" s="23">
        <v>13.3</v>
      </c>
      <c r="R291" s="23">
        <v>19</v>
      </c>
    </row>
    <row r="292" spans="1:18" x14ac:dyDescent="0.2">
      <c r="A292" t="s">
        <v>1043</v>
      </c>
      <c r="B292" t="s">
        <v>1823</v>
      </c>
      <c r="C292" t="s">
        <v>1824</v>
      </c>
      <c r="D292" t="s">
        <v>2045</v>
      </c>
      <c r="E292" t="s">
        <v>2046</v>
      </c>
      <c r="F292" t="s">
        <v>2047</v>
      </c>
      <c r="G292" t="s">
        <v>2052</v>
      </c>
      <c r="H292" t="s">
        <v>2053</v>
      </c>
      <c r="K292" s="23" t="s">
        <v>1043</v>
      </c>
      <c r="L292" s="23" t="s">
        <v>1044</v>
      </c>
      <c r="M292" s="23" t="str">
        <f t="shared" si="4"/>
        <v>XLJQPXVBQNJNLW</v>
      </c>
      <c r="N292" s="24">
        <v>57.11</v>
      </c>
      <c r="O292" s="23">
        <v>918.63981666702603</v>
      </c>
      <c r="P292" s="23">
        <v>0.77205250575153905</v>
      </c>
      <c r="Q292" s="23">
        <v>33.9</v>
      </c>
      <c r="R292" s="23">
        <v>1</v>
      </c>
    </row>
    <row r="293" spans="1:18" x14ac:dyDescent="0.2">
      <c r="A293" t="s">
        <v>1046</v>
      </c>
      <c r="B293" t="s">
        <v>1823</v>
      </c>
      <c r="C293" t="s">
        <v>1824</v>
      </c>
      <c r="D293" t="s">
        <v>2045</v>
      </c>
      <c r="E293" t="s">
        <v>2046</v>
      </c>
      <c r="F293" t="s">
        <v>2047</v>
      </c>
      <c r="G293" t="s">
        <v>2048</v>
      </c>
      <c r="H293" t="s">
        <v>2049</v>
      </c>
      <c r="K293" s="23" t="s">
        <v>1046</v>
      </c>
      <c r="L293" s="23" t="s">
        <v>1047</v>
      </c>
      <c r="M293" s="23" t="str">
        <f t="shared" si="4"/>
        <v>HTJDQJBWANPRPF</v>
      </c>
      <c r="N293" s="24">
        <v>57.11</v>
      </c>
      <c r="O293" s="23">
        <v>707.92699450766497</v>
      </c>
      <c r="P293" s="23">
        <v>0.40544489205457002</v>
      </c>
      <c r="Q293" s="23" t="s">
        <v>367</v>
      </c>
      <c r="R293" s="23" t="s">
        <v>367</v>
      </c>
    </row>
    <row r="294" spans="1:18" x14ac:dyDescent="0.2">
      <c r="A294" t="s">
        <v>1052</v>
      </c>
      <c r="B294" t="s">
        <v>1823</v>
      </c>
      <c r="C294" t="s">
        <v>1824</v>
      </c>
      <c r="D294" t="s">
        <v>2045</v>
      </c>
      <c r="E294" t="s">
        <v>2046</v>
      </c>
      <c r="F294" t="s">
        <v>2055</v>
      </c>
      <c r="G294" t="s">
        <v>2056</v>
      </c>
      <c r="K294" s="23" t="s">
        <v>1052</v>
      </c>
      <c r="L294" s="23" t="s">
        <v>1053</v>
      </c>
      <c r="M294" s="23" t="str">
        <f t="shared" si="4"/>
        <v>VNWWNLCVXWGXIO</v>
      </c>
      <c r="N294" s="24">
        <v>105.15</v>
      </c>
      <c r="O294" s="23">
        <v>975.79761222661602</v>
      </c>
      <c r="P294" s="23">
        <v>0.96028205447562098</v>
      </c>
      <c r="Q294" s="23">
        <v>10.3</v>
      </c>
      <c r="R294" s="23">
        <v>5</v>
      </c>
    </row>
    <row r="295" spans="1:18" x14ac:dyDescent="0.2">
      <c r="A295" t="s">
        <v>1055</v>
      </c>
      <c r="B295" t="s">
        <v>1823</v>
      </c>
      <c r="C295" t="s">
        <v>1824</v>
      </c>
      <c r="D295" t="s">
        <v>2045</v>
      </c>
      <c r="E295" t="s">
        <v>2046</v>
      </c>
      <c r="F295" t="s">
        <v>2060</v>
      </c>
      <c r="G295" t="s">
        <v>2065</v>
      </c>
      <c r="K295" s="23" t="s">
        <v>1055</v>
      </c>
      <c r="L295" s="23" t="s">
        <v>1056</v>
      </c>
      <c r="M295" s="23" t="str">
        <f t="shared" si="4"/>
        <v>YIOCAJQMPUYWMT</v>
      </c>
      <c r="N295" s="24">
        <v>72.13</v>
      </c>
      <c r="O295" s="23">
        <v>650.48005757103999</v>
      </c>
      <c r="P295" s="23">
        <v>0.40303516288817898</v>
      </c>
      <c r="Q295" s="23" t="s">
        <v>367</v>
      </c>
      <c r="R295" s="23" t="s">
        <v>367</v>
      </c>
    </row>
    <row r="296" spans="1:18" x14ac:dyDescent="0.2">
      <c r="A296" t="s">
        <v>1061</v>
      </c>
      <c r="B296" t="s">
        <v>1823</v>
      </c>
      <c r="C296" t="s">
        <v>1824</v>
      </c>
      <c r="D296" t="s">
        <v>2045</v>
      </c>
      <c r="E296" t="s">
        <v>2046</v>
      </c>
      <c r="F296" t="s">
        <v>2047</v>
      </c>
      <c r="G296" t="s">
        <v>2052</v>
      </c>
      <c r="H296" t="s">
        <v>2053</v>
      </c>
      <c r="K296" s="23" t="s">
        <v>1061</v>
      </c>
      <c r="L296" s="23" t="s">
        <v>1062</v>
      </c>
      <c r="M296" s="23" t="str">
        <f t="shared" si="4"/>
        <v>WFNSDYPJGGQENT</v>
      </c>
      <c r="N296" s="24">
        <v>69.12</v>
      </c>
      <c r="O296" s="23">
        <v>727.98498565825196</v>
      </c>
      <c r="P296" s="23">
        <v>0.50675052482702099</v>
      </c>
      <c r="Q296" s="23">
        <v>0.75</v>
      </c>
      <c r="R296" s="23">
        <v>7</v>
      </c>
    </row>
    <row r="297" spans="1:18" x14ac:dyDescent="0.2">
      <c r="A297" t="s">
        <v>1139</v>
      </c>
      <c r="B297" t="s">
        <v>1823</v>
      </c>
      <c r="C297" t="s">
        <v>1824</v>
      </c>
      <c r="D297" t="s">
        <v>2045</v>
      </c>
      <c r="E297" t="s">
        <v>2046</v>
      </c>
      <c r="F297" t="s">
        <v>2060</v>
      </c>
      <c r="G297" t="s">
        <v>2065</v>
      </c>
      <c r="K297" s="23" t="s">
        <v>1139</v>
      </c>
      <c r="L297" s="23" t="s">
        <v>1140</v>
      </c>
      <c r="M297" s="23" t="str">
        <f t="shared" si="4"/>
        <v>KRRJYZCBLTXNCY</v>
      </c>
      <c r="N297" s="24">
        <v>72.13</v>
      </c>
      <c r="O297" s="23">
        <v>679.36463821725602</v>
      </c>
      <c r="P297" s="23">
        <v>0.40082029833316601</v>
      </c>
      <c r="Q297" s="23" t="s">
        <v>367</v>
      </c>
      <c r="R297" s="23" t="s">
        <v>367</v>
      </c>
    </row>
    <row r="298" spans="1:18" x14ac:dyDescent="0.2">
      <c r="A298" t="s">
        <v>1142</v>
      </c>
      <c r="B298" t="s">
        <v>1823</v>
      </c>
      <c r="C298" t="s">
        <v>1824</v>
      </c>
      <c r="D298" t="s">
        <v>2045</v>
      </c>
      <c r="E298" t="s">
        <v>2046</v>
      </c>
      <c r="F298" t="s">
        <v>2060</v>
      </c>
      <c r="G298" t="s">
        <v>2065</v>
      </c>
      <c r="K298" s="23" t="s">
        <v>1142</v>
      </c>
      <c r="L298" s="23" t="s">
        <v>1143</v>
      </c>
      <c r="M298" s="23" t="str">
        <f t="shared" si="4"/>
        <v>HHUSPFWAFUDXFF</v>
      </c>
      <c r="N298" s="24">
        <v>72.13</v>
      </c>
      <c r="O298" s="23">
        <v>527.47105599785596</v>
      </c>
      <c r="P298" s="23">
        <v>0.60232720042716403</v>
      </c>
      <c r="Q298" s="23" t="s">
        <v>367</v>
      </c>
      <c r="R298" s="23" t="s">
        <v>367</v>
      </c>
    </row>
    <row r="299" spans="1:18" x14ac:dyDescent="0.2">
      <c r="A299" t="s">
        <v>1151</v>
      </c>
      <c r="B299" t="s">
        <v>1823</v>
      </c>
      <c r="C299" t="s">
        <v>1824</v>
      </c>
      <c r="D299" t="s">
        <v>2045</v>
      </c>
      <c r="E299" t="s">
        <v>2046</v>
      </c>
      <c r="F299" t="s">
        <v>2047</v>
      </c>
      <c r="G299" t="s">
        <v>2052</v>
      </c>
      <c r="H299" t="s">
        <v>2053</v>
      </c>
      <c r="K299" s="23" t="s">
        <v>1151</v>
      </c>
      <c r="L299" s="23" t="s">
        <v>1152</v>
      </c>
      <c r="M299" s="23" t="str">
        <f t="shared" si="4"/>
        <v>LDUKCCKFNKIVMS</v>
      </c>
      <c r="N299" s="24">
        <v>71.14</v>
      </c>
      <c r="O299" s="23">
        <v>967.49820850422498</v>
      </c>
      <c r="P299" s="23">
        <v>0.96045580499583905</v>
      </c>
      <c r="Q299" s="23">
        <v>3.09</v>
      </c>
      <c r="R299" s="23">
        <v>5</v>
      </c>
    </row>
    <row r="300" spans="1:18" x14ac:dyDescent="0.2">
      <c r="A300" t="s">
        <v>1178</v>
      </c>
      <c r="B300" t="s">
        <v>1823</v>
      </c>
      <c r="C300" t="s">
        <v>1824</v>
      </c>
      <c r="D300" t="s">
        <v>2045</v>
      </c>
      <c r="E300" t="s">
        <v>2046</v>
      </c>
      <c r="F300" t="s">
        <v>2055</v>
      </c>
      <c r="G300" t="s">
        <v>2056</v>
      </c>
      <c r="K300" s="23" t="s">
        <v>1178</v>
      </c>
      <c r="L300" s="23" t="s">
        <v>1179</v>
      </c>
      <c r="M300" s="23" t="str">
        <f t="shared" si="4"/>
        <v>AUQDITHEDVOTCU</v>
      </c>
      <c r="N300" s="24">
        <v>69.12</v>
      </c>
      <c r="O300" s="23">
        <v>812.57748345926495</v>
      </c>
      <c r="P300" s="23">
        <v>0.392618701313179</v>
      </c>
      <c r="Q300" s="23">
        <v>0.3</v>
      </c>
      <c r="R300" s="23">
        <v>46</v>
      </c>
    </row>
    <row r="301" spans="1:18" x14ac:dyDescent="0.2">
      <c r="A301" t="s">
        <v>1196</v>
      </c>
      <c r="B301" t="s">
        <v>1823</v>
      </c>
      <c r="C301" t="s">
        <v>1824</v>
      </c>
      <c r="D301" t="s">
        <v>2045</v>
      </c>
      <c r="E301" t="s">
        <v>2046</v>
      </c>
      <c r="F301" t="s">
        <v>2055</v>
      </c>
      <c r="G301" t="s">
        <v>2056</v>
      </c>
      <c r="H301" t="s">
        <v>2069</v>
      </c>
      <c r="K301" s="23" t="s">
        <v>1196</v>
      </c>
      <c r="L301" s="23" t="s">
        <v>1197</v>
      </c>
      <c r="M301" s="23" t="str">
        <f t="shared" si="4"/>
        <v>UIVATUPCWVUVIM</v>
      </c>
      <c r="N301" s="24">
        <v>84.14</v>
      </c>
      <c r="O301" s="23">
        <v>565.67056230379899</v>
      </c>
      <c r="P301" s="23">
        <v>0.49112092648372302</v>
      </c>
      <c r="Q301" s="23">
        <v>0</v>
      </c>
      <c r="R301" s="23">
        <v>98</v>
      </c>
    </row>
    <row r="302" spans="1:18" x14ac:dyDescent="0.2">
      <c r="A302" t="s">
        <v>1295</v>
      </c>
      <c r="B302" t="s">
        <v>1823</v>
      </c>
      <c r="C302" t="s">
        <v>1824</v>
      </c>
      <c r="D302" t="s">
        <v>2045</v>
      </c>
      <c r="E302" t="s">
        <v>2046</v>
      </c>
      <c r="F302" t="s">
        <v>2047</v>
      </c>
      <c r="G302" t="s">
        <v>2048</v>
      </c>
      <c r="H302" t="s">
        <v>2049</v>
      </c>
      <c r="K302" s="23" t="s">
        <v>1295</v>
      </c>
      <c r="L302" s="23" t="s">
        <v>1296</v>
      </c>
      <c r="M302" s="23" t="str">
        <f t="shared" si="4"/>
        <v>IGSKHXTUVXSOMB</v>
      </c>
      <c r="N302" s="24">
        <v>71.14</v>
      </c>
      <c r="O302" s="23">
        <v>834.55809149201502</v>
      </c>
      <c r="P302" s="23">
        <v>0.77708369427489599</v>
      </c>
      <c r="Q302" s="23">
        <v>0.16</v>
      </c>
      <c r="R302" s="23">
        <v>49</v>
      </c>
    </row>
    <row r="303" spans="1:18" x14ac:dyDescent="0.2">
      <c r="A303" t="s">
        <v>1298</v>
      </c>
      <c r="B303" t="s">
        <v>1823</v>
      </c>
      <c r="C303" t="s">
        <v>1824</v>
      </c>
      <c r="D303" t="s">
        <v>2045</v>
      </c>
      <c r="E303" t="s">
        <v>2046</v>
      </c>
      <c r="F303" t="s">
        <v>2047</v>
      </c>
      <c r="G303" t="s">
        <v>2048</v>
      </c>
      <c r="H303" t="s">
        <v>2049</v>
      </c>
      <c r="K303" s="23" t="s">
        <v>1298</v>
      </c>
      <c r="L303" s="23" t="s">
        <v>1299</v>
      </c>
      <c r="M303" s="23" t="str">
        <f t="shared" si="4"/>
        <v>KZZKOVLJUKWSKX</v>
      </c>
      <c r="N303" s="24">
        <v>71.14</v>
      </c>
      <c r="O303" s="23">
        <v>452.157894308484</v>
      </c>
      <c r="P303" s="23">
        <v>0.86978614102914598</v>
      </c>
      <c r="Q303" s="23" t="s">
        <v>367</v>
      </c>
      <c r="R303" s="23" t="s">
        <v>367</v>
      </c>
    </row>
    <row r="304" spans="1:18" x14ac:dyDescent="0.2">
      <c r="A304" t="s">
        <v>1328</v>
      </c>
      <c r="B304" t="s">
        <v>1823</v>
      </c>
      <c r="C304" t="s">
        <v>1824</v>
      </c>
      <c r="D304" t="s">
        <v>2045</v>
      </c>
      <c r="E304" t="s">
        <v>2046</v>
      </c>
      <c r="F304" t="s">
        <v>2070</v>
      </c>
      <c r="G304" t="s">
        <v>2070</v>
      </c>
      <c r="K304" s="23" t="s">
        <v>1328</v>
      </c>
      <c r="L304" s="23" t="s">
        <v>1329</v>
      </c>
      <c r="M304" s="23" t="str">
        <f t="shared" si="4"/>
        <v>FKPDNKMXEGUTLZ</v>
      </c>
      <c r="N304" s="24">
        <v>150.25</v>
      </c>
      <c r="O304" s="23">
        <v>743.84536559873504</v>
      </c>
      <c r="P304" s="23">
        <v>0.43966887812413402</v>
      </c>
      <c r="Q304" s="23" t="s">
        <v>367</v>
      </c>
      <c r="R304" s="23" t="s">
        <v>367</v>
      </c>
    </row>
    <row r="305" spans="1:18" x14ac:dyDescent="0.2">
      <c r="A305" t="s">
        <v>11</v>
      </c>
      <c r="B305" t="s">
        <v>1823</v>
      </c>
      <c r="C305" t="s">
        <v>1824</v>
      </c>
      <c r="D305" t="s">
        <v>2071</v>
      </c>
      <c r="E305" t="s">
        <v>2072</v>
      </c>
      <c r="F305" t="s">
        <v>2073</v>
      </c>
      <c r="G305" t="s">
        <v>2073</v>
      </c>
      <c r="K305" s="23" t="s">
        <v>11</v>
      </c>
      <c r="L305" s="23" t="s">
        <v>372</v>
      </c>
      <c r="M305" s="23" t="str">
        <f t="shared" si="4"/>
        <v>UXTUIDNFTDLRIX</v>
      </c>
      <c r="N305" s="24">
        <v>172.07356000000001</v>
      </c>
      <c r="O305" s="23">
        <v>389.23569116458799</v>
      </c>
      <c r="P305" s="23">
        <v>0.48328873680395601</v>
      </c>
      <c r="Q305" s="23">
        <v>83.1</v>
      </c>
      <c r="R305" s="23">
        <v>35</v>
      </c>
    </row>
    <row r="306" spans="1:18" x14ac:dyDescent="0.2">
      <c r="A306" t="s">
        <v>11</v>
      </c>
      <c r="B306" t="s">
        <v>1823</v>
      </c>
      <c r="C306" t="s">
        <v>1824</v>
      </c>
      <c r="D306" t="s">
        <v>2071</v>
      </c>
      <c r="E306" t="s">
        <v>2072</v>
      </c>
      <c r="F306" t="s">
        <v>2073</v>
      </c>
      <c r="G306" t="s">
        <v>2073</v>
      </c>
      <c r="K306" s="23" t="s">
        <v>11</v>
      </c>
      <c r="L306" s="23" t="s">
        <v>372</v>
      </c>
      <c r="M306" s="23" t="str">
        <f t="shared" si="4"/>
        <v>UXTUIDNFTDLRIX</v>
      </c>
      <c r="N306" s="24">
        <v>172.07356000000001</v>
      </c>
      <c r="O306" s="23">
        <v>389.27249130173499</v>
      </c>
      <c r="P306" s="23">
        <v>0.47300578736494903</v>
      </c>
      <c r="Q306" s="23">
        <v>82.2</v>
      </c>
      <c r="R306" s="23">
        <v>37</v>
      </c>
    </row>
    <row r="307" spans="1:18" x14ac:dyDescent="0.2">
      <c r="A307" t="s">
        <v>2074</v>
      </c>
      <c r="B307" t="s">
        <v>1823</v>
      </c>
      <c r="C307" t="s">
        <v>1824</v>
      </c>
      <c r="D307" t="s">
        <v>2071</v>
      </c>
      <c r="E307" t="s">
        <v>2072</v>
      </c>
      <c r="F307" t="s">
        <v>2075</v>
      </c>
      <c r="G307" t="s">
        <v>2075</v>
      </c>
      <c r="K307" s="23" t="s">
        <v>28</v>
      </c>
      <c r="L307" s="23" t="s">
        <v>380</v>
      </c>
      <c r="M307" s="23" t="str">
        <f t="shared" si="4"/>
        <v>CCQPAEQGAVNNIA</v>
      </c>
      <c r="N307" s="24">
        <v>144.04226</v>
      </c>
      <c r="O307" s="23">
        <v>413.54930598671802</v>
      </c>
      <c r="P307" s="23">
        <v>0.54460955351565499</v>
      </c>
      <c r="Q307" s="23">
        <v>0.26</v>
      </c>
      <c r="R307" s="23">
        <v>8</v>
      </c>
    </row>
    <row r="308" spans="1:18" x14ac:dyDescent="0.2">
      <c r="A308" t="s">
        <v>2076</v>
      </c>
      <c r="B308" t="s">
        <v>1823</v>
      </c>
      <c r="C308" t="s">
        <v>1824</v>
      </c>
      <c r="D308" t="s">
        <v>2071</v>
      </c>
      <c r="E308" t="s">
        <v>2072</v>
      </c>
      <c r="F308" t="s">
        <v>2073</v>
      </c>
      <c r="G308" t="s">
        <v>2073</v>
      </c>
      <c r="K308" s="23" t="s">
        <v>30</v>
      </c>
      <c r="L308" s="23" t="s">
        <v>381</v>
      </c>
      <c r="M308" s="23" t="str">
        <f t="shared" si="4"/>
        <v>NMHNCGKWEZUMIX</v>
      </c>
      <c r="N308" s="24">
        <v>154.09938</v>
      </c>
      <c r="O308" s="23">
        <v>639.68634602277098</v>
      </c>
      <c r="P308" s="23">
        <v>0.68631051157494805</v>
      </c>
      <c r="Q308" s="23">
        <v>2.15</v>
      </c>
      <c r="R308" s="23">
        <v>10</v>
      </c>
    </row>
    <row r="309" spans="1:18" x14ac:dyDescent="0.2">
      <c r="A309" t="s">
        <v>2077</v>
      </c>
      <c r="B309" t="s">
        <v>1823</v>
      </c>
      <c r="C309" t="s">
        <v>1824</v>
      </c>
      <c r="D309" t="s">
        <v>2071</v>
      </c>
      <c r="E309" t="s">
        <v>2072</v>
      </c>
      <c r="F309" t="s">
        <v>2075</v>
      </c>
      <c r="G309" t="s">
        <v>2075</v>
      </c>
      <c r="K309" s="23" t="s">
        <v>38</v>
      </c>
      <c r="L309" s="23" t="s">
        <v>385</v>
      </c>
      <c r="M309" s="23" t="str">
        <f t="shared" si="4"/>
        <v>RINCXYDBBGOEEQ</v>
      </c>
      <c r="N309" s="24">
        <v>100.01604500000001</v>
      </c>
      <c r="O309" s="23">
        <v>521.43324038404205</v>
      </c>
      <c r="P309" s="23">
        <v>0.57330073346879395</v>
      </c>
      <c r="Q309" s="23">
        <v>55.1</v>
      </c>
      <c r="R309" s="23">
        <v>1</v>
      </c>
    </row>
    <row r="310" spans="1:18" x14ac:dyDescent="0.2">
      <c r="A310" t="s">
        <v>2078</v>
      </c>
      <c r="B310" t="s">
        <v>1823</v>
      </c>
      <c r="C310" t="s">
        <v>1824</v>
      </c>
      <c r="D310" t="s">
        <v>2071</v>
      </c>
      <c r="E310" t="s">
        <v>2079</v>
      </c>
      <c r="F310" t="s">
        <v>2080</v>
      </c>
      <c r="G310" t="s">
        <v>2080</v>
      </c>
      <c r="K310" s="23" t="s">
        <v>42</v>
      </c>
      <c r="L310" s="23" t="s">
        <v>387</v>
      </c>
      <c r="M310" s="23" t="str">
        <f t="shared" si="4"/>
        <v>RUOJZAUFBMNUDX</v>
      </c>
      <c r="N310" s="24">
        <v>102.03169500000001</v>
      </c>
      <c r="O310" s="23">
        <v>677.45984926276003</v>
      </c>
      <c r="P310" s="23">
        <v>0.26122774481635103</v>
      </c>
      <c r="Q310" s="23">
        <v>0.36</v>
      </c>
      <c r="R310" s="23">
        <v>12</v>
      </c>
    </row>
    <row r="311" spans="1:18" x14ac:dyDescent="0.2">
      <c r="A311" t="s">
        <v>2081</v>
      </c>
      <c r="B311" t="s">
        <v>1823</v>
      </c>
      <c r="C311" t="s">
        <v>1824</v>
      </c>
      <c r="D311" t="s">
        <v>2071</v>
      </c>
      <c r="E311" t="s">
        <v>2079</v>
      </c>
      <c r="F311" t="s">
        <v>2080</v>
      </c>
      <c r="G311" t="s">
        <v>2080</v>
      </c>
      <c r="K311" s="23" t="s">
        <v>72</v>
      </c>
      <c r="L311" s="23" t="s">
        <v>402</v>
      </c>
      <c r="M311" s="23" t="str">
        <f t="shared" si="4"/>
        <v>KMTRUDSVKNLOMY</v>
      </c>
      <c r="N311" s="24">
        <v>88.016045000000005</v>
      </c>
      <c r="O311" s="23">
        <v>968.25710831840001</v>
      </c>
      <c r="P311" s="23">
        <v>0.30070985073524797</v>
      </c>
      <c r="Q311" s="23">
        <v>8.3699999999999992</v>
      </c>
      <c r="R311" s="23">
        <v>2</v>
      </c>
    </row>
    <row r="312" spans="1:18" x14ac:dyDescent="0.2">
      <c r="A312" t="s">
        <v>76</v>
      </c>
      <c r="B312" t="s">
        <v>1823</v>
      </c>
      <c r="C312" t="s">
        <v>1824</v>
      </c>
      <c r="D312" t="s">
        <v>2071</v>
      </c>
      <c r="E312" t="s">
        <v>2072</v>
      </c>
      <c r="F312" t="s">
        <v>2082</v>
      </c>
      <c r="G312" t="s">
        <v>2083</v>
      </c>
      <c r="H312" t="s">
        <v>2084</v>
      </c>
      <c r="I312" t="s">
        <v>2085</v>
      </c>
      <c r="K312" s="23" t="s">
        <v>76</v>
      </c>
      <c r="L312" s="23" t="s">
        <v>404</v>
      </c>
      <c r="M312" s="23" t="str">
        <f t="shared" si="4"/>
        <v>AGGBUZDFXBQJIY</v>
      </c>
      <c r="N312" s="24">
        <v>192.11503000000002</v>
      </c>
      <c r="O312" s="23">
        <v>792.11218459834402</v>
      </c>
      <c r="P312" s="23">
        <v>0.62730270415651601</v>
      </c>
      <c r="Q312" s="23">
        <v>1.81</v>
      </c>
      <c r="R312" s="23">
        <v>6</v>
      </c>
    </row>
    <row r="313" spans="1:18" x14ac:dyDescent="0.2">
      <c r="A313" t="s">
        <v>2086</v>
      </c>
      <c r="B313" t="s">
        <v>1823</v>
      </c>
      <c r="C313" t="s">
        <v>1824</v>
      </c>
      <c r="D313" t="s">
        <v>2071</v>
      </c>
      <c r="E313" t="s">
        <v>2072</v>
      </c>
      <c r="F313" t="s">
        <v>2075</v>
      </c>
      <c r="G313" t="s">
        <v>2075</v>
      </c>
      <c r="K313" s="23" t="s">
        <v>88</v>
      </c>
      <c r="L313" s="23" t="s">
        <v>410</v>
      </c>
      <c r="M313" s="23" t="str">
        <f t="shared" si="4"/>
        <v>IVJSVTUVNPAOTO</v>
      </c>
      <c r="N313" s="24">
        <v>101.99531</v>
      </c>
      <c r="O313" s="23">
        <v>107.06758236191899</v>
      </c>
      <c r="P313" s="23">
        <v>0.828326328745981</v>
      </c>
      <c r="Q313" s="23" t="s">
        <v>367</v>
      </c>
      <c r="R313" s="23" t="s">
        <v>367</v>
      </c>
    </row>
    <row r="314" spans="1:18" x14ac:dyDescent="0.2">
      <c r="A314" t="s">
        <v>2087</v>
      </c>
      <c r="B314" t="s">
        <v>1823</v>
      </c>
      <c r="C314" t="s">
        <v>1824</v>
      </c>
      <c r="D314" t="s">
        <v>2071</v>
      </c>
      <c r="E314" t="s">
        <v>2072</v>
      </c>
      <c r="F314" t="s">
        <v>2073</v>
      </c>
      <c r="G314" t="s">
        <v>2088</v>
      </c>
      <c r="K314" s="23" t="s">
        <v>114</v>
      </c>
      <c r="L314" s="23" t="s">
        <v>423</v>
      </c>
      <c r="M314" s="23" t="str">
        <f t="shared" si="4"/>
        <v>YMGUBTXCNDTFJI</v>
      </c>
      <c r="N314" s="24">
        <v>86.036780000000007</v>
      </c>
      <c r="O314" s="23">
        <v>424.07037493967101</v>
      </c>
      <c r="P314" s="23">
        <v>0.59853962413569595</v>
      </c>
      <c r="Q314" s="23">
        <v>0</v>
      </c>
      <c r="R314" s="23">
        <v>25</v>
      </c>
    </row>
    <row r="315" spans="1:18" x14ac:dyDescent="0.2">
      <c r="A315" t="s">
        <v>2089</v>
      </c>
      <c r="B315" t="s">
        <v>1823</v>
      </c>
      <c r="C315" t="s">
        <v>1824</v>
      </c>
      <c r="D315" t="s">
        <v>2071</v>
      </c>
      <c r="E315" t="s">
        <v>2072</v>
      </c>
      <c r="F315" t="s">
        <v>2073</v>
      </c>
      <c r="G315" t="s">
        <v>2073</v>
      </c>
      <c r="K315" s="23" t="s">
        <v>132</v>
      </c>
      <c r="L315" s="23" t="s">
        <v>432</v>
      </c>
      <c r="M315" s="23" t="str">
        <f t="shared" si="4"/>
        <v>ICLNWIYCFZWTPE</v>
      </c>
      <c r="N315" s="24">
        <v>126.06807999999999</v>
      </c>
      <c r="O315" s="23">
        <v>537.08147923234299</v>
      </c>
      <c r="P315" s="23">
        <v>0.75786841393934901</v>
      </c>
      <c r="Q315" s="23">
        <v>0.09</v>
      </c>
      <c r="R315" s="23">
        <v>33</v>
      </c>
    </row>
    <row r="316" spans="1:18" x14ac:dyDescent="0.2">
      <c r="A316" t="s">
        <v>2090</v>
      </c>
      <c r="B316" t="s">
        <v>1823</v>
      </c>
      <c r="C316" t="s">
        <v>1824</v>
      </c>
      <c r="D316" t="s">
        <v>2071</v>
      </c>
      <c r="E316" t="s">
        <v>2072</v>
      </c>
      <c r="F316" t="s">
        <v>2082</v>
      </c>
      <c r="G316" t="s">
        <v>2083</v>
      </c>
      <c r="H316" t="s">
        <v>2084</v>
      </c>
      <c r="I316" t="s">
        <v>2085</v>
      </c>
      <c r="K316" s="23" t="s">
        <v>140</v>
      </c>
      <c r="L316" s="23" t="s">
        <v>436</v>
      </c>
      <c r="M316" s="23" t="str">
        <f t="shared" si="4"/>
        <v>QKRUPRBAQFNCCY</v>
      </c>
      <c r="N316" s="24">
        <v>112.05243</v>
      </c>
      <c r="O316" s="23">
        <v>796.65317717315202</v>
      </c>
      <c r="P316" s="23">
        <v>0.41647449193295899</v>
      </c>
      <c r="Q316" s="23" t="s">
        <v>367</v>
      </c>
      <c r="R316" s="23" t="s">
        <v>367</v>
      </c>
    </row>
    <row r="317" spans="1:18" x14ac:dyDescent="0.2">
      <c r="A317" t="s">
        <v>2091</v>
      </c>
      <c r="B317" t="s">
        <v>1823</v>
      </c>
      <c r="C317" t="s">
        <v>1824</v>
      </c>
      <c r="D317" t="s">
        <v>2071</v>
      </c>
      <c r="E317" t="s">
        <v>2072</v>
      </c>
      <c r="F317" t="s">
        <v>2092</v>
      </c>
      <c r="G317" t="s">
        <v>2092</v>
      </c>
      <c r="K317" s="23" t="s">
        <v>148</v>
      </c>
      <c r="L317" s="23" t="s">
        <v>440</v>
      </c>
      <c r="M317" s="23" t="str">
        <f t="shared" si="4"/>
        <v>KDFBPHXESBPHTK</v>
      </c>
      <c r="N317" s="24">
        <v>140.08373</v>
      </c>
      <c r="O317" s="23">
        <v>785.69525807016896</v>
      </c>
      <c r="P317" s="23">
        <v>0.53371139611726703</v>
      </c>
      <c r="Q317" s="23" t="s">
        <v>367</v>
      </c>
      <c r="R317" s="23" t="s">
        <v>367</v>
      </c>
    </row>
    <row r="318" spans="1:18" x14ac:dyDescent="0.2">
      <c r="A318" t="s">
        <v>2093</v>
      </c>
      <c r="B318" t="s">
        <v>1823</v>
      </c>
      <c r="C318" t="s">
        <v>1824</v>
      </c>
      <c r="D318" t="s">
        <v>2071</v>
      </c>
      <c r="E318" t="s">
        <v>2072</v>
      </c>
      <c r="F318" t="s">
        <v>2075</v>
      </c>
      <c r="G318" t="s">
        <v>2075</v>
      </c>
      <c r="K318" s="23" t="s">
        <v>164</v>
      </c>
      <c r="L318" s="23" t="s">
        <v>448</v>
      </c>
      <c r="M318" s="23" t="str">
        <f t="shared" si="4"/>
        <v>LQPITCKFNIFQEH</v>
      </c>
      <c r="N318" s="24">
        <v>186.08921000000001</v>
      </c>
      <c r="O318" s="23">
        <v>453.19539507651302</v>
      </c>
      <c r="P318" s="23">
        <v>0.43164659364645003</v>
      </c>
      <c r="Q318" s="23" t="s">
        <v>367</v>
      </c>
      <c r="R318" s="27" t="s">
        <v>367</v>
      </c>
    </row>
    <row r="319" spans="1:18" x14ac:dyDescent="0.2">
      <c r="A319" t="s">
        <v>2094</v>
      </c>
      <c r="B319" t="s">
        <v>1823</v>
      </c>
      <c r="C319" t="s">
        <v>1824</v>
      </c>
      <c r="D319" t="s">
        <v>2071</v>
      </c>
      <c r="E319" t="s">
        <v>2072</v>
      </c>
      <c r="F319" t="s">
        <v>2075</v>
      </c>
      <c r="G319" t="s">
        <v>2075</v>
      </c>
      <c r="K319" s="23" t="s">
        <v>168</v>
      </c>
      <c r="L319" s="23" t="s">
        <v>450</v>
      </c>
      <c r="M319" s="23" t="str">
        <f t="shared" si="4"/>
        <v>OFNISBHGPNMTMS</v>
      </c>
      <c r="N319" s="24">
        <v>112.01604500000001</v>
      </c>
      <c r="O319" s="23">
        <v>958.13226124523101</v>
      </c>
      <c r="P319" s="23">
        <v>0.81131653592975295</v>
      </c>
      <c r="Q319" s="23">
        <v>3.73</v>
      </c>
      <c r="R319" s="23">
        <v>2</v>
      </c>
    </row>
    <row r="320" spans="1:18" x14ac:dyDescent="0.2">
      <c r="A320" t="s">
        <v>2095</v>
      </c>
      <c r="B320" t="s">
        <v>1823</v>
      </c>
      <c r="C320" t="s">
        <v>1824</v>
      </c>
      <c r="D320" t="s">
        <v>2071</v>
      </c>
      <c r="E320" t="s">
        <v>2072</v>
      </c>
      <c r="F320" t="s">
        <v>2096</v>
      </c>
      <c r="G320" t="s">
        <v>2096</v>
      </c>
      <c r="K320" s="23" t="s">
        <v>170</v>
      </c>
      <c r="L320" s="23" t="s">
        <v>451</v>
      </c>
      <c r="M320" s="23" t="str">
        <f t="shared" si="4"/>
        <v>GVJRTUUUJYMTNQ</v>
      </c>
      <c r="N320" s="24">
        <v>156.005875</v>
      </c>
      <c r="O320" s="23">
        <v>809.65358933476</v>
      </c>
      <c r="P320" s="23">
        <v>0.21664979921600599</v>
      </c>
      <c r="Q320" s="23" t="s">
        <v>367</v>
      </c>
      <c r="R320" s="23" t="s">
        <v>367</v>
      </c>
    </row>
    <row r="321" spans="1:18" x14ac:dyDescent="0.2">
      <c r="A321" t="s">
        <v>2097</v>
      </c>
      <c r="B321" t="s">
        <v>1823</v>
      </c>
      <c r="C321" t="s">
        <v>1824</v>
      </c>
      <c r="D321" t="s">
        <v>2071</v>
      </c>
      <c r="E321" t="s">
        <v>2072</v>
      </c>
      <c r="F321" t="s">
        <v>2073</v>
      </c>
      <c r="G321" t="s">
        <v>2088</v>
      </c>
      <c r="K321" s="23" t="s">
        <v>178</v>
      </c>
      <c r="L321" s="23" t="s">
        <v>455</v>
      </c>
      <c r="M321" s="23" t="str">
        <f t="shared" si="4"/>
        <v>SAVYPEZLECDCGS</v>
      </c>
      <c r="N321" s="24">
        <v>166.09938000000002</v>
      </c>
      <c r="O321" s="23">
        <v>609.02884636958197</v>
      </c>
      <c r="P321" s="23">
        <v>0.42416585258756101</v>
      </c>
      <c r="Q321" s="23" t="s">
        <v>367</v>
      </c>
      <c r="R321" s="23" t="s">
        <v>367</v>
      </c>
    </row>
    <row r="322" spans="1:18" x14ac:dyDescent="0.2">
      <c r="A322" t="s">
        <v>2098</v>
      </c>
      <c r="B322" t="s">
        <v>1823</v>
      </c>
      <c r="C322" t="s">
        <v>1824</v>
      </c>
      <c r="D322" t="s">
        <v>2071</v>
      </c>
      <c r="E322" t="s">
        <v>2072</v>
      </c>
      <c r="F322" t="s">
        <v>2073</v>
      </c>
      <c r="G322" t="s">
        <v>2073</v>
      </c>
      <c r="K322" s="23" t="s">
        <v>228</v>
      </c>
      <c r="L322" s="23" t="s">
        <v>480</v>
      </c>
      <c r="M322" s="23" t="str">
        <f t="shared" ref="M322:M385" si="5">LEFT(A322,14)</f>
        <v>PKAHQJNJPDVTDP</v>
      </c>
      <c r="N322" s="24">
        <v>100.05243</v>
      </c>
      <c r="O322" s="23">
        <v>569.40031795923301</v>
      </c>
      <c r="P322" s="23">
        <v>0.858660088566924</v>
      </c>
      <c r="Q322" s="23">
        <v>0.16</v>
      </c>
      <c r="R322" s="23">
        <v>27</v>
      </c>
    </row>
    <row r="323" spans="1:18" x14ac:dyDescent="0.2">
      <c r="A323" t="s">
        <v>2099</v>
      </c>
      <c r="B323" t="s">
        <v>1823</v>
      </c>
      <c r="C323" t="s">
        <v>1824</v>
      </c>
      <c r="D323" t="s">
        <v>2071</v>
      </c>
      <c r="E323" t="s">
        <v>2072</v>
      </c>
      <c r="F323" t="s">
        <v>2073</v>
      </c>
      <c r="G323" t="s">
        <v>2088</v>
      </c>
      <c r="K323" s="23" t="s">
        <v>234</v>
      </c>
      <c r="L323" s="23" t="s">
        <v>483</v>
      </c>
      <c r="M323" s="23" t="str">
        <f t="shared" si="5"/>
        <v>MMEAVAVRZYNYFB</v>
      </c>
      <c r="N323" s="24">
        <v>114.06807999999999</v>
      </c>
      <c r="O323" s="23">
        <v>943.84186836049298</v>
      </c>
      <c r="P323" s="23">
        <v>0.73656893783892596</v>
      </c>
      <c r="Q323" s="23">
        <v>3.96</v>
      </c>
      <c r="R323" s="23">
        <v>7</v>
      </c>
    </row>
    <row r="324" spans="1:18" x14ac:dyDescent="0.2">
      <c r="A324" t="s">
        <v>2100</v>
      </c>
      <c r="B324" t="s">
        <v>1823</v>
      </c>
      <c r="C324" t="s">
        <v>1824</v>
      </c>
      <c r="D324" t="s">
        <v>2071</v>
      </c>
      <c r="E324" t="s">
        <v>2072</v>
      </c>
      <c r="F324" t="s">
        <v>2073</v>
      </c>
      <c r="G324" t="s">
        <v>2073</v>
      </c>
      <c r="K324" s="23" t="s">
        <v>246</v>
      </c>
      <c r="L324" s="23" t="s">
        <v>489</v>
      </c>
      <c r="M324" s="23" t="str">
        <f t="shared" si="5"/>
        <v>CXSOIAZZNZFSSR</v>
      </c>
      <c r="N324" s="24">
        <v>130.062995</v>
      </c>
      <c r="O324" s="23">
        <v>570.83761284915499</v>
      </c>
      <c r="P324" s="23">
        <v>0.37075492077473199</v>
      </c>
      <c r="Q324" s="23">
        <v>0.13</v>
      </c>
      <c r="R324" s="23">
        <v>63</v>
      </c>
    </row>
    <row r="325" spans="1:18" x14ac:dyDescent="0.2">
      <c r="A325" t="s">
        <v>2101</v>
      </c>
      <c r="B325" t="s">
        <v>1823</v>
      </c>
      <c r="C325" t="s">
        <v>1824</v>
      </c>
      <c r="D325" t="s">
        <v>2071</v>
      </c>
      <c r="E325" t="s">
        <v>2072</v>
      </c>
      <c r="F325" t="s">
        <v>2073</v>
      </c>
      <c r="G325" t="s">
        <v>2073</v>
      </c>
      <c r="K325" s="23" t="s">
        <v>250</v>
      </c>
      <c r="L325" s="23" t="s">
        <v>491</v>
      </c>
      <c r="M325" s="23" t="str">
        <f t="shared" si="5"/>
        <v>QMFFTUAKXYCOKM</v>
      </c>
      <c r="N325" s="24">
        <v>130.062995</v>
      </c>
      <c r="O325" s="23">
        <v>107.1597850158</v>
      </c>
      <c r="P325" s="23">
        <v>0.183334863890915</v>
      </c>
      <c r="Q325" s="23" t="s">
        <v>367</v>
      </c>
      <c r="R325" s="23" t="s">
        <v>367</v>
      </c>
    </row>
    <row r="326" spans="1:18" x14ac:dyDescent="0.2">
      <c r="A326" t="s">
        <v>2102</v>
      </c>
      <c r="B326" t="s">
        <v>1823</v>
      </c>
      <c r="C326" t="s">
        <v>1824</v>
      </c>
      <c r="D326" t="s">
        <v>2071</v>
      </c>
      <c r="E326" t="s">
        <v>2072</v>
      </c>
      <c r="F326" t="s">
        <v>2082</v>
      </c>
      <c r="G326" t="s">
        <v>2083</v>
      </c>
      <c r="H326" t="s">
        <v>2103</v>
      </c>
      <c r="K326" s="23" t="s">
        <v>293</v>
      </c>
      <c r="L326" s="23" t="s">
        <v>513</v>
      </c>
      <c r="M326" s="23" t="str">
        <f t="shared" si="5"/>
        <v>NUDBOGKLPOMBMP</v>
      </c>
      <c r="N326" s="24">
        <v>140.04734500000001</v>
      </c>
      <c r="O326" s="23">
        <v>218.43251492351399</v>
      </c>
      <c r="P326" s="23">
        <v>0.955393034278603</v>
      </c>
      <c r="Q326" s="23" t="s">
        <v>367</v>
      </c>
      <c r="R326" s="23" t="s">
        <v>367</v>
      </c>
    </row>
    <row r="327" spans="1:18" x14ac:dyDescent="0.2">
      <c r="A327" t="s">
        <v>2104</v>
      </c>
      <c r="B327" t="s">
        <v>1823</v>
      </c>
      <c r="C327" t="s">
        <v>1824</v>
      </c>
      <c r="D327" t="s">
        <v>2071</v>
      </c>
      <c r="E327" t="s">
        <v>2072</v>
      </c>
      <c r="F327" t="s">
        <v>2105</v>
      </c>
      <c r="G327" t="s">
        <v>2106</v>
      </c>
      <c r="H327" t="s">
        <v>2107</v>
      </c>
      <c r="I327" t="s">
        <v>2108</v>
      </c>
      <c r="K327" s="23" t="s">
        <v>331</v>
      </c>
      <c r="L327" s="23" t="s">
        <v>532</v>
      </c>
      <c r="M327" s="23" t="str">
        <f t="shared" si="5"/>
        <v>NJRFVURYVWPLKB</v>
      </c>
      <c r="N327" s="24">
        <v>209.14157900000001</v>
      </c>
      <c r="O327" s="23">
        <v>636.26553334221205</v>
      </c>
      <c r="P327" s="23">
        <v>0.37499646342093401</v>
      </c>
    </row>
    <row r="328" spans="1:18" x14ac:dyDescent="0.2">
      <c r="A328" t="s">
        <v>2109</v>
      </c>
      <c r="B328" t="s">
        <v>1823</v>
      </c>
      <c r="C328" t="s">
        <v>1824</v>
      </c>
      <c r="D328" t="s">
        <v>2071</v>
      </c>
      <c r="E328" t="s">
        <v>2072</v>
      </c>
      <c r="F328" t="s">
        <v>2110</v>
      </c>
      <c r="G328" t="s">
        <v>2110</v>
      </c>
      <c r="K328" s="23" t="s">
        <v>346</v>
      </c>
      <c r="L328" s="23" t="s">
        <v>539</v>
      </c>
      <c r="M328" s="23" t="str">
        <f t="shared" si="5"/>
        <v>VWAIZPYLEYEEFK</v>
      </c>
      <c r="N328" s="24">
        <v>312.08452</v>
      </c>
      <c r="O328" s="23">
        <v>930.19757808274903</v>
      </c>
      <c r="P328" s="23">
        <v>0.93409264423034599</v>
      </c>
      <c r="Q328" s="23">
        <v>3.75</v>
      </c>
      <c r="R328" s="23">
        <v>3</v>
      </c>
    </row>
    <row r="329" spans="1:18" x14ac:dyDescent="0.2">
      <c r="A329" t="s">
        <v>2111</v>
      </c>
      <c r="B329" t="s">
        <v>1823</v>
      </c>
      <c r="C329" t="s">
        <v>1824</v>
      </c>
      <c r="D329" t="s">
        <v>2071</v>
      </c>
      <c r="E329" t="s">
        <v>2072</v>
      </c>
      <c r="F329" t="s">
        <v>2075</v>
      </c>
      <c r="G329" t="s">
        <v>2075</v>
      </c>
      <c r="K329" s="23" t="s">
        <v>354</v>
      </c>
      <c r="L329" s="23" t="s">
        <v>543</v>
      </c>
      <c r="M329" s="23" t="str">
        <f t="shared" si="5"/>
        <v>RLXDPLARQIAXJE</v>
      </c>
      <c r="N329" s="24">
        <v>294.18311</v>
      </c>
      <c r="O329" s="23">
        <v>283.69601360944603</v>
      </c>
      <c r="P329" s="23">
        <v>0.49732145293809998</v>
      </c>
      <c r="Q329" s="23">
        <v>7.32</v>
      </c>
      <c r="R329" s="23">
        <v>7</v>
      </c>
    </row>
    <row r="330" spans="1:18" x14ac:dyDescent="0.2">
      <c r="A330" t="s">
        <v>2112</v>
      </c>
      <c r="B330" t="s">
        <v>1823</v>
      </c>
      <c r="C330" t="s">
        <v>1824</v>
      </c>
      <c r="D330" t="s">
        <v>2071</v>
      </c>
      <c r="E330" t="s">
        <v>2072</v>
      </c>
      <c r="F330" t="s">
        <v>2082</v>
      </c>
      <c r="G330" t="s">
        <v>2113</v>
      </c>
      <c r="K330" s="23" t="s">
        <v>358</v>
      </c>
      <c r="L330" s="23" t="s">
        <v>545</v>
      </c>
      <c r="M330" s="23" t="str">
        <f t="shared" si="5"/>
        <v>FJXQVRADKYKERU</v>
      </c>
      <c r="N330" s="24">
        <v>194.14191299999999</v>
      </c>
      <c r="O330" s="23">
        <v>876.92348272812205</v>
      </c>
      <c r="P330" s="23">
        <v>0.954094591211327</v>
      </c>
      <c r="Q330" s="23">
        <v>0.57999999999999996</v>
      </c>
      <c r="R330" s="23">
        <v>20</v>
      </c>
    </row>
    <row r="331" spans="1:18" x14ac:dyDescent="0.2">
      <c r="A331" t="s">
        <v>2114</v>
      </c>
      <c r="B331" t="s">
        <v>1823</v>
      </c>
      <c r="C331" t="s">
        <v>1824</v>
      </c>
      <c r="D331" t="s">
        <v>2071</v>
      </c>
      <c r="E331" t="s">
        <v>2072</v>
      </c>
      <c r="F331" t="s">
        <v>2082</v>
      </c>
      <c r="G331" t="s">
        <v>2083</v>
      </c>
      <c r="K331" s="23" t="s">
        <v>362</v>
      </c>
      <c r="L331" s="23" t="s">
        <v>547</v>
      </c>
      <c r="M331" s="23" t="str">
        <f t="shared" si="5"/>
        <v>BURRFGDWEAFZRW</v>
      </c>
      <c r="N331" s="24">
        <v>276.20893000000001</v>
      </c>
      <c r="O331" s="23">
        <v>206.17789912238601</v>
      </c>
      <c r="P331" s="23">
        <v>0.82430871635064296</v>
      </c>
    </row>
    <row r="332" spans="1:18" x14ac:dyDescent="0.2">
      <c r="A332" t="s">
        <v>2115</v>
      </c>
      <c r="B332" t="s">
        <v>1823</v>
      </c>
      <c r="C332" t="s">
        <v>1824</v>
      </c>
      <c r="D332" t="s">
        <v>2071</v>
      </c>
      <c r="E332" t="s">
        <v>2072</v>
      </c>
      <c r="F332" t="s">
        <v>2082</v>
      </c>
      <c r="G332" t="s">
        <v>2083</v>
      </c>
      <c r="K332" s="23" t="s">
        <v>364</v>
      </c>
      <c r="L332" s="23" t="s">
        <v>548</v>
      </c>
      <c r="M332" s="23" t="str">
        <f t="shared" si="5"/>
        <v>STDNHSQWRFEMLO</v>
      </c>
      <c r="N332" s="24">
        <v>250.19328000000002</v>
      </c>
      <c r="O332" s="23">
        <v>699.49094007437895</v>
      </c>
      <c r="P332" s="23">
        <v>0.97532061923999203</v>
      </c>
    </row>
    <row r="333" spans="1:18" x14ac:dyDescent="0.2">
      <c r="A333" t="s">
        <v>2116</v>
      </c>
      <c r="B333" t="s">
        <v>1823</v>
      </c>
      <c r="C333" t="s">
        <v>1824</v>
      </c>
      <c r="D333" t="s">
        <v>2071</v>
      </c>
      <c r="E333" t="s">
        <v>2072</v>
      </c>
      <c r="F333" t="s">
        <v>2082</v>
      </c>
      <c r="G333" t="s">
        <v>2083</v>
      </c>
      <c r="K333" s="23" t="s">
        <v>366</v>
      </c>
      <c r="L333" s="23" t="s">
        <v>549</v>
      </c>
      <c r="M333" s="23" t="str">
        <f t="shared" si="5"/>
        <v>OTFHZSAGXXABSX</v>
      </c>
      <c r="N333" s="24">
        <v>236.17763000000002</v>
      </c>
      <c r="O333" s="23">
        <v>302.86511743994799</v>
      </c>
      <c r="P333" s="23">
        <v>0.857270150613478</v>
      </c>
    </row>
    <row r="334" spans="1:18" x14ac:dyDescent="0.2">
      <c r="A334" t="s">
        <v>923</v>
      </c>
      <c r="B334" t="s">
        <v>1823</v>
      </c>
      <c r="C334" t="s">
        <v>1824</v>
      </c>
      <c r="D334" t="s">
        <v>2071</v>
      </c>
      <c r="E334" t="s">
        <v>2072</v>
      </c>
      <c r="F334" t="s">
        <v>2082</v>
      </c>
      <c r="G334" t="s">
        <v>2083</v>
      </c>
      <c r="H334" t="s">
        <v>2117</v>
      </c>
      <c r="K334" s="23" t="s">
        <v>923</v>
      </c>
      <c r="L334" s="23" t="s">
        <v>924</v>
      </c>
      <c r="M334" s="23" t="str">
        <f t="shared" si="5"/>
        <v>QDVIBEPABUQWMB</v>
      </c>
      <c r="N334" s="24">
        <v>191.28</v>
      </c>
      <c r="O334" s="23">
        <v>249.46451403722801</v>
      </c>
      <c r="P334" s="23">
        <v>0.73845559632110402</v>
      </c>
      <c r="Q334" s="23">
        <v>0.28000000000000003</v>
      </c>
      <c r="R334" s="23">
        <v>33</v>
      </c>
    </row>
    <row r="335" spans="1:18" x14ac:dyDescent="0.2">
      <c r="A335" t="s">
        <v>926</v>
      </c>
      <c r="B335" t="s">
        <v>1823</v>
      </c>
      <c r="C335" t="s">
        <v>1824</v>
      </c>
      <c r="D335" t="s">
        <v>2071</v>
      </c>
      <c r="E335" t="s">
        <v>2072</v>
      </c>
      <c r="F335" t="s">
        <v>2082</v>
      </c>
      <c r="G335" t="s">
        <v>2083</v>
      </c>
      <c r="K335" s="23" t="s">
        <v>926</v>
      </c>
      <c r="L335" s="23" t="s">
        <v>927</v>
      </c>
      <c r="M335" s="23" t="str">
        <f t="shared" si="5"/>
        <v>BELUYVNKSHWIJR</v>
      </c>
      <c r="N335" s="24">
        <v>191.28</v>
      </c>
      <c r="O335" s="23">
        <v>315.12792209230503</v>
      </c>
      <c r="P335" s="23">
        <v>0.76357963065592105</v>
      </c>
      <c r="Q335" s="23">
        <v>0.79</v>
      </c>
      <c r="R335" s="23">
        <v>45</v>
      </c>
    </row>
    <row r="336" spans="1:18" x14ac:dyDescent="0.2">
      <c r="A336" t="s">
        <v>929</v>
      </c>
      <c r="B336" t="s">
        <v>1823</v>
      </c>
      <c r="C336" t="s">
        <v>1824</v>
      </c>
      <c r="D336" t="s">
        <v>2071</v>
      </c>
      <c r="E336" t="s">
        <v>2079</v>
      </c>
      <c r="F336" t="s">
        <v>2080</v>
      </c>
      <c r="G336" t="s">
        <v>2080</v>
      </c>
      <c r="K336" s="23" t="s">
        <v>929</v>
      </c>
      <c r="L336" s="23" t="s">
        <v>930</v>
      </c>
      <c r="M336" s="23" t="str">
        <f t="shared" si="5"/>
        <v>IIBZOHQVYOZRPJ</v>
      </c>
      <c r="N336" s="24">
        <v>193.25</v>
      </c>
      <c r="O336" s="23">
        <v>35.916461990893502</v>
      </c>
      <c r="P336" s="23">
        <v>0.61269283934069496</v>
      </c>
      <c r="Q336" s="23">
        <v>0.77</v>
      </c>
      <c r="R336" s="23">
        <v>63</v>
      </c>
    </row>
    <row r="337" spans="1:18" x14ac:dyDescent="0.2">
      <c r="A337" t="s">
        <v>932</v>
      </c>
      <c r="B337" t="s">
        <v>1823</v>
      </c>
      <c r="C337" t="s">
        <v>1824</v>
      </c>
      <c r="D337" t="s">
        <v>2071</v>
      </c>
      <c r="E337" t="s">
        <v>2072</v>
      </c>
      <c r="F337" t="s">
        <v>2082</v>
      </c>
      <c r="G337" t="s">
        <v>2083</v>
      </c>
      <c r="H337" t="s">
        <v>2117</v>
      </c>
      <c r="K337" s="23" t="s">
        <v>932</v>
      </c>
      <c r="L337" s="23" t="s">
        <v>933</v>
      </c>
      <c r="M337" s="23" t="str">
        <f t="shared" si="5"/>
        <v>BDMCJNPMLSZYSL</v>
      </c>
      <c r="N337" s="24">
        <v>193.25</v>
      </c>
      <c r="O337" s="23">
        <v>244.95351418549299</v>
      </c>
      <c r="P337" s="23">
        <v>0.70776310823123401</v>
      </c>
      <c r="Q337" s="23">
        <v>0.34</v>
      </c>
      <c r="R337" s="23">
        <v>61</v>
      </c>
    </row>
    <row r="338" spans="1:18" x14ac:dyDescent="0.2">
      <c r="A338" t="s">
        <v>980</v>
      </c>
      <c r="B338" t="s">
        <v>1823</v>
      </c>
      <c r="C338" t="s">
        <v>1824</v>
      </c>
      <c r="D338" t="s">
        <v>2071</v>
      </c>
      <c r="E338" t="s">
        <v>2079</v>
      </c>
      <c r="F338" t="s">
        <v>2080</v>
      </c>
      <c r="G338" t="s">
        <v>2080</v>
      </c>
      <c r="K338" s="23" t="s">
        <v>980</v>
      </c>
      <c r="L338" s="23" t="s">
        <v>981</v>
      </c>
      <c r="M338" s="23" t="str">
        <f t="shared" si="5"/>
        <v>SCSDLMBSTOZBPZ</v>
      </c>
      <c r="N338" s="24">
        <v>175.28</v>
      </c>
      <c r="O338" s="23">
        <v>105.58565514618</v>
      </c>
      <c r="P338" s="23">
        <v>0.74422598934351902</v>
      </c>
      <c r="Q338" s="23" t="s">
        <v>367</v>
      </c>
      <c r="R338" s="23" t="s">
        <v>367</v>
      </c>
    </row>
    <row r="339" spans="1:18" x14ac:dyDescent="0.2">
      <c r="A339" t="s">
        <v>983</v>
      </c>
      <c r="B339" t="s">
        <v>1823</v>
      </c>
      <c r="C339" t="s">
        <v>1824</v>
      </c>
      <c r="D339" t="s">
        <v>2071</v>
      </c>
      <c r="E339" t="s">
        <v>2072</v>
      </c>
      <c r="F339" t="s">
        <v>2082</v>
      </c>
      <c r="G339" t="s">
        <v>2083</v>
      </c>
      <c r="K339" s="23" t="s">
        <v>983</v>
      </c>
      <c r="L339" s="23" t="s">
        <v>984</v>
      </c>
      <c r="M339" s="23" t="str">
        <f t="shared" si="5"/>
        <v>INRKVKPTZMIOTG</v>
      </c>
      <c r="N339" s="24">
        <v>175.28</v>
      </c>
      <c r="O339" s="23">
        <v>218.22547308309399</v>
      </c>
      <c r="P339" s="23">
        <v>0.92976528523664204</v>
      </c>
      <c r="Q339" s="23" t="s">
        <v>367</v>
      </c>
      <c r="R339" s="23" t="s">
        <v>367</v>
      </c>
    </row>
    <row r="340" spans="1:18" x14ac:dyDescent="0.2">
      <c r="A340" t="s">
        <v>986</v>
      </c>
      <c r="B340" t="s">
        <v>1823</v>
      </c>
      <c r="C340" t="s">
        <v>1824</v>
      </c>
      <c r="D340" t="s">
        <v>2071</v>
      </c>
      <c r="E340" t="s">
        <v>2072</v>
      </c>
      <c r="F340" t="s">
        <v>2082</v>
      </c>
      <c r="G340" t="s">
        <v>2083</v>
      </c>
      <c r="K340" s="23" t="s">
        <v>986</v>
      </c>
      <c r="L340" s="23" t="s">
        <v>987</v>
      </c>
      <c r="M340" s="23" t="str">
        <f t="shared" si="5"/>
        <v>QJGFFKKLJRHCMV</v>
      </c>
      <c r="N340" s="24">
        <v>175.28</v>
      </c>
      <c r="O340" s="23">
        <v>147.104034520102</v>
      </c>
      <c r="P340" s="23">
        <v>0.73908873818889198</v>
      </c>
      <c r="Q340" s="23">
        <v>1.1100000000000001</v>
      </c>
      <c r="R340" s="23">
        <v>34</v>
      </c>
    </row>
    <row r="341" spans="1:18" x14ac:dyDescent="0.2">
      <c r="A341" t="s">
        <v>989</v>
      </c>
      <c r="B341" t="s">
        <v>1823</v>
      </c>
      <c r="C341" t="s">
        <v>1824</v>
      </c>
      <c r="D341" t="s">
        <v>2071</v>
      </c>
      <c r="E341" t="s">
        <v>2079</v>
      </c>
      <c r="F341" t="s">
        <v>2080</v>
      </c>
      <c r="G341" t="s">
        <v>2080</v>
      </c>
      <c r="K341" s="23" t="s">
        <v>989</v>
      </c>
      <c r="L341" s="23" t="s">
        <v>990</v>
      </c>
      <c r="M341" s="23" t="str">
        <f t="shared" si="5"/>
        <v>QLVWOKQMDLQXNN</v>
      </c>
      <c r="N341" s="24">
        <v>175.28</v>
      </c>
      <c r="O341" s="23">
        <v>140.75777312965599</v>
      </c>
      <c r="P341" s="23">
        <v>0.70795576313581898</v>
      </c>
      <c r="Q341" s="23" t="s">
        <v>367</v>
      </c>
      <c r="R341" s="23" t="s">
        <v>367</v>
      </c>
    </row>
    <row r="342" spans="1:18" x14ac:dyDescent="0.2">
      <c r="A342" t="s">
        <v>1001</v>
      </c>
      <c r="B342" t="s">
        <v>1823</v>
      </c>
      <c r="C342" t="s">
        <v>1824</v>
      </c>
      <c r="D342" t="s">
        <v>2071</v>
      </c>
      <c r="E342" t="s">
        <v>2079</v>
      </c>
      <c r="F342" t="s">
        <v>2080</v>
      </c>
      <c r="G342" t="s">
        <v>2080</v>
      </c>
      <c r="K342" s="23" t="s">
        <v>1001</v>
      </c>
      <c r="L342" s="23" t="s">
        <v>1002</v>
      </c>
      <c r="M342" s="23" t="str">
        <f t="shared" si="5"/>
        <v>IBTAFYOTPNVGLR</v>
      </c>
      <c r="N342" s="24">
        <v>175.28</v>
      </c>
      <c r="O342" s="23">
        <v>139.43573565713899</v>
      </c>
      <c r="P342" s="23">
        <v>0.38608373742831298</v>
      </c>
      <c r="Q342" s="23" t="s">
        <v>367</v>
      </c>
      <c r="R342" s="23" t="s">
        <v>367</v>
      </c>
    </row>
    <row r="343" spans="1:18" x14ac:dyDescent="0.2">
      <c r="A343" t="s">
        <v>1004</v>
      </c>
      <c r="B343" t="s">
        <v>1823</v>
      </c>
      <c r="C343" t="s">
        <v>1824</v>
      </c>
      <c r="D343" t="s">
        <v>2071</v>
      </c>
      <c r="E343" t="s">
        <v>2079</v>
      </c>
      <c r="F343" t="s">
        <v>2080</v>
      </c>
      <c r="G343" t="s">
        <v>2080</v>
      </c>
      <c r="K343" s="23" t="s">
        <v>1004</v>
      </c>
      <c r="L343" s="23" t="s">
        <v>1005</v>
      </c>
      <c r="M343" s="23" t="str">
        <f t="shared" si="5"/>
        <v>CJKUBFJTBHACJH</v>
      </c>
      <c r="N343" s="24">
        <v>175.28</v>
      </c>
      <c r="O343" s="23">
        <v>111.47895769796899</v>
      </c>
      <c r="P343" s="23">
        <v>0.46659707631386299</v>
      </c>
      <c r="Q343" s="23" t="s">
        <v>367</v>
      </c>
      <c r="R343" s="23" t="s">
        <v>367</v>
      </c>
    </row>
    <row r="344" spans="1:18" x14ac:dyDescent="0.2">
      <c r="A344" t="s">
        <v>2118</v>
      </c>
      <c r="B344" t="s">
        <v>1823</v>
      </c>
      <c r="C344" t="s">
        <v>1824</v>
      </c>
      <c r="D344" t="s">
        <v>2119</v>
      </c>
      <c r="E344" t="s">
        <v>2120</v>
      </c>
      <c r="F344" t="s">
        <v>2121</v>
      </c>
      <c r="G344" t="s">
        <v>2121</v>
      </c>
      <c r="K344" s="23" t="s">
        <v>360</v>
      </c>
      <c r="L344" s="23" t="s">
        <v>546</v>
      </c>
      <c r="M344" s="23" t="str">
        <f t="shared" si="5"/>
        <v>NQPLKNMDHGQUDV</v>
      </c>
      <c r="N344" s="24">
        <v>319.22731999999996</v>
      </c>
      <c r="O344" s="23">
        <v>839.02396469295297</v>
      </c>
      <c r="P344" s="23">
        <v>0.93354253313566704</v>
      </c>
    </row>
    <row r="345" spans="1:18" x14ac:dyDescent="0.2">
      <c r="A345" t="s">
        <v>590</v>
      </c>
      <c r="B345" t="s">
        <v>1823</v>
      </c>
      <c r="C345" t="s">
        <v>1824</v>
      </c>
      <c r="D345" t="s">
        <v>2119</v>
      </c>
      <c r="E345" t="s">
        <v>2122</v>
      </c>
      <c r="G345" t="s">
        <v>2122</v>
      </c>
      <c r="K345" s="23" t="s">
        <v>590</v>
      </c>
      <c r="L345" s="23" t="s">
        <v>591</v>
      </c>
      <c r="M345" s="23" t="str">
        <f t="shared" si="5"/>
        <v>PIEFHHPASASGCR</v>
      </c>
      <c r="N345" s="24">
        <v>142.30000000000001</v>
      </c>
      <c r="O345" s="23">
        <v>503.04307536509901</v>
      </c>
      <c r="P345" s="23">
        <v>0.67596304975649901</v>
      </c>
      <c r="Q345" s="23" t="s">
        <v>367</v>
      </c>
      <c r="R345" s="23" t="s">
        <v>367</v>
      </c>
    </row>
    <row r="346" spans="1:18" x14ac:dyDescent="0.2">
      <c r="A346" t="s">
        <v>779</v>
      </c>
      <c r="B346" t="s">
        <v>1823</v>
      </c>
      <c r="C346" t="s">
        <v>1824</v>
      </c>
      <c r="D346" t="s">
        <v>2119</v>
      </c>
      <c r="E346" t="s">
        <v>2120</v>
      </c>
      <c r="F346" t="s">
        <v>2123</v>
      </c>
      <c r="G346" t="s">
        <v>2123</v>
      </c>
      <c r="K346" s="23" t="s">
        <v>779</v>
      </c>
      <c r="L346" s="23" t="s">
        <v>780</v>
      </c>
      <c r="M346" s="23" t="str">
        <f t="shared" si="5"/>
        <v>GLFSDYCSLFSXBV</v>
      </c>
      <c r="N346" s="24">
        <v>147.31</v>
      </c>
      <c r="O346" s="23">
        <v>455.53257403976301</v>
      </c>
      <c r="P346" s="23">
        <v>0.86985627069180604</v>
      </c>
      <c r="Q346" s="23" t="s">
        <v>367</v>
      </c>
      <c r="R346" s="23" t="s">
        <v>367</v>
      </c>
    </row>
    <row r="347" spans="1:18" x14ac:dyDescent="0.2">
      <c r="A347" t="s">
        <v>2124</v>
      </c>
      <c r="B347" t="s">
        <v>1823</v>
      </c>
      <c r="C347" t="s">
        <v>1824</v>
      </c>
      <c r="D347" t="s">
        <v>2125</v>
      </c>
      <c r="E347" t="s">
        <v>2126</v>
      </c>
      <c r="F347" t="s">
        <v>2127</v>
      </c>
      <c r="G347" t="s">
        <v>2128</v>
      </c>
      <c r="K347" s="23" t="s">
        <v>24</v>
      </c>
      <c r="L347" s="23" t="s">
        <v>378</v>
      </c>
      <c r="M347" s="23" t="str">
        <f t="shared" si="5"/>
        <v>SDVVLIIVFBKBMG</v>
      </c>
      <c r="N347" s="24">
        <v>98.036779999999993</v>
      </c>
      <c r="O347" s="23">
        <v>834.40146721058204</v>
      </c>
      <c r="P347" s="23">
        <v>0.676097290359434</v>
      </c>
      <c r="Q347" s="23">
        <v>15.2</v>
      </c>
      <c r="R347" s="23">
        <v>2</v>
      </c>
    </row>
    <row r="348" spans="1:18" x14ac:dyDescent="0.2">
      <c r="A348" t="s">
        <v>2129</v>
      </c>
      <c r="B348" t="s">
        <v>1823</v>
      </c>
      <c r="C348" t="s">
        <v>1824</v>
      </c>
      <c r="D348" t="s">
        <v>2125</v>
      </c>
      <c r="E348" t="s">
        <v>2126</v>
      </c>
      <c r="F348" t="s">
        <v>2127</v>
      </c>
      <c r="G348" t="s">
        <v>2128</v>
      </c>
      <c r="K348" s="23" t="s">
        <v>26</v>
      </c>
      <c r="L348" s="23" t="s">
        <v>379</v>
      </c>
      <c r="M348" s="23" t="str">
        <f t="shared" si="5"/>
        <v>ZOIRMVZWDRLJPI</v>
      </c>
      <c r="N348" s="24">
        <v>100.01604500000001</v>
      </c>
      <c r="O348" s="23">
        <v>826.29712702522602</v>
      </c>
      <c r="P348" s="23">
        <v>0.52180509529989705</v>
      </c>
      <c r="Q348" s="23">
        <v>2.12</v>
      </c>
      <c r="R348" s="23">
        <v>6</v>
      </c>
    </row>
    <row r="349" spans="1:18" x14ac:dyDescent="0.2">
      <c r="A349" t="s">
        <v>2130</v>
      </c>
      <c r="B349" t="s">
        <v>1823</v>
      </c>
      <c r="C349" t="s">
        <v>1824</v>
      </c>
      <c r="D349" t="s">
        <v>2125</v>
      </c>
      <c r="E349" t="s">
        <v>2131</v>
      </c>
      <c r="F349" t="s">
        <v>2132</v>
      </c>
      <c r="G349" t="s">
        <v>2133</v>
      </c>
      <c r="K349" s="23" t="s">
        <v>112</v>
      </c>
      <c r="L349" s="23" t="s">
        <v>422</v>
      </c>
      <c r="M349" s="23" t="str">
        <f t="shared" si="5"/>
        <v>UEFLEQZTKKQMBA</v>
      </c>
      <c r="N349" s="24">
        <v>178.13576499999999</v>
      </c>
      <c r="O349" s="23">
        <v>401.28944949933498</v>
      </c>
      <c r="P349" s="23">
        <v>0.40840187154601698</v>
      </c>
      <c r="Q349" s="23" t="s">
        <v>367</v>
      </c>
      <c r="R349" s="23" t="s">
        <v>367</v>
      </c>
    </row>
    <row r="350" spans="1:18" x14ac:dyDescent="0.2">
      <c r="A350" t="s">
        <v>2134</v>
      </c>
      <c r="B350" t="s">
        <v>1823</v>
      </c>
      <c r="C350" t="s">
        <v>1824</v>
      </c>
      <c r="D350" t="s">
        <v>2125</v>
      </c>
      <c r="E350" t="s">
        <v>2126</v>
      </c>
      <c r="F350" t="s">
        <v>2135</v>
      </c>
      <c r="G350" t="s">
        <v>2135</v>
      </c>
      <c r="K350" s="23" t="s">
        <v>154</v>
      </c>
      <c r="L350" s="23" t="s">
        <v>443</v>
      </c>
      <c r="M350" s="23" t="str">
        <f t="shared" si="5"/>
        <v>SGKFFLPUDHYUQQ</v>
      </c>
      <c r="N350" s="24">
        <v>194.09429500000002</v>
      </c>
      <c r="O350" s="23">
        <v>547.89121067778206</v>
      </c>
      <c r="P350" s="23">
        <v>0.45035595946246998</v>
      </c>
      <c r="Q350" s="23" t="s">
        <v>367</v>
      </c>
      <c r="R350" s="27" t="s">
        <v>367</v>
      </c>
    </row>
    <row r="351" spans="1:18" x14ac:dyDescent="0.2">
      <c r="A351" t="s">
        <v>2136</v>
      </c>
      <c r="B351" t="s">
        <v>1823</v>
      </c>
      <c r="C351" t="s">
        <v>1824</v>
      </c>
      <c r="D351" t="s">
        <v>2125</v>
      </c>
      <c r="E351" t="s">
        <v>2131</v>
      </c>
      <c r="F351" t="s">
        <v>2132</v>
      </c>
      <c r="G351" t="s">
        <v>2133</v>
      </c>
      <c r="K351" s="23" t="s">
        <v>156</v>
      </c>
      <c r="L351" s="23" t="s">
        <v>444</v>
      </c>
      <c r="M351" s="23" t="str">
        <f t="shared" si="5"/>
        <v>ZJWYYAWAYYRFPV</v>
      </c>
      <c r="N351" s="24">
        <v>164.120115</v>
      </c>
      <c r="O351" s="23">
        <v>800.156218102102</v>
      </c>
      <c r="P351" s="23">
        <v>0.45110420862533002</v>
      </c>
      <c r="Q351" s="23" t="s">
        <v>367</v>
      </c>
      <c r="R351" s="27" t="s">
        <v>367</v>
      </c>
    </row>
    <row r="352" spans="1:18" x14ac:dyDescent="0.2">
      <c r="A352" t="s">
        <v>2137</v>
      </c>
      <c r="B352" t="s">
        <v>1823</v>
      </c>
      <c r="C352" t="s">
        <v>1824</v>
      </c>
      <c r="D352" t="s">
        <v>2125</v>
      </c>
      <c r="E352" t="s">
        <v>2131</v>
      </c>
      <c r="F352" t="s">
        <v>2138</v>
      </c>
      <c r="G352" t="s">
        <v>2138</v>
      </c>
      <c r="K352" s="23" t="s">
        <v>192</v>
      </c>
      <c r="L352" s="23" t="s">
        <v>462</v>
      </c>
      <c r="M352" s="23" t="str">
        <f t="shared" si="5"/>
        <v>GEVZGXBMPXTKPK</v>
      </c>
      <c r="N352" s="24">
        <v>198.08921000000001</v>
      </c>
      <c r="O352" s="23">
        <v>592.85542172407497</v>
      </c>
      <c r="P352" s="23">
        <v>0.38770891505588301</v>
      </c>
      <c r="Q352" s="23" t="s">
        <v>367</v>
      </c>
    </row>
    <row r="353" spans="1:18" x14ac:dyDescent="0.2">
      <c r="A353" t="s">
        <v>200</v>
      </c>
      <c r="B353" t="s">
        <v>1823</v>
      </c>
      <c r="C353" t="s">
        <v>1824</v>
      </c>
      <c r="D353" t="s">
        <v>2125</v>
      </c>
      <c r="E353" t="s">
        <v>2131</v>
      </c>
      <c r="F353" t="s">
        <v>2132</v>
      </c>
      <c r="G353" t="s">
        <v>2133</v>
      </c>
      <c r="K353" s="23" t="s">
        <v>200</v>
      </c>
      <c r="L353" s="23" t="s">
        <v>466</v>
      </c>
      <c r="M353" s="23" t="str">
        <f t="shared" si="5"/>
        <v>LCYXQUJDODZYIJ</v>
      </c>
      <c r="N353" s="24">
        <v>152.120115</v>
      </c>
      <c r="O353" s="23">
        <v>364.46415783148598</v>
      </c>
      <c r="P353" s="23">
        <v>0.48636526822609599</v>
      </c>
      <c r="Q353" s="27" t="s">
        <v>367</v>
      </c>
      <c r="R353" s="27" t="s">
        <v>367</v>
      </c>
    </row>
    <row r="354" spans="1:18" x14ac:dyDescent="0.2">
      <c r="A354" t="s">
        <v>2139</v>
      </c>
      <c r="B354" t="s">
        <v>1823</v>
      </c>
      <c r="C354" t="s">
        <v>1824</v>
      </c>
      <c r="D354" t="s">
        <v>2125</v>
      </c>
      <c r="E354" t="s">
        <v>2131</v>
      </c>
      <c r="F354" t="s">
        <v>2132</v>
      </c>
      <c r="G354" t="s">
        <v>2133</v>
      </c>
      <c r="K354" s="23" t="s">
        <v>218</v>
      </c>
      <c r="L354" s="23" t="s">
        <v>475</v>
      </c>
      <c r="M354" s="23" t="str">
        <f t="shared" si="5"/>
        <v>HXUXMDQJDDDOIJ</v>
      </c>
      <c r="N354" s="24">
        <v>140.120115</v>
      </c>
      <c r="O354" s="23">
        <v>524.00310213487205</v>
      </c>
      <c r="P354" s="23">
        <v>0.48909038906262797</v>
      </c>
      <c r="Q354" s="23" t="s">
        <v>367</v>
      </c>
      <c r="R354" s="23" t="s">
        <v>367</v>
      </c>
    </row>
    <row r="355" spans="1:18" x14ac:dyDescent="0.2">
      <c r="A355" t="s">
        <v>2140</v>
      </c>
      <c r="B355" t="s">
        <v>1823</v>
      </c>
      <c r="C355" t="s">
        <v>1824</v>
      </c>
      <c r="D355" t="s">
        <v>2125</v>
      </c>
      <c r="E355" t="s">
        <v>2131</v>
      </c>
      <c r="F355" t="s">
        <v>2141</v>
      </c>
      <c r="G355" t="s">
        <v>2141</v>
      </c>
      <c r="K355" s="23" t="s">
        <v>224</v>
      </c>
      <c r="L355" s="23" t="s">
        <v>478</v>
      </c>
      <c r="M355" s="23" t="str">
        <f t="shared" si="5"/>
        <v>UMXWFBSAWGHMMF</v>
      </c>
      <c r="N355" s="24">
        <v>166.09938000000002</v>
      </c>
      <c r="O355" s="23">
        <v>606.101533910233</v>
      </c>
      <c r="P355" s="23">
        <v>0.35664494599483698</v>
      </c>
      <c r="Q355" s="23" t="s">
        <v>367</v>
      </c>
      <c r="R355" s="23" t="s">
        <v>367</v>
      </c>
    </row>
    <row r="356" spans="1:18" x14ac:dyDescent="0.2">
      <c r="A356" t="s">
        <v>2142</v>
      </c>
      <c r="B356" t="s">
        <v>1823</v>
      </c>
      <c r="C356" t="s">
        <v>1824</v>
      </c>
      <c r="D356" t="s">
        <v>2125</v>
      </c>
      <c r="E356" t="s">
        <v>2131</v>
      </c>
      <c r="F356" t="s">
        <v>2132</v>
      </c>
      <c r="G356" t="s">
        <v>2143</v>
      </c>
      <c r="K356" s="23" t="s">
        <v>257</v>
      </c>
      <c r="L356" s="23" t="s">
        <v>495</v>
      </c>
      <c r="M356" s="23" t="str">
        <f t="shared" si="5"/>
        <v>XLOPRKKSAJMMEW</v>
      </c>
      <c r="N356" s="24">
        <v>168.11503000000002</v>
      </c>
      <c r="O356" s="23">
        <v>745.07939174170997</v>
      </c>
      <c r="P356" s="23">
        <v>0.43919457732657302</v>
      </c>
      <c r="Q356" s="23" t="s">
        <v>367</v>
      </c>
      <c r="R356" s="23" t="s">
        <v>367</v>
      </c>
    </row>
    <row r="357" spans="1:18" x14ac:dyDescent="0.2">
      <c r="A357" t="s">
        <v>920</v>
      </c>
      <c r="B357" t="s">
        <v>1823</v>
      </c>
      <c r="C357" t="s">
        <v>1824</v>
      </c>
      <c r="D357" t="s">
        <v>2125</v>
      </c>
      <c r="E357" t="s">
        <v>2126</v>
      </c>
      <c r="F357" t="s">
        <v>2144</v>
      </c>
      <c r="G357" t="s">
        <v>2144</v>
      </c>
      <c r="K357" s="23" t="s">
        <v>920</v>
      </c>
      <c r="L357" s="23" t="s">
        <v>921</v>
      </c>
      <c r="M357" s="23" t="str">
        <f t="shared" si="5"/>
        <v>AVBRYQRTMPHARE</v>
      </c>
      <c r="N357" s="24">
        <v>159.28</v>
      </c>
      <c r="O357" s="23">
        <v>127.023673474402</v>
      </c>
      <c r="P357" s="23">
        <v>0.181327647156412</v>
      </c>
      <c r="Q357" s="23" t="s">
        <v>367</v>
      </c>
      <c r="R357" s="23" t="s">
        <v>367</v>
      </c>
    </row>
    <row r="358" spans="1:18" x14ac:dyDescent="0.2">
      <c r="A358" t="s">
        <v>941</v>
      </c>
      <c r="B358" t="s">
        <v>1823</v>
      </c>
      <c r="C358" t="s">
        <v>1824</v>
      </c>
      <c r="D358" t="s">
        <v>2125</v>
      </c>
      <c r="E358" t="s">
        <v>2126</v>
      </c>
      <c r="F358" t="s">
        <v>2145</v>
      </c>
      <c r="G358" t="s">
        <v>2145</v>
      </c>
      <c r="K358" s="23" t="s">
        <v>941</v>
      </c>
      <c r="L358" s="23" t="s">
        <v>942</v>
      </c>
      <c r="M358" s="23" t="str">
        <f t="shared" si="5"/>
        <v>FWMKRIYREKTLSC</v>
      </c>
      <c r="N358" s="24">
        <v>157.26</v>
      </c>
      <c r="O358" s="23">
        <v>67.006288573880397</v>
      </c>
      <c r="P358" s="23">
        <v>0.29192409417107901</v>
      </c>
      <c r="Q358" s="23" t="s">
        <v>367</v>
      </c>
      <c r="R358" s="23" t="s">
        <v>367</v>
      </c>
    </row>
    <row r="359" spans="1:18" x14ac:dyDescent="0.2">
      <c r="A359" t="s">
        <v>944</v>
      </c>
      <c r="B359" t="s">
        <v>1823</v>
      </c>
      <c r="C359" t="s">
        <v>1824</v>
      </c>
      <c r="D359" t="s">
        <v>2125</v>
      </c>
      <c r="E359" t="s">
        <v>2126</v>
      </c>
      <c r="F359" t="s">
        <v>2145</v>
      </c>
      <c r="G359" t="s">
        <v>2145</v>
      </c>
      <c r="K359" s="23" t="s">
        <v>944</v>
      </c>
      <c r="L359" s="23" t="s">
        <v>945</v>
      </c>
      <c r="M359" s="23" t="str">
        <f t="shared" si="5"/>
        <v>YTNZKCVKQFVCJY</v>
      </c>
      <c r="N359" s="24">
        <v>156.25</v>
      </c>
      <c r="O359" s="23">
        <v>197.08743885720099</v>
      </c>
      <c r="P359" s="23">
        <v>0.116818324590393</v>
      </c>
      <c r="Q359" s="23" t="s">
        <v>367</v>
      </c>
      <c r="R359" s="23" t="s">
        <v>367</v>
      </c>
    </row>
    <row r="360" spans="1:18" x14ac:dyDescent="0.2">
      <c r="A360" t="s">
        <v>959</v>
      </c>
      <c r="B360" t="s">
        <v>1823</v>
      </c>
      <c r="C360" t="s">
        <v>1824</v>
      </c>
      <c r="D360" t="s">
        <v>2125</v>
      </c>
      <c r="E360" t="s">
        <v>2126</v>
      </c>
      <c r="F360" t="s">
        <v>2145</v>
      </c>
      <c r="G360" t="s">
        <v>2145</v>
      </c>
      <c r="K360" s="23" t="s">
        <v>959</v>
      </c>
      <c r="L360" s="23" t="s">
        <v>960</v>
      </c>
      <c r="M360" s="23" t="str">
        <f t="shared" si="5"/>
        <v>OEIJHBUUFURJLI</v>
      </c>
      <c r="N360" s="24">
        <v>146.26</v>
      </c>
      <c r="O360" s="23">
        <v>48.451121879425102</v>
      </c>
      <c r="P360" s="23">
        <v>0.32234050712106399</v>
      </c>
      <c r="Q360" s="23" t="s">
        <v>367</v>
      </c>
      <c r="R360" s="23" t="s">
        <v>367</v>
      </c>
    </row>
    <row r="361" spans="1:18" x14ac:dyDescent="0.2">
      <c r="A361" t="s">
        <v>992</v>
      </c>
      <c r="B361" t="s">
        <v>1823</v>
      </c>
      <c r="C361" t="s">
        <v>1824</v>
      </c>
      <c r="D361" t="s">
        <v>2125</v>
      </c>
      <c r="E361" t="s">
        <v>2126</v>
      </c>
      <c r="F361" t="s">
        <v>2135</v>
      </c>
      <c r="G361" t="s">
        <v>2135</v>
      </c>
      <c r="K361" s="23" t="s">
        <v>992</v>
      </c>
      <c r="L361" s="23" t="s">
        <v>993</v>
      </c>
      <c r="M361" s="23" t="str">
        <f t="shared" si="5"/>
        <v>LNLKWQDISSHMLL</v>
      </c>
      <c r="N361" s="24">
        <v>175.28</v>
      </c>
      <c r="O361" s="23">
        <v>283.44080285643599</v>
      </c>
      <c r="P361" s="23">
        <v>0.58496500499284199</v>
      </c>
      <c r="Q361" s="23" t="s">
        <v>367</v>
      </c>
      <c r="R361" s="23" t="s">
        <v>367</v>
      </c>
    </row>
    <row r="362" spans="1:18" x14ac:dyDescent="0.2">
      <c r="A362" t="s">
        <v>995</v>
      </c>
      <c r="B362" t="s">
        <v>1823</v>
      </c>
      <c r="C362" t="s">
        <v>1824</v>
      </c>
      <c r="D362" t="s">
        <v>2125</v>
      </c>
      <c r="E362" t="s">
        <v>2126</v>
      </c>
      <c r="F362" t="s">
        <v>2145</v>
      </c>
      <c r="G362" t="s">
        <v>2145</v>
      </c>
      <c r="K362" s="23" t="s">
        <v>995</v>
      </c>
      <c r="L362" s="23" t="s">
        <v>996</v>
      </c>
      <c r="M362" s="23" t="str">
        <f t="shared" si="5"/>
        <v>ADTIBIOIERBRIB</v>
      </c>
      <c r="N362" s="24">
        <v>175.28</v>
      </c>
      <c r="O362" s="23">
        <v>369.46598777940198</v>
      </c>
      <c r="P362" s="23">
        <v>0.26005297985268599</v>
      </c>
      <c r="Q362" s="23" t="s">
        <v>367</v>
      </c>
      <c r="R362" s="23" t="s">
        <v>367</v>
      </c>
    </row>
    <row r="363" spans="1:18" x14ac:dyDescent="0.2">
      <c r="A363" t="s">
        <v>1007</v>
      </c>
      <c r="B363" t="s">
        <v>1823</v>
      </c>
      <c r="C363" t="s">
        <v>1824</v>
      </c>
      <c r="D363" t="s">
        <v>2125</v>
      </c>
      <c r="E363" t="s">
        <v>2126</v>
      </c>
      <c r="F363" t="s">
        <v>2135</v>
      </c>
      <c r="G363" t="s">
        <v>2135</v>
      </c>
      <c r="K363" s="23" t="s">
        <v>1007</v>
      </c>
      <c r="L363" s="23" t="s">
        <v>1008</v>
      </c>
      <c r="M363" s="23" t="str">
        <f t="shared" si="5"/>
        <v>WHFYLHIOEPSQJH</v>
      </c>
      <c r="N363" s="24">
        <v>175.28</v>
      </c>
      <c r="O363" s="23">
        <v>366.39677853351299</v>
      </c>
      <c r="P363" s="23">
        <v>0.61655481905147602</v>
      </c>
      <c r="Q363" s="23">
        <v>5.56</v>
      </c>
      <c r="R363" s="23">
        <v>6</v>
      </c>
    </row>
    <row r="364" spans="1:18" x14ac:dyDescent="0.2">
      <c r="A364" t="s">
        <v>1022</v>
      </c>
      <c r="B364" t="s">
        <v>1823</v>
      </c>
      <c r="C364" t="s">
        <v>1824</v>
      </c>
      <c r="D364" t="s">
        <v>2125</v>
      </c>
      <c r="E364" t="s">
        <v>2131</v>
      </c>
      <c r="F364" t="s">
        <v>2132</v>
      </c>
      <c r="G364" t="s">
        <v>2132</v>
      </c>
      <c r="K364" s="23" t="s">
        <v>1022</v>
      </c>
      <c r="L364" s="23" t="s">
        <v>1023</v>
      </c>
      <c r="M364" s="23" t="str">
        <f t="shared" si="5"/>
        <v>DGZUEIPKRRSMGK</v>
      </c>
      <c r="N364" s="24">
        <v>92.15</v>
      </c>
      <c r="O364" s="23">
        <v>818.91908205147695</v>
      </c>
      <c r="P364" s="23">
        <v>0.650729138157502</v>
      </c>
      <c r="Q364" s="23">
        <v>14.3</v>
      </c>
      <c r="R364" s="23">
        <v>5</v>
      </c>
    </row>
    <row r="365" spans="1:18" x14ac:dyDescent="0.2">
      <c r="A365" t="s">
        <v>1031</v>
      </c>
      <c r="B365" t="s">
        <v>1823</v>
      </c>
      <c r="C365" t="s">
        <v>1824</v>
      </c>
      <c r="D365" t="s">
        <v>2125</v>
      </c>
      <c r="E365" t="s">
        <v>2131</v>
      </c>
      <c r="F365" t="s">
        <v>2132</v>
      </c>
      <c r="G365" t="s">
        <v>2132</v>
      </c>
      <c r="K365" s="23" t="s">
        <v>1031</v>
      </c>
      <c r="L365" s="23" t="s">
        <v>1032</v>
      </c>
      <c r="M365" s="23" t="str">
        <f t="shared" si="5"/>
        <v>NJJDBBUBRAGNKG</v>
      </c>
      <c r="N365" s="24">
        <v>116.17</v>
      </c>
      <c r="O365" s="23">
        <v>529.16832943064298</v>
      </c>
      <c r="P365" s="23">
        <v>9.6388682872470294E-2</v>
      </c>
      <c r="Q365" s="23" t="s">
        <v>367</v>
      </c>
      <c r="R365" s="23" t="s">
        <v>367</v>
      </c>
    </row>
    <row r="366" spans="1:18" x14ac:dyDescent="0.2">
      <c r="A366" t="s">
        <v>1085</v>
      </c>
      <c r="B366" t="s">
        <v>1823</v>
      </c>
      <c r="C366" t="s">
        <v>1824</v>
      </c>
      <c r="D366" t="s">
        <v>2125</v>
      </c>
      <c r="E366" t="s">
        <v>2131</v>
      </c>
      <c r="F366" t="s">
        <v>2132</v>
      </c>
      <c r="G366" t="s">
        <v>2132</v>
      </c>
      <c r="K366" s="23" t="s">
        <v>1085</v>
      </c>
      <c r="L366" s="23" t="s">
        <v>1086</v>
      </c>
      <c r="M366" s="23" t="str">
        <f t="shared" si="5"/>
        <v>QSUFBNDGMXCLRN</v>
      </c>
      <c r="N366" s="24">
        <v>108.2</v>
      </c>
      <c r="O366" s="23">
        <v>736.45043288425404</v>
      </c>
      <c r="P366" s="23">
        <v>0.52585544714568699</v>
      </c>
      <c r="Q366" s="23" t="s">
        <v>367</v>
      </c>
      <c r="R366" s="23" t="s">
        <v>367</v>
      </c>
    </row>
    <row r="367" spans="1:18" x14ac:dyDescent="0.2">
      <c r="A367" t="s">
        <v>1100</v>
      </c>
      <c r="B367" t="s">
        <v>1823</v>
      </c>
      <c r="C367" t="s">
        <v>1824</v>
      </c>
      <c r="D367" t="s">
        <v>2125</v>
      </c>
      <c r="E367" t="s">
        <v>2131</v>
      </c>
      <c r="F367" t="s">
        <v>2132</v>
      </c>
      <c r="G367" t="s">
        <v>2132</v>
      </c>
      <c r="K367" s="23" t="s">
        <v>1100</v>
      </c>
      <c r="L367" s="23" t="s">
        <v>1101</v>
      </c>
      <c r="M367" s="23" t="str">
        <f t="shared" si="5"/>
        <v>WKXMKRGIACFCFA</v>
      </c>
      <c r="N367" s="24">
        <v>120.21</v>
      </c>
      <c r="O367" s="23">
        <v>316.077881776205</v>
      </c>
      <c r="P367" s="23">
        <v>0.28628819960212298</v>
      </c>
      <c r="Q367" s="23" t="s">
        <v>367</v>
      </c>
      <c r="R367" s="23" t="s">
        <v>367</v>
      </c>
    </row>
    <row r="368" spans="1:18" x14ac:dyDescent="0.2">
      <c r="A368" t="s">
        <v>1157</v>
      </c>
      <c r="B368" t="s">
        <v>1823</v>
      </c>
      <c r="C368" t="s">
        <v>1824</v>
      </c>
      <c r="D368" t="s">
        <v>2125</v>
      </c>
      <c r="E368" t="s">
        <v>2131</v>
      </c>
      <c r="F368" t="s">
        <v>2132</v>
      </c>
      <c r="G368" t="s">
        <v>2132</v>
      </c>
      <c r="K368" s="23" t="s">
        <v>1157</v>
      </c>
      <c r="L368" s="23" t="s">
        <v>1158</v>
      </c>
      <c r="M368" s="23" t="str">
        <f t="shared" si="5"/>
        <v>PSZPCAFRANQPLS</v>
      </c>
      <c r="N368" s="24">
        <v>108.2</v>
      </c>
      <c r="O368" s="23">
        <v>452.95506700424198</v>
      </c>
      <c r="P368" s="23">
        <v>0.65881759010192298</v>
      </c>
      <c r="Q368" s="23" t="s">
        <v>367</v>
      </c>
      <c r="R368" s="23" t="s">
        <v>367</v>
      </c>
    </row>
    <row r="369" spans="1:18" x14ac:dyDescent="0.2">
      <c r="A369" t="s">
        <v>1184</v>
      </c>
      <c r="B369" t="s">
        <v>1823</v>
      </c>
      <c r="C369" t="s">
        <v>1824</v>
      </c>
      <c r="D369" t="s">
        <v>2125</v>
      </c>
      <c r="E369" t="s">
        <v>2131</v>
      </c>
      <c r="F369" t="s">
        <v>2132</v>
      </c>
      <c r="G369" t="s">
        <v>2132</v>
      </c>
      <c r="K369" s="23" t="s">
        <v>1184</v>
      </c>
      <c r="L369" s="23" t="s">
        <v>1185</v>
      </c>
      <c r="M369" s="23" t="str">
        <f t="shared" si="5"/>
        <v>AFICLWPORBGTPD</v>
      </c>
      <c r="N369" s="24">
        <v>136.21</v>
      </c>
      <c r="O369" s="23">
        <v>595.14639584945701</v>
      </c>
      <c r="P369" s="23">
        <v>0.51584183719605503</v>
      </c>
      <c r="Q369" s="23" t="s">
        <v>367</v>
      </c>
      <c r="R369" s="23" t="s">
        <v>367</v>
      </c>
    </row>
    <row r="370" spans="1:18" x14ac:dyDescent="0.2">
      <c r="A370" t="s">
        <v>1220</v>
      </c>
      <c r="B370" t="s">
        <v>1823</v>
      </c>
      <c r="C370" t="s">
        <v>1824</v>
      </c>
      <c r="D370" t="s">
        <v>2125</v>
      </c>
      <c r="E370" t="s">
        <v>2131</v>
      </c>
      <c r="F370" t="s">
        <v>2132</v>
      </c>
      <c r="G370" t="s">
        <v>2132</v>
      </c>
      <c r="K370" s="23" t="s">
        <v>1220</v>
      </c>
      <c r="L370" s="23" t="s">
        <v>1221</v>
      </c>
      <c r="M370" s="23" t="str">
        <f t="shared" si="5"/>
        <v>KRPZXNZILJQDKG</v>
      </c>
      <c r="N370" s="24">
        <v>120.21</v>
      </c>
      <c r="O370" s="23">
        <v>595.609925355874</v>
      </c>
      <c r="P370" s="23">
        <v>0.62965603510234003</v>
      </c>
      <c r="Q370" s="23" t="s">
        <v>367</v>
      </c>
      <c r="R370" s="23" t="s">
        <v>367</v>
      </c>
    </row>
    <row r="371" spans="1:18" x14ac:dyDescent="0.2">
      <c r="A371" t="s">
        <v>1226</v>
      </c>
      <c r="B371" t="s">
        <v>1823</v>
      </c>
      <c r="C371" t="s">
        <v>1824</v>
      </c>
      <c r="D371" t="s">
        <v>2125</v>
      </c>
      <c r="E371" t="s">
        <v>2131</v>
      </c>
      <c r="F371" t="s">
        <v>2132</v>
      </c>
      <c r="G371" t="s">
        <v>2132</v>
      </c>
      <c r="K371" s="23" t="s">
        <v>1226</v>
      </c>
      <c r="L371" s="23" t="s">
        <v>1227</v>
      </c>
      <c r="M371" s="23" t="str">
        <f t="shared" si="5"/>
        <v>SZEDHOXKNCVHIL</v>
      </c>
      <c r="N371" s="24">
        <v>120.21</v>
      </c>
      <c r="O371" s="23">
        <v>565.92190771651406</v>
      </c>
      <c r="P371" s="23">
        <v>0.53372995799531098</v>
      </c>
      <c r="Q371" s="23" t="s">
        <v>367</v>
      </c>
      <c r="R371" s="23" t="s">
        <v>367</v>
      </c>
    </row>
    <row r="372" spans="1:18" x14ac:dyDescent="0.2">
      <c r="A372" t="s">
        <v>1238</v>
      </c>
      <c r="B372" t="s">
        <v>1823</v>
      </c>
      <c r="C372" t="s">
        <v>1824</v>
      </c>
      <c r="D372" t="s">
        <v>2125</v>
      </c>
      <c r="E372" t="s">
        <v>2131</v>
      </c>
      <c r="F372" t="s">
        <v>2132</v>
      </c>
      <c r="G372" t="s">
        <v>2132</v>
      </c>
      <c r="K372" s="23" t="s">
        <v>1238</v>
      </c>
      <c r="L372" s="23" t="s">
        <v>1239</v>
      </c>
      <c r="M372" s="23" t="str">
        <f t="shared" si="5"/>
        <v>OCLZLZYHIKOGPZ</v>
      </c>
      <c r="N372" s="24">
        <v>124.18</v>
      </c>
      <c r="O372" s="23">
        <v>860.77565976451001</v>
      </c>
      <c r="P372" s="23">
        <v>0.64263824731748598</v>
      </c>
      <c r="Q372" s="23">
        <v>0.71</v>
      </c>
      <c r="R372" s="23">
        <v>17</v>
      </c>
    </row>
    <row r="373" spans="1:18" x14ac:dyDescent="0.2">
      <c r="A373" t="s">
        <v>2146</v>
      </c>
      <c r="B373" t="s">
        <v>1823</v>
      </c>
      <c r="C373" t="s">
        <v>1824</v>
      </c>
      <c r="D373" t="s">
        <v>2147</v>
      </c>
      <c r="E373" t="s">
        <v>2148</v>
      </c>
      <c r="G373" t="s">
        <v>2148</v>
      </c>
      <c r="K373" s="23" t="s">
        <v>344</v>
      </c>
      <c r="L373" s="23" t="s">
        <v>538</v>
      </c>
      <c r="M373" s="23" t="str">
        <f t="shared" si="5"/>
        <v>ORILYTVJVMAKLC</v>
      </c>
      <c r="N373" s="24">
        <v>136.12520000000001</v>
      </c>
      <c r="O373" s="23">
        <v>883.05222769918896</v>
      </c>
      <c r="P373" s="23">
        <v>0.67844007869614298</v>
      </c>
      <c r="Q373" s="23">
        <v>51</v>
      </c>
      <c r="R373" s="23">
        <v>1</v>
      </c>
    </row>
    <row r="374" spans="1:18" x14ac:dyDescent="0.2">
      <c r="A374" t="s">
        <v>2149</v>
      </c>
      <c r="B374" t="s">
        <v>1823</v>
      </c>
      <c r="C374" t="s">
        <v>1824</v>
      </c>
      <c r="D374" t="s">
        <v>2147</v>
      </c>
      <c r="E374" t="s">
        <v>2148</v>
      </c>
      <c r="G374" t="s">
        <v>2148</v>
      </c>
      <c r="K374" s="23" t="s">
        <v>348</v>
      </c>
      <c r="L374" s="23" t="s">
        <v>540</v>
      </c>
      <c r="M374" s="23" t="str">
        <f t="shared" si="5"/>
        <v>CWNOIUTVJRWADX</v>
      </c>
      <c r="N374" s="24">
        <v>164.15649999999999</v>
      </c>
      <c r="O374" s="23">
        <v>576.77079148018402</v>
      </c>
      <c r="P374" s="23">
        <v>0.55254322383695598</v>
      </c>
      <c r="Q374" s="23">
        <v>0.05</v>
      </c>
      <c r="R374" s="23">
        <v>97</v>
      </c>
    </row>
    <row r="375" spans="1:18" x14ac:dyDescent="0.2">
      <c r="A375" t="s">
        <v>668</v>
      </c>
      <c r="B375" t="s">
        <v>1823</v>
      </c>
      <c r="C375" t="s">
        <v>1824</v>
      </c>
      <c r="D375" t="s">
        <v>2147</v>
      </c>
      <c r="E375" t="s">
        <v>2150</v>
      </c>
      <c r="F375" t="s">
        <v>2151</v>
      </c>
      <c r="G375" t="s">
        <v>2151</v>
      </c>
      <c r="K375" s="23" t="s">
        <v>668</v>
      </c>
      <c r="L375" s="23" t="s">
        <v>669</v>
      </c>
      <c r="M375" s="23" t="str">
        <f t="shared" si="5"/>
        <v>JRZJOMJEPLMPRA</v>
      </c>
      <c r="N375" s="24">
        <v>126.27</v>
      </c>
      <c r="O375" s="23">
        <v>618.72011098035796</v>
      </c>
      <c r="P375" s="23">
        <v>0.66244481157109103</v>
      </c>
      <c r="Q375" s="23">
        <v>1.08</v>
      </c>
      <c r="R375" s="23">
        <v>35</v>
      </c>
    </row>
    <row r="376" spans="1:18" x14ac:dyDescent="0.2">
      <c r="A376" t="s">
        <v>671</v>
      </c>
      <c r="B376" t="s">
        <v>1823</v>
      </c>
      <c r="C376" t="s">
        <v>1824</v>
      </c>
      <c r="D376" t="s">
        <v>2147</v>
      </c>
      <c r="E376" t="s">
        <v>2150</v>
      </c>
      <c r="F376" t="s">
        <v>2151</v>
      </c>
      <c r="G376" t="s">
        <v>2151</v>
      </c>
      <c r="K376" s="23" t="s">
        <v>671</v>
      </c>
      <c r="L376" s="23" t="s">
        <v>672</v>
      </c>
      <c r="M376" s="23" t="str">
        <f t="shared" si="5"/>
        <v>YCBSHDKATAPNIA</v>
      </c>
      <c r="N376" s="24">
        <v>126.27</v>
      </c>
      <c r="O376" s="23">
        <v>789.33079639906202</v>
      </c>
      <c r="P376" s="23">
        <v>0.53490533454454603</v>
      </c>
      <c r="Q376" s="23" t="s">
        <v>367</v>
      </c>
      <c r="R376" s="23" t="s">
        <v>367</v>
      </c>
    </row>
    <row r="377" spans="1:18" x14ac:dyDescent="0.2">
      <c r="A377" t="s">
        <v>674</v>
      </c>
      <c r="B377" t="s">
        <v>1823</v>
      </c>
      <c r="C377" t="s">
        <v>1824</v>
      </c>
      <c r="D377" t="s">
        <v>2147</v>
      </c>
      <c r="E377" t="s">
        <v>2150</v>
      </c>
      <c r="F377" t="s">
        <v>2151</v>
      </c>
      <c r="G377" t="s">
        <v>2151</v>
      </c>
      <c r="K377" s="23" t="s">
        <v>674</v>
      </c>
      <c r="L377" s="23" t="s">
        <v>672</v>
      </c>
      <c r="M377" s="23" t="str">
        <f t="shared" si="5"/>
        <v>YCBSHDKATAPNIA</v>
      </c>
      <c r="N377" s="24">
        <v>126.27</v>
      </c>
      <c r="O377" s="23">
        <v>737.16131845849895</v>
      </c>
      <c r="P377" s="23">
        <v>0.55399239110195697</v>
      </c>
    </row>
    <row r="378" spans="1:18" x14ac:dyDescent="0.2">
      <c r="A378" t="s">
        <v>676</v>
      </c>
      <c r="B378" t="s">
        <v>1823</v>
      </c>
      <c r="C378" t="s">
        <v>1824</v>
      </c>
      <c r="D378" t="s">
        <v>2147</v>
      </c>
      <c r="E378" t="s">
        <v>2150</v>
      </c>
      <c r="F378" t="s">
        <v>2151</v>
      </c>
      <c r="G378" t="s">
        <v>2151</v>
      </c>
      <c r="K378" s="23" t="s">
        <v>676</v>
      </c>
      <c r="L378" s="23" t="s">
        <v>677</v>
      </c>
      <c r="M378" s="23" t="str">
        <f t="shared" si="5"/>
        <v>KPADFPAILITQBG</v>
      </c>
      <c r="N378" s="24">
        <v>126.27</v>
      </c>
      <c r="O378" s="23">
        <v>793.51363536045994</v>
      </c>
      <c r="P378" s="23">
        <v>0.40230725489466801</v>
      </c>
      <c r="Q378" s="23" t="s">
        <v>367</v>
      </c>
      <c r="R378" s="23" t="s">
        <v>367</v>
      </c>
    </row>
    <row r="379" spans="1:18" x14ac:dyDescent="0.2">
      <c r="A379" t="s">
        <v>679</v>
      </c>
      <c r="B379" t="s">
        <v>1823</v>
      </c>
      <c r="C379" t="s">
        <v>1824</v>
      </c>
      <c r="D379" t="s">
        <v>2147</v>
      </c>
      <c r="E379" t="s">
        <v>2150</v>
      </c>
      <c r="F379" t="s">
        <v>2151</v>
      </c>
      <c r="G379" t="s">
        <v>2151</v>
      </c>
      <c r="K379" s="23" t="s">
        <v>679</v>
      </c>
      <c r="L379" s="23" t="s">
        <v>680</v>
      </c>
      <c r="M379" s="23" t="str">
        <f t="shared" si="5"/>
        <v>IICQZTQZQSBHBY</v>
      </c>
      <c r="N379" s="24">
        <v>126.27</v>
      </c>
      <c r="O379" s="23">
        <v>704.34664523382401</v>
      </c>
      <c r="P379" s="23">
        <v>0.75106140869746896</v>
      </c>
      <c r="Q379" s="23" t="s">
        <v>367</v>
      </c>
      <c r="R379" s="23" t="s">
        <v>367</v>
      </c>
    </row>
    <row r="380" spans="1:18" x14ac:dyDescent="0.2">
      <c r="A380" t="s">
        <v>682</v>
      </c>
      <c r="B380" t="s">
        <v>1823</v>
      </c>
      <c r="C380" t="s">
        <v>1824</v>
      </c>
      <c r="D380" t="s">
        <v>2147</v>
      </c>
      <c r="E380" t="s">
        <v>2150</v>
      </c>
      <c r="F380" t="s">
        <v>2151</v>
      </c>
      <c r="G380" t="s">
        <v>2151</v>
      </c>
      <c r="K380" s="23" t="s">
        <v>682</v>
      </c>
      <c r="L380" s="23" t="s">
        <v>677</v>
      </c>
      <c r="M380" s="23" t="str">
        <f t="shared" si="5"/>
        <v>KPADFPAILITQBG</v>
      </c>
      <c r="N380" s="24">
        <v>126.27</v>
      </c>
      <c r="O380" s="23">
        <v>830.97070686839504</v>
      </c>
      <c r="P380" s="23">
        <v>0.39934016419950602</v>
      </c>
    </row>
    <row r="381" spans="1:18" x14ac:dyDescent="0.2">
      <c r="A381" t="s">
        <v>682</v>
      </c>
      <c r="B381" t="s">
        <v>1823</v>
      </c>
      <c r="C381" t="s">
        <v>1824</v>
      </c>
      <c r="D381" t="s">
        <v>2147</v>
      </c>
      <c r="E381" t="s">
        <v>2150</v>
      </c>
      <c r="F381" t="s">
        <v>2151</v>
      </c>
      <c r="G381" t="s">
        <v>2151</v>
      </c>
      <c r="K381" s="23" t="s">
        <v>682</v>
      </c>
      <c r="L381" s="23" t="s">
        <v>677</v>
      </c>
      <c r="M381" s="23" t="str">
        <f t="shared" si="5"/>
        <v>KPADFPAILITQBG</v>
      </c>
      <c r="N381" s="24">
        <v>126.27</v>
      </c>
      <c r="O381" s="23">
        <v>807.031672421503</v>
      </c>
      <c r="P381" s="23">
        <v>0.38408611667542403</v>
      </c>
    </row>
    <row r="382" spans="1:18" x14ac:dyDescent="0.2">
      <c r="A382" t="s">
        <v>671</v>
      </c>
      <c r="B382" t="s">
        <v>1823</v>
      </c>
      <c r="C382" t="s">
        <v>1824</v>
      </c>
      <c r="D382" t="s">
        <v>2147</v>
      </c>
      <c r="E382" t="s">
        <v>2150</v>
      </c>
      <c r="F382" t="s">
        <v>2151</v>
      </c>
      <c r="G382" t="s">
        <v>2151</v>
      </c>
      <c r="K382" s="23" t="s">
        <v>671</v>
      </c>
      <c r="L382" s="23" t="s">
        <v>672</v>
      </c>
      <c r="M382" s="23" t="str">
        <f t="shared" si="5"/>
        <v>YCBSHDKATAPNIA</v>
      </c>
      <c r="N382" s="24">
        <v>126.27</v>
      </c>
      <c r="O382" s="23">
        <v>769.82021605027796</v>
      </c>
      <c r="P382" s="23">
        <v>0.51260674582361998</v>
      </c>
    </row>
    <row r="383" spans="1:18" x14ac:dyDescent="0.2">
      <c r="A383" t="s">
        <v>686</v>
      </c>
      <c r="B383" t="s">
        <v>1823</v>
      </c>
      <c r="C383" t="s">
        <v>1824</v>
      </c>
      <c r="D383" t="s">
        <v>2147</v>
      </c>
      <c r="E383" t="s">
        <v>2150</v>
      </c>
      <c r="F383" t="s">
        <v>2151</v>
      </c>
      <c r="G383" t="s">
        <v>2151</v>
      </c>
      <c r="K383" s="23" t="s">
        <v>686</v>
      </c>
      <c r="L383" s="23" t="s">
        <v>680</v>
      </c>
      <c r="M383" s="23" t="str">
        <f t="shared" si="5"/>
        <v>IICQZTQZQSBHBY</v>
      </c>
      <c r="N383" s="24">
        <v>126.27</v>
      </c>
      <c r="O383" s="23">
        <v>805.73619589053703</v>
      </c>
      <c r="P383" s="23">
        <v>0.80999982971195505</v>
      </c>
      <c r="Q383" s="23" t="s">
        <v>367</v>
      </c>
      <c r="R383" s="23" t="s">
        <v>367</v>
      </c>
    </row>
    <row r="384" spans="1:18" x14ac:dyDescent="0.2">
      <c r="A384" t="s">
        <v>686</v>
      </c>
      <c r="B384" t="s">
        <v>1823</v>
      </c>
      <c r="C384" t="s">
        <v>1824</v>
      </c>
      <c r="D384" t="s">
        <v>2147</v>
      </c>
      <c r="E384" t="s">
        <v>2150</v>
      </c>
      <c r="F384" t="s">
        <v>2151</v>
      </c>
      <c r="G384" t="s">
        <v>2151</v>
      </c>
      <c r="K384" s="23" t="s">
        <v>686</v>
      </c>
      <c r="L384" s="23" t="s">
        <v>680</v>
      </c>
      <c r="M384" s="23" t="str">
        <f t="shared" si="5"/>
        <v>IICQZTQZQSBHBY</v>
      </c>
      <c r="N384" s="24">
        <v>126.27</v>
      </c>
      <c r="O384" s="23">
        <v>789.25291794817804</v>
      </c>
      <c r="P384" s="23">
        <v>0.76217821030787403</v>
      </c>
      <c r="Q384" s="23">
        <v>2.67</v>
      </c>
      <c r="R384" s="23">
        <v>27</v>
      </c>
    </row>
    <row r="385" spans="1:18" x14ac:dyDescent="0.2">
      <c r="A385" t="s">
        <v>686</v>
      </c>
      <c r="B385" t="s">
        <v>1823</v>
      </c>
      <c r="C385" t="s">
        <v>1824</v>
      </c>
      <c r="D385" t="s">
        <v>2147</v>
      </c>
      <c r="E385" t="s">
        <v>2150</v>
      </c>
      <c r="F385" t="s">
        <v>2151</v>
      </c>
      <c r="G385" t="s">
        <v>2151</v>
      </c>
      <c r="K385" s="23" t="s">
        <v>686</v>
      </c>
      <c r="L385" s="23" t="s">
        <v>680</v>
      </c>
      <c r="M385" s="23" t="str">
        <f t="shared" si="5"/>
        <v>IICQZTQZQSBHBY</v>
      </c>
      <c r="N385" s="24">
        <v>126.27</v>
      </c>
      <c r="O385" s="23">
        <v>741.92666067824405</v>
      </c>
      <c r="P385" s="23">
        <v>0.779067742405259</v>
      </c>
      <c r="Q385" s="23">
        <v>1.1000000000000001</v>
      </c>
      <c r="R385" s="23">
        <v>61</v>
      </c>
    </row>
    <row r="386" spans="1:18" x14ac:dyDescent="0.2">
      <c r="A386" t="s">
        <v>706</v>
      </c>
      <c r="B386" t="s">
        <v>1823</v>
      </c>
      <c r="C386" t="s">
        <v>1824</v>
      </c>
      <c r="D386" t="s">
        <v>2147</v>
      </c>
      <c r="E386" t="s">
        <v>2150</v>
      </c>
      <c r="F386" t="s">
        <v>2152</v>
      </c>
      <c r="G386" t="s">
        <v>2153</v>
      </c>
      <c r="H386" t="s">
        <v>2154</v>
      </c>
      <c r="I386" t="s">
        <v>2155</v>
      </c>
      <c r="K386" s="23" t="s">
        <v>706</v>
      </c>
      <c r="L386" s="23" t="s">
        <v>707</v>
      </c>
      <c r="M386" s="23" t="str">
        <f t="shared" ref="M386:M449" si="6">LEFT(A386,14)</f>
        <v>RAYTXPDVKZFUEI</v>
      </c>
      <c r="N386" s="24">
        <v>124.25</v>
      </c>
      <c r="O386" s="23">
        <v>708.12901406461901</v>
      </c>
      <c r="P386" s="23">
        <v>0.37148353650932903</v>
      </c>
      <c r="Q386" s="23" t="s">
        <v>367</v>
      </c>
      <c r="R386" s="23" t="s">
        <v>367</v>
      </c>
    </row>
    <row r="387" spans="1:18" x14ac:dyDescent="0.2">
      <c r="A387" t="s">
        <v>709</v>
      </c>
      <c r="B387" t="s">
        <v>1823</v>
      </c>
      <c r="C387" t="s">
        <v>1824</v>
      </c>
      <c r="D387" t="s">
        <v>2147</v>
      </c>
      <c r="E387" t="s">
        <v>2150</v>
      </c>
      <c r="F387" t="s">
        <v>2152</v>
      </c>
      <c r="G387" t="s">
        <v>2153</v>
      </c>
      <c r="H387" t="s">
        <v>2154</v>
      </c>
      <c r="I387" t="s">
        <v>2155</v>
      </c>
      <c r="K387" s="23" t="s">
        <v>709</v>
      </c>
      <c r="L387" s="23" t="s">
        <v>710</v>
      </c>
      <c r="M387" s="23" t="str">
        <f t="shared" si="6"/>
        <v>SRRDSRCWRHKEKU</v>
      </c>
      <c r="N387" s="24">
        <v>124.25</v>
      </c>
      <c r="O387" s="23">
        <v>509.72046661854802</v>
      </c>
      <c r="P387" s="23">
        <v>0.668085558718016</v>
      </c>
      <c r="Q387" s="23" t="s">
        <v>367</v>
      </c>
      <c r="R387" s="23" t="s">
        <v>367</v>
      </c>
    </row>
    <row r="388" spans="1:18" x14ac:dyDescent="0.2">
      <c r="A388" t="s">
        <v>712</v>
      </c>
      <c r="B388" t="s">
        <v>1823</v>
      </c>
      <c r="C388" t="s">
        <v>1824</v>
      </c>
      <c r="D388" t="s">
        <v>2147</v>
      </c>
      <c r="E388" t="s">
        <v>2150</v>
      </c>
      <c r="F388" t="s">
        <v>2152</v>
      </c>
      <c r="G388" t="s">
        <v>2153</v>
      </c>
      <c r="H388" t="s">
        <v>2154</v>
      </c>
      <c r="I388" t="s">
        <v>2155</v>
      </c>
      <c r="K388" s="23" t="s">
        <v>712</v>
      </c>
      <c r="L388" s="23" t="s">
        <v>713</v>
      </c>
      <c r="M388" s="23" t="str">
        <f t="shared" si="6"/>
        <v>LXKRETAGISZJAD</v>
      </c>
      <c r="N388" s="24">
        <v>124.25</v>
      </c>
      <c r="O388" s="23">
        <v>241.085375879423</v>
      </c>
      <c r="P388" s="23">
        <v>0.44467464284959801</v>
      </c>
      <c r="Q388" s="23" t="s">
        <v>367</v>
      </c>
      <c r="R388" s="23" t="s">
        <v>367</v>
      </c>
    </row>
    <row r="389" spans="1:18" x14ac:dyDescent="0.2">
      <c r="A389" t="s">
        <v>727</v>
      </c>
      <c r="B389" t="s">
        <v>1823</v>
      </c>
      <c r="C389" t="s">
        <v>1824</v>
      </c>
      <c r="D389" t="s">
        <v>2147</v>
      </c>
      <c r="E389" t="s">
        <v>2150</v>
      </c>
      <c r="F389" t="s">
        <v>2156</v>
      </c>
      <c r="G389" t="s">
        <v>2157</v>
      </c>
      <c r="H389" t="s">
        <v>2158</v>
      </c>
      <c r="K389" s="23" t="s">
        <v>727</v>
      </c>
      <c r="L389" s="23" t="s">
        <v>728</v>
      </c>
      <c r="M389" s="23" t="str">
        <f t="shared" si="6"/>
        <v>VJHGSLHHMIELQD</v>
      </c>
      <c r="N389" s="24">
        <v>124.25</v>
      </c>
      <c r="O389" s="23">
        <v>162.720189176368</v>
      </c>
      <c r="P389" s="23">
        <v>0.71298888991329301</v>
      </c>
      <c r="Q389" s="23" t="s">
        <v>367</v>
      </c>
      <c r="R389" s="23" t="s">
        <v>367</v>
      </c>
    </row>
    <row r="390" spans="1:18" x14ac:dyDescent="0.2">
      <c r="A390" t="s">
        <v>730</v>
      </c>
      <c r="B390" t="s">
        <v>1823</v>
      </c>
      <c r="C390" t="s">
        <v>1824</v>
      </c>
      <c r="D390" t="s">
        <v>2147</v>
      </c>
      <c r="E390" t="s">
        <v>2150</v>
      </c>
      <c r="F390" t="s">
        <v>2156</v>
      </c>
      <c r="G390" t="s">
        <v>2157</v>
      </c>
      <c r="H390" t="s">
        <v>2158</v>
      </c>
      <c r="K390" s="23" t="s">
        <v>730</v>
      </c>
      <c r="L390" s="23" t="s">
        <v>731</v>
      </c>
      <c r="M390" s="23" t="str">
        <f t="shared" si="6"/>
        <v>CLNYHERYALISIR</v>
      </c>
      <c r="N390" s="24">
        <v>124.25</v>
      </c>
      <c r="O390" s="23">
        <v>782.74127799651001</v>
      </c>
      <c r="P390" s="23">
        <v>0.55291514853146795</v>
      </c>
      <c r="Q390" s="23" t="s">
        <v>367</v>
      </c>
      <c r="R390" s="23" t="s">
        <v>367</v>
      </c>
    </row>
    <row r="391" spans="1:18" x14ac:dyDescent="0.2">
      <c r="A391" t="s">
        <v>736</v>
      </c>
      <c r="B391" t="s">
        <v>1823</v>
      </c>
      <c r="C391" t="s">
        <v>1824</v>
      </c>
      <c r="D391" t="s">
        <v>2147</v>
      </c>
      <c r="E391" t="s">
        <v>2150</v>
      </c>
      <c r="F391" t="s">
        <v>2156</v>
      </c>
      <c r="G391" t="s">
        <v>2157</v>
      </c>
      <c r="H391" t="s">
        <v>2158</v>
      </c>
      <c r="K391" s="23" t="s">
        <v>736</v>
      </c>
      <c r="L391" s="23" t="s">
        <v>737</v>
      </c>
      <c r="M391" s="23" t="str">
        <f t="shared" si="6"/>
        <v>MAMCJGWPGQJKLS</v>
      </c>
      <c r="N391" s="24">
        <v>124.25</v>
      </c>
      <c r="O391" s="23">
        <v>367.60761067499499</v>
      </c>
      <c r="P391" s="23">
        <v>0.468764907114472</v>
      </c>
      <c r="Q391" s="23" t="s">
        <v>367</v>
      </c>
      <c r="R391" s="23" t="s">
        <v>367</v>
      </c>
    </row>
    <row r="392" spans="1:18" x14ac:dyDescent="0.2">
      <c r="A392" t="s">
        <v>738</v>
      </c>
      <c r="B392" t="s">
        <v>1823</v>
      </c>
      <c r="C392" t="s">
        <v>1824</v>
      </c>
      <c r="D392" t="s">
        <v>2147</v>
      </c>
      <c r="E392" t="s">
        <v>2150</v>
      </c>
      <c r="F392" t="s">
        <v>2156</v>
      </c>
      <c r="G392" t="s">
        <v>2157</v>
      </c>
      <c r="H392" t="s">
        <v>2158</v>
      </c>
      <c r="K392" s="23" t="s">
        <v>738</v>
      </c>
      <c r="L392" s="23" t="s">
        <v>739</v>
      </c>
      <c r="M392" s="23" t="str">
        <f t="shared" si="6"/>
        <v>HKEBYUNPANBGPL</v>
      </c>
      <c r="N392" s="24">
        <v>124.25</v>
      </c>
      <c r="O392" s="23">
        <v>723.471234440481</v>
      </c>
      <c r="P392" s="23">
        <v>0.43496105513661698</v>
      </c>
      <c r="Q392" s="23" t="s">
        <v>367</v>
      </c>
      <c r="R392" s="23" t="s">
        <v>367</v>
      </c>
    </row>
    <row r="393" spans="1:18" x14ac:dyDescent="0.2">
      <c r="A393" t="s">
        <v>761</v>
      </c>
      <c r="B393" t="s">
        <v>1823</v>
      </c>
      <c r="C393" t="s">
        <v>1824</v>
      </c>
      <c r="D393" t="s">
        <v>2147</v>
      </c>
      <c r="E393" t="s">
        <v>2159</v>
      </c>
      <c r="F393" t="s">
        <v>2160</v>
      </c>
      <c r="G393" t="s">
        <v>2160</v>
      </c>
      <c r="K393" s="23" t="s">
        <v>761</v>
      </c>
      <c r="L393" s="23" t="s">
        <v>762</v>
      </c>
      <c r="M393" s="23" t="str">
        <f t="shared" si="6"/>
        <v>TVMXDCGIABBOFY</v>
      </c>
      <c r="N393" s="24">
        <v>114.26</v>
      </c>
      <c r="O393" s="23">
        <v>698.63268698265699</v>
      </c>
      <c r="P393" s="23">
        <v>0.75998985601890401</v>
      </c>
      <c r="Q393" s="23">
        <v>25.6</v>
      </c>
      <c r="R393" s="23">
        <v>1</v>
      </c>
    </row>
    <row r="394" spans="1:18" x14ac:dyDescent="0.2">
      <c r="A394" t="s">
        <v>822</v>
      </c>
      <c r="B394" t="s">
        <v>1823</v>
      </c>
      <c r="C394" t="s">
        <v>1824</v>
      </c>
      <c r="D394" t="s">
        <v>2147</v>
      </c>
      <c r="E394" t="s">
        <v>2150</v>
      </c>
      <c r="F394" t="s">
        <v>2161</v>
      </c>
      <c r="G394" t="s">
        <v>2161</v>
      </c>
      <c r="K394" s="23" t="s">
        <v>822</v>
      </c>
      <c r="L394" s="23" t="s">
        <v>823</v>
      </c>
      <c r="M394" s="23" t="str">
        <f t="shared" si="6"/>
        <v>VSLJPTWFNWRVBG</v>
      </c>
      <c r="N394" s="24">
        <v>122.23</v>
      </c>
      <c r="O394" s="23">
        <v>744.76453115659206</v>
      </c>
      <c r="P394" s="23">
        <v>0.62935606058645999</v>
      </c>
      <c r="Q394" s="23" t="s">
        <v>367</v>
      </c>
      <c r="R394" s="23" t="s">
        <v>367</v>
      </c>
    </row>
    <row r="395" spans="1:18" x14ac:dyDescent="0.2">
      <c r="A395" t="s">
        <v>825</v>
      </c>
      <c r="B395" t="s">
        <v>1823</v>
      </c>
      <c r="C395" t="s">
        <v>1824</v>
      </c>
      <c r="D395" t="s">
        <v>2147</v>
      </c>
      <c r="E395" t="s">
        <v>2150</v>
      </c>
      <c r="F395" t="s">
        <v>2161</v>
      </c>
      <c r="G395" t="s">
        <v>2161</v>
      </c>
      <c r="K395" s="23" t="s">
        <v>825</v>
      </c>
      <c r="L395" s="23" t="s">
        <v>823</v>
      </c>
      <c r="M395" s="23" t="str">
        <f t="shared" si="6"/>
        <v>VSLJPTWFNWRVBG</v>
      </c>
      <c r="N395" s="24">
        <v>122.23</v>
      </c>
      <c r="O395" s="23">
        <v>750.19845089358898</v>
      </c>
      <c r="P395" s="23">
        <v>0.70275507453930297</v>
      </c>
      <c r="Q395" s="23" t="s">
        <v>367</v>
      </c>
      <c r="R395" s="23" t="s">
        <v>367</v>
      </c>
    </row>
    <row r="396" spans="1:18" x14ac:dyDescent="0.2">
      <c r="A396" t="s">
        <v>880</v>
      </c>
      <c r="B396" t="s">
        <v>1823</v>
      </c>
      <c r="C396" t="s">
        <v>1824</v>
      </c>
      <c r="D396" t="s">
        <v>2147</v>
      </c>
      <c r="E396" t="s">
        <v>2150</v>
      </c>
      <c r="F396" t="s">
        <v>2151</v>
      </c>
      <c r="G396" t="s">
        <v>2151</v>
      </c>
      <c r="K396" s="23" t="s">
        <v>880</v>
      </c>
      <c r="L396" s="23" t="s">
        <v>881</v>
      </c>
      <c r="M396" s="23" t="str">
        <f t="shared" si="6"/>
        <v>YCTDZYMMFQCTEO</v>
      </c>
      <c r="N396" s="24">
        <v>112.24</v>
      </c>
      <c r="O396" s="23">
        <v>770.40056316734501</v>
      </c>
      <c r="P396" s="23">
        <v>0.46103098670773002</v>
      </c>
      <c r="Q396" s="23" t="s">
        <v>367</v>
      </c>
      <c r="R396" s="23" t="s">
        <v>367</v>
      </c>
    </row>
    <row r="397" spans="1:18" x14ac:dyDescent="0.2">
      <c r="A397" t="s">
        <v>883</v>
      </c>
      <c r="B397" t="s">
        <v>1823</v>
      </c>
      <c r="C397" t="s">
        <v>1824</v>
      </c>
      <c r="D397" t="s">
        <v>2147</v>
      </c>
      <c r="E397" t="s">
        <v>2150</v>
      </c>
      <c r="F397" t="s">
        <v>2151</v>
      </c>
      <c r="G397" t="s">
        <v>2151</v>
      </c>
      <c r="K397" s="23" t="s">
        <v>883</v>
      </c>
      <c r="L397" s="23" t="s">
        <v>881</v>
      </c>
      <c r="M397" s="23" t="str">
        <f t="shared" si="6"/>
        <v>YCTDZYMMFQCTEO</v>
      </c>
      <c r="N397" s="24">
        <v>112.24</v>
      </c>
      <c r="O397" s="23">
        <v>741.19930734231502</v>
      </c>
      <c r="P397" s="23">
        <v>0.48663962010942902</v>
      </c>
      <c r="Q397" s="23" t="s">
        <v>367</v>
      </c>
      <c r="R397" s="23" t="s">
        <v>367</v>
      </c>
    </row>
    <row r="398" spans="1:18" x14ac:dyDescent="0.2">
      <c r="A398" t="s">
        <v>885</v>
      </c>
      <c r="B398" t="s">
        <v>1823</v>
      </c>
      <c r="C398" t="s">
        <v>1824</v>
      </c>
      <c r="D398" t="s">
        <v>2147</v>
      </c>
      <c r="E398" t="s">
        <v>2150</v>
      </c>
      <c r="F398" t="s">
        <v>2151</v>
      </c>
      <c r="G398" t="s">
        <v>2151</v>
      </c>
      <c r="K398" s="23" t="s">
        <v>885</v>
      </c>
      <c r="L398" s="23" t="s">
        <v>886</v>
      </c>
      <c r="M398" s="23" t="str">
        <f t="shared" si="6"/>
        <v>KWKAKUADMBZCLK</v>
      </c>
      <c r="N398" s="24">
        <v>112.24</v>
      </c>
      <c r="O398" s="23">
        <v>746.734027034566</v>
      </c>
      <c r="P398" s="23">
        <v>0.66837762132545697</v>
      </c>
      <c r="Q398" s="23">
        <v>0.61</v>
      </c>
      <c r="R398" s="23">
        <v>25</v>
      </c>
    </row>
    <row r="399" spans="1:18" x14ac:dyDescent="0.2">
      <c r="A399" t="s">
        <v>888</v>
      </c>
      <c r="B399" t="s">
        <v>1823</v>
      </c>
      <c r="C399" t="s">
        <v>1824</v>
      </c>
      <c r="D399" t="s">
        <v>2147</v>
      </c>
      <c r="E399" t="s">
        <v>2150</v>
      </c>
      <c r="F399" t="s">
        <v>2151</v>
      </c>
      <c r="G399" t="s">
        <v>2151</v>
      </c>
      <c r="K399" s="23" t="s">
        <v>888</v>
      </c>
      <c r="L399" s="23" t="s">
        <v>889</v>
      </c>
      <c r="M399" s="23" t="str">
        <f t="shared" si="6"/>
        <v>IRUCBBFNLDIMIK</v>
      </c>
      <c r="N399" s="24">
        <v>112.24</v>
      </c>
      <c r="O399" s="23">
        <v>856.95202502010898</v>
      </c>
      <c r="P399" s="23">
        <v>0.41335548442741499</v>
      </c>
      <c r="Q399" s="23">
        <v>3.37</v>
      </c>
      <c r="R399" s="23">
        <v>67</v>
      </c>
    </row>
    <row r="400" spans="1:18" x14ac:dyDescent="0.2">
      <c r="A400" t="s">
        <v>891</v>
      </c>
      <c r="B400" t="s">
        <v>1823</v>
      </c>
      <c r="C400" t="s">
        <v>1824</v>
      </c>
      <c r="D400" t="s">
        <v>2147</v>
      </c>
      <c r="E400" t="s">
        <v>2150</v>
      </c>
      <c r="F400" t="s">
        <v>2151</v>
      </c>
      <c r="G400" t="s">
        <v>2151</v>
      </c>
      <c r="K400" s="23" t="s">
        <v>891</v>
      </c>
      <c r="L400" s="23" t="s">
        <v>892</v>
      </c>
      <c r="M400" s="23" t="str">
        <f t="shared" si="6"/>
        <v>ILPBINAXDRFYPL</v>
      </c>
      <c r="N400" s="24">
        <v>112.24</v>
      </c>
      <c r="O400" s="23">
        <v>766.50958639708904</v>
      </c>
      <c r="P400" s="23">
        <v>0.76979376794676502</v>
      </c>
      <c r="Q400" s="23">
        <v>2.39</v>
      </c>
      <c r="R400" s="23">
        <v>8</v>
      </c>
    </row>
    <row r="401" spans="1:18" x14ac:dyDescent="0.2">
      <c r="A401" t="s">
        <v>894</v>
      </c>
      <c r="B401" t="s">
        <v>1823</v>
      </c>
      <c r="C401" t="s">
        <v>1824</v>
      </c>
      <c r="D401" t="s">
        <v>2147</v>
      </c>
      <c r="E401" t="s">
        <v>2150</v>
      </c>
      <c r="F401" t="s">
        <v>2151</v>
      </c>
      <c r="G401" t="s">
        <v>2151</v>
      </c>
      <c r="K401" s="23" t="s">
        <v>894</v>
      </c>
      <c r="L401" s="23" t="s">
        <v>889</v>
      </c>
      <c r="M401" s="23" t="str">
        <f t="shared" si="6"/>
        <v>IRUCBBFNLDIMIK</v>
      </c>
      <c r="N401" s="24">
        <v>112.24</v>
      </c>
      <c r="O401" s="23">
        <v>867.13697494185897</v>
      </c>
      <c r="P401" s="23">
        <v>0.408988146743686</v>
      </c>
      <c r="Q401" s="23" t="s">
        <v>367</v>
      </c>
      <c r="R401" s="23" t="s">
        <v>367</v>
      </c>
    </row>
    <row r="402" spans="1:18" x14ac:dyDescent="0.2">
      <c r="A402" t="s">
        <v>1010</v>
      </c>
      <c r="B402" t="s">
        <v>1823</v>
      </c>
      <c r="C402" t="s">
        <v>1824</v>
      </c>
      <c r="D402" t="s">
        <v>2147</v>
      </c>
      <c r="E402" t="s">
        <v>2150</v>
      </c>
      <c r="F402" t="s">
        <v>2156</v>
      </c>
      <c r="G402" t="s">
        <v>2162</v>
      </c>
      <c r="H402" t="s">
        <v>2163</v>
      </c>
      <c r="K402" s="23" t="s">
        <v>1010</v>
      </c>
      <c r="L402" s="23" t="s">
        <v>1011</v>
      </c>
      <c r="M402" s="23" t="str">
        <f t="shared" si="6"/>
        <v>OOXWYYGXTJLWHA</v>
      </c>
      <c r="N402" s="24">
        <v>40.07</v>
      </c>
      <c r="O402" s="23">
        <v>689.72201104672001</v>
      </c>
      <c r="P402" s="23">
        <v>0.57262051514897505</v>
      </c>
      <c r="Q402" s="23">
        <v>0</v>
      </c>
      <c r="R402" s="23">
        <v>63</v>
      </c>
    </row>
    <row r="403" spans="1:18" x14ac:dyDescent="0.2">
      <c r="A403" t="s">
        <v>1013</v>
      </c>
      <c r="B403" t="s">
        <v>1823</v>
      </c>
      <c r="C403" t="s">
        <v>1824</v>
      </c>
      <c r="D403" t="s">
        <v>2147</v>
      </c>
      <c r="E403" t="s">
        <v>2148</v>
      </c>
      <c r="G403" t="s">
        <v>2148</v>
      </c>
      <c r="K403" s="23" t="s">
        <v>1013</v>
      </c>
      <c r="L403" s="23" t="s">
        <v>1014</v>
      </c>
      <c r="M403" s="23" t="str">
        <f t="shared" si="6"/>
        <v>LASLVGACQUUOEB</v>
      </c>
      <c r="N403" s="24">
        <v>54.1</v>
      </c>
      <c r="O403" s="23">
        <v>896.51007055925697</v>
      </c>
      <c r="P403" s="23">
        <v>0.73110100857326199</v>
      </c>
      <c r="Q403" s="23">
        <v>1.18</v>
      </c>
      <c r="R403" s="23">
        <v>21</v>
      </c>
    </row>
    <row r="404" spans="1:18" x14ac:dyDescent="0.2">
      <c r="A404" t="s">
        <v>1019</v>
      </c>
      <c r="B404" t="s">
        <v>1823</v>
      </c>
      <c r="C404" t="s">
        <v>1824</v>
      </c>
      <c r="D404" t="s">
        <v>2147</v>
      </c>
      <c r="E404" t="s">
        <v>2159</v>
      </c>
      <c r="F404" t="s">
        <v>2164</v>
      </c>
      <c r="G404" t="s">
        <v>2164</v>
      </c>
      <c r="K404" s="23" t="s">
        <v>1019</v>
      </c>
      <c r="L404" s="23" t="s">
        <v>1020</v>
      </c>
      <c r="M404" s="23" t="str">
        <f t="shared" si="6"/>
        <v>LVZWSLJZHVFIQJ</v>
      </c>
      <c r="N404" s="24">
        <v>42.09</v>
      </c>
      <c r="O404" s="23">
        <v>892.87735972471796</v>
      </c>
      <c r="P404" s="23">
        <v>0.82541824242055895</v>
      </c>
      <c r="Q404" s="23">
        <v>49.1</v>
      </c>
      <c r="R404" s="23">
        <v>1</v>
      </c>
    </row>
    <row r="405" spans="1:18" x14ac:dyDescent="0.2">
      <c r="A405" t="s">
        <v>1025</v>
      </c>
      <c r="B405" t="s">
        <v>1823</v>
      </c>
      <c r="C405" t="s">
        <v>1824</v>
      </c>
      <c r="D405" t="s">
        <v>2147</v>
      </c>
      <c r="E405" t="s">
        <v>2148</v>
      </c>
      <c r="G405" t="s">
        <v>2148</v>
      </c>
      <c r="K405" s="23" t="s">
        <v>1025</v>
      </c>
      <c r="L405" s="23" t="s">
        <v>1026</v>
      </c>
      <c r="M405" s="23" t="str">
        <f t="shared" si="6"/>
        <v>OGNAOIGAPPSUMG</v>
      </c>
      <c r="N405" s="24">
        <v>68.13</v>
      </c>
      <c r="O405" s="23">
        <v>433.73860843143399</v>
      </c>
      <c r="P405" s="23">
        <v>0.48237757961750199</v>
      </c>
      <c r="Q405" s="23">
        <v>0</v>
      </c>
      <c r="R405" s="23">
        <v>98</v>
      </c>
    </row>
    <row r="406" spans="1:18" x14ac:dyDescent="0.2">
      <c r="A406" t="s">
        <v>1028</v>
      </c>
      <c r="B406" t="s">
        <v>1823</v>
      </c>
      <c r="C406" t="s">
        <v>1824</v>
      </c>
      <c r="D406" t="s">
        <v>2147</v>
      </c>
      <c r="E406" t="s">
        <v>2150</v>
      </c>
      <c r="F406" t="s">
        <v>2165</v>
      </c>
      <c r="G406" t="s">
        <v>2165</v>
      </c>
      <c r="K406" s="23" t="s">
        <v>1028</v>
      </c>
      <c r="L406" s="23" t="s">
        <v>1029</v>
      </c>
      <c r="M406" s="23" t="str">
        <f t="shared" si="6"/>
        <v>SHDPRTQPPWIEJG</v>
      </c>
      <c r="N406" s="24">
        <v>54.1</v>
      </c>
      <c r="O406" s="23">
        <v>836.83776510359803</v>
      </c>
      <c r="P406" s="23">
        <v>0.61879803405606604</v>
      </c>
      <c r="Q406" s="23">
        <v>7.0000000000000007E-2</v>
      </c>
      <c r="R406" s="23">
        <v>26</v>
      </c>
    </row>
    <row r="407" spans="1:18" x14ac:dyDescent="0.2">
      <c r="A407" t="s">
        <v>1034</v>
      </c>
      <c r="B407" t="s">
        <v>1823</v>
      </c>
      <c r="C407" t="s">
        <v>1824</v>
      </c>
      <c r="D407" t="s">
        <v>2147</v>
      </c>
      <c r="E407" t="s">
        <v>2148</v>
      </c>
      <c r="G407" t="s">
        <v>2148</v>
      </c>
      <c r="K407" s="23" t="s">
        <v>1034</v>
      </c>
      <c r="L407" s="23" t="s">
        <v>1035</v>
      </c>
      <c r="M407" s="23" t="str">
        <f t="shared" si="6"/>
        <v>MHLPKAGDPWUOOT</v>
      </c>
      <c r="N407" s="24">
        <v>68.13</v>
      </c>
      <c r="O407" s="23">
        <v>785.82649350114798</v>
      </c>
      <c r="P407" s="23">
        <v>0.590271755087862</v>
      </c>
      <c r="Q407" s="23" t="s">
        <v>367</v>
      </c>
      <c r="R407" s="23" t="s">
        <v>367</v>
      </c>
    </row>
    <row r="408" spans="1:18" x14ac:dyDescent="0.2">
      <c r="A408" t="s">
        <v>1067</v>
      </c>
      <c r="B408" t="s">
        <v>1823</v>
      </c>
      <c r="C408" t="s">
        <v>1824</v>
      </c>
      <c r="D408" t="s">
        <v>2147</v>
      </c>
      <c r="E408" t="s">
        <v>2150</v>
      </c>
      <c r="F408" t="s">
        <v>2165</v>
      </c>
      <c r="G408" t="s">
        <v>2165</v>
      </c>
      <c r="K408" s="23" t="s">
        <v>1067</v>
      </c>
      <c r="L408" s="23" t="s">
        <v>1068</v>
      </c>
      <c r="M408" s="23" t="str">
        <f t="shared" si="6"/>
        <v>QWKHRBFLFYXNDY</v>
      </c>
      <c r="N408" s="24">
        <v>68.13</v>
      </c>
      <c r="O408" s="23">
        <v>908.47283930439301</v>
      </c>
      <c r="P408" s="23">
        <v>0.70025270546238405</v>
      </c>
      <c r="Q408" s="23">
        <v>0.13</v>
      </c>
      <c r="R408" s="23">
        <v>44</v>
      </c>
    </row>
    <row r="409" spans="1:18" x14ac:dyDescent="0.2">
      <c r="A409" t="s">
        <v>1070</v>
      </c>
      <c r="B409" t="s">
        <v>1823</v>
      </c>
      <c r="C409" t="s">
        <v>1824</v>
      </c>
      <c r="D409" t="s">
        <v>2147</v>
      </c>
      <c r="E409" t="s">
        <v>2150</v>
      </c>
      <c r="F409" t="s">
        <v>2165</v>
      </c>
      <c r="G409" t="s">
        <v>2165</v>
      </c>
      <c r="K409" s="23" t="s">
        <v>1070</v>
      </c>
      <c r="L409" s="23" t="s">
        <v>1071</v>
      </c>
      <c r="M409" s="23" t="str">
        <f t="shared" si="6"/>
        <v>PKCSMQZDZICOIA</v>
      </c>
      <c r="N409" s="24">
        <v>68.13</v>
      </c>
      <c r="O409" s="23">
        <v>702.61006886497398</v>
      </c>
      <c r="P409" s="23">
        <v>0.48072038738281703</v>
      </c>
      <c r="Q409" s="23">
        <v>0.15</v>
      </c>
      <c r="R409" s="23">
        <v>42</v>
      </c>
    </row>
    <row r="410" spans="1:18" x14ac:dyDescent="0.2">
      <c r="A410" t="s">
        <v>1073</v>
      </c>
      <c r="B410" t="s">
        <v>1823</v>
      </c>
      <c r="C410" t="s">
        <v>1824</v>
      </c>
      <c r="D410" t="s">
        <v>2147</v>
      </c>
      <c r="E410" t="s">
        <v>2148</v>
      </c>
      <c r="G410" t="s">
        <v>2148</v>
      </c>
      <c r="K410" s="23" t="s">
        <v>1073</v>
      </c>
      <c r="L410" s="23" t="s">
        <v>1074</v>
      </c>
      <c r="M410" s="23" t="str">
        <f t="shared" si="6"/>
        <v>GPBOEIMNJNTXIT</v>
      </c>
      <c r="N410" s="24">
        <v>96.190000000000097</v>
      </c>
      <c r="O410" s="23">
        <v>268.77864696576</v>
      </c>
      <c r="P410" s="23">
        <v>0.26235336127459602</v>
      </c>
      <c r="Q410" s="23" t="s">
        <v>367</v>
      </c>
      <c r="R410" s="23" t="s">
        <v>367</v>
      </c>
    </row>
    <row r="411" spans="1:18" x14ac:dyDescent="0.2">
      <c r="A411" t="s">
        <v>1076</v>
      </c>
      <c r="B411" t="s">
        <v>1823</v>
      </c>
      <c r="C411" t="s">
        <v>1824</v>
      </c>
      <c r="D411" t="s">
        <v>2147</v>
      </c>
      <c r="E411" t="s">
        <v>2148</v>
      </c>
      <c r="G411" t="s">
        <v>2148</v>
      </c>
      <c r="K411" s="23" t="s">
        <v>1076</v>
      </c>
      <c r="L411" s="23" t="s">
        <v>1077</v>
      </c>
      <c r="M411" s="23" t="str">
        <f t="shared" si="6"/>
        <v>CGEYHDBRZXGTLN</v>
      </c>
      <c r="N411" s="24">
        <v>108.2</v>
      </c>
      <c r="O411" s="23">
        <v>392.59801958570802</v>
      </c>
      <c r="P411" s="23">
        <v>0.39509600731815298</v>
      </c>
      <c r="Q411" s="23" t="s">
        <v>367</v>
      </c>
      <c r="R411" s="23" t="s">
        <v>367</v>
      </c>
    </row>
    <row r="412" spans="1:18" x14ac:dyDescent="0.2">
      <c r="A412" t="s">
        <v>1079</v>
      </c>
      <c r="B412" t="s">
        <v>1823</v>
      </c>
      <c r="C412" t="s">
        <v>1824</v>
      </c>
      <c r="D412" t="s">
        <v>2147</v>
      </c>
      <c r="E412" t="s">
        <v>2148</v>
      </c>
      <c r="G412" t="s">
        <v>2148</v>
      </c>
      <c r="K412" s="23" t="s">
        <v>1079</v>
      </c>
      <c r="L412" s="23" t="s">
        <v>1080</v>
      </c>
      <c r="M412" s="23" t="str">
        <f t="shared" si="6"/>
        <v>KHCZAHBPHDGNJP</v>
      </c>
      <c r="N412" s="24">
        <v>108.2</v>
      </c>
      <c r="O412" s="23">
        <v>508.61514967476199</v>
      </c>
      <c r="P412" s="23">
        <v>0.62494440457936995</v>
      </c>
      <c r="Q412" s="23" t="s">
        <v>367</v>
      </c>
      <c r="R412" s="23" t="s">
        <v>367</v>
      </c>
    </row>
    <row r="413" spans="1:18" x14ac:dyDescent="0.2">
      <c r="A413" t="s">
        <v>1082</v>
      </c>
      <c r="B413" t="s">
        <v>1823</v>
      </c>
      <c r="C413" t="s">
        <v>1824</v>
      </c>
      <c r="D413" t="s">
        <v>2147</v>
      </c>
      <c r="E413" t="s">
        <v>2148</v>
      </c>
      <c r="G413" t="s">
        <v>2148</v>
      </c>
      <c r="K413" s="23" t="s">
        <v>1082</v>
      </c>
      <c r="L413" s="23" t="s">
        <v>1083</v>
      </c>
      <c r="M413" s="23" t="str">
        <f t="shared" si="6"/>
        <v>FYWVNXHGOQXBTP</v>
      </c>
      <c r="N413" s="24">
        <v>108.2</v>
      </c>
      <c r="O413" s="23">
        <v>601.53802172289602</v>
      </c>
      <c r="P413" s="23">
        <v>0.33859797821167598</v>
      </c>
      <c r="Q413" s="23" t="s">
        <v>367</v>
      </c>
      <c r="R413" s="23" t="s">
        <v>367</v>
      </c>
    </row>
    <row r="414" spans="1:18" x14ac:dyDescent="0.2">
      <c r="A414" t="s">
        <v>1088</v>
      </c>
      <c r="B414" t="s">
        <v>1823</v>
      </c>
      <c r="C414" t="s">
        <v>1824</v>
      </c>
      <c r="D414" t="s">
        <v>2147</v>
      </c>
      <c r="E414" t="s">
        <v>2148</v>
      </c>
      <c r="G414" t="s">
        <v>2148</v>
      </c>
      <c r="K414" s="23" t="s">
        <v>1088</v>
      </c>
      <c r="L414" s="23" t="s">
        <v>1089</v>
      </c>
      <c r="M414" s="23" t="str">
        <f t="shared" si="6"/>
        <v>GPMHXZWOEIWUPW</v>
      </c>
      <c r="N414" s="24">
        <v>108.2</v>
      </c>
      <c r="O414" s="23">
        <v>762.73292676695598</v>
      </c>
      <c r="P414" s="23">
        <v>0.44676287671354997</v>
      </c>
      <c r="Q414" s="23" t="s">
        <v>367</v>
      </c>
      <c r="R414" s="23" t="s">
        <v>367</v>
      </c>
    </row>
    <row r="415" spans="1:18" x14ac:dyDescent="0.2">
      <c r="A415" t="s">
        <v>1103</v>
      </c>
      <c r="B415" t="s">
        <v>1823</v>
      </c>
      <c r="C415" t="s">
        <v>1824</v>
      </c>
      <c r="D415" t="s">
        <v>2147</v>
      </c>
      <c r="E415" t="s">
        <v>2148</v>
      </c>
      <c r="G415" t="s">
        <v>2148</v>
      </c>
      <c r="K415" s="23" t="s">
        <v>1103</v>
      </c>
      <c r="L415" s="23" t="s">
        <v>1104</v>
      </c>
      <c r="M415" s="23" t="str">
        <f t="shared" si="6"/>
        <v>YTFCTXSQQPWYFH</v>
      </c>
      <c r="N415" s="24">
        <v>120.21</v>
      </c>
      <c r="O415" s="23">
        <v>753.99791424618502</v>
      </c>
      <c r="P415" s="23">
        <v>0.61514446134952006</v>
      </c>
      <c r="Q415" s="23">
        <v>0.21</v>
      </c>
      <c r="R415" s="23">
        <v>99</v>
      </c>
    </row>
    <row r="416" spans="1:18" x14ac:dyDescent="0.2">
      <c r="A416" t="s">
        <v>1118</v>
      </c>
      <c r="B416" t="s">
        <v>1823</v>
      </c>
      <c r="C416" t="s">
        <v>1824</v>
      </c>
      <c r="D416" t="s">
        <v>2147</v>
      </c>
      <c r="E416" t="s">
        <v>2148</v>
      </c>
      <c r="G416" t="s">
        <v>2148</v>
      </c>
      <c r="K416" s="23" t="s">
        <v>1118</v>
      </c>
      <c r="L416" s="23" t="s">
        <v>1119</v>
      </c>
      <c r="M416" s="23" t="str">
        <f t="shared" si="6"/>
        <v>NODMEAHDWHZSNR</v>
      </c>
      <c r="N416" s="24">
        <v>92.15</v>
      </c>
      <c r="O416" s="23">
        <v>782.93271695033502</v>
      </c>
      <c r="P416" s="23">
        <v>0.544544941719452</v>
      </c>
      <c r="Q416" s="23">
        <v>0.04</v>
      </c>
      <c r="R416" s="23">
        <v>79</v>
      </c>
    </row>
    <row r="417" spans="1:18" x14ac:dyDescent="0.2">
      <c r="A417" t="s">
        <v>1121</v>
      </c>
      <c r="B417" t="s">
        <v>1823</v>
      </c>
      <c r="C417" t="s">
        <v>1824</v>
      </c>
      <c r="D417" t="s">
        <v>2147</v>
      </c>
      <c r="E417" t="s">
        <v>2148</v>
      </c>
      <c r="G417" t="s">
        <v>2148</v>
      </c>
      <c r="K417" s="23" t="s">
        <v>1121</v>
      </c>
      <c r="L417" s="23" t="s">
        <v>1122</v>
      </c>
      <c r="M417" s="23" t="str">
        <f t="shared" si="6"/>
        <v>KPDOKSJMJMDRQA</v>
      </c>
      <c r="N417" s="24">
        <v>92.15</v>
      </c>
      <c r="O417" s="23">
        <v>784.21122167527597</v>
      </c>
      <c r="P417" s="23">
        <v>0.547180293058385</v>
      </c>
      <c r="Q417" s="23">
        <v>1.04</v>
      </c>
      <c r="R417" s="22">
        <v>31</v>
      </c>
    </row>
    <row r="418" spans="1:18" x14ac:dyDescent="0.2">
      <c r="A418" t="s">
        <v>1127</v>
      </c>
      <c r="B418" t="s">
        <v>1823</v>
      </c>
      <c r="C418" t="s">
        <v>1824</v>
      </c>
      <c r="D418" t="s">
        <v>2147</v>
      </c>
      <c r="E418" t="s">
        <v>2159</v>
      </c>
      <c r="F418" t="s">
        <v>2164</v>
      </c>
      <c r="G418" t="s">
        <v>2164</v>
      </c>
      <c r="K418" s="23" t="s">
        <v>1127</v>
      </c>
      <c r="L418" s="23" t="s">
        <v>1128</v>
      </c>
      <c r="M418" s="23" t="str">
        <f t="shared" si="6"/>
        <v>PMPVIKIVABFJJI</v>
      </c>
      <c r="N418" s="24">
        <v>56.12</v>
      </c>
      <c r="O418" s="23">
        <v>860.16707229263602</v>
      </c>
      <c r="P418" s="23">
        <v>0.68883941853534703</v>
      </c>
      <c r="Q418" s="23">
        <v>0</v>
      </c>
      <c r="R418" s="23">
        <v>26</v>
      </c>
    </row>
    <row r="419" spans="1:18" x14ac:dyDescent="0.2">
      <c r="A419" t="s">
        <v>1154</v>
      </c>
      <c r="B419" t="s">
        <v>1823</v>
      </c>
      <c r="C419" t="s">
        <v>1824</v>
      </c>
      <c r="D419" t="s">
        <v>2147</v>
      </c>
      <c r="E419" t="s">
        <v>2150</v>
      </c>
      <c r="F419" t="s">
        <v>2156</v>
      </c>
      <c r="G419" t="s">
        <v>2162</v>
      </c>
      <c r="H419" t="s">
        <v>2163</v>
      </c>
      <c r="K419" s="23" t="s">
        <v>1154</v>
      </c>
      <c r="L419" s="23" t="s">
        <v>1155</v>
      </c>
      <c r="M419" s="23" t="str">
        <f t="shared" si="6"/>
        <v>AZGBUFPIKVKSCD</v>
      </c>
      <c r="N419" s="24">
        <v>80.14</v>
      </c>
      <c r="O419" s="23">
        <v>624.85569750047296</v>
      </c>
      <c r="P419" s="23">
        <v>0.41350968883693101</v>
      </c>
      <c r="Q419" s="23" t="s">
        <v>367</v>
      </c>
      <c r="R419" s="23" t="s">
        <v>367</v>
      </c>
    </row>
    <row r="420" spans="1:18" x14ac:dyDescent="0.2">
      <c r="A420" t="s">
        <v>1160</v>
      </c>
      <c r="B420" t="s">
        <v>1823</v>
      </c>
      <c r="C420" t="s">
        <v>1824</v>
      </c>
      <c r="D420" t="s">
        <v>2147</v>
      </c>
      <c r="E420" t="s">
        <v>2148</v>
      </c>
      <c r="G420" t="s">
        <v>2148</v>
      </c>
      <c r="K420" s="23" t="s">
        <v>1160</v>
      </c>
      <c r="L420" s="23" t="s">
        <v>1161</v>
      </c>
      <c r="M420" s="23" t="str">
        <f t="shared" si="6"/>
        <v>OTJYGFDMTQLPSU</v>
      </c>
      <c r="N420" s="24">
        <v>108.2</v>
      </c>
      <c r="O420" s="23">
        <v>454.55447550713001</v>
      </c>
      <c r="P420" s="23">
        <v>0.63623750948929203</v>
      </c>
      <c r="Q420" s="23" t="s">
        <v>367</v>
      </c>
      <c r="R420" s="23" t="s">
        <v>367</v>
      </c>
    </row>
    <row r="421" spans="1:18" x14ac:dyDescent="0.2">
      <c r="A421" t="s">
        <v>1172</v>
      </c>
      <c r="B421" t="s">
        <v>1823</v>
      </c>
      <c r="C421" t="s">
        <v>1824</v>
      </c>
      <c r="D421" t="s">
        <v>2147</v>
      </c>
      <c r="E421" t="s">
        <v>2148</v>
      </c>
      <c r="G421" t="s">
        <v>2148</v>
      </c>
      <c r="K421" s="23" t="s">
        <v>1172</v>
      </c>
      <c r="L421" s="23" t="s">
        <v>1173</v>
      </c>
      <c r="M421" s="23" t="str">
        <f t="shared" si="6"/>
        <v>PZWQRDVVVKIYLX</v>
      </c>
      <c r="N421" s="24">
        <v>92.15</v>
      </c>
      <c r="O421" s="23">
        <v>787.40828406911999</v>
      </c>
      <c r="P421" s="23">
        <v>0.63056628203947596</v>
      </c>
      <c r="Q421" s="23">
        <v>0.04</v>
      </c>
      <c r="R421" s="23">
        <v>81</v>
      </c>
    </row>
    <row r="422" spans="1:18" x14ac:dyDescent="0.2">
      <c r="A422" t="s">
        <v>1175</v>
      </c>
      <c r="B422" t="s">
        <v>1823</v>
      </c>
      <c r="C422" t="s">
        <v>1824</v>
      </c>
      <c r="D422" t="s">
        <v>2147</v>
      </c>
      <c r="E422" t="s">
        <v>2148</v>
      </c>
      <c r="G422" t="s">
        <v>2148</v>
      </c>
      <c r="K422" s="23" t="s">
        <v>1175</v>
      </c>
      <c r="L422" s="23" t="s">
        <v>1176</v>
      </c>
      <c r="M422" s="23" t="str">
        <f t="shared" si="6"/>
        <v>SJYNFBVQFBRSIB</v>
      </c>
      <c r="N422" s="24">
        <v>92.15</v>
      </c>
      <c r="O422" s="23">
        <v>797.92750083215105</v>
      </c>
      <c r="P422" s="23">
        <v>0.66541101780600997</v>
      </c>
      <c r="Q422" s="23">
        <v>47.5</v>
      </c>
      <c r="R422" s="23">
        <v>1</v>
      </c>
    </row>
    <row r="423" spans="1:18" x14ac:dyDescent="0.2">
      <c r="A423" t="s">
        <v>1181</v>
      </c>
      <c r="B423" t="s">
        <v>1823</v>
      </c>
      <c r="C423" t="s">
        <v>1824</v>
      </c>
      <c r="D423" t="s">
        <v>2147</v>
      </c>
      <c r="E423" t="s">
        <v>2150</v>
      </c>
      <c r="F423" t="s">
        <v>2165</v>
      </c>
      <c r="G423" t="s">
        <v>2165</v>
      </c>
      <c r="K423" s="23" t="s">
        <v>1181</v>
      </c>
      <c r="L423" s="23" t="s">
        <v>1182</v>
      </c>
      <c r="M423" s="23" t="str">
        <f t="shared" si="6"/>
        <v>ZIFNDRXSSPCNID</v>
      </c>
      <c r="N423" s="24">
        <v>68.13</v>
      </c>
      <c r="O423" s="23">
        <v>830.82871332192497</v>
      </c>
      <c r="P423" s="23">
        <v>0.640749683844409</v>
      </c>
      <c r="Q423" s="23">
        <v>0.04</v>
      </c>
      <c r="R423" s="23">
        <v>100</v>
      </c>
    </row>
    <row r="424" spans="1:18" x14ac:dyDescent="0.2">
      <c r="A424" t="s">
        <v>1205</v>
      </c>
      <c r="B424" t="s">
        <v>1823</v>
      </c>
      <c r="C424" t="s">
        <v>1824</v>
      </c>
      <c r="D424" t="s">
        <v>2147</v>
      </c>
      <c r="E424" t="s">
        <v>2159</v>
      </c>
      <c r="F424" t="s">
        <v>2164</v>
      </c>
      <c r="G424" t="s">
        <v>2164</v>
      </c>
      <c r="K424" s="23" t="s">
        <v>1205</v>
      </c>
      <c r="L424" s="23" t="s">
        <v>1206</v>
      </c>
      <c r="M424" s="23" t="str">
        <f t="shared" si="6"/>
        <v>BXIIJPAVISPOGI</v>
      </c>
      <c r="N424" s="24">
        <v>84.180000000000106</v>
      </c>
      <c r="O424" s="23">
        <v>725.34573524183804</v>
      </c>
      <c r="P424" s="23">
        <v>0.65526042793377604</v>
      </c>
      <c r="Q424" s="23" t="s">
        <v>367</v>
      </c>
      <c r="R424" s="23" t="s">
        <v>367</v>
      </c>
    </row>
    <row r="425" spans="1:18" x14ac:dyDescent="0.2">
      <c r="A425" t="s">
        <v>1217</v>
      </c>
      <c r="B425" t="s">
        <v>1823</v>
      </c>
      <c r="C425" t="s">
        <v>1824</v>
      </c>
      <c r="D425" t="s">
        <v>2147</v>
      </c>
      <c r="E425" t="s">
        <v>2148</v>
      </c>
      <c r="G425" t="s">
        <v>2148</v>
      </c>
      <c r="K425" s="23" t="s">
        <v>1217</v>
      </c>
      <c r="L425" s="23" t="s">
        <v>1218</v>
      </c>
      <c r="M425" s="23" t="str">
        <f t="shared" si="6"/>
        <v>TYFPMPJIRDNPJL</v>
      </c>
      <c r="N425" s="24">
        <v>120.21</v>
      </c>
      <c r="O425" s="23">
        <v>648.038035888585</v>
      </c>
      <c r="P425" s="23">
        <v>0.43059494481223298</v>
      </c>
      <c r="Q425" s="23" t="s">
        <v>367</v>
      </c>
      <c r="R425" s="23" t="s">
        <v>367</v>
      </c>
    </row>
    <row r="426" spans="1:18" x14ac:dyDescent="0.2">
      <c r="A426" t="s">
        <v>1232</v>
      </c>
      <c r="B426" t="s">
        <v>1823</v>
      </c>
      <c r="C426" t="s">
        <v>1824</v>
      </c>
      <c r="D426" t="s">
        <v>2147</v>
      </c>
      <c r="E426" t="s">
        <v>2150</v>
      </c>
      <c r="F426" t="s">
        <v>2156</v>
      </c>
      <c r="G426" t="s">
        <v>2162</v>
      </c>
      <c r="H426" t="s">
        <v>2163</v>
      </c>
      <c r="K426" s="23" t="s">
        <v>1232</v>
      </c>
      <c r="L426" s="23" t="s">
        <v>1233</v>
      </c>
      <c r="M426" s="23" t="str">
        <f t="shared" si="6"/>
        <v>ZSWFCLXCOIISFI</v>
      </c>
      <c r="N426" s="24">
        <v>66.11</v>
      </c>
      <c r="O426" s="23">
        <v>895.87903308363298</v>
      </c>
      <c r="P426" s="23">
        <v>0.88646701773049297</v>
      </c>
      <c r="Q426" s="23">
        <v>0.04</v>
      </c>
      <c r="R426" s="23">
        <v>27</v>
      </c>
    </row>
    <row r="427" spans="1:18" x14ac:dyDescent="0.2">
      <c r="A427" t="s">
        <v>1253</v>
      </c>
      <c r="B427" t="s">
        <v>1823</v>
      </c>
      <c r="C427" t="s">
        <v>1824</v>
      </c>
      <c r="D427" t="s">
        <v>2147</v>
      </c>
      <c r="E427" t="s">
        <v>2148</v>
      </c>
      <c r="G427" t="s">
        <v>2148</v>
      </c>
      <c r="K427" s="23" t="s">
        <v>1253</v>
      </c>
      <c r="L427" s="23" t="s">
        <v>1254</v>
      </c>
      <c r="M427" s="23" t="str">
        <f t="shared" si="6"/>
        <v>HEMCGZPSGYRIOL</v>
      </c>
      <c r="N427" s="24">
        <v>96.190000000000097</v>
      </c>
      <c r="O427" s="23">
        <v>474.57761649096699</v>
      </c>
      <c r="P427" s="23">
        <v>0.469111175911061</v>
      </c>
      <c r="Q427" s="23" t="s">
        <v>367</v>
      </c>
      <c r="R427" s="23" t="s">
        <v>367</v>
      </c>
    </row>
    <row r="428" spans="1:18" x14ac:dyDescent="0.2">
      <c r="A428" t="s">
        <v>1256</v>
      </c>
      <c r="B428" t="s">
        <v>1823</v>
      </c>
      <c r="C428" t="s">
        <v>1824</v>
      </c>
      <c r="D428" t="s">
        <v>2147</v>
      </c>
      <c r="E428" t="s">
        <v>2150</v>
      </c>
      <c r="F428" t="s">
        <v>2165</v>
      </c>
      <c r="G428" t="s">
        <v>2165</v>
      </c>
      <c r="K428" s="23" t="s">
        <v>1256</v>
      </c>
      <c r="L428" s="23" t="s">
        <v>1257</v>
      </c>
      <c r="M428" s="23" t="str">
        <f t="shared" si="6"/>
        <v>MTFFBUSJVZMBOK</v>
      </c>
      <c r="N428" s="24">
        <v>80.14</v>
      </c>
      <c r="O428" s="23">
        <v>677.26785465160901</v>
      </c>
      <c r="P428" s="23">
        <v>0.488270593525928</v>
      </c>
      <c r="Q428" s="23" t="s">
        <v>367</v>
      </c>
      <c r="R428" s="23" t="s">
        <v>367</v>
      </c>
    </row>
    <row r="429" spans="1:18" x14ac:dyDescent="0.2">
      <c r="A429" t="s">
        <v>1259</v>
      </c>
      <c r="B429" t="s">
        <v>1823</v>
      </c>
      <c r="C429" t="s">
        <v>1824</v>
      </c>
      <c r="D429" t="s">
        <v>2147</v>
      </c>
      <c r="E429" t="s">
        <v>2150</v>
      </c>
      <c r="F429" t="s">
        <v>2165</v>
      </c>
      <c r="G429" t="s">
        <v>2165</v>
      </c>
      <c r="K429" s="23" t="s">
        <v>1259</v>
      </c>
      <c r="L429" s="23" t="s">
        <v>1260</v>
      </c>
      <c r="M429" s="23" t="str">
        <f t="shared" si="6"/>
        <v>QOFLWDYWJZBWHM</v>
      </c>
      <c r="N429" s="24">
        <v>80.14</v>
      </c>
      <c r="O429" s="23">
        <v>657.42901686755704</v>
      </c>
      <c r="P429" s="23">
        <v>0.51619718734690001</v>
      </c>
      <c r="Q429" s="23">
        <v>0.39</v>
      </c>
      <c r="R429" s="23">
        <v>22</v>
      </c>
    </row>
    <row r="430" spans="1:18" x14ac:dyDescent="0.2">
      <c r="A430" t="s">
        <v>1262</v>
      </c>
      <c r="B430" t="s">
        <v>1823</v>
      </c>
      <c r="C430" t="s">
        <v>1824</v>
      </c>
      <c r="D430" t="s">
        <v>2147</v>
      </c>
      <c r="E430" t="s">
        <v>2159</v>
      </c>
      <c r="G430" t="s">
        <v>2159</v>
      </c>
      <c r="K430" s="23" t="s">
        <v>1262</v>
      </c>
      <c r="L430" s="23" t="s">
        <v>1263</v>
      </c>
      <c r="M430" s="23" t="str">
        <f t="shared" si="6"/>
        <v>UEKMEJJABUQZMZ</v>
      </c>
      <c r="N430" s="24">
        <v>110.22</v>
      </c>
      <c r="O430" s="23">
        <v>347.18581491869702</v>
      </c>
      <c r="P430" s="23">
        <v>0.43087391851003198</v>
      </c>
      <c r="Q430" s="23" t="s">
        <v>367</v>
      </c>
      <c r="R430" s="23" t="s">
        <v>367</v>
      </c>
    </row>
    <row r="431" spans="1:18" x14ac:dyDescent="0.2">
      <c r="A431" t="s">
        <v>1265</v>
      </c>
      <c r="B431" t="s">
        <v>1823</v>
      </c>
      <c r="C431" t="s">
        <v>1824</v>
      </c>
      <c r="D431" t="s">
        <v>2147</v>
      </c>
      <c r="E431" t="s">
        <v>2148</v>
      </c>
      <c r="G431" t="s">
        <v>2148</v>
      </c>
      <c r="K431" s="23" t="s">
        <v>1265</v>
      </c>
      <c r="L431" s="23" t="s">
        <v>1266</v>
      </c>
      <c r="M431" s="23" t="str">
        <f t="shared" si="6"/>
        <v>ZBLUGCVTVHUUCH</v>
      </c>
      <c r="N431" s="24">
        <v>110.22</v>
      </c>
      <c r="O431" s="23">
        <v>577.360354959186</v>
      </c>
      <c r="P431" s="23">
        <v>0.40796753770570499</v>
      </c>
      <c r="Q431" s="23" t="s">
        <v>367</v>
      </c>
      <c r="R431" s="23" t="s">
        <v>367</v>
      </c>
    </row>
    <row r="432" spans="1:18" x14ac:dyDescent="0.2">
      <c r="A432" t="s">
        <v>1316</v>
      </c>
      <c r="B432" t="s">
        <v>1823</v>
      </c>
      <c r="C432" t="s">
        <v>1824</v>
      </c>
      <c r="D432" t="s">
        <v>2147</v>
      </c>
      <c r="E432" t="s">
        <v>2148</v>
      </c>
      <c r="G432" t="s">
        <v>2148</v>
      </c>
      <c r="K432" s="23" t="s">
        <v>1316</v>
      </c>
      <c r="L432" s="23" t="s">
        <v>1317</v>
      </c>
      <c r="M432" s="23" t="str">
        <f t="shared" si="6"/>
        <v>XSKXEKKIOLQKBQ</v>
      </c>
      <c r="N432" s="24">
        <v>120.21</v>
      </c>
      <c r="O432" s="23">
        <v>777.01982220054197</v>
      </c>
      <c r="P432" s="23">
        <v>0.68036024004079299</v>
      </c>
      <c r="Q432" s="23">
        <v>0.14000000000000001</v>
      </c>
      <c r="R432" s="23">
        <v>71</v>
      </c>
    </row>
    <row r="433" spans="1:18" x14ac:dyDescent="0.2">
      <c r="A433" t="s">
        <v>1331</v>
      </c>
      <c r="B433" t="s">
        <v>1823</v>
      </c>
      <c r="C433" t="s">
        <v>1824</v>
      </c>
      <c r="D433" t="s">
        <v>2147</v>
      </c>
      <c r="E433" t="s">
        <v>2150</v>
      </c>
      <c r="F433" t="s">
        <v>2151</v>
      </c>
      <c r="G433" t="s">
        <v>2151</v>
      </c>
      <c r="K433" s="23" t="s">
        <v>1331</v>
      </c>
      <c r="L433" s="23" t="s">
        <v>1332</v>
      </c>
      <c r="M433" s="23" t="str">
        <f t="shared" si="6"/>
        <v>VGGSQFUCUMXWEO</v>
      </c>
      <c r="N433" s="24">
        <v>28.06</v>
      </c>
      <c r="O433" s="23">
        <v>869.45887343818094</v>
      </c>
      <c r="P433" s="23">
        <v>0.82827032273260404</v>
      </c>
      <c r="Q433" s="22">
        <v>7.0000000000000007E-2</v>
      </c>
      <c r="R433" s="23">
        <v>10</v>
      </c>
    </row>
    <row r="434" spans="1:18" x14ac:dyDescent="0.2">
      <c r="A434" t="s">
        <v>1340</v>
      </c>
      <c r="B434" t="s">
        <v>1823</v>
      </c>
      <c r="C434" t="s">
        <v>1824</v>
      </c>
      <c r="D434" t="s">
        <v>2147</v>
      </c>
      <c r="E434" t="s">
        <v>2159</v>
      </c>
      <c r="F434" t="s">
        <v>2164</v>
      </c>
      <c r="G434" t="s">
        <v>2164</v>
      </c>
      <c r="K434" s="23" t="s">
        <v>1340</v>
      </c>
      <c r="L434" s="23" t="s">
        <v>1341</v>
      </c>
      <c r="M434" s="23" t="str">
        <f t="shared" si="6"/>
        <v>JCHUCGKEGUAHEH</v>
      </c>
      <c r="N434" s="24">
        <v>98.210000000000093</v>
      </c>
      <c r="O434" s="23">
        <v>585.75623799801895</v>
      </c>
      <c r="P434" s="23">
        <v>0.40452079243526901</v>
      </c>
      <c r="Q434" s="23" t="s">
        <v>367</v>
      </c>
      <c r="R434" s="23" t="s">
        <v>367</v>
      </c>
    </row>
    <row r="435" spans="1:18" x14ac:dyDescent="0.2">
      <c r="A435" t="s">
        <v>2166</v>
      </c>
      <c r="B435" t="s">
        <v>1823</v>
      </c>
      <c r="C435" t="s">
        <v>1824</v>
      </c>
      <c r="D435" t="s">
        <v>2167</v>
      </c>
      <c r="E435" t="s">
        <v>2168</v>
      </c>
      <c r="G435" t="s">
        <v>2168</v>
      </c>
      <c r="K435" s="23" t="s">
        <v>82</v>
      </c>
      <c r="L435" s="23" t="s">
        <v>407</v>
      </c>
      <c r="M435" s="23" t="str">
        <f t="shared" si="6"/>
        <v>SRGUIJLJERBBCM</v>
      </c>
      <c r="N435" s="24">
        <v>190.09938000000002</v>
      </c>
      <c r="O435" s="23">
        <v>883.01037410823801</v>
      </c>
      <c r="P435" s="23">
        <v>0.68600608528766405</v>
      </c>
      <c r="Q435" s="23">
        <v>2.1800000000000002</v>
      </c>
      <c r="R435" s="23">
        <v>5</v>
      </c>
    </row>
    <row r="436" spans="1:18" x14ac:dyDescent="0.2">
      <c r="A436" t="s">
        <v>2169</v>
      </c>
      <c r="B436" t="s">
        <v>1823</v>
      </c>
      <c r="C436" t="s">
        <v>1824</v>
      </c>
      <c r="D436" t="s">
        <v>2167</v>
      </c>
      <c r="E436" t="s">
        <v>2168</v>
      </c>
      <c r="G436" t="s">
        <v>2168</v>
      </c>
      <c r="K436" s="23" t="s">
        <v>84</v>
      </c>
      <c r="L436" s="23" t="s">
        <v>408</v>
      </c>
      <c r="M436" s="23" t="str">
        <f t="shared" si="6"/>
        <v>UBUUYJMRKQFFLA</v>
      </c>
      <c r="N436" s="24">
        <v>200.120115</v>
      </c>
      <c r="O436" s="23">
        <v>510.87398259941699</v>
      </c>
      <c r="P436" s="23">
        <v>0.50111365730923896</v>
      </c>
      <c r="Q436" s="23">
        <v>57.3</v>
      </c>
      <c r="R436" s="23">
        <v>1</v>
      </c>
    </row>
    <row r="437" spans="1:18" x14ac:dyDescent="0.2">
      <c r="A437" t="s">
        <v>86</v>
      </c>
      <c r="B437" t="s">
        <v>1823</v>
      </c>
      <c r="C437" t="s">
        <v>1824</v>
      </c>
      <c r="D437" t="s">
        <v>2167</v>
      </c>
      <c r="E437" t="s">
        <v>2168</v>
      </c>
      <c r="F437" t="s">
        <v>2170</v>
      </c>
      <c r="G437" t="s">
        <v>2170</v>
      </c>
      <c r="K437" s="23" t="s">
        <v>86</v>
      </c>
      <c r="L437" s="23" t="s">
        <v>409</v>
      </c>
      <c r="M437" s="23" t="str">
        <f t="shared" si="6"/>
        <v>XXTKORQHKOYXIH</v>
      </c>
      <c r="N437" s="24">
        <v>178.062995</v>
      </c>
      <c r="O437" s="23">
        <v>646.10264855307503</v>
      </c>
      <c r="P437" s="23">
        <v>0.59727733730672095</v>
      </c>
      <c r="Q437" s="23">
        <v>15.7</v>
      </c>
      <c r="R437" s="23">
        <v>1</v>
      </c>
    </row>
    <row r="438" spans="1:18" x14ac:dyDescent="0.2">
      <c r="A438" t="s">
        <v>2171</v>
      </c>
      <c r="B438" t="s">
        <v>1823</v>
      </c>
      <c r="C438" t="s">
        <v>1824</v>
      </c>
      <c r="D438" t="s">
        <v>2167</v>
      </c>
      <c r="E438" t="s">
        <v>2172</v>
      </c>
      <c r="G438" t="s">
        <v>2172</v>
      </c>
      <c r="K438" s="23" t="s">
        <v>158</v>
      </c>
      <c r="L438" s="23" t="s">
        <v>445</v>
      </c>
      <c r="M438" s="23" t="str">
        <f t="shared" si="6"/>
        <v>AIQRJSXKXVZCJO</v>
      </c>
      <c r="N438" s="24">
        <v>132.057515</v>
      </c>
      <c r="O438" s="23">
        <v>379.24735955986102</v>
      </c>
      <c r="P438" s="23">
        <v>0.42594530192216601</v>
      </c>
      <c r="Q438" s="23" t="s">
        <v>367</v>
      </c>
      <c r="R438" s="27" t="s">
        <v>367</v>
      </c>
    </row>
    <row r="439" spans="1:18" x14ac:dyDescent="0.2">
      <c r="A439" t="s">
        <v>2173</v>
      </c>
      <c r="B439" t="s">
        <v>1823</v>
      </c>
      <c r="C439" t="s">
        <v>1824</v>
      </c>
      <c r="D439" t="s">
        <v>2167</v>
      </c>
      <c r="E439" t="s">
        <v>2172</v>
      </c>
      <c r="G439" t="s">
        <v>2172</v>
      </c>
      <c r="K439" s="23" t="s">
        <v>182</v>
      </c>
      <c r="L439" s="23" t="s">
        <v>457</v>
      </c>
      <c r="M439" s="23" t="str">
        <f t="shared" si="6"/>
        <v>TYNJQOJWNMZQFZ</v>
      </c>
      <c r="N439" s="24">
        <v>162.06808000000001</v>
      </c>
      <c r="O439" s="23">
        <v>834.02115303414496</v>
      </c>
      <c r="P439" s="23">
        <v>0.89514074536171995</v>
      </c>
      <c r="Q439" s="23">
        <v>75.400000000000006</v>
      </c>
      <c r="R439" s="23">
        <v>1</v>
      </c>
    </row>
    <row r="440" spans="1:18" x14ac:dyDescent="0.2">
      <c r="A440" t="s">
        <v>2174</v>
      </c>
      <c r="B440" t="s">
        <v>1823</v>
      </c>
      <c r="C440" t="s">
        <v>1824</v>
      </c>
      <c r="D440" t="s">
        <v>2167</v>
      </c>
      <c r="E440" t="s">
        <v>2168</v>
      </c>
      <c r="F440" t="s">
        <v>2175</v>
      </c>
      <c r="G440" t="s">
        <v>2176</v>
      </c>
      <c r="K440" s="23" t="s">
        <v>315</v>
      </c>
      <c r="L440" s="23" t="s">
        <v>524</v>
      </c>
      <c r="M440" s="23" t="str">
        <f t="shared" si="6"/>
        <v>SKSOGVQDJXWULT</v>
      </c>
      <c r="N440" s="24">
        <v>299.18852900000002</v>
      </c>
      <c r="O440" s="23">
        <v>742.48758474424699</v>
      </c>
      <c r="P440" s="23">
        <v>0.78717876608511295</v>
      </c>
    </row>
    <row r="441" spans="1:18" x14ac:dyDescent="0.2">
      <c r="A441" t="s">
        <v>2177</v>
      </c>
      <c r="B441" t="s">
        <v>1823</v>
      </c>
      <c r="C441" t="s">
        <v>1824</v>
      </c>
      <c r="D441" t="s">
        <v>2167</v>
      </c>
      <c r="E441" t="s">
        <v>2172</v>
      </c>
      <c r="F441" t="s">
        <v>2178</v>
      </c>
      <c r="G441" t="s">
        <v>2178</v>
      </c>
      <c r="K441" s="23" t="s">
        <v>317</v>
      </c>
      <c r="L441" s="23" t="s">
        <v>525</v>
      </c>
      <c r="M441" s="23" t="str">
        <f t="shared" si="6"/>
        <v>CIJYMDAJQWMQSG</v>
      </c>
      <c r="N441" s="24">
        <v>269.17796400000003</v>
      </c>
      <c r="O441" s="23">
        <v>827.50101608719899</v>
      </c>
      <c r="P441" s="23">
        <v>0.92915190885833798</v>
      </c>
      <c r="Q441" s="23">
        <v>3.76</v>
      </c>
      <c r="R441" s="23">
        <v>28</v>
      </c>
    </row>
    <row r="442" spans="1:18" x14ac:dyDescent="0.2">
      <c r="A442" t="s">
        <v>2179</v>
      </c>
      <c r="B442" t="s">
        <v>1823</v>
      </c>
      <c r="C442" t="s">
        <v>1824</v>
      </c>
      <c r="D442" t="s">
        <v>2167</v>
      </c>
      <c r="E442" t="s">
        <v>2168</v>
      </c>
      <c r="G442" t="s">
        <v>2168</v>
      </c>
      <c r="K442" s="23" t="s">
        <v>335</v>
      </c>
      <c r="L442" s="23" t="s">
        <v>534</v>
      </c>
      <c r="M442" s="23" t="str">
        <f t="shared" si="6"/>
        <v>FSVUOZUVEZBKGB</v>
      </c>
      <c r="N442" s="24">
        <v>228.15141499999999</v>
      </c>
      <c r="O442" s="23">
        <v>807.477110371241</v>
      </c>
      <c r="P442" s="23">
        <v>0.51120360715513602</v>
      </c>
      <c r="Q442" s="23">
        <v>3.96</v>
      </c>
      <c r="R442" s="23">
        <v>6</v>
      </c>
    </row>
    <row r="443" spans="1:18" x14ac:dyDescent="0.2">
      <c r="A443" t="s">
        <v>2180</v>
      </c>
      <c r="B443" t="s">
        <v>1823</v>
      </c>
      <c r="C443" t="s">
        <v>1824</v>
      </c>
      <c r="D443" t="s">
        <v>2167</v>
      </c>
      <c r="E443" t="s">
        <v>2168</v>
      </c>
      <c r="F443" t="s">
        <v>2181</v>
      </c>
      <c r="G443" t="s">
        <v>2182</v>
      </c>
      <c r="K443" s="23" t="s">
        <v>352</v>
      </c>
      <c r="L443" s="23" t="s">
        <v>542</v>
      </c>
      <c r="M443" s="23" t="str">
        <f t="shared" si="6"/>
        <v>XPMPUGVKPUCKNN</v>
      </c>
      <c r="N443" s="24">
        <v>241.18304900000001</v>
      </c>
      <c r="O443" s="23">
        <v>780.74300965274995</v>
      </c>
      <c r="P443" s="23">
        <v>0.53738601219172899</v>
      </c>
      <c r="Q443" s="23">
        <v>0.52</v>
      </c>
      <c r="R443" s="23">
        <v>46</v>
      </c>
    </row>
    <row r="444" spans="1:18" x14ac:dyDescent="0.2">
      <c r="A444" t="s">
        <v>1115</v>
      </c>
      <c r="B444" t="s">
        <v>1823</v>
      </c>
      <c r="C444" t="s">
        <v>1824</v>
      </c>
      <c r="D444" t="s">
        <v>2167</v>
      </c>
      <c r="G444" t="s">
        <v>2167</v>
      </c>
      <c r="K444" s="23" t="s">
        <v>1115</v>
      </c>
      <c r="L444" s="23" t="s">
        <v>1116</v>
      </c>
      <c r="M444" s="23" t="str">
        <f t="shared" si="6"/>
        <v>AMSMVCOBCOZLEE</v>
      </c>
      <c r="N444" s="24">
        <v>90.13</v>
      </c>
      <c r="O444" s="23">
        <v>932.37307266935898</v>
      </c>
      <c r="P444" s="23">
        <v>0.93509526506920304</v>
      </c>
      <c r="Q444" s="23">
        <v>74.2</v>
      </c>
      <c r="R444" s="23">
        <v>1</v>
      </c>
    </row>
    <row r="445" spans="1:18" x14ac:dyDescent="0.2">
      <c r="A445" t="s">
        <v>715</v>
      </c>
      <c r="B445" t="s">
        <v>1823</v>
      </c>
      <c r="C445" t="s">
        <v>1824</v>
      </c>
      <c r="D445" t="s">
        <v>2183</v>
      </c>
      <c r="E445" t="s">
        <v>2184</v>
      </c>
      <c r="G445" t="s">
        <v>2184</v>
      </c>
      <c r="K445" s="23" t="s">
        <v>715</v>
      </c>
      <c r="L445" s="23" t="s">
        <v>716</v>
      </c>
      <c r="M445" s="23" t="str">
        <f t="shared" si="6"/>
        <v>BBECVROIQDCRKP</v>
      </c>
      <c r="N445" s="24">
        <v>124.25</v>
      </c>
      <c r="O445" s="23">
        <v>185.89842774765501</v>
      </c>
      <c r="P445" s="23">
        <v>0.37457608593827202</v>
      </c>
      <c r="Q445" s="23" t="s">
        <v>367</v>
      </c>
      <c r="R445" s="23" t="s">
        <v>367</v>
      </c>
    </row>
    <row r="446" spans="1:18" x14ac:dyDescent="0.2">
      <c r="A446" t="s">
        <v>718</v>
      </c>
      <c r="B446" t="s">
        <v>1823</v>
      </c>
      <c r="C446" t="s">
        <v>1824</v>
      </c>
      <c r="D446" t="s">
        <v>2183</v>
      </c>
      <c r="E446" t="s">
        <v>2184</v>
      </c>
      <c r="G446" t="s">
        <v>2184</v>
      </c>
      <c r="K446" s="23" t="s">
        <v>718</v>
      </c>
      <c r="L446" s="23" t="s">
        <v>719</v>
      </c>
      <c r="M446" s="23" t="str">
        <f t="shared" si="6"/>
        <v>NYLHDUHTALIPLY</v>
      </c>
      <c r="N446" s="24">
        <v>124.25</v>
      </c>
      <c r="O446" s="23">
        <v>432.43950335312201</v>
      </c>
      <c r="P446" s="23">
        <v>0.28438475450511702</v>
      </c>
      <c r="Q446" s="23" t="s">
        <v>367</v>
      </c>
      <c r="R446" s="23" t="s">
        <v>367</v>
      </c>
    </row>
    <row r="447" spans="1:18" x14ac:dyDescent="0.2">
      <c r="A447" t="s">
        <v>721</v>
      </c>
      <c r="B447" t="s">
        <v>1823</v>
      </c>
      <c r="C447" t="s">
        <v>1824</v>
      </c>
      <c r="D447" t="s">
        <v>2183</v>
      </c>
      <c r="E447" t="s">
        <v>2184</v>
      </c>
      <c r="G447" t="s">
        <v>2184</v>
      </c>
      <c r="K447" s="23" t="s">
        <v>721</v>
      </c>
      <c r="L447" s="23" t="s">
        <v>722</v>
      </c>
      <c r="M447" s="23" t="str">
        <f t="shared" si="6"/>
        <v>CHGXUMHYPKPHMB</v>
      </c>
      <c r="N447" s="24">
        <v>124.25</v>
      </c>
      <c r="O447" s="23">
        <v>255.084414204463</v>
      </c>
      <c r="P447" s="23">
        <v>0.36127239157926899</v>
      </c>
      <c r="Q447" s="23" t="s">
        <v>367</v>
      </c>
      <c r="R447" s="23" t="s">
        <v>367</v>
      </c>
    </row>
    <row r="448" spans="1:18" x14ac:dyDescent="0.2">
      <c r="A448" t="s">
        <v>724</v>
      </c>
      <c r="B448" t="s">
        <v>1823</v>
      </c>
      <c r="C448" t="s">
        <v>1824</v>
      </c>
      <c r="D448" t="s">
        <v>2183</v>
      </c>
      <c r="E448" t="s">
        <v>2184</v>
      </c>
      <c r="G448" t="s">
        <v>2184</v>
      </c>
      <c r="K448" s="23" t="s">
        <v>724</v>
      </c>
      <c r="L448" s="23" t="s">
        <v>725</v>
      </c>
      <c r="M448" s="23" t="str">
        <f t="shared" si="6"/>
        <v>QPYQHAPIBCQICN</v>
      </c>
      <c r="N448" s="24">
        <v>124.25</v>
      </c>
      <c r="O448" s="23">
        <v>233.48060572936799</v>
      </c>
      <c r="P448" s="23">
        <v>0.399194507741162</v>
      </c>
      <c r="Q448" s="23" t="s">
        <v>367</v>
      </c>
      <c r="R448" s="23" t="s">
        <v>367</v>
      </c>
    </row>
    <row r="449" spans="1:18" x14ac:dyDescent="0.2">
      <c r="A449" t="s">
        <v>2185</v>
      </c>
      <c r="B449" t="s">
        <v>1823</v>
      </c>
      <c r="C449" t="s">
        <v>1824</v>
      </c>
      <c r="D449" t="s">
        <v>2186</v>
      </c>
      <c r="G449" t="s">
        <v>2186</v>
      </c>
      <c r="K449" s="23" t="s">
        <v>150</v>
      </c>
      <c r="L449" s="23" t="s">
        <v>441</v>
      </c>
      <c r="M449" s="23" t="str">
        <f t="shared" si="6"/>
        <v>VTWTUVLDYHBQTC</v>
      </c>
      <c r="N449" s="24">
        <v>82.041865000000001</v>
      </c>
      <c r="O449" s="23">
        <v>792.42426339457495</v>
      </c>
      <c r="P449" s="23">
        <v>0.46162956490375001</v>
      </c>
      <c r="Q449" s="23" t="s">
        <v>367</v>
      </c>
      <c r="R449" s="23" t="s">
        <v>367</v>
      </c>
    </row>
    <row r="450" spans="1:18" x14ac:dyDescent="0.2">
      <c r="A450" t="s">
        <v>703</v>
      </c>
      <c r="B450" t="s">
        <v>1823</v>
      </c>
      <c r="C450" t="s">
        <v>1824</v>
      </c>
      <c r="D450" t="s">
        <v>2186</v>
      </c>
      <c r="G450" t="s">
        <v>2186</v>
      </c>
      <c r="K450" s="23" t="s">
        <v>703</v>
      </c>
      <c r="L450" s="23" t="s">
        <v>704</v>
      </c>
      <c r="M450" s="23" t="str">
        <f t="shared" ref="M450:M457" si="7">LEFT(A450,14)</f>
        <v>OSSQSXOTMIGBCF</v>
      </c>
      <c r="N450" s="24">
        <v>124.25</v>
      </c>
      <c r="O450" s="23">
        <v>317.29743658453702</v>
      </c>
      <c r="P450" s="23">
        <v>0.56357166173476103</v>
      </c>
      <c r="Q450" s="23" t="s">
        <v>367</v>
      </c>
      <c r="R450" s="23" t="s">
        <v>367</v>
      </c>
    </row>
    <row r="451" spans="1:18" x14ac:dyDescent="0.2">
      <c r="A451" t="s">
        <v>1124</v>
      </c>
      <c r="B451" t="s">
        <v>1823</v>
      </c>
      <c r="C451" t="s">
        <v>1824</v>
      </c>
      <c r="D451" t="s">
        <v>2186</v>
      </c>
      <c r="G451" t="s">
        <v>2186</v>
      </c>
      <c r="K451" s="23" t="s">
        <v>1124</v>
      </c>
      <c r="L451" s="23" t="s">
        <v>1125</v>
      </c>
      <c r="M451" s="23" t="str">
        <f t="shared" si="7"/>
        <v>NPTDXPDGUHAFKC</v>
      </c>
      <c r="N451" s="24">
        <v>66.11</v>
      </c>
      <c r="O451" s="23">
        <v>863.83633289110298</v>
      </c>
      <c r="P451" s="23">
        <v>0.77881182530916404</v>
      </c>
      <c r="Q451" s="23">
        <v>0</v>
      </c>
      <c r="R451" s="23">
        <v>49</v>
      </c>
    </row>
    <row r="452" spans="1:18" x14ac:dyDescent="0.2">
      <c r="A452" t="s">
        <v>1136</v>
      </c>
      <c r="B452" t="s">
        <v>1823</v>
      </c>
      <c r="C452" t="s">
        <v>1824</v>
      </c>
      <c r="D452" t="s">
        <v>2186</v>
      </c>
      <c r="G452" t="s">
        <v>2186</v>
      </c>
      <c r="K452" s="23" t="s">
        <v>1136</v>
      </c>
      <c r="L452" s="23" t="s">
        <v>1137</v>
      </c>
      <c r="M452" s="23" t="str">
        <f t="shared" si="7"/>
        <v>HSFWRNGVRCDJHI</v>
      </c>
      <c r="N452" s="24">
        <v>26.04</v>
      </c>
      <c r="O452" s="23">
        <v>942.95190614228795</v>
      </c>
      <c r="P452" s="23">
        <v>0.98052165232765798</v>
      </c>
      <c r="Q452" s="23">
        <v>98.8</v>
      </c>
      <c r="R452" s="23">
        <v>1</v>
      </c>
    </row>
    <row r="453" spans="1:18" x14ac:dyDescent="0.2">
      <c r="A453" t="s">
        <v>614</v>
      </c>
      <c r="B453" t="s">
        <v>2187</v>
      </c>
      <c r="K453" s="23" t="s">
        <v>614</v>
      </c>
      <c r="L453" s="23" t="s">
        <v>615</v>
      </c>
      <c r="M453" s="23" t="str">
        <f t="shared" si="7"/>
        <v>AFXXJCGHWSTDDE</v>
      </c>
      <c r="N453" s="24">
        <v>139.27000000000001</v>
      </c>
      <c r="O453" s="23">
        <v>236.93530082955101</v>
      </c>
      <c r="P453" s="23">
        <v>0.52085081292759605</v>
      </c>
      <c r="Q453" s="23" t="s">
        <v>367</v>
      </c>
      <c r="R453" s="23" t="s">
        <v>367</v>
      </c>
    </row>
    <row r="454" spans="1:18" x14ac:dyDescent="0.2">
      <c r="A454" t="s">
        <v>733</v>
      </c>
      <c r="B454" t="s">
        <v>2187</v>
      </c>
      <c r="K454" s="23" t="s">
        <v>733</v>
      </c>
      <c r="L454" s="23" t="s">
        <v>734</v>
      </c>
      <c r="M454" s="23" t="str">
        <f t="shared" si="7"/>
        <v>OXOUJUXDEZZIEF</v>
      </c>
      <c r="N454" s="24">
        <v>125.24</v>
      </c>
      <c r="O454" s="23">
        <v>357.97008152867102</v>
      </c>
      <c r="P454" s="23">
        <v>0.56716109873625098</v>
      </c>
      <c r="Q454" s="23" t="s">
        <v>367</v>
      </c>
      <c r="R454" s="23" t="s">
        <v>367</v>
      </c>
    </row>
    <row r="455" spans="1:18" x14ac:dyDescent="0.2">
      <c r="A455" t="s">
        <v>1130</v>
      </c>
      <c r="B455" t="s">
        <v>2188</v>
      </c>
      <c r="K455" s="23" t="s">
        <v>1130</v>
      </c>
      <c r="L455" s="23" t="s">
        <v>1131</v>
      </c>
      <c r="M455" s="23" t="str">
        <f t="shared" si="7"/>
        <v>OMHSYLNUQGUJLG</v>
      </c>
      <c r="N455" s="24">
        <v>108.2</v>
      </c>
      <c r="O455" s="23">
        <v>381.74561450033298</v>
      </c>
      <c r="P455" s="23">
        <v>0.38701629330375398</v>
      </c>
      <c r="Q455" s="23" t="s">
        <v>367</v>
      </c>
      <c r="R455" s="23" t="s">
        <v>367</v>
      </c>
    </row>
    <row r="456" spans="1:18" x14ac:dyDescent="0.2">
      <c r="A456" t="s">
        <v>1223</v>
      </c>
      <c r="B456" t="s">
        <v>2188</v>
      </c>
      <c r="K456" s="23" t="s">
        <v>1223</v>
      </c>
      <c r="L456" s="23" t="s">
        <v>1224</v>
      </c>
      <c r="M456" s="23" t="str">
        <f t="shared" si="7"/>
        <v>MYKZRKOXOASWGJ</v>
      </c>
      <c r="N456" s="24">
        <v>120.21</v>
      </c>
      <c r="O456" s="23">
        <v>540.92472719803095</v>
      </c>
      <c r="P456" s="23">
        <v>0.39620915910653998</v>
      </c>
      <c r="Q456" s="23" t="s">
        <v>367</v>
      </c>
      <c r="R456" s="23" t="s">
        <v>367</v>
      </c>
    </row>
    <row r="457" spans="1:18" x14ac:dyDescent="0.2">
      <c r="A457" t="s">
        <v>1229</v>
      </c>
      <c r="B457" t="s">
        <v>2188</v>
      </c>
      <c r="K457" s="23" t="s">
        <v>1229</v>
      </c>
      <c r="L457" s="23" t="s">
        <v>1230</v>
      </c>
      <c r="M457" s="23" t="str">
        <f t="shared" si="7"/>
        <v>SMJROXSMWHJZJX</v>
      </c>
      <c r="N457" s="24">
        <v>122.23</v>
      </c>
      <c r="O457" s="23">
        <v>331.254119255354</v>
      </c>
      <c r="P457" s="23">
        <v>0.38942712568850202</v>
      </c>
      <c r="Q457" s="23" t="s">
        <v>367</v>
      </c>
      <c r="R457" s="23" t="s">
        <v>367</v>
      </c>
    </row>
  </sheetData>
  <autoFilter ref="A1:S1" xr:uid="{00000000-0009-0000-0000-000008000000}">
    <sortState xmlns:xlrd2="http://schemas.microsoft.com/office/spreadsheetml/2017/richdata2" ref="A2:R457">
      <sortCondition descending="1" ref="D1:D457"/>
    </sortState>
  </autoFilter>
  <conditionalFormatting sqref="K183:K304">
    <cfRule type="duplicateValues" dxfId="3" priority="1"/>
  </conditionalFormatting>
  <conditionalFormatting sqref="L343:L457">
    <cfRule type="duplicateValues" dxfId="2" priority="2"/>
  </conditionalFormatting>
  <conditionalFormatting sqref="L305:L342">
    <cfRule type="duplicateValues" dxfId="1" priority="3"/>
  </conditionalFormatting>
  <conditionalFormatting sqref="L183:L304">
    <cfRule type="duplicateValues" dxfId="0" priority="4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CC076-00E0-524C-A71E-F6619B643F54}">
  <dimension ref="A1:G100"/>
  <sheetViews>
    <sheetView workbookViewId="0">
      <selection activeCell="J9" sqref="J9"/>
    </sheetView>
  </sheetViews>
  <sheetFormatPr baseColWidth="10" defaultRowHeight="16" x14ac:dyDescent="0.2"/>
  <cols>
    <col min="1" max="4" width="10.83203125" style="2"/>
    <col min="5" max="5" width="20.33203125" style="2" bestFit="1" customWidth="1"/>
    <col min="6" max="7" width="10.83203125" style="2"/>
  </cols>
  <sheetData>
    <row r="1" spans="1:7" x14ac:dyDescent="0.2">
      <c r="A1" s="13" t="s">
        <v>1366</v>
      </c>
      <c r="B1" s="13" t="s">
        <v>1358</v>
      </c>
      <c r="C1" s="13" t="s">
        <v>1359</v>
      </c>
      <c r="D1" s="13" t="s">
        <v>3</v>
      </c>
      <c r="E1" s="13" t="s">
        <v>1373</v>
      </c>
      <c r="F1" s="13" t="s">
        <v>1371</v>
      </c>
      <c r="G1" s="13" t="s">
        <v>1372</v>
      </c>
    </row>
    <row r="2" spans="1:7" x14ac:dyDescent="0.2">
      <c r="A2" s="2">
        <v>1</v>
      </c>
      <c r="B2" s="2">
        <v>791.63</v>
      </c>
      <c r="C2" s="2">
        <v>800.65</v>
      </c>
      <c r="D2" s="2">
        <v>583.71</v>
      </c>
      <c r="E2" s="2">
        <v>-41.15</v>
      </c>
      <c r="F2" s="2">
        <v>0</v>
      </c>
      <c r="G2" s="2">
        <v>0</v>
      </c>
    </row>
    <row r="3" spans="1:7" x14ac:dyDescent="0.2">
      <c r="A3" s="2">
        <v>2</v>
      </c>
      <c r="B3" s="2">
        <v>774.95</v>
      </c>
      <c r="C3" s="2">
        <v>801.61</v>
      </c>
      <c r="D3" s="2">
        <v>594.72</v>
      </c>
      <c r="E3" s="2">
        <v>-41.15</v>
      </c>
      <c r="F3" s="2">
        <v>0.49</v>
      </c>
      <c r="G3" s="2">
        <v>1.26</v>
      </c>
    </row>
    <row r="4" spans="1:7" x14ac:dyDescent="0.2">
      <c r="A4" s="2">
        <v>3</v>
      </c>
      <c r="B4" s="2">
        <v>758.82</v>
      </c>
      <c r="C4" s="2">
        <v>796.71</v>
      </c>
      <c r="D4" s="2">
        <v>575.69000000000005</v>
      </c>
      <c r="E4" s="2">
        <v>-40.799999999999997</v>
      </c>
      <c r="F4" s="2">
        <v>1.31</v>
      </c>
      <c r="G4" s="2">
        <v>1.63</v>
      </c>
    </row>
    <row r="5" spans="1:7" x14ac:dyDescent="0.2">
      <c r="A5" s="2">
        <v>4</v>
      </c>
      <c r="B5" s="2">
        <v>793.56</v>
      </c>
      <c r="C5" s="2">
        <v>808.09</v>
      </c>
      <c r="D5" s="2">
        <v>600.91999999999996</v>
      </c>
      <c r="E5" s="2">
        <v>-40.799999999999997</v>
      </c>
      <c r="F5" s="2">
        <v>1.5</v>
      </c>
      <c r="G5" s="2">
        <v>1.99</v>
      </c>
    </row>
    <row r="6" spans="1:7" x14ac:dyDescent="0.2">
      <c r="A6" s="2">
        <v>5</v>
      </c>
      <c r="B6" s="2">
        <v>787.74</v>
      </c>
      <c r="C6" s="2">
        <v>791.85</v>
      </c>
      <c r="D6" s="2">
        <v>618.35</v>
      </c>
      <c r="E6" s="2">
        <v>-39.700000000000003</v>
      </c>
      <c r="F6" s="2">
        <v>0.42</v>
      </c>
      <c r="G6" s="2">
        <v>1.39</v>
      </c>
    </row>
    <row r="7" spans="1:7" x14ac:dyDescent="0.2">
      <c r="A7" s="2">
        <v>6</v>
      </c>
      <c r="B7" s="2">
        <v>785.33</v>
      </c>
      <c r="C7" s="2">
        <v>777.19</v>
      </c>
      <c r="D7" s="2">
        <v>610.5</v>
      </c>
      <c r="E7" s="2">
        <v>-39.700000000000003</v>
      </c>
      <c r="F7" s="2">
        <v>0.42</v>
      </c>
      <c r="G7" s="2">
        <v>1.22</v>
      </c>
    </row>
    <row r="8" spans="1:7" x14ac:dyDescent="0.2">
      <c r="A8" s="2">
        <v>7</v>
      </c>
      <c r="B8" s="2">
        <v>790.03</v>
      </c>
      <c r="C8" s="2">
        <v>799.98</v>
      </c>
      <c r="D8" s="2">
        <v>601.65</v>
      </c>
      <c r="E8" s="2">
        <v>-40.340000000000003</v>
      </c>
      <c r="F8" s="2">
        <v>0.91</v>
      </c>
      <c r="G8" s="2">
        <v>1.5</v>
      </c>
    </row>
    <row r="9" spans="1:7" x14ac:dyDescent="0.2">
      <c r="A9" s="2">
        <v>8</v>
      </c>
      <c r="B9" s="2">
        <v>777.67</v>
      </c>
      <c r="C9" s="2">
        <v>790.44</v>
      </c>
      <c r="D9" s="2">
        <v>572.49</v>
      </c>
      <c r="E9" s="2">
        <v>-40.340000000000003</v>
      </c>
      <c r="F9" s="2">
        <v>1.26</v>
      </c>
      <c r="G9" s="2">
        <v>1.6</v>
      </c>
    </row>
    <row r="10" spans="1:7" x14ac:dyDescent="0.2">
      <c r="A10" s="2">
        <v>9</v>
      </c>
      <c r="B10" s="2">
        <v>778.57</v>
      </c>
      <c r="C10" s="2">
        <v>801.4</v>
      </c>
      <c r="D10" s="2">
        <v>613.62</v>
      </c>
      <c r="E10" s="2">
        <v>-40.18</v>
      </c>
      <c r="F10" s="2">
        <v>2.06</v>
      </c>
      <c r="G10" s="2">
        <v>2.16</v>
      </c>
    </row>
    <row r="11" spans="1:7" x14ac:dyDescent="0.2">
      <c r="A11" s="2">
        <v>10</v>
      </c>
      <c r="B11" s="2">
        <v>737.29</v>
      </c>
      <c r="C11" s="2">
        <v>760.26</v>
      </c>
      <c r="D11" s="2">
        <v>569.63</v>
      </c>
      <c r="E11" s="2">
        <v>-40.18</v>
      </c>
      <c r="F11" s="2">
        <v>1.62</v>
      </c>
      <c r="G11" s="2">
        <v>2.23</v>
      </c>
    </row>
    <row r="12" spans="1:7" x14ac:dyDescent="0.2">
      <c r="A12" s="2">
        <v>11</v>
      </c>
      <c r="B12" s="2">
        <v>776.92</v>
      </c>
      <c r="C12" s="2">
        <v>792.73</v>
      </c>
      <c r="D12" s="2">
        <v>571.39</v>
      </c>
      <c r="E12" s="2">
        <v>-40.49</v>
      </c>
      <c r="F12" s="2">
        <v>0.85</v>
      </c>
      <c r="G12" s="2">
        <v>1.67</v>
      </c>
    </row>
    <row r="13" spans="1:7" x14ac:dyDescent="0.2">
      <c r="A13" s="2">
        <v>12</v>
      </c>
      <c r="B13" s="2">
        <v>767.54</v>
      </c>
      <c r="C13" s="2">
        <v>781.5</v>
      </c>
      <c r="D13" s="2">
        <v>567.63</v>
      </c>
      <c r="E13" s="2">
        <v>-40.49</v>
      </c>
      <c r="F13" s="2">
        <v>0.88</v>
      </c>
      <c r="G13" s="2">
        <v>1.37</v>
      </c>
    </row>
    <row r="14" spans="1:7" x14ac:dyDescent="0.2">
      <c r="A14" s="2">
        <v>13</v>
      </c>
      <c r="B14" s="2">
        <v>768.25</v>
      </c>
      <c r="C14" s="2">
        <v>813.61</v>
      </c>
      <c r="D14" s="2">
        <v>582.92999999999995</v>
      </c>
      <c r="E14" s="2">
        <v>-40.49</v>
      </c>
      <c r="F14" s="2">
        <v>0.77</v>
      </c>
      <c r="G14" s="2">
        <v>1.41</v>
      </c>
    </row>
    <row r="15" spans="1:7" x14ac:dyDescent="0.2">
      <c r="A15" s="2">
        <v>14</v>
      </c>
      <c r="B15" s="2">
        <v>783.97</v>
      </c>
      <c r="C15" s="2">
        <v>807.29</v>
      </c>
      <c r="D15" s="2">
        <v>590.82000000000005</v>
      </c>
      <c r="E15" s="2">
        <v>-40.49</v>
      </c>
      <c r="F15" s="2">
        <v>0.93</v>
      </c>
      <c r="G15" s="2">
        <v>1.49</v>
      </c>
    </row>
    <row r="16" spans="1:7" x14ac:dyDescent="0.2">
      <c r="A16" s="2">
        <v>15</v>
      </c>
      <c r="B16" s="2">
        <v>784.91</v>
      </c>
      <c r="C16" s="2">
        <v>788.15</v>
      </c>
      <c r="D16" s="2">
        <v>621.23</v>
      </c>
      <c r="E16" s="2">
        <v>-40.6</v>
      </c>
      <c r="F16" s="2">
        <v>0.62</v>
      </c>
      <c r="G16" s="2">
        <v>1.42</v>
      </c>
    </row>
    <row r="17" spans="1:7" x14ac:dyDescent="0.2">
      <c r="A17" s="2">
        <v>16</v>
      </c>
      <c r="B17" s="2">
        <v>720.88</v>
      </c>
      <c r="C17" s="2">
        <v>753.51</v>
      </c>
      <c r="D17" s="2">
        <v>577.08000000000004</v>
      </c>
      <c r="E17" s="2">
        <v>-40.6</v>
      </c>
      <c r="F17" s="2">
        <v>0.76</v>
      </c>
      <c r="G17" s="2">
        <v>1.47</v>
      </c>
    </row>
    <row r="18" spans="1:7" x14ac:dyDescent="0.2">
      <c r="A18" s="2">
        <v>17</v>
      </c>
      <c r="B18" s="2">
        <v>735.93</v>
      </c>
      <c r="C18" s="2">
        <v>797.78</v>
      </c>
      <c r="D18" s="2">
        <v>569.38</v>
      </c>
      <c r="E18" s="2">
        <v>-40.590000000000003</v>
      </c>
      <c r="F18" s="2">
        <v>1.06</v>
      </c>
      <c r="G18" s="2">
        <v>1.64</v>
      </c>
    </row>
    <row r="19" spans="1:7" x14ac:dyDescent="0.2">
      <c r="A19" s="2">
        <v>18</v>
      </c>
      <c r="B19" s="2">
        <v>823.76</v>
      </c>
      <c r="C19" s="2">
        <v>823.08</v>
      </c>
      <c r="D19" s="2">
        <v>619.59</v>
      </c>
      <c r="E19" s="2">
        <v>-40.590000000000003</v>
      </c>
      <c r="F19" s="2">
        <v>0.69</v>
      </c>
      <c r="G19" s="2">
        <v>1.42</v>
      </c>
    </row>
    <row r="20" spans="1:7" x14ac:dyDescent="0.2">
      <c r="A20" s="2">
        <v>19</v>
      </c>
      <c r="B20" s="2">
        <v>808.5</v>
      </c>
      <c r="C20" s="2">
        <v>795.22</v>
      </c>
      <c r="D20" s="2">
        <v>602.02</v>
      </c>
      <c r="E20" s="2">
        <v>-40.57</v>
      </c>
      <c r="F20" s="2">
        <v>0.7</v>
      </c>
      <c r="G20" s="2">
        <v>1.5</v>
      </c>
    </row>
    <row r="21" spans="1:7" x14ac:dyDescent="0.2">
      <c r="A21" s="2">
        <v>20</v>
      </c>
      <c r="B21" s="2">
        <v>802.99</v>
      </c>
      <c r="C21" s="2">
        <v>791.47</v>
      </c>
      <c r="D21" s="2">
        <v>610.65</v>
      </c>
      <c r="E21" s="2">
        <v>-40.58</v>
      </c>
      <c r="F21" s="2">
        <v>1.23</v>
      </c>
      <c r="G21" s="2">
        <v>1.37</v>
      </c>
    </row>
    <row r="22" spans="1:7" x14ac:dyDescent="0.2">
      <c r="A22" s="2">
        <v>21</v>
      </c>
      <c r="B22" s="2">
        <v>775.76</v>
      </c>
      <c r="C22" s="2">
        <v>794.1</v>
      </c>
      <c r="D22" s="2">
        <v>592.64</v>
      </c>
      <c r="E22" s="2">
        <v>-40.6</v>
      </c>
      <c r="F22" s="2">
        <v>0.83</v>
      </c>
      <c r="G22" s="2">
        <v>1.54</v>
      </c>
    </row>
    <row r="23" spans="1:7" x14ac:dyDescent="0.2">
      <c r="A23" s="2">
        <v>22</v>
      </c>
      <c r="B23" s="2">
        <v>763.86</v>
      </c>
      <c r="C23" s="2">
        <v>779.62</v>
      </c>
      <c r="D23" s="2">
        <v>575.16</v>
      </c>
      <c r="E23" s="2">
        <v>-40.6</v>
      </c>
      <c r="F23" s="2">
        <v>0.75</v>
      </c>
      <c r="G23" s="2">
        <v>1.59</v>
      </c>
    </row>
    <row r="24" spans="1:7" x14ac:dyDescent="0.2">
      <c r="A24" s="2">
        <v>23</v>
      </c>
      <c r="B24" s="2">
        <v>790.1</v>
      </c>
      <c r="C24" s="2">
        <v>760.29</v>
      </c>
      <c r="D24" s="2">
        <v>616.59</v>
      </c>
      <c r="E24" s="2">
        <v>-40.18</v>
      </c>
      <c r="F24" s="2">
        <v>2.57</v>
      </c>
      <c r="G24" s="2">
        <v>1.97</v>
      </c>
    </row>
    <row r="25" spans="1:7" x14ac:dyDescent="0.2">
      <c r="A25" s="2">
        <v>24</v>
      </c>
      <c r="B25" s="2">
        <v>810.23</v>
      </c>
      <c r="C25" s="2">
        <v>809.78</v>
      </c>
      <c r="D25" s="2">
        <v>611.24</v>
      </c>
      <c r="E25" s="2">
        <v>-40.18</v>
      </c>
      <c r="F25" s="2">
        <v>2.59</v>
      </c>
      <c r="G25" s="2">
        <v>2.19</v>
      </c>
    </row>
    <row r="26" spans="1:7" x14ac:dyDescent="0.2">
      <c r="A26" s="2">
        <v>25</v>
      </c>
      <c r="B26" s="2">
        <v>781.11</v>
      </c>
      <c r="C26" s="2">
        <v>793.6</v>
      </c>
      <c r="D26" s="2">
        <v>591.04999999999995</v>
      </c>
      <c r="E26" s="2">
        <v>-40.14</v>
      </c>
      <c r="F26" s="2">
        <v>2.12</v>
      </c>
      <c r="G26" s="2">
        <v>2.17</v>
      </c>
    </row>
    <row r="27" spans="1:7" x14ac:dyDescent="0.2">
      <c r="A27" s="2">
        <v>26</v>
      </c>
      <c r="B27" s="2">
        <v>761.19</v>
      </c>
      <c r="C27" s="2">
        <v>787.4</v>
      </c>
      <c r="D27" s="2">
        <v>582.14</v>
      </c>
      <c r="E27" s="2">
        <v>-40.130000000000003</v>
      </c>
      <c r="F27" s="2">
        <v>2.13</v>
      </c>
      <c r="G27" s="2">
        <v>1.91</v>
      </c>
    </row>
    <row r="28" spans="1:7" x14ac:dyDescent="0.2">
      <c r="A28" s="2">
        <v>27</v>
      </c>
      <c r="B28" s="2">
        <v>766.98</v>
      </c>
      <c r="C28" s="2">
        <v>822.02</v>
      </c>
      <c r="D28" s="2">
        <v>590.22</v>
      </c>
      <c r="E28" s="2">
        <v>-40.229999999999997</v>
      </c>
      <c r="F28" s="2">
        <v>1.4</v>
      </c>
      <c r="G28" s="2">
        <v>1.73</v>
      </c>
    </row>
    <row r="29" spans="1:7" x14ac:dyDescent="0.2">
      <c r="A29" s="2">
        <v>28</v>
      </c>
      <c r="B29" s="2">
        <v>751.8</v>
      </c>
      <c r="C29" s="2">
        <v>799.74</v>
      </c>
      <c r="D29" s="2">
        <v>559.22</v>
      </c>
      <c r="E29" s="2">
        <v>-40.24</v>
      </c>
      <c r="F29" s="2">
        <v>1.1399999999999999</v>
      </c>
      <c r="G29" s="2">
        <v>1.81</v>
      </c>
    </row>
    <row r="30" spans="1:7" x14ac:dyDescent="0.2">
      <c r="A30" s="2">
        <v>29</v>
      </c>
      <c r="B30" s="2">
        <v>786</v>
      </c>
      <c r="C30" s="2">
        <v>801.16</v>
      </c>
      <c r="D30" s="2">
        <v>633.01</v>
      </c>
      <c r="E30" s="2">
        <v>-40.15</v>
      </c>
      <c r="F30" s="2">
        <v>0.71</v>
      </c>
      <c r="G30" s="2">
        <v>1.47</v>
      </c>
    </row>
    <row r="31" spans="1:7" x14ac:dyDescent="0.2">
      <c r="A31" s="2">
        <v>30</v>
      </c>
      <c r="B31" s="2">
        <v>718.61</v>
      </c>
      <c r="C31" s="2">
        <v>793.62</v>
      </c>
      <c r="D31" s="2">
        <v>537.20000000000005</v>
      </c>
      <c r="E31" s="2">
        <v>-40.15</v>
      </c>
      <c r="F31" s="2">
        <v>0.84</v>
      </c>
      <c r="G31" s="2">
        <v>1.63</v>
      </c>
    </row>
    <row r="32" spans="1:7" x14ac:dyDescent="0.2">
      <c r="A32" s="2">
        <v>31</v>
      </c>
      <c r="B32" s="2">
        <v>735.55</v>
      </c>
      <c r="C32" s="2">
        <v>792.39</v>
      </c>
      <c r="D32" s="2">
        <v>602.36</v>
      </c>
      <c r="E32" s="2">
        <v>-39.659999999999997</v>
      </c>
      <c r="F32" s="2">
        <v>1.06</v>
      </c>
      <c r="G32" s="2">
        <v>1.88</v>
      </c>
    </row>
    <row r="33" spans="1:7" x14ac:dyDescent="0.2">
      <c r="A33" s="2">
        <v>32</v>
      </c>
      <c r="B33" s="2">
        <v>787.37</v>
      </c>
      <c r="C33" s="2">
        <v>798.29</v>
      </c>
      <c r="D33" s="2">
        <v>584.55999999999995</v>
      </c>
      <c r="E33" s="2">
        <v>-39.65</v>
      </c>
      <c r="F33" s="2">
        <v>1.68</v>
      </c>
      <c r="G33" s="2">
        <v>1.97</v>
      </c>
    </row>
    <row r="34" spans="1:7" x14ac:dyDescent="0.2">
      <c r="A34" s="2">
        <v>33</v>
      </c>
      <c r="B34" s="2">
        <v>790.69</v>
      </c>
      <c r="C34" s="2">
        <v>787.21</v>
      </c>
      <c r="D34" s="2">
        <v>587.52</v>
      </c>
      <c r="E34" s="2">
        <v>-39.03</v>
      </c>
      <c r="F34" s="2">
        <v>0.62</v>
      </c>
      <c r="G34" s="2">
        <v>1.43</v>
      </c>
    </row>
    <row r="35" spans="1:7" x14ac:dyDescent="0.2">
      <c r="A35" s="2">
        <v>34</v>
      </c>
      <c r="B35" s="2">
        <v>748.66</v>
      </c>
      <c r="C35" s="2">
        <v>803.86</v>
      </c>
      <c r="D35" s="2">
        <v>588.54999999999995</v>
      </c>
      <c r="E35" s="2">
        <v>-39.03</v>
      </c>
      <c r="F35" s="2">
        <v>0.7</v>
      </c>
      <c r="G35" s="2">
        <v>1.56</v>
      </c>
    </row>
    <row r="36" spans="1:7" x14ac:dyDescent="0.2">
      <c r="A36" s="2">
        <v>35</v>
      </c>
      <c r="B36" s="2">
        <v>760.35</v>
      </c>
      <c r="C36" s="2">
        <v>779.14</v>
      </c>
      <c r="D36" s="2">
        <v>592.13</v>
      </c>
      <c r="E36" s="2">
        <v>-38.99</v>
      </c>
      <c r="F36" s="2">
        <v>1.5</v>
      </c>
      <c r="G36" s="2">
        <v>1.85</v>
      </c>
    </row>
    <row r="37" spans="1:7" x14ac:dyDescent="0.2">
      <c r="A37" s="2">
        <v>36</v>
      </c>
      <c r="B37" s="2">
        <v>821.2</v>
      </c>
      <c r="C37" s="2">
        <v>814.85</v>
      </c>
      <c r="D37" s="2">
        <v>634.99</v>
      </c>
      <c r="E37" s="2">
        <v>-38.99</v>
      </c>
      <c r="F37" s="2">
        <v>1.19</v>
      </c>
      <c r="G37" s="2">
        <v>1.84</v>
      </c>
    </row>
    <row r="38" spans="1:7" x14ac:dyDescent="0.2">
      <c r="A38" s="2">
        <v>37</v>
      </c>
      <c r="B38" s="2">
        <v>722.46</v>
      </c>
      <c r="C38" s="2">
        <v>778.04</v>
      </c>
      <c r="D38" s="2">
        <v>554.87</v>
      </c>
      <c r="E38" s="2">
        <v>-39.14</v>
      </c>
      <c r="F38" s="2">
        <v>0.86</v>
      </c>
      <c r="G38" s="2">
        <v>1.5</v>
      </c>
    </row>
    <row r="39" spans="1:7" x14ac:dyDescent="0.2">
      <c r="A39" s="2">
        <v>38</v>
      </c>
      <c r="B39" s="2">
        <v>782.84</v>
      </c>
      <c r="C39" s="2">
        <v>809.76</v>
      </c>
      <c r="D39" s="2">
        <v>614.04999999999995</v>
      </c>
      <c r="E39" s="2">
        <v>-39.15</v>
      </c>
      <c r="F39" s="2">
        <v>1.43</v>
      </c>
      <c r="G39" s="2">
        <v>1.54</v>
      </c>
    </row>
    <row r="40" spans="1:7" x14ac:dyDescent="0.2">
      <c r="A40" s="2">
        <v>39</v>
      </c>
      <c r="B40" s="2">
        <v>793.78</v>
      </c>
      <c r="C40" s="2">
        <v>822.41</v>
      </c>
      <c r="D40" s="2">
        <v>583.55999999999995</v>
      </c>
      <c r="E40" s="2">
        <v>-39.54</v>
      </c>
      <c r="F40" s="2">
        <v>1.46</v>
      </c>
      <c r="G40" s="2">
        <v>1.89</v>
      </c>
    </row>
    <row r="41" spans="1:7" x14ac:dyDescent="0.2">
      <c r="A41" s="2">
        <v>40</v>
      </c>
      <c r="B41" s="2">
        <v>749.98</v>
      </c>
      <c r="C41" s="2">
        <v>785.31</v>
      </c>
      <c r="D41" s="2">
        <v>573.24</v>
      </c>
      <c r="E41" s="2">
        <v>-39.54</v>
      </c>
      <c r="F41" s="2">
        <v>1.39</v>
      </c>
      <c r="G41" s="2">
        <v>2.16</v>
      </c>
    </row>
    <row r="42" spans="1:7" x14ac:dyDescent="0.2">
      <c r="A42" s="2">
        <v>41</v>
      </c>
      <c r="B42" s="2">
        <v>776.87</v>
      </c>
      <c r="C42" s="2">
        <v>797.6</v>
      </c>
      <c r="D42" s="2">
        <v>556.27</v>
      </c>
      <c r="E42" s="2">
        <v>-39.81</v>
      </c>
      <c r="F42" s="2">
        <v>1.46</v>
      </c>
      <c r="G42" s="2">
        <v>1.94</v>
      </c>
    </row>
    <row r="43" spans="1:7" x14ac:dyDescent="0.2">
      <c r="A43" s="2">
        <v>42</v>
      </c>
      <c r="B43" s="2">
        <v>806.28</v>
      </c>
      <c r="C43" s="2">
        <v>811.48</v>
      </c>
      <c r="D43" s="2">
        <v>612.48</v>
      </c>
      <c r="E43" s="2">
        <v>-39.81</v>
      </c>
      <c r="F43" s="2">
        <v>1.17</v>
      </c>
      <c r="G43" s="2">
        <v>1.69</v>
      </c>
    </row>
    <row r="44" spans="1:7" x14ac:dyDescent="0.2">
      <c r="A44" s="2">
        <v>43</v>
      </c>
      <c r="B44" s="2">
        <v>799.09</v>
      </c>
      <c r="C44" s="2">
        <v>808.26</v>
      </c>
      <c r="D44" s="2">
        <v>581.97</v>
      </c>
      <c r="E44" s="2">
        <v>-39.68</v>
      </c>
      <c r="F44" s="2">
        <v>1.72</v>
      </c>
      <c r="G44" s="2">
        <v>1.86</v>
      </c>
    </row>
    <row r="45" spans="1:7" x14ac:dyDescent="0.2">
      <c r="A45" s="2">
        <v>44</v>
      </c>
      <c r="B45" s="2">
        <v>748.66</v>
      </c>
      <c r="C45" s="2">
        <v>790.87</v>
      </c>
      <c r="D45" s="2">
        <v>573.70000000000005</v>
      </c>
      <c r="E45" s="2">
        <v>-39.68</v>
      </c>
      <c r="F45" s="2">
        <v>1.1499999999999999</v>
      </c>
      <c r="G45" s="2">
        <v>1.79</v>
      </c>
    </row>
    <row r="46" spans="1:7" x14ac:dyDescent="0.2">
      <c r="A46" s="2">
        <v>45</v>
      </c>
      <c r="B46" s="2">
        <v>776.96</v>
      </c>
      <c r="C46" s="2">
        <v>788.79</v>
      </c>
      <c r="D46" s="2">
        <v>573.57000000000005</v>
      </c>
      <c r="E46" s="2">
        <v>-39.69</v>
      </c>
      <c r="F46" s="2">
        <v>1.31</v>
      </c>
      <c r="G46" s="2">
        <v>1.87</v>
      </c>
    </row>
    <row r="47" spans="1:7" x14ac:dyDescent="0.2">
      <c r="A47" s="2">
        <v>46</v>
      </c>
      <c r="B47" s="2">
        <v>771.24</v>
      </c>
      <c r="C47" s="2">
        <v>784.63</v>
      </c>
      <c r="D47" s="2">
        <v>599.58000000000004</v>
      </c>
      <c r="E47" s="2">
        <v>-39.69</v>
      </c>
      <c r="F47" s="2">
        <v>2.4300000000000002</v>
      </c>
      <c r="G47" s="2">
        <v>1.9</v>
      </c>
    </row>
    <row r="48" spans="1:7" x14ac:dyDescent="0.2">
      <c r="A48" s="2">
        <v>47</v>
      </c>
      <c r="B48" s="2">
        <v>814.08</v>
      </c>
      <c r="C48" s="2">
        <v>782.8</v>
      </c>
      <c r="D48" s="2">
        <v>629.04999999999995</v>
      </c>
      <c r="E48" s="2">
        <v>-39.08</v>
      </c>
      <c r="F48" s="2">
        <v>0.82</v>
      </c>
      <c r="G48" s="2">
        <v>1.56</v>
      </c>
    </row>
    <row r="49" spans="1:7" x14ac:dyDescent="0.2">
      <c r="A49" s="2">
        <v>48</v>
      </c>
      <c r="B49" s="2">
        <v>796.04</v>
      </c>
      <c r="C49" s="2">
        <v>794.5</v>
      </c>
      <c r="D49" s="2">
        <v>608.84</v>
      </c>
      <c r="E49" s="2">
        <v>-39.08</v>
      </c>
      <c r="F49" s="2">
        <v>0.63</v>
      </c>
      <c r="G49" s="2">
        <v>1.37</v>
      </c>
    </row>
    <row r="50" spans="1:7" x14ac:dyDescent="0.2">
      <c r="A50" s="2">
        <v>49</v>
      </c>
      <c r="B50" s="2">
        <v>803.15</v>
      </c>
      <c r="C50" s="2">
        <v>795.7</v>
      </c>
      <c r="D50" s="2">
        <v>616.26</v>
      </c>
      <c r="E50" s="2">
        <v>-39.69</v>
      </c>
      <c r="F50" s="2">
        <v>2.41</v>
      </c>
      <c r="G50" s="2">
        <v>2.27</v>
      </c>
    </row>
    <row r="51" spans="1:7" x14ac:dyDescent="0.2">
      <c r="A51" s="2">
        <v>50</v>
      </c>
      <c r="B51" s="2">
        <v>775.47</v>
      </c>
      <c r="C51" s="2">
        <v>796.23</v>
      </c>
      <c r="D51" s="2">
        <v>612.17999999999995</v>
      </c>
      <c r="E51" s="2">
        <v>-39.69</v>
      </c>
      <c r="F51" s="2">
        <v>2.42</v>
      </c>
      <c r="G51" s="2">
        <v>2.4500000000000002</v>
      </c>
    </row>
    <row r="52" spans="1:7" x14ac:dyDescent="0.2">
      <c r="A52" s="2">
        <v>51</v>
      </c>
      <c r="B52" s="2">
        <v>791.76</v>
      </c>
      <c r="C52" s="2">
        <v>814.77</v>
      </c>
      <c r="D52" s="2">
        <v>628.08000000000004</v>
      </c>
      <c r="E52" s="2">
        <v>-39.82</v>
      </c>
      <c r="F52" s="2">
        <v>3.49</v>
      </c>
      <c r="G52" s="2">
        <v>1.67</v>
      </c>
    </row>
    <row r="53" spans="1:7" x14ac:dyDescent="0.2">
      <c r="A53" s="2">
        <v>52</v>
      </c>
      <c r="B53" s="2">
        <v>759.04</v>
      </c>
      <c r="C53" s="2">
        <v>792.46</v>
      </c>
      <c r="D53" s="2">
        <v>557.4</v>
      </c>
      <c r="E53" s="2">
        <v>-39.82</v>
      </c>
      <c r="F53" s="2">
        <v>2.2599999999999998</v>
      </c>
      <c r="G53" s="2">
        <v>1.96</v>
      </c>
    </row>
    <row r="54" spans="1:7" x14ac:dyDescent="0.2">
      <c r="A54" s="2">
        <v>53</v>
      </c>
      <c r="B54" s="2">
        <v>791.56</v>
      </c>
      <c r="C54" s="2">
        <v>808.9</v>
      </c>
      <c r="D54" s="2">
        <v>573.65</v>
      </c>
      <c r="E54" s="2">
        <v>-39.950000000000003</v>
      </c>
      <c r="F54" s="2">
        <v>0.99</v>
      </c>
      <c r="G54" s="2">
        <v>1.85</v>
      </c>
    </row>
    <row r="55" spans="1:7" x14ac:dyDescent="0.2">
      <c r="A55" s="2">
        <v>54</v>
      </c>
      <c r="B55" s="2">
        <v>738.34</v>
      </c>
      <c r="C55" s="2">
        <v>782.01</v>
      </c>
      <c r="D55" s="2">
        <v>556.17999999999995</v>
      </c>
      <c r="E55" s="2">
        <v>-39.950000000000003</v>
      </c>
      <c r="F55" s="2">
        <v>1.96</v>
      </c>
      <c r="G55" s="2">
        <v>1.8</v>
      </c>
    </row>
    <row r="56" spans="1:7" x14ac:dyDescent="0.2">
      <c r="A56" s="2">
        <v>55</v>
      </c>
      <c r="B56" s="2">
        <v>788.81</v>
      </c>
      <c r="C56" s="2">
        <v>821.01</v>
      </c>
      <c r="D56" s="2">
        <v>596.35</v>
      </c>
      <c r="E56" s="2">
        <v>-39.97</v>
      </c>
      <c r="F56" s="2">
        <v>2.71</v>
      </c>
      <c r="G56" s="2">
        <v>1.83</v>
      </c>
    </row>
    <row r="57" spans="1:7" x14ac:dyDescent="0.2">
      <c r="A57" s="2">
        <v>56</v>
      </c>
      <c r="B57" s="2">
        <v>768.32</v>
      </c>
      <c r="C57" s="2">
        <v>801.92</v>
      </c>
      <c r="D57" s="2">
        <v>569.44000000000005</v>
      </c>
      <c r="E57" s="2">
        <v>-39.97</v>
      </c>
      <c r="F57" s="2">
        <v>2.0099999999999998</v>
      </c>
      <c r="G57" s="2">
        <v>1.93</v>
      </c>
    </row>
    <row r="58" spans="1:7" x14ac:dyDescent="0.2">
      <c r="A58" s="2">
        <v>57</v>
      </c>
      <c r="B58" s="2">
        <v>769.96</v>
      </c>
      <c r="C58" s="2">
        <v>799.99</v>
      </c>
      <c r="D58" s="2">
        <v>559.11</v>
      </c>
      <c r="E58" s="2">
        <v>-39.81</v>
      </c>
      <c r="F58" s="2">
        <v>1.26</v>
      </c>
      <c r="G58" s="2">
        <v>1.62</v>
      </c>
    </row>
    <row r="59" spans="1:7" x14ac:dyDescent="0.2">
      <c r="A59" s="2">
        <v>58</v>
      </c>
      <c r="B59" s="2">
        <v>773.07</v>
      </c>
      <c r="C59" s="2">
        <v>788</v>
      </c>
      <c r="D59" s="2">
        <v>595.86</v>
      </c>
      <c r="E59" s="2">
        <v>-39.81</v>
      </c>
      <c r="F59" s="2">
        <v>2.39</v>
      </c>
      <c r="G59" s="2">
        <v>1.87</v>
      </c>
    </row>
    <row r="60" spans="1:7" x14ac:dyDescent="0.2">
      <c r="A60" s="2">
        <v>59</v>
      </c>
      <c r="B60" s="2">
        <v>799.61</v>
      </c>
      <c r="C60" s="2">
        <v>791.41</v>
      </c>
      <c r="D60" s="2">
        <v>588.79999999999995</v>
      </c>
      <c r="E60" s="2">
        <v>-39.56</v>
      </c>
      <c r="F60" s="2">
        <v>3.22</v>
      </c>
      <c r="G60" s="2">
        <v>2.2400000000000002</v>
      </c>
    </row>
    <row r="61" spans="1:7" x14ac:dyDescent="0.2">
      <c r="A61" s="2">
        <v>60</v>
      </c>
      <c r="B61" s="2">
        <v>795.78</v>
      </c>
      <c r="C61" s="2">
        <v>793.07</v>
      </c>
      <c r="D61" s="2">
        <v>603.09</v>
      </c>
      <c r="E61" s="2">
        <v>-39.56</v>
      </c>
      <c r="F61" s="2">
        <v>2.89</v>
      </c>
      <c r="G61" s="2">
        <v>2.0499999999999998</v>
      </c>
    </row>
    <row r="62" spans="1:7" x14ac:dyDescent="0.2">
      <c r="A62" s="2">
        <v>61</v>
      </c>
      <c r="B62" s="2">
        <v>818.24</v>
      </c>
      <c r="C62" s="2">
        <v>790.56</v>
      </c>
      <c r="D62" s="2">
        <v>597.37</v>
      </c>
      <c r="E62" s="2">
        <v>-39.65</v>
      </c>
      <c r="F62" s="2">
        <v>0.83</v>
      </c>
      <c r="G62" s="2">
        <v>1.57</v>
      </c>
    </row>
    <row r="63" spans="1:7" x14ac:dyDescent="0.2">
      <c r="A63" s="2">
        <v>62</v>
      </c>
      <c r="B63" s="2">
        <v>791.53</v>
      </c>
      <c r="C63" s="2">
        <v>794.54</v>
      </c>
      <c r="D63" s="2">
        <v>595.42999999999995</v>
      </c>
      <c r="E63" s="2">
        <v>-39.65</v>
      </c>
      <c r="F63" s="2">
        <v>0.64</v>
      </c>
      <c r="G63" s="2">
        <v>1.29</v>
      </c>
    </row>
    <row r="64" spans="1:7" x14ac:dyDescent="0.2">
      <c r="A64" s="2">
        <v>63</v>
      </c>
      <c r="B64" s="2">
        <v>778.37</v>
      </c>
      <c r="C64" s="2">
        <v>795.1</v>
      </c>
      <c r="D64" s="2">
        <v>590.97</v>
      </c>
      <c r="E64" s="2">
        <v>-39.979999999999997</v>
      </c>
      <c r="F64" s="2">
        <v>0.95</v>
      </c>
      <c r="G64" s="2">
        <v>1.73</v>
      </c>
    </row>
    <row r="65" spans="1:7" x14ac:dyDescent="0.2">
      <c r="A65" s="2">
        <v>64</v>
      </c>
      <c r="B65" s="2">
        <v>763.21</v>
      </c>
      <c r="C65" s="2">
        <v>782.23</v>
      </c>
      <c r="D65" s="2">
        <v>563.37</v>
      </c>
      <c r="E65" s="2">
        <v>-39.979999999999997</v>
      </c>
      <c r="F65" s="2">
        <v>0.87</v>
      </c>
      <c r="G65" s="2">
        <v>1.7</v>
      </c>
    </row>
    <row r="66" spans="1:7" x14ac:dyDescent="0.2">
      <c r="A66" s="2">
        <v>65</v>
      </c>
      <c r="B66" s="2">
        <v>788.62</v>
      </c>
      <c r="C66" s="2">
        <v>805.27</v>
      </c>
      <c r="D66" s="2">
        <v>601.92999999999995</v>
      </c>
      <c r="E66" s="2">
        <v>-39.97</v>
      </c>
      <c r="F66" s="2">
        <v>1.1200000000000001</v>
      </c>
      <c r="G66" s="2">
        <v>1.64</v>
      </c>
    </row>
    <row r="67" spans="1:7" x14ac:dyDescent="0.2">
      <c r="A67" s="2">
        <v>66</v>
      </c>
      <c r="B67" s="2">
        <v>720.65</v>
      </c>
      <c r="C67" s="2">
        <v>780.77</v>
      </c>
      <c r="D67" s="2">
        <v>564.16999999999996</v>
      </c>
      <c r="E67" s="2">
        <v>-39.97</v>
      </c>
      <c r="F67" s="2">
        <v>0.92</v>
      </c>
      <c r="G67" s="2">
        <v>1.72</v>
      </c>
    </row>
    <row r="68" spans="1:7" x14ac:dyDescent="0.2">
      <c r="A68" s="2">
        <v>67</v>
      </c>
      <c r="B68" s="2">
        <v>778.1</v>
      </c>
      <c r="C68" s="2">
        <v>800.88</v>
      </c>
      <c r="D68" s="2">
        <v>608.85</v>
      </c>
      <c r="E68" s="2">
        <v>-39.369999999999997</v>
      </c>
      <c r="F68" s="2">
        <v>1.81</v>
      </c>
      <c r="G68" s="2">
        <v>2.21</v>
      </c>
    </row>
    <row r="69" spans="1:7" x14ac:dyDescent="0.2">
      <c r="A69" s="2">
        <v>68</v>
      </c>
      <c r="B69" s="2">
        <v>749.28</v>
      </c>
      <c r="C69" s="2">
        <v>783.25</v>
      </c>
      <c r="D69" s="2">
        <v>589.53</v>
      </c>
      <c r="E69" s="2">
        <v>-39.369999999999997</v>
      </c>
      <c r="F69" s="2">
        <v>1.03</v>
      </c>
      <c r="G69" s="2">
        <v>1.98</v>
      </c>
    </row>
    <row r="70" spans="1:7" x14ac:dyDescent="0.2">
      <c r="A70" s="2">
        <v>69</v>
      </c>
      <c r="B70" s="2">
        <v>781.51</v>
      </c>
      <c r="C70" s="2">
        <v>801.38</v>
      </c>
      <c r="D70" s="2">
        <v>578.12</v>
      </c>
      <c r="E70" s="2">
        <v>-39.369999999999997</v>
      </c>
      <c r="F70" s="2">
        <v>0.97</v>
      </c>
      <c r="G70" s="2">
        <v>1.57</v>
      </c>
    </row>
    <row r="71" spans="1:7" x14ac:dyDescent="0.2">
      <c r="A71" s="2">
        <v>70</v>
      </c>
      <c r="B71" s="2">
        <v>802.24</v>
      </c>
      <c r="C71" s="2">
        <v>817.54</v>
      </c>
      <c r="D71" s="2">
        <v>613.29999999999995</v>
      </c>
      <c r="E71" s="2">
        <v>-39.06</v>
      </c>
      <c r="F71" s="2">
        <v>1.05</v>
      </c>
      <c r="G71" s="2">
        <v>1.82</v>
      </c>
    </row>
    <row r="72" spans="1:7" x14ac:dyDescent="0.2">
      <c r="A72" s="2">
        <v>71</v>
      </c>
      <c r="B72" s="2">
        <v>798.08</v>
      </c>
      <c r="C72" s="2">
        <v>821.18</v>
      </c>
      <c r="D72" s="2">
        <v>613.59</v>
      </c>
      <c r="E72" s="2">
        <v>-39.06</v>
      </c>
      <c r="F72" s="2">
        <v>1.21</v>
      </c>
      <c r="G72" s="2">
        <v>1.79</v>
      </c>
    </row>
    <row r="73" spans="1:7" x14ac:dyDescent="0.2">
      <c r="A73" s="2">
        <v>72</v>
      </c>
      <c r="B73" s="2">
        <v>805.76</v>
      </c>
      <c r="C73" s="2">
        <v>805.17</v>
      </c>
      <c r="D73" s="2">
        <v>611.61</v>
      </c>
      <c r="E73" s="2">
        <v>-39.83</v>
      </c>
      <c r="F73" s="2">
        <v>0.77</v>
      </c>
      <c r="G73" s="2">
        <v>1.52</v>
      </c>
    </row>
    <row r="74" spans="1:7" x14ac:dyDescent="0.2">
      <c r="A74" s="2">
        <v>73</v>
      </c>
      <c r="B74" s="2">
        <v>778.08</v>
      </c>
      <c r="C74" s="2">
        <v>805.8</v>
      </c>
      <c r="D74" s="2">
        <v>592.98</v>
      </c>
      <c r="E74" s="2">
        <v>-39.83</v>
      </c>
      <c r="F74" s="2">
        <v>0.64</v>
      </c>
      <c r="G74" s="2">
        <v>1.42</v>
      </c>
    </row>
    <row r="75" spans="1:7" x14ac:dyDescent="0.2">
      <c r="A75" s="2">
        <v>74</v>
      </c>
      <c r="B75" s="2">
        <v>809.94</v>
      </c>
      <c r="C75" s="2">
        <v>811.39</v>
      </c>
      <c r="D75" s="2">
        <v>608.04</v>
      </c>
      <c r="E75" s="2">
        <v>-39.15</v>
      </c>
      <c r="F75" s="2">
        <v>2.81</v>
      </c>
      <c r="G75" s="2">
        <v>2.25</v>
      </c>
    </row>
    <row r="76" spans="1:7" x14ac:dyDescent="0.2">
      <c r="A76" s="2">
        <v>75</v>
      </c>
      <c r="B76" s="2">
        <v>776.56</v>
      </c>
      <c r="C76" s="2">
        <v>794</v>
      </c>
      <c r="D76" s="2">
        <v>631.20000000000005</v>
      </c>
      <c r="E76" s="2">
        <v>-39.15</v>
      </c>
      <c r="F76" s="2">
        <v>3.12</v>
      </c>
      <c r="G76" s="2">
        <v>1.9</v>
      </c>
    </row>
    <row r="77" spans="1:7" x14ac:dyDescent="0.2">
      <c r="A77" s="2">
        <v>76</v>
      </c>
      <c r="B77" s="2">
        <v>794.45</v>
      </c>
      <c r="C77" s="2">
        <v>807.13</v>
      </c>
      <c r="D77" s="2">
        <v>582.79999999999995</v>
      </c>
      <c r="E77" s="2">
        <v>-38.380000000000003</v>
      </c>
      <c r="F77" s="2">
        <v>3.37</v>
      </c>
      <c r="G77" s="2">
        <v>1.88</v>
      </c>
    </row>
    <row r="78" spans="1:7" x14ac:dyDescent="0.2">
      <c r="A78" s="2">
        <v>77</v>
      </c>
      <c r="B78" s="2">
        <v>718.79</v>
      </c>
      <c r="C78" s="2">
        <v>755.28</v>
      </c>
      <c r="D78" s="2">
        <v>534.63</v>
      </c>
      <c r="E78" s="2">
        <v>-39.82</v>
      </c>
      <c r="F78" s="2">
        <v>0.93</v>
      </c>
      <c r="G78" s="2">
        <v>1.56</v>
      </c>
    </row>
    <row r="79" spans="1:7" x14ac:dyDescent="0.2">
      <c r="A79" s="2">
        <v>78</v>
      </c>
      <c r="B79" s="2">
        <v>800.59</v>
      </c>
      <c r="C79" s="2">
        <v>800.34</v>
      </c>
      <c r="D79" s="2">
        <v>611.67999999999995</v>
      </c>
      <c r="E79" s="2">
        <v>-39.82</v>
      </c>
      <c r="F79" s="2">
        <v>0.67</v>
      </c>
      <c r="G79" s="2">
        <v>1.23</v>
      </c>
    </row>
    <row r="80" spans="1:7" x14ac:dyDescent="0.2">
      <c r="A80" s="2">
        <v>79</v>
      </c>
      <c r="B80" s="2">
        <v>758.99</v>
      </c>
      <c r="C80" s="2">
        <v>799.06</v>
      </c>
      <c r="D80" s="2">
        <v>562.80999999999995</v>
      </c>
      <c r="E80" s="2">
        <v>-39.119999999999997</v>
      </c>
      <c r="F80" s="2">
        <v>2.6</v>
      </c>
      <c r="G80" s="2">
        <v>1.99</v>
      </c>
    </row>
    <row r="81" spans="1:7" x14ac:dyDescent="0.2">
      <c r="A81" s="2">
        <v>80</v>
      </c>
      <c r="B81" s="2">
        <v>790.96</v>
      </c>
      <c r="C81" s="2">
        <v>832.19</v>
      </c>
      <c r="D81" s="2">
        <v>601.67999999999995</v>
      </c>
      <c r="E81" s="2">
        <v>-39.119999999999997</v>
      </c>
      <c r="F81" s="2">
        <v>2.42</v>
      </c>
      <c r="G81" s="2">
        <v>2.09</v>
      </c>
    </row>
    <row r="82" spans="1:7" x14ac:dyDescent="0.2">
      <c r="A82" s="2">
        <v>81</v>
      </c>
      <c r="B82" s="2">
        <v>819.97</v>
      </c>
      <c r="C82" s="2">
        <v>828.16</v>
      </c>
      <c r="D82" s="2">
        <v>605.35</v>
      </c>
      <c r="E82" s="2">
        <v>-38.83</v>
      </c>
      <c r="F82" s="2">
        <v>1.53</v>
      </c>
      <c r="G82" s="2">
        <v>2.06</v>
      </c>
    </row>
    <row r="83" spans="1:7" x14ac:dyDescent="0.2">
      <c r="A83" s="2">
        <v>82</v>
      </c>
      <c r="B83" s="2">
        <v>816.68</v>
      </c>
      <c r="C83" s="2">
        <v>823.42</v>
      </c>
      <c r="D83" s="2">
        <v>620.1</v>
      </c>
      <c r="E83" s="2">
        <v>-38.83</v>
      </c>
      <c r="F83" s="2">
        <v>1.1599999999999999</v>
      </c>
      <c r="G83" s="2">
        <v>1.8</v>
      </c>
    </row>
    <row r="84" spans="1:7" x14ac:dyDescent="0.2">
      <c r="A84" s="2">
        <v>83</v>
      </c>
      <c r="B84" s="2">
        <v>800.44</v>
      </c>
      <c r="C84" s="2">
        <v>824.68</v>
      </c>
      <c r="D84" s="2">
        <v>628.85</v>
      </c>
      <c r="E84" s="2">
        <v>-38.43</v>
      </c>
      <c r="F84" s="2">
        <v>2.1</v>
      </c>
      <c r="G84" s="2">
        <v>1.92</v>
      </c>
    </row>
    <row r="85" spans="1:7" x14ac:dyDescent="0.2">
      <c r="A85" s="2">
        <v>84</v>
      </c>
      <c r="B85" s="2">
        <v>794.86</v>
      </c>
      <c r="C85" s="2">
        <v>805.24</v>
      </c>
      <c r="D85" s="2">
        <v>608.82000000000005</v>
      </c>
      <c r="E85" s="2">
        <v>-38.43</v>
      </c>
      <c r="F85" s="2">
        <v>1.04</v>
      </c>
      <c r="G85" s="2">
        <v>1.71</v>
      </c>
    </row>
    <row r="86" spans="1:7" x14ac:dyDescent="0.2">
      <c r="A86" s="2">
        <v>85</v>
      </c>
      <c r="B86" s="2">
        <v>747.77</v>
      </c>
      <c r="C86" s="2">
        <v>778.65</v>
      </c>
      <c r="D86" s="2">
        <v>565.75</v>
      </c>
      <c r="E86" s="2">
        <v>-39.26</v>
      </c>
      <c r="F86" s="2">
        <v>1.04</v>
      </c>
      <c r="G86" s="2">
        <v>1.72</v>
      </c>
    </row>
    <row r="87" spans="1:7" x14ac:dyDescent="0.2">
      <c r="A87" s="2">
        <v>86</v>
      </c>
      <c r="B87" s="2">
        <v>790.98</v>
      </c>
      <c r="C87" s="2">
        <v>789.92</v>
      </c>
      <c r="D87" s="2">
        <v>596.24</v>
      </c>
      <c r="E87" s="2">
        <v>-39.26</v>
      </c>
      <c r="F87" s="2">
        <v>2.4700000000000002</v>
      </c>
      <c r="G87" s="2">
        <v>1.75</v>
      </c>
    </row>
    <row r="88" spans="1:7" x14ac:dyDescent="0.2">
      <c r="A88" s="2">
        <v>87</v>
      </c>
      <c r="B88" s="2">
        <v>764.99</v>
      </c>
      <c r="C88" s="2">
        <v>796.19</v>
      </c>
      <c r="D88" s="2">
        <v>559.25</v>
      </c>
      <c r="E88" s="2">
        <v>-39.28</v>
      </c>
      <c r="F88" s="2">
        <v>1.54</v>
      </c>
      <c r="G88" s="2">
        <v>1.71</v>
      </c>
    </row>
    <row r="89" spans="1:7" x14ac:dyDescent="0.2">
      <c r="A89" s="2">
        <v>88</v>
      </c>
      <c r="B89" s="2">
        <v>801.38</v>
      </c>
      <c r="C89" s="2">
        <v>805.46</v>
      </c>
      <c r="D89" s="2">
        <v>575.64</v>
      </c>
      <c r="E89" s="2">
        <v>-39.28</v>
      </c>
      <c r="F89" s="2">
        <v>2.84</v>
      </c>
      <c r="G89" s="2">
        <v>2.06</v>
      </c>
    </row>
    <row r="90" spans="1:7" x14ac:dyDescent="0.2">
      <c r="A90" s="2">
        <v>89</v>
      </c>
      <c r="B90" s="2">
        <v>762.93</v>
      </c>
      <c r="C90" s="2">
        <v>783.66</v>
      </c>
      <c r="D90" s="2">
        <v>599.71</v>
      </c>
      <c r="E90" s="2">
        <v>-38.409999999999997</v>
      </c>
      <c r="F90" s="2">
        <v>2.5099999999999998</v>
      </c>
      <c r="G90" s="2">
        <v>2.16</v>
      </c>
    </row>
    <row r="91" spans="1:7" x14ac:dyDescent="0.2">
      <c r="A91" s="2">
        <v>90</v>
      </c>
      <c r="B91" s="2">
        <v>742.95</v>
      </c>
      <c r="C91" s="2">
        <v>804.37</v>
      </c>
      <c r="D91" s="2">
        <v>576.77</v>
      </c>
      <c r="E91" s="2">
        <v>-38.409999999999997</v>
      </c>
      <c r="F91" s="2">
        <v>2.4300000000000002</v>
      </c>
      <c r="G91" s="2">
        <v>2.06</v>
      </c>
    </row>
    <row r="92" spans="1:7" x14ac:dyDescent="0.2">
      <c r="A92" s="2">
        <v>91</v>
      </c>
      <c r="B92" s="2">
        <v>760.68</v>
      </c>
      <c r="C92" s="2">
        <v>797.14</v>
      </c>
      <c r="D92" s="2">
        <v>576.07000000000005</v>
      </c>
      <c r="E92" s="2">
        <v>-38.549999999999997</v>
      </c>
      <c r="F92" s="2">
        <v>1.49</v>
      </c>
      <c r="G92" s="2">
        <v>1.97</v>
      </c>
    </row>
    <row r="93" spans="1:7" x14ac:dyDescent="0.2">
      <c r="A93" s="2">
        <v>92</v>
      </c>
      <c r="B93" s="2">
        <v>765.32</v>
      </c>
      <c r="C93" s="2">
        <v>795.61</v>
      </c>
      <c r="D93" s="2">
        <v>569.47</v>
      </c>
      <c r="E93" s="2">
        <v>-38.56</v>
      </c>
      <c r="F93" s="2">
        <v>2.29</v>
      </c>
      <c r="G93" s="2">
        <v>1.89</v>
      </c>
    </row>
    <row r="94" spans="1:7" x14ac:dyDescent="0.2">
      <c r="A94" s="2">
        <v>93</v>
      </c>
      <c r="B94" s="2">
        <v>801.27</v>
      </c>
      <c r="C94" s="2">
        <v>822.1</v>
      </c>
      <c r="D94" s="2">
        <v>594.24</v>
      </c>
      <c r="E94" s="2">
        <v>-38.86</v>
      </c>
      <c r="F94" s="2">
        <v>1.59</v>
      </c>
      <c r="G94" s="2">
        <v>1.63</v>
      </c>
    </row>
    <row r="95" spans="1:7" x14ac:dyDescent="0.2">
      <c r="A95" s="2">
        <v>94</v>
      </c>
      <c r="B95" s="2">
        <v>803.62</v>
      </c>
      <c r="C95" s="2">
        <v>821.64</v>
      </c>
      <c r="D95" s="2">
        <v>609.87</v>
      </c>
      <c r="E95" s="2">
        <v>-38.86</v>
      </c>
      <c r="F95" s="2">
        <v>1.02</v>
      </c>
      <c r="G95" s="2">
        <v>1.79</v>
      </c>
    </row>
    <row r="96" spans="1:7" x14ac:dyDescent="0.2">
      <c r="A96" s="2">
        <v>95</v>
      </c>
      <c r="B96" s="2">
        <v>796.28</v>
      </c>
      <c r="C96" s="2">
        <v>818.48</v>
      </c>
      <c r="D96" s="2">
        <v>624.35</v>
      </c>
      <c r="E96" s="2">
        <v>-38.32</v>
      </c>
      <c r="F96" s="2">
        <v>1.47</v>
      </c>
      <c r="G96" s="2">
        <v>2</v>
      </c>
    </row>
    <row r="97" spans="1:7" x14ac:dyDescent="0.2">
      <c r="A97" s="2">
        <v>96</v>
      </c>
      <c r="B97" s="2">
        <v>776.62</v>
      </c>
      <c r="C97" s="2">
        <v>773.15</v>
      </c>
      <c r="D97" s="2">
        <v>570.89</v>
      </c>
      <c r="E97" s="2">
        <v>-38.32</v>
      </c>
      <c r="F97" s="2">
        <v>1.68</v>
      </c>
      <c r="G97" s="2">
        <v>1.99</v>
      </c>
    </row>
    <row r="98" spans="1:7" x14ac:dyDescent="0.2">
      <c r="A98" s="2">
        <v>97</v>
      </c>
      <c r="B98" s="2">
        <v>780.81</v>
      </c>
      <c r="C98" s="2">
        <v>809.46</v>
      </c>
      <c r="D98" s="2">
        <v>565.26</v>
      </c>
      <c r="E98" s="2">
        <v>-38.46</v>
      </c>
      <c r="F98" s="2">
        <v>0.95</v>
      </c>
      <c r="G98" s="2">
        <v>1.67</v>
      </c>
    </row>
    <row r="99" spans="1:7" x14ac:dyDescent="0.2">
      <c r="A99" s="2">
        <v>98</v>
      </c>
      <c r="B99" s="2">
        <v>755.3</v>
      </c>
      <c r="C99" s="2">
        <v>774.1</v>
      </c>
      <c r="D99" s="2">
        <v>557.87</v>
      </c>
      <c r="E99" s="2">
        <v>-38.46</v>
      </c>
      <c r="F99" s="2">
        <v>0.95</v>
      </c>
      <c r="G99" s="2">
        <v>1.6</v>
      </c>
    </row>
    <row r="100" spans="1:7" x14ac:dyDescent="0.2">
      <c r="A100" s="2">
        <v>99</v>
      </c>
      <c r="B100" s="2">
        <v>790.11</v>
      </c>
      <c r="C100" s="2">
        <v>830.46</v>
      </c>
      <c r="D100" s="2">
        <v>595.27</v>
      </c>
      <c r="E100" s="2">
        <v>-38.85</v>
      </c>
      <c r="F100" s="2">
        <v>1.47</v>
      </c>
      <c r="G100" s="2">
        <v>1.83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69E18-BFC4-FE43-91A6-00A9686DB83F}">
  <dimension ref="A1:D51"/>
  <sheetViews>
    <sheetView topLeftCell="A6" workbookViewId="0">
      <selection activeCell="L36" sqref="L36"/>
    </sheetView>
  </sheetViews>
  <sheetFormatPr baseColWidth="10" defaultRowHeight="16" x14ac:dyDescent="0.2"/>
  <sheetData>
    <row r="1" spans="1:4" x14ac:dyDescent="0.2">
      <c r="A1" s="1" t="s">
        <v>1366</v>
      </c>
      <c r="B1" s="1" t="s">
        <v>1358</v>
      </c>
      <c r="C1" s="1" t="s">
        <v>1359</v>
      </c>
      <c r="D1" s="1" t="s">
        <v>3</v>
      </c>
    </row>
    <row r="2" spans="1:4" x14ac:dyDescent="0.2">
      <c r="A2">
        <v>1</v>
      </c>
      <c r="B2">
        <v>938.73515952027503</v>
      </c>
      <c r="C2">
        <v>675.21089026738503</v>
      </c>
      <c r="D2">
        <v>689.05959824892705</v>
      </c>
    </row>
    <row r="3" spans="1:4" x14ac:dyDescent="0.2">
      <c r="A3">
        <v>2</v>
      </c>
      <c r="B3">
        <v>929.795700076603</v>
      </c>
      <c r="C3">
        <v>625.76154509324499</v>
      </c>
      <c r="D3">
        <v>663.31953746516206</v>
      </c>
    </row>
    <row r="4" spans="1:4" x14ac:dyDescent="0.2">
      <c r="A4">
        <v>3</v>
      </c>
      <c r="B4">
        <v>920.99878894925405</v>
      </c>
      <c r="C4">
        <v>697.97420329992804</v>
      </c>
      <c r="D4">
        <v>709.577586589254</v>
      </c>
    </row>
    <row r="5" spans="1:4" x14ac:dyDescent="0.2">
      <c r="A5">
        <v>4</v>
      </c>
      <c r="B5">
        <v>937.86207640324199</v>
      </c>
      <c r="C5">
        <v>677.94304561954198</v>
      </c>
      <c r="D5">
        <v>702.15027856267102</v>
      </c>
    </row>
    <row r="6" spans="1:4" x14ac:dyDescent="0.2">
      <c r="A6">
        <v>5</v>
      </c>
      <c r="B6">
        <v>907.80281824737494</v>
      </c>
      <c r="C6">
        <v>632.35163010765302</v>
      </c>
      <c r="D6">
        <v>618.59219076211104</v>
      </c>
    </row>
    <row r="7" spans="1:4" x14ac:dyDescent="0.2">
      <c r="A7">
        <v>6</v>
      </c>
      <c r="B7">
        <v>919.45868916171798</v>
      </c>
      <c r="C7">
        <v>636.440667162399</v>
      </c>
      <c r="D7">
        <v>650.87549021758002</v>
      </c>
    </row>
    <row r="8" spans="1:4" x14ac:dyDescent="0.2">
      <c r="A8">
        <v>7</v>
      </c>
      <c r="B8">
        <v>907.49247335696896</v>
      </c>
      <c r="C8">
        <v>682.17354503936099</v>
      </c>
      <c r="D8">
        <v>686.34089888812298</v>
      </c>
    </row>
    <row r="9" spans="1:4" x14ac:dyDescent="0.2">
      <c r="A9">
        <v>8</v>
      </c>
      <c r="B9">
        <v>930.46944963353405</v>
      </c>
      <c r="C9">
        <v>675.59970848888599</v>
      </c>
      <c r="D9">
        <v>718.29365379225499</v>
      </c>
    </row>
    <row r="10" spans="1:4" x14ac:dyDescent="0.2">
      <c r="A10">
        <v>9</v>
      </c>
      <c r="B10">
        <v>946.351693285377</v>
      </c>
      <c r="C10">
        <v>656.71240490765501</v>
      </c>
      <c r="D10">
        <v>696.41669517097296</v>
      </c>
    </row>
    <row r="11" spans="1:4" x14ac:dyDescent="0.2">
      <c r="A11">
        <v>10</v>
      </c>
      <c r="B11">
        <v>912.02649792090301</v>
      </c>
      <c r="C11">
        <v>667.35861438768598</v>
      </c>
      <c r="D11">
        <v>707.94715487886299</v>
      </c>
    </row>
    <row r="12" spans="1:4" x14ac:dyDescent="0.2">
      <c r="A12">
        <v>11</v>
      </c>
      <c r="B12">
        <v>934.778293869756</v>
      </c>
      <c r="C12">
        <v>700.58229098283402</v>
      </c>
      <c r="D12">
        <v>733.45781188608396</v>
      </c>
    </row>
    <row r="13" spans="1:4" x14ac:dyDescent="0.2">
      <c r="A13">
        <v>12</v>
      </c>
      <c r="B13">
        <v>940.67231114574497</v>
      </c>
      <c r="C13">
        <v>709.81763881746895</v>
      </c>
      <c r="D13">
        <v>695.32820293620296</v>
      </c>
    </row>
    <row r="14" spans="1:4" x14ac:dyDescent="0.2">
      <c r="A14">
        <v>13</v>
      </c>
      <c r="B14">
        <v>849.46445855202899</v>
      </c>
      <c r="C14">
        <v>667.45691656261795</v>
      </c>
      <c r="D14">
        <v>687.34189835696395</v>
      </c>
    </row>
    <row r="15" spans="1:4" x14ac:dyDescent="0.2">
      <c r="A15">
        <v>14</v>
      </c>
      <c r="B15">
        <v>898.53742783586699</v>
      </c>
      <c r="C15">
        <v>693.3059009822</v>
      </c>
      <c r="D15">
        <v>716.04620983650398</v>
      </c>
    </row>
    <row r="16" spans="1:4" x14ac:dyDescent="0.2">
      <c r="A16">
        <v>15</v>
      </c>
      <c r="B16">
        <v>919.07093944143901</v>
      </c>
      <c r="C16">
        <v>632.99306397807595</v>
      </c>
      <c r="D16">
        <v>686.81520907047002</v>
      </c>
    </row>
    <row r="17" spans="1:4" x14ac:dyDescent="0.2">
      <c r="A17">
        <v>16</v>
      </c>
      <c r="B17">
        <v>935.36058257747595</v>
      </c>
      <c r="C17">
        <v>654.52187673951596</v>
      </c>
      <c r="D17">
        <v>681.436309461115</v>
      </c>
    </row>
    <row r="18" spans="1:4" x14ac:dyDescent="0.2">
      <c r="A18">
        <v>17</v>
      </c>
      <c r="B18">
        <v>887.55542570183002</v>
      </c>
      <c r="C18">
        <v>712.51859306632298</v>
      </c>
      <c r="D18">
        <v>700.976833839346</v>
      </c>
    </row>
    <row r="19" spans="1:4" x14ac:dyDescent="0.2">
      <c r="A19">
        <v>18</v>
      </c>
      <c r="B19">
        <v>908.64349689982498</v>
      </c>
      <c r="C19">
        <v>706.37754005586896</v>
      </c>
      <c r="D19">
        <v>663.56856429672098</v>
      </c>
    </row>
    <row r="20" spans="1:4" x14ac:dyDescent="0.2">
      <c r="A20">
        <v>19</v>
      </c>
      <c r="B20">
        <v>931.77378305863101</v>
      </c>
      <c r="C20">
        <v>638.54176580108197</v>
      </c>
      <c r="D20">
        <v>664.65985095538804</v>
      </c>
    </row>
    <row r="21" spans="1:4" x14ac:dyDescent="0.2">
      <c r="A21">
        <v>20</v>
      </c>
      <c r="B21">
        <v>940.79076268583901</v>
      </c>
      <c r="C21">
        <v>703.61261731584898</v>
      </c>
      <c r="D21">
        <v>735.82984990850196</v>
      </c>
    </row>
    <row r="22" spans="1:4" x14ac:dyDescent="0.2">
      <c r="A22">
        <v>21</v>
      </c>
      <c r="B22">
        <v>940.70203317428502</v>
      </c>
      <c r="C22">
        <v>654.599529447848</v>
      </c>
      <c r="D22">
        <v>703.34371924512095</v>
      </c>
    </row>
    <row r="23" spans="1:4" x14ac:dyDescent="0.2">
      <c r="A23">
        <v>22</v>
      </c>
      <c r="B23">
        <v>942.32243842233697</v>
      </c>
      <c r="C23">
        <v>720.60069202172701</v>
      </c>
      <c r="D23">
        <v>733.18495599600499</v>
      </c>
    </row>
    <row r="24" spans="1:4" x14ac:dyDescent="0.2">
      <c r="A24">
        <v>23</v>
      </c>
      <c r="B24">
        <v>934.61049926246994</v>
      </c>
      <c r="C24">
        <v>710.08967469546599</v>
      </c>
      <c r="D24">
        <v>672.79315880303398</v>
      </c>
    </row>
    <row r="25" spans="1:4" x14ac:dyDescent="0.2">
      <c r="A25">
        <v>24</v>
      </c>
      <c r="B25">
        <v>927.24316276038803</v>
      </c>
      <c r="C25">
        <v>696.36582845574003</v>
      </c>
      <c r="D25">
        <v>718.66113821440399</v>
      </c>
    </row>
    <row r="26" spans="1:4" x14ac:dyDescent="0.2">
      <c r="A26">
        <v>25</v>
      </c>
      <c r="B26">
        <v>886.06333491271698</v>
      </c>
      <c r="C26">
        <v>683.95389781716199</v>
      </c>
      <c r="D26">
        <v>676.22906171740794</v>
      </c>
    </row>
    <row r="27" spans="1:4" x14ac:dyDescent="0.2">
      <c r="A27">
        <v>26</v>
      </c>
      <c r="B27">
        <v>904.765931360227</v>
      </c>
      <c r="C27">
        <v>688.89076035654205</v>
      </c>
      <c r="D27">
        <v>659.44090983537797</v>
      </c>
    </row>
    <row r="28" spans="1:4" x14ac:dyDescent="0.2">
      <c r="A28">
        <v>27</v>
      </c>
      <c r="B28">
        <v>922.23270340117904</v>
      </c>
      <c r="C28">
        <v>663.30374762301801</v>
      </c>
      <c r="D28">
        <v>680.77632653179501</v>
      </c>
    </row>
    <row r="29" spans="1:4" x14ac:dyDescent="0.2">
      <c r="A29">
        <v>28</v>
      </c>
      <c r="B29">
        <v>897.03980926136296</v>
      </c>
      <c r="C29">
        <v>690.29121202282499</v>
      </c>
      <c r="D29">
        <v>699.99470253858703</v>
      </c>
    </row>
    <row r="30" spans="1:4" x14ac:dyDescent="0.2">
      <c r="A30">
        <v>29</v>
      </c>
      <c r="B30">
        <v>921.27656830046601</v>
      </c>
      <c r="C30">
        <v>658.097887099113</v>
      </c>
      <c r="D30">
        <v>702.84836287698295</v>
      </c>
    </row>
    <row r="31" spans="1:4" x14ac:dyDescent="0.2">
      <c r="A31">
        <v>30</v>
      </c>
      <c r="B31">
        <v>911.97518340835597</v>
      </c>
      <c r="C31">
        <v>661.522581975977</v>
      </c>
      <c r="D31">
        <v>690.48800909946203</v>
      </c>
    </row>
    <row r="32" spans="1:4" x14ac:dyDescent="0.2">
      <c r="A32">
        <v>31</v>
      </c>
      <c r="B32">
        <v>930.10151789936697</v>
      </c>
      <c r="C32">
        <v>628.54653118427098</v>
      </c>
      <c r="D32">
        <v>670.88920293080002</v>
      </c>
    </row>
    <row r="33" spans="1:4" x14ac:dyDescent="0.2">
      <c r="A33">
        <v>32</v>
      </c>
      <c r="B33">
        <v>936.07318835710396</v>
      </c>
      <c r="C33">
        <v>642.49173896567197</v>
      </c>
      <c r="D33">
        <v>667.34123343597798</v>
      </c>
    </row>
    <row r="34" spans="1:4" x14ac:dyDescent="0.2">
      <c r="A34">
        <v>33</v>
      </c>
      <c r="B34">
        <v>890.80593412989106</v>
      </c>
      <c r="C34">
        <v>708.88622088693296</v>
      </c>
      <c r="D34">
        <v>696.12618173369799</v>
      </c>
    </row>
    <row r="35" spans="1:4" x14ac:dyDescent="0.2">
      <c r="A35">
        <v>34</v>
      </c>
      <c r="B35">
        <v>932.813266435233</v>
      </c>
      <c r="C35">
        <v>690.06148052861602</v>
      </c>
      <c r="D35">
        <v>683.39431251000599</v>
      </c>
    </row>
    <row r="36" spans="1:4" x14ac:dyDescent="0.2">
      <c r="A36">
        <v>35</v>
      </c>
      <c r="B36">
        <v>940.71996209755105</v>
      </c>
      <c r="C36">
        <v>668.84604428681405</v>
      </c>
      <c r="D36">
        <v>710.27182969728096</v>
      </c>
    </row>
    <row r="37" spans="1:4" x14ac:dyDescent="0.2">
      <c r="A37">
        <v>36</v>
      </c>
      <c r="B37">
        <v>905.40837512034705</v>
      </c>
      <c r="C37">
        <v>746.96703315067202</v>
      </c>
      <c r="D37">
        <v>740.72714974540304</v>
      </c>
    </row>
    <row r="38" spans="1:4" x14ac:dyDescent="0.2">
      <c r="A38">
        <v>37</v>
      </c>
      <c r="B38">
        <v>921.03519301854101</v>
      </c>
      <c r="C38">
        <v>638.70295613721896</v>
      </c>
      <c r="D38">
        <v>657.31969822849805</v>
      </c>
    </row>
    <row r="39" spans="1:4" x14ac:dyDescent="0.2">
      <c r="A39">
        <v>38</v>
      </c>
      <c r="B39">
        <v>922.92619791498601</v>
      </c>
      <c r="C39">
        <v>726.49410652754102</v>
      </c>
      <c r="D39">
        <v>717.32387223608896</v>
      </c>
    </row>
    <row r="40" spans="1:4" x14ac:dyDescent="0.2">
      <c r="A40">
        <v>39</v>
      </c>
      <c r="B40">
        <v>926.59241714498899</v>
      </c>
      <c r="C40">
        <v>707.15682261763004</v>
      </c>
      <c r="D40">
        <v>682.525175013227</v>
      </c>
    </row>
    <row r="41" spans="1:4" x14ac:dyDescent="0.2">
      <c r="A41">
        <v>40</v>
      </c>
      <c r="B41">
        <v>927.18635408603495</v>
      </c>
      <c r="C41">
        <v>689.01223055395599</v>
      </c>
      <c r="D41">
        <v>707.603399471133</v>
      </c>
    </row>
    <row r="42" spans="1:4" x14ac:dyDescent="0.2">
      <c r="A42">
        <v>41</v>
      </c>
      <c r="B42">
        <v>915.84935174422503</v>
      </c>
      <c r="C42">
        <v>645.224853016937</v>
      </c>
      <c r="D42">
        <v>672.762734565664</v>
      </c>
    </row>
    <row r="43" spans="1:4" x14ac:dyDescent="0.2">
      <c r="A43">
        <v>42</v>
      </c>
      <c r="B43">
        <v>935.36209604097598</v>
      </c>
      <c r="C43">
        <v>681.22980567330103</v>
      </c>
      <c r="D43">
        <v>695.02185611606399</v>
      </c>
    </row>
    <row r="44" spans="1:4" x14ac:dyDescent="0.2">
      <c r="A44">
        <v>43</v>
      </c>
      <c r="B44">
        <v>915.47073694520998</v>
      </c>
      <c r="C44">
        <v>639.05219903568798</v>
      </c>
      <c r="D44">
        <v>641.36502360770305</v>
      </c>
    </row>
    <row r="45" spans="1:4" x14ac:dyDescent="0.2">
      <c r="A45">
        <v>44</v>
      </c>
      <c r="B45">
        <v>940.17220258153498</v>
      </c>
      <c r="C45">
        <v>694.07448793156004</v>
      </c>
      <c r="D45">
        <v>688.35198820778396</v>
      </c>
    </row>
    <row r="46" spans="1:4" x14ac:dyDescent="0.2">
      <c r="A46">
        <v>45</v>
      </c>
      <c r="B46">
        <v>916.88340484959303</v>
      </c>
      <c r="C46">
        <v>628.86359427303705</v>
      </c>
      <c r="D46">
        <v>661.072701692132</v>
      </c>
    </row>
    <row r="47" spans="1:4" x14ac:dyDescent="0.2">
      <c r="A47">
        <v>46</v>
      </c>
      <c r="B47">
        <v>947.68976798238702</v>
      </c>
      <c r="C47">
        <v>667.70685714861997</v>
      </c>
      <c r="D47">
        <v>670.91060293134501</v>
      </c>
    </row>
    <row r="48" spans="1:4" x14ac:dyDescent="0.2">
      <c r="A48">
        <v>47</v>
      </c>
      <c r="B48">
        <v>921.20591159730498</v>
      </c>
      <c r="C48">
        <v>677.31716704047699</v>
      </c>
      <c r="D48">
        <v>702.31145807036899</v>
      </c>
    </row>
    <row r="49" spans="1:4" x14ac:dyDescent="0.2">
      <c r="A49">
        <v>48</v>
      </c>
      <c r="B49">
        <v>931.36159955656399</v>
      </c>
      <c r="C49">
        <v>651.45850385955202</v>
      </c>
      <c r="D49">
        <v>651.67861924226895</v>
      </c>
    </row>
    <row r="50" spans="1:4" x14ac:dyDescent="0.2">
      <c r="A50">
        <v>49</v>
      </c>
      <c r="B50">
        <v>911.37434271946699</v>
      </c>
      <c r="C50">
        <v>686.25973109519202</v>
      </c>
      <c r="D50">
        <v>685.08195692594302</v>
      </c>
    </row>
    <row r="51" spans="1:4" x14ac:dyDescent="0.2">
      <c r="A51">
        <v>50</v>
      </c>
      <c r="B51">
        <v>903.15758018609495</v>
      </c>
      <c r="C51">
        <v>733.80959801368101</v>
      </c>
      <c r="D51">
        <v>702.088903215865</v>
      </c>
    </row>
  </sheetData>
  <autoFilter ref="A1:D1" xr:uid="{13F1D993-5972-5449-BACD-715CA6DFEE75}">
    <sortState xmlns:xlrd2="http://schemas.microsoft.com/office/spreadsheetml/2017/richdata2" ref="A2:D51">
      <sortCondition ref="A1:A51"/>
    </sortState>
  </autoFilter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9C171-E23A-E94B-A9E8-52DF3CB6BD80}">
  <dimension ref="B1:R25"/>
  <sheetViews>
    <sheetView topLeftCell="A10" workbookViewId="0">
      <selection activeCell="N42" sqref="N42"/>
    </sheetView>
  </sheetViews>
  <sheetFormatPr baseColWidth="10" defaultRowHeight="16" x14ac:dyDescent="0.2"/>
  <cols>
    <col min="1" max="1" width="21.1640625" customWidth="1"/>
    <col min="2" max="2" width="25.6640625" bestFit="1" customWidth="1"/>
    <col min="3" max="3" width="7.5" bestFit="1" customWidth="1"/>
    <col min="4" max="6" width="8.1640625" bestFit="1" customWidth="1"/>
    <col min="8" max="8" width="25.6640625" bestFit="1" customWidth="1"/>
    <col min="9" max="9" width="7.5" bestFit="1" customWidth="1"/>
    <col min="10" max="12" width="8.1640625" bestFit="1" customWidth="1"/>
    <col min="14" max="14" width="25.6640625" bestFit="1" customWidth="1"/>
    <col min="15" max="17" width="7.5" bestFit="1" customWidth="1"/>
    <col min="18" max="18" width="8.1640625" bestFit="1" customWidth="1"/>
  </cols>
  <sheetData>
    <row r="1" spans="2:18" ht="18" x14ac:dyDescent="0.2">
      <c r="B1" s="3" t="s">
        <v>1368</v>
      </c>
      <c r="C1" s="4" t="s">
        <v>1366</v>
      </c>
      <c r="D1" s="4" t="s">
        <v>1358</v>
      </c>
      <c r="E1" s="4" t="s">
        <v>1359</v>
      </c>
      <c r="F1" s="5" t="s">
        <v>3</v>
      </c>
      <c r="H1" s="3" t="s">
        <v>1369</v>
      </c>
      <c r="I1" s="4" t="s">
        <v>1366</v>
      </c>
      <c r="J1" s="4" t="s">
        <v>1358</v>
      </c>
      <c r="K1" s="4" t="s">
        <v>1359</v>
      </c>
      <c r="L1" s="5" t="s">
        <v>3</v>
      </c>
      <c r="N1" s="3" t="s">
        <v>1370</v>
      </c>
      <c r="O1" s="4" t="s">
        <v>1366</v>
      </c>
      <c r="P1" s="4" t="s">
        <v>1358</v>
      </c>
      <c r="Q1" s="4" t="s">
        <v>1359</v>
      </c>
      <c r="R1" s="5" t="s">
        <v>3</v>
      </c>
    </row>
    <row r="2" spans="2:18" x14ac:dyDescent="0.2">
      <c r="B2" s="32" t="s">
        <v>1367</v>
      </c>
      <c r="C2" s="6">
        <v>0.2</v>
      </c>
      <c r="D2" s="7">
        <v>850.07229592747603</v>
      </c>
      <c r="E2" s="7">
        <v>373.48072387516902</v>
      </c>
      <c r="F2" s="8">
        <v>617.64295600291803</v>
      </c>
      <c r="H2" s="32" t="s">
        <v>1367</v>
      </c>
      <c r="I2" s="15">
        <v>200</v>
      </c>
      <c r="J2" s="7">
        <v>841.91612073992701</v>
      </c>
      <c r="K2" s="7">
        <v>798.94318333013302</v>
      </c>
      <c r="L2" s="8">
        <v>601.91135401092299</v>
      </c>
      <c r="N2" s="32" t="s">
        <v>1367</v>
      </c>
      <c r="O2" s="6">
        <v>300</v>
      </c>
      <c r="P2" s="7">
        <v>807.22130360471499</v>
      </c>
      <c r="Q2" s="7">
        <v>693.27730665880699</v>
      </c>
      <c r="R2" s="8">
        <v>597.88014246569196</v>
      </c>
    </row>
    <row r="3" spans="2:18" x14ac:dyDescent="0.2">
      <c r="B3" s="32"/>
      <c r="C3" s="6">
        <v>0.3</v>
      </c>
      <c r="D3" s="7">
        <v>834.89774278351297</v>
      </c>
      <c r="E3" s="7">
        <v>482.52694261894999</v>
      </c>
      <c r="F3" s="8">
        <v>629.88486482059398</v>
      </c>
      <c r="H3" s="32"/>
      <c r="I3" s="15">
        <v>600</v>
      </c>
      <c r="J3" s="7">
        <v>801.18758270394801</v>
      </c>
      <c r="K3" s="7">
        <v>772.47437622522796</v>
      </c>
      <c r="L3" s="8">
        <v>595.89512940784596</v>
      </c>
      <c r="N3" s="32"/>
      <c r="O3" s="6">
        <v>400</v>
      </c>
      <c r="P3" s="7">
        <v>802.39788028700696</v>
      </c>
      <c r="Q3" s="7">
        <v>771.45143177808302</v>
      </c>
      <c r="R3" s="8">
        <v>596.362733355302</v>
      </c>
    </row>
    <row r="4" spans="2:18" x14ac:dyDescent="0.2">
      <c r="B4" s="32"/>
      <c r="C4" s="6">
        <v>0.4</v>
      </c>
      <c r="D4" s="7">
        <v>816.07054347140797</v>
      </c>
      <c r="E4" s="7">
        <v>609.49958775338303</v>
      </c>
      <c r="F4" s="8">
        <v>600.72767380204903</v>
      </c>
      <c r="H4" s="32"/>
      <c r="I4" s="15">
        <v>675</v>
      </c>
      <c r="J4" s="7">
        <v>789.25291794817804</v>
      </c>
      <c r="K4" s="7">
        <f>1000*0.762178210307874</f>
        <v>762.178210307874</v>
      </c>
      <c r="L4" s="8">
        <v>597</v>
      </c>
      <c r="N4" s="32"/>
      <c r="O4" s="6">
        <v>500</v>
      </c>
      <c r="P4" s="7">
        <v>789.25291794817804</v>
      </c>
      <c r="Q4" s="7">
        <f>1000*0.762178210307874</f>
        <v>762.178210307874</v>
      </c>
      <c r="R4" s="8">
        <v>597</v>
      </c>
    </row>
    <row r="5" spans="2:18" x14ac:dyDescent="0.2">
      <c r="B5" s="32"/>
      <c r="C5" s="6">
        <v>0.6</v>
      </c>
      <c r="D5" s="7">
        <v>789.25291800000002</v>
      </c>
      <c r="E5" s="7">
        <v>762.17821000000004</v>
      </c>
      <c r="F5" s="8">
        <v>597</v>
      </c>
      <c r="H5" s="32"/>
      <c r="I5" s="15">
        <v>10000</v>
      </c>
      <c r="J5" s="7">
        <v>776.15436551155904</v>
      </c>
      <c r="K5" s="7">
        <v>795.289490905035</v>
      </c>
      <c r="L5" s="8">
        <v>593.56805241233599</v>
      </c>
      <c r="N5" s="32"/>
      <c r="O5" s="6">
        <v>600</v>
      </c>
      <c r="P5" s="7">
        <v>775.87958090288203</v>
      </c>
      <c r="Q5" s="7">
        <v>789.01346038953795</v>
      </c>
      <c r="R5" s="8">
        <v>586.97205133110799</v>
      </c>
    </row>
    <row r="6" spans="2:18" x14ac:dyDescent="0.2">
      <c r="B6" s="32"/>
      <c r="C6" s="6">
        <v>0.7</v>
      </c>
      <c r="D6" s="7">
        <v>739.10336671106199</v>
      </c>
      <c r="E6" s="7">
        <v>802.04304312913996</v>
      </c>
      <c r="F6" s="8">
        <v>591.15667183556502</v>
      </c>
      <c r="H6" s="32"/>
      <c r="I6" s="15">
        <v>15000</v>
      </c>
      <c r="J6" s="7">
        <v>774.65172354195897</v>
      </c>
      <c r="K6" s="7">
        <v>791.79900894820798</v>
      </c>
      <c r="L6" s="8">
        <v>598.20339636266897</v>
      </c>
      <c r="N6" s="32"/>
      <c r="O6" s="6">
        <v>800</v>
      </c>
      <c r="P6" s="7">
        <v>803.84898640143604</v>
      </c>
      <c r="Q6" s="7">
        <v>856.34613359557204</v>
      </c>
      <c r="R6" s="8">
        <v>595.78744797630202</v>
      </c>
    </row>
    <row r="7" spans="2:18" x14ac:dyDescent="0.2">
      <c r="B7" s="32"/>
      <c r="C7" s="6">
        <v>0.8</v>
      </c>
      <c r="D7" s="7">
        <v>715.47521837093802</v>
      </c>
      <c r="E7" s="7">
        <v>823.18613640099602</v>
      </c>
      <c r="F7" s="8">
        <v>536.29989365195604</v>
      </c>
      <c r="H7" s="32" t="s">
        <v>343</v>
      </c>
      <c r="I7" s="6">
        <v>300</v>
      </c>
      <c r="J7" s="6">
        <v>922.51</v>
      </c>
      <c r="K7" s="6">
        <v>740.67</v>
      </c>
      <c r="L7" s="9">
        <v>742.63</v>
      </c>
      <c r="N7" s="32"/>
      <c r="O7" s="6">
        <v>1000</v>
      </c>
      <c r="P7" s="7">
        <v>589.27981208216704</v>
      </c>
      <c r="Q7" s="7">
        <v>671.04050471685696</v>
      </c>
      <c r="R7" s="8">
        <v>486.76009764318201</v>
      </c>
    </row>
    <row r="8" spans="2:18" x14ac:dyDescent="0.2">
      <c r="B8" s="32" t="s">
        <v>343</v>
      </c>
      <c r="C8" s="6">
        <v>0.3</v>
      </c>
      <c r="D8" s="6">
        <v>921.79</v>
      </c>
      <c r="E8" s="6">
        <v>696.99</v>
      </c>
      <c r="F8" s="9">
        <v>702.71</v>
      </c>
      <c r="H8" s="32"/>
      <c r="I8" s="6">
        <v>400</v>
      </c>
      <c r="J8" s="6">
        <v>855.39</v>
      </c>
      <c r="K8" s="6">
        <v>673.7</v>
      </c>
      <c r="L8" s="9">
        <v>675.67</v>
      </c>
      <c r="N8" s="32"/>
      <c r="O8" s="6">
        <v>2000</v>
      </c>
      <c r="P8" s="7">
        <v>63.925056029536798</v>
      </c>
      <c r="Q8" s="7">
        <v>182.438268594292</v>
      </c>
      <c r="R8" s="8">
        <v>179.36348725140999</v>
      </c>
    </row>
    <row r="9" spans="2:18" x14ac:dyDescent="0.2">
      <c r="B9" s="32"/>
      <c r="C9" s="6">
        <v>0.4</v>
      </c>
      <c r="D9" s="6">
        <v>914.33</v>
      </c>
      <c r="E9" s="6">
        <v>711.78</v>
      </c>
      <c r="F9" s="9">
        <v>671.85</v>
      </c>
      <c r="H9" s="32"/>
      <c r="I9" s="6">
        <v>650</v>
      </c>
      <c r="J9" s="7">
        <v>883.05222769918896</v>
      </c>
      <c r="K9" s="7">
        <f>1000*0.678440078696143</f>
        <v>678.44007869614302</v>
      </c>
      <c r="L9" s="8">
        <v>729</v>
      </c>
      <c r="N9" s="32" t="s">
        <v>343</v>
      </c>
      <c r="O9" s="6">
        <v>300</v>
      </c>
      <c r="P9" s="7">
        <v>927.02</v>
      </c>
      <c r="Q9" s="7">
        <v>712.55</v>
      </c>
      <c r="R9" s="8">
        <v>688.88</v>
      </c>
    </row>
    <row r="10" spans="2:18" x14ac:dyDescent="0.2">
      <c r="B10" s="32"/>
      <c r="C10" s="6">
        <v>0.5</v>
      </c>
      <c r="D10" s="6">
        <v>898.02</v>
      </c>
      <c r="E10" s="6">
        <v>704.66</v>
      </c>
      <c r="F10" s="9">
        <v>700.13</v>
      </c>
      <c r="H10" s="32"/>
      <c r="I10" s="6">
        <v>1000</v>
      </c>
      <c r="J10" s="7">
        <v>893.86</v>
      </c>
      <c r="K10" s="7">
        <v>667.83</v>
      </c>
      <c r="L10" s="8">
        <v>697.3</v>
      </c>
      <c r="N10" s="32"/>
      <c r="O10" s="6">
        <v>400</v>
      </c>
      <c r="P10" s="7">
        <v>896.19</v>
      </c>
      <c r="Q10" s="7">
        <v>676.57</v>
      </c>
      <c r="R10" s="8">
        <v>683.63</v>
      </c>
    </row>
    <row r="11" spans="2:18" x14ac:dyDescent="0.2">
      <c r="B11" s="32"/>
      <c r="C11" s="6">
        <v>0.6</v>
      </c>
      <c r="D11" s="7">
        <v>883.05222769918896</v>
      </c>
      <c r="E11" s="7">
        <f>1000*0.678440078696143</f>
        <v>678.44007869614302</v>
      </c>
      <c r="F11" s="8">
        <v>729</v>
      </c>
      <c r="H11" s="32"/>
      <c r="I11" s="6">
        <v>3000</v>
      </c>
      <c r="J11" s="7">
        <v>875.02</v>
      </c>
      <c r="K11" s="7">
        <v>692</v>
      </c>
      <c r="L11" s="8">
        <v>716.32</v>
      </c>
      <c r="N11" s="32"/>
      <c r="O11" s="6">
        <v>500</v>
      </c>
      <c r="P11" s="7">
        <v>883.05222769918896</v>
      </c>
      <c r="Q11" s="7">
        <f>1000*0.678440078696143</f>
        <v>678.44007869614302</v>
      </c>
      <c r="R11" s="8">
        <v>729</v>
      </c>
    </row>
    <row r="12" spans="2:18" x14ac:dyDescent="0.2">
      <c r="B12" s="32"/>
      <c r="C12" s="6">
        <v>0.7</v>
      </c>
      <c r="D12" s="7">
        <v>898</v>
      </c>
      <c r="E12" s="6">
        <v>682.23</v>
      </c>
      <c r="F12" s="9">
        <v>718.75</v>
      </c>
      <c r="H12" s="32"/>
      <c r="I12" s="6">
        <v>5000</v>
      </c>
      <c r="J12" s="7">
        <v>875.35</v>
      </c>
      <c r="K12" s="7">
        <v>682.77</v>
      </c>
      <c r="L12" s="8">
        <v>710.76</v>
      </c>
      <c r="N12" s="32"/>
      <c r="O12" s="6">
        <v>600</v>
      </c>
      <c r="P12" s="7">
        <v>866.74</v>
      </c>
      <c r="Q12" s="7">
        <v>685.15</v>
      </c>
      <c r="R12" s="8">
        <v>709.85</v>
      </c>
    </row>
    <row r="13" spans="2:18" x14ac:dyDescent="0.2">
      <c r="B13" s="32"/>
      <c r="C13" s="6">
        <v>0.8</v>
      </c>
      <c r="D13" s="6">
        <v>899.71</v>
      </c>
      <c r="E13" s="6">
        <v>677.56</v>
      </c>
      <c r="F13" s="9">
        <v>735.55</v>
      </c>
      <c r="H13" s="32"/>
      <c r="I13" s="6">
        <v>10000</v>
      </c>
      <c r="J13" s="7">
        <v>877.12</v>
      </c>
      <c r="K13" s="7">
        <v>695.96</v>
      </c>
      <c r="L13" s="8">
        <v>725.91</v>
      </c>
      <c r="N13" s="32"/>
      <c r="O13" s="6">
        <v>800</v>
      </c>
      <c r="P13" s="7">
        <v>847.03</v>
      </c>
      <c r="Q13" s="7">
        <v>666.97</v>
      </c>
      <c r="R13" s="8">
        <v>700.55</v>
      </c>
    </row>
    <row r="14" spans="2:18" x14ac:dyDescent="0.2">
      <c r="B14" s="32"/>
      <c r="C14" s="6">
        <v>1</v>
      </c>
      <c r="D14" s="6">
        <v>818.94</v>
      </c>
      <c r="E14" s="6">
        <v>571.27</v>
      </c>
      <c r="F14" s="9">
        <v>685.38</v>
      </c>
      <c r="H14" s="32" t="s">
        <v>276</v>
      </c>
      <c r="I14" s="6">
        <v>400</v>
      </c>
      <c r="J14" s="7">
        <v>413.49047869999998</v>
      </c>
      <c r="K14" s="7">
        <v>729.01242500000001</v>
      </c>
      <c r="L14" s="8">
        <v>236.34625840000001</v>
      </c>
      <c r="N14" s="32"/>
      <c r="O14" s="6">
        <v>1000</v>
      </c>
      <c r="P14" s="7">
        <v>813.49</v>
      </c>
      <c r="Q14" s="7">
        <v>672.73</v>
      </c>
      <c r="R14" s="8">
        <v>665.84</v>
      </c>
    </row>
    <row r="15" spans="2:18" x14ac:dyDescent="0.2">
      <c r="B15" s="32" t="s">
        <v>276</v>
      </c>
      <c r="C15" s="6">
        <v>0.1</v>
      </c>
      <c r="D15" s="7">
        <v>410.80895029999999</v>
      </c>
      <c r="E15" s="7">
        <v>726.26995810000005</v>
      </c>
      <c r="F15" s="8">
        <v>222.4674833</v>
      </c>
      <c r="H15" s="32"/>
      <c r="I15" s="6">
        <v>500</v>
      </c>
      <c r="J15" s="7">
        <v>421.06901429999999</v>
      </c>
      <c r="K15" s="7">
        <v>729.35747060000006</v>
      </c>
      <c r="L15" s="8">
        <v>236.57459170000001</v>
      </c>
      <c r="N15" s="33" t="s">
        <v>276</v>
      </c>
      <c r="O15" s="16">
        <v>300</v>
      </c>
      <c r="P15" s="17">
        <v>623.953216</v>
      </c>
      <c r="Q15" s="17">
        <v>736.61448800000005</v>
      </c>
      <c r="R15" s="18">
        <v>357.37285300000002</v>
      </c>
    </row>
    <row r="16" spans="2:18" x14ac:dyDescent="0.2">
      <c r="B16" s="32"/>
      <c r="C16" s="6">
        <v>0.2</v>
      </c>
      <c r="D16" s="7">
        <v>414.4379265</v>
      </c>
      <c r="E16" s="7">
        <v>729.49195440000005</v>
      </c>
      <c r="F16" s="8">
        <v>237.56010330000001</v>
      </c>
      <c r="H16" s="32"/>
      <c r="I16" s="6">
        <v>800</v>
      </c>
      <c r="J16" s="7">
        <v>430.34855659999999</v>
      </c>
      <c r="K16" s="7">
        <v>736.64056909999999</v>
      </c>
      <c r="L16" s="8">
        <v>236.35350410000001</v>
      </c>
      <c r="N16" s="33"/>
      <c r="O16" s="16">
        <v>400</v>
      </c>
      <c r="P16" s="17">
        <v>589.12994600000002</v>
      </c>
      <c r="Q16" s="17">
        <v>744.82985599999995</v>
      </c>
      <c r="R16" s="18">
        <v>340.24078800000001</v>
      </c>
    </row>
    <row r="17" spans="2:18" x14ac:dyDescent="0.2">
      <c r="B17" s="32"/>
      <c r="C17" s="6">
        <v>0.3</v>
      </c>
      <c r="D17" s="7">
        <v>430.96325899999999</v>
      </c>
      <c r="E17" s="7">
        <v>736.16891310000005</v>
      </c>
      <c r="F17" s="8">
        <v>247.5982722</v>
      </c>
      <c r="H17" s="32"/>
      <c r="I17" s="6">
        <v>1000</v>
      </c>
      <c r="J17" s="7">
        <v>430.42896910000002</v>
      </c>
      <c r="K17" s="7">
        <v>736.41791049999995</v>
      </c>
      <c r="L17" s="8">
        <v>239.13042540000001</v>
      </c>
      <c r="N17" s="33"/>
      <c r="O17" s="16">
        <v>500</v>
      </c>
      <c r="P17" s="17">
        <v>413.56156499999997</v>
      </c>
      <c r="Q17" s="17">
        <v>729.019229</v>
      </c>
      <c r="R17" s="18">
        <v>276</v>
      </c>
    </row>
    <row r="18" spans="2:18" x14ac:dyDescent="0.2">
      <c r="B18" s="32"/>
      <c r="C18" s="6">
        <v>0.4</v>
      </c>
      <c r="D18" s="7">
        <v>445.6740264</v>
      </c>
      <c r="E18" s="7">
        <v>737.74074250000001</v>
      </c>
      <c r="F18" s="8">
        <v>274.8668558</v>
      </c>
      <c r="H18" s="32"/>
      <c r="I18" s="6">
        <v>5000</v>
      </c>
      <c r="J18" s="7">
        <v>437.78348299999999</v>
      </c>
      <c r="K18" s="7">
        <v>742.28371860000004</v>
      </c>
      <c r="L18" s="8">
        <v>249.219233</v>
      </c>
      <c r="N18" s="33"/>
      <c r="O18" s="16">
        <v>600</v>
      </c>
      <c r="P18" s="17">
        <v>431.09168199999999</v>
      </c>
      <c r="Q18" s="17">
        <v>736.53786100000002</v>
      </c>
      <c r="R18" s="18">
        <v>240.80718300000001</v>
      </c>
    </row>
    <row r="19" spans="2:18" x14ac:dyDescent="0.2">
      <c r="B19" s="32"/>
      <c r="C19" s="6">
        <v>0.5</v>
      </c>
      <c r="D19" s="7">
        <v>417.69369399999999</v>
      </c>
      <c r="E19" s="7">
        <v>732.19388609999999</v>
      </c>
      <c r="F19" s="8">
        <v>241.94577709999999</v>
      </c>
      <c r="H19" s="32"/>
      <c r="I19" s="6">
        <v>10000</v>
      </c>
      <c r="J19" s="7">
        <v>429.39273220000001</v>
      </c>
      <c r="K19" s="7">
        <v>736.1917158</v>
      </c>
      <c r="L19" s="8">
        <v>235.4916714</v>
      </c>
      <c r="N19" s="33"/>
      <c r="O19" s="16">
        <v>800</v>
      </c>
      <c r="P19" s="17">
        <v>579.55836099999999</v>
      </c>
      <c r="Q19" s="17">
        <v>759.41411300000004</v>
      </c>
      <c r="R19" s="18">
        <v>326.14040299999999</v>
      </c>
    </row>
    <row r="20" spans="2:18" x14ac:dyDescent="0.2">
      <c r="B20" s="32"/>
      <c r="C20" s="6">
        <v>0.6</v>
      </c>
      <c r="D20" s="7">
        <v>413.49047869999998</v>
      </c>
      <c r="E20" s="7">
        <v>729.01242500000001</v>
      </c>
      <c r="F20" s="8">
        <v>236.34625840000001</v>
      </c>
      <c r="H20" s="35"/>
      <c r="I20" s="10">
        <v>15000</v>
      </c>
      <c r="J20" s="11">
        <v>433.02798630000001</v>
      </c>
      <c r="K20" s="11">
        <v>739.29189959999997</v>
      </c>
      <c r="L20" s="12">
        <v>240.0308431</v>
      </c>
      <c r="N20" s="33"/>
      <c r="O20" s="16">
        <v>1000</v>
      </c>
      <c r="P20" s="17">
        <v>467.49366199999997</v>
      </c>
      <c r="Q20" s="17">
        <v>755.889003</v>
      </c>
      <c r="R20" s="18">
        <v>260.40312899999998</v>
      </c>
    </row>
    <row r="21" spans="2:18" x14ac:dyDescent="0.2">
      <c r="B21" s="32"/>
      <c r="C21" s="6">
        <v>0.7</v>
      </c>
      <c r="D21" s="7">
        <v>430.24485550000003</v>
      </c>
      <c r="E21" s="7">
        <v>736.25269760000003</v>
      </c>
      <c r="F21" s="8">
        <v>238.91603259999999</v>
      </c>
      <c r="N21" s="34"/>
      <c r="O21" s="19">
        <v>2000</v>
      </c>
      <c r="P21" s="20">
        <v>209.837346</v>
      </c>
      <c r="Q21" s="20">
        <v>728.83109899999999</v>
      </c>
      <c r="R21" s="21">
        <v>172.28535299999999</v>
      </c>
    </row>
    <row r="22" spans="2:18" x14ac:dyDescent="0.2">
      <c r="B22" s="32"/>
      <c r="C22" s="6">
        <v>0.8</v>
      </c>
      <c r="D22" s="7">
        <v>417.69369399999999</v>
      </c>
      <c r="E22" s="7">
        <v>732.19388609999999</v>
      </c>
      <c r="F22" s="8">
        <v>241.94577709999999</v>
      </c>
    </row>
    <row r="23" spans="2:18" x14ac:dyDescent="0.2">
      <c r="B23" s="32"/>
      <c r="C23" s="6">
        <v>0.9</v>
      </c>
      <c r="D23" s="7">
        <v>417.69369399999999</v>
      </c>
      <c r="E23" s="7">
        <v>732.19388609999999</v>
      </c>
      <c r="F23" s="8">
        <v>241.94577709999999</v>
      </c>
    </row>
    <row r="24" spans="2:18" x14ac:dyDescent="0.2">
      <c r="B24" s="32"/>
      <c r="C24" s="6">
        <v>1</v>
      </c>
      <c r="D24" s="7">
        <v>417.06723799999997</v>
      </c>
      <c r="E24" s="7">
        <v>732.59849410000004</v>
      </c>
      <c r="F24" s="8">
        <v>272.3713985</v>
      </c>
    </row>
    <row r="25" spans="2:18" x14ac:dyDescent="0.2">
      <c r="B25" s="35"/>
      <c r="C25" s="10">
        <v>1.5</v>
      </c>
      <c r="D25" s="11">
        <v>413.6634014</v>
      </c>
      <c r="E25" s="11">
        <v>729.47442799999999</v>
      </c>
      <c r="F25" s="12">
        <v>252.0420948</v>
      </c>
    </row>
  </sheetData>
  <mergeCells count="9">
    <mergeCell ref="N2:N8"/>
    <mergeCell ref="N9:N14"/>
    <mergeCell ref="N15:N21"/>
    <mergeCell ref="B2:B7"/>
    <mergeCell ref="B8:B14"/>
    <mergeCell ref="B15:B25"/>
    <mergeCell ref="H2:H6"/>
    <mergeCell ref="H7:H13"/>
    <mergeCell ref="H14:H2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CE771-194B-584B-B229-81380BCF3C7B}">
  <dimension ref="A3:G15"/>
  <sheetViews>
    <sheetView workbookViewId="0">
      <selection activeCell="G3" sqref="G3"/>
    </sheetView>
  </sheetViews>
  <sheetFormatPr baseColWidth="10" defaultRowHeight="16" x14ac:dyDescent="0.2"/>
  <cols>
    <col min="1" max="1" width="27.1640625" bestFit="1" customWidth="1"/>
    <col min="2" max="2" width="13.6640625" bestFit="1" customWidth="1"/>
    <col min="3" max="3" width="7.5" customWidth="1"/>
    <col min="4" max="4" width="12.83203125" bestFit="1" customWidth="1"/>
    <col min="5" max="86" width="39.83203125" bestFit="1" customWidth="1"/>
    <col min="87" max="87" width="18.5" bestFit="1" customWidth="1"/>
    <col min="88" max="88" width="20.5" bestFit="1" customWidth="1"/>
    <col min="89" max="89" width="32.1640625" bestFit="1" customWidth="1"/>
    <col min="90" max="90" width="32.5" bestFit="1" customWidth="1"/>
    <col min="91" max="91" width="30.1640625" bestFit="1" customWidth="1"/>
    <col min="92" max="92" width="34" bestFit="1" customWidth="1"/>
    <col min="93" max="93" width="33.33203125" bestFit="1" customWidth="1"/>
    <col min="94" max="94" width="32.1640625" bestFit="1" customWidth="1"/>
    <col min="95" max="95" width="30.33203125" bestFit="1" customWidth="1"/>
    <col min="96" max="96" width="31.83203125" bestFit="1" customWidth="1"/>
    <col min="97" max="97" width="31.33203125" bestFit="1" customWidth="1"/>
    <col min="98" max="100" width="32.1640625" bestFit="1" customWidth="1"/>
    <col min="101" max="101" width="31.5" bestFit="1" customWidth="1"/>
    <col min="102" max="102" width="30.5" bestFit="1" customWidth="1"/>
    <col min="103" max="103" width="33.33203125" bestFit="1" customWidth="1"/>
    <col min="104" max="104" width="33.83203125" bestFit="1" customWidth="1"/>
    <col min="105" max="105" width="33" bestFit="1" customWidth="1"/>
    <col min="106" max="106" width="34.1640625" bestFit="1" customWidth="1"/>
    <col min="107" max="107" width="32.33203125" bestFit="1" customWidth="1"/>
    <col min="108" max="108" width="31" bestFit="1" customWidth="1"/>
    <col min="109" max="109" width="34" bestFit="1" customWidth="1"/>
    <col min="110" max="110" width="32.33203125" bestFit="1" customWidth="1"/>
    <col min="111" max="111" width="30.6640625" bestFit="1" customWidth="1"/>
    <col min="112" max="112" width="31.83203125" bestFit="1" customWidth="1"/>
    <col min="113" max="113" width="32.1640625" bestFit="1" customWidth="1"/>
    <col min="114" max="114" width="33.6640625" bestFit="1" customWidth="1"/>
    <col min="115" max="115" width="32.33203125" bestFit="1" customWidth="1"/>
    <col min="116" max="116" width="31.1640625" bestFit="1" customWidth="1"/>
    <col min="117" max="117" width="33.5" bestFit="1" customWidth="1"/>
    <col min="118" max="118" width="31.83203125" bestFit="1" customWidth="1"/>
    <col min="119" max="119" width="32.1640625" bestFit="1" customWidth="1"/>
    <col min="120" max="120" width="31.1640625" bestFit="1" customWidth="1"/>
    <col min="121" max="121" width="33.1640625" bestFit="1" customWidth="1"/>
    <col min="122" max="122" width="33" bestFit="1" customWidth="1"/>
    <col min="123" max="123" width="32.6640625" bestFit="1" customWidth="1"/>
    <col min="124" max="124" width="33.33203125" bestFit="1" customWidth="1"/>
    <col min="125" max="125" width="32.5" bestFit="1" customWidth="1"/>
    <col min="126" max="126" width="30.6640625" bestFit="1" customWidth="1"/>
    <col min="127" max="127" width="34" bestFit="1" customWidth="1"/>
    <col min="128" max="128" width="32" bestFit="1" customWidth="1"/>
    <col min="129" max="129" width="31.83203125" bestFit="1" customWidth="1"/>
    <col min="130" max="130" width="32.33203125" bestFit="1" customWidth="1"/>
    <col min="131" max="131" width="29.5" bestFit="1" customWidth="1"/>
    <col min="132" max="132" width="30" bestFit="1" customWidth="1"/>
    <col min="133" max="133" width="29.83203125" bestFit="1" customWidth="1"/>
    <col min="134" max="134" width="30.6640625" bestFit="1" customWidth="1"/>
    <col min="135" max="135" width="30.5" bestFit="1" customWidth="1"/>
    <col min="136" max="136" width="30" bestFit="1" customWidth="1"/>
    <col min="137" max="137" width="33.1640625" bestFit="1" customWidth="1"/>
    <col min="138" max="138" width="31.5" bestFit="1" customWidth="1"/>
    <col min="139" max="139" width="32.1640625" bestFit="1" customWidth="1"/>
    <col min="140" max="140" width="30.1640625" bestFit="1" customWidth="1"/>
    <col min="141" max="141" width="31.5" bestFit="1" customWidth="1"/>
    <col min="142" max="142" width="30.33203125" bestFit="1" customWidth="1"/>
    <col min="143" max="143" width="33" bestFit="1" customWidth="1"/>
    <col min="144" max="144" width="30.83203125" bestFit="1" customWidth="1"/>
    <col min="145" max="145" width="31" bestFit="1" customWidth="1"/>
    <col min="146" max="146" width="30.83203125" bestFit="1" customWidth="1"/>
    <col min="147" max="147" width="31.1640625" bestFit="1" customWidth="1"/>
    <col min="148" max="148" width="31" bestFit="1" customWidth="1"/>
    <col min="149" max="149" width="30.1640625" bestFit="1" customWidth="1"/>
    <col min="150" max="150" width="30.83203125" bestFit="1" customWidth="1"/>
    <col min="151" max="152" width="32.83203125" bestFit="1" customWidth="1"/>
    <col min="153" max="153" width="31" bestFit="1" customWidth="1"/>
    <col min="154" max="154" width="31.5" bestFit="1" customWidth="1"/>
    <col min="155" max="155" width="32.1640625" bestFit="1" customWidth="1"/>
    <col min="156" max="156" width="29" bestFit="1" customWidth="1"/>
    <col min="157" max="157" width="30.5" bestFit="1" customWidth="1"/>
    <col min="158" max="158" width="31.1640625" bestFit="1" customWidth="1"/>
    <col min="159" max="159" width="30.83203125" bestFit="1" customWidth="1"/>
    <col min="160" max="160" width="32.33203125" bestFit="1" customWidth="1"/>
    <col min="161" max="161" width="32.1640625" bestFit="1" customWidth="1"/>
    <col min="162" max="162" width="30.33203125" bestFit="1" customWidth="1"/>
    <col min="163" max="163" width="31.1640625" bestFit="1" customWidth="1"/>
    <col min="164" max="164" width="30.1640625" bestFit="1" customWidth="1"/>
    <col min="165" max="165" width="30.6640625" bestFit="1" customWidth="1"/>
    <col min="166" max="166" width="31.33203125" bestFit="1" customWidth="1"/>
    <col min="167" max="167" width="30" bestFit="1" customWidth="1"/>
    <col min="168" max="168" width="32.1640625" bestFit="1" customWidth="1"/>
    <col min="169" max="169" width="31.5" bestFit="1" customWidth="1"/>
    <col min="170" max="170" width="32.1640625" bestFit="1" customWidth="1"/>
    <col min="171" max="171" width="32" bestFit="1" customWidth="1"/>
    <col min="172" max="172" width="30.5" bestFit="1" customWidth="1"/>
    <col min="173" max="174" width="32.83203125" bestFit="1" customWidth="1"/>
    <col min="175" max="175" width="33" bestFit="1" customWidth="1"/>
    <col min="176" max="176" width="31.33203125" bestFit="1" customWidth="1"/>
    <col min="177" max="177" width="29.1640625" bestFit="1" customWidth="1"/>
    <col min="178" max="178" width="30.6640625" bestFit="1" customWidth="1"/>
    <col min="179" max="180" width="32.5" bestFit="1" customWidth="1"/>
    <col min="181" max="181" width="33" bestFit="1" customWidth="1"/>
    <col min="182" max="182" width="31" bestFit="1" customWidth="1"/>
    <col min="183" max="183" width="30.6640625" bestFit="1" customWidth="1"/>
    <col min="184" max="184" width="33.1640625" bestFit="1" customWidth="1"/>
    <col min="185" max="185" width="32.83203125" bestFit="1" customWidth="1"/>
    <col min="186" max="186" width="33" bestFit="1" customWidth="1"/>
    <col min="187" max="187" width="34.33203125" bestFit="1" customWidth="1"/>
    <col min="188" max="188" width="31.83203125" bestFit="1" customWidth="1"/>
    <col min="189" max="189" width="33.1640625" bestFit="1" customWidth="1"/>
    <col min="190" max="190" width="31.83203125" bestFit="1" customWidth="1"/>
    <col min="191" max="191" width="30.1640625" bestFit="1" customWidth="1"/>
    <col min="192" max="192" width="31.83203125" bestFit="1" customWidth="1"/>
    <col min="193" max="193" width="30.83203125" bestFit="1" customWidth="1"/>
    <col min="194" max="194" width="28.33203125" bestFit="1" customWidth="1"/>
    <col min="195" max="195" width="30.33203125" bestFit="1" customWidth="1"/>
    <col min="196" max="197" width="31.5" bestFit="1" customWidth="1"/>
    <col min="198" max="198" width="30" bestFit="1" customWidth="1"/>
    <col min="199" max="199" width="30.1640625" bestFit="1" customWidth="1"/>
    <col min="200" max="200" width="32.6640625" bestFit="1" customWidth="1"/>
    <col min="201" max="201" width="31.83203125" bestFit="1" customWidth="1"/>
    <col min="202" max="202" width="30" bestFit="1" customWidth="1"/>
    <col min="203" max="203" width="30.1640625" bestFit="1" customWidth="1"/>
    <col min="204" max="204" width="32.5" bestFit="1" customWidth="1"/>
    <col min="205" max="205" width="30.33203125" bestFit="1" customWidth="1"/>
    <col min="206" max="206" width="32.1640625" bestFit="1" customWidth="1"/>
    <col min="207" max="207" width="32.5" bestFit="1" customWidth="1"/>
    <col min="208" max="208" width="33.83203125" bestFit="1" customWidth="1"/>
    <col min="209" max="209" width="33.5" bestFit="1" customWidth="1"/>
    <col min="210" max="210" width="32.83203125" bestFit="1" customWidth="1"/>
    <col min="211" max="211" width="34.33203125" bestFit="1" customWidth="1"/>
    <col min="212" max="212" width="32.5" bestFit="1" customWidth="1"/>
    <col min="213" max="213" width="32.6640625" bestFit="1" customWidth="1"/>
    <col min="214" max="214" width="33" bestFit="1" customWidth="1"/>
    <col min="215" max="215" width="29.83203125" bestFit="1" customWidth="1"/>
    <col min="216" max="216" width="32.5" bestFit="1" customWidth="1"/>
    <col min="217" max="217" width="33.83203125" bestFit="1" customWidth="1"/>
    <col min="218" max="218" width="33.5" bestFit="1" customWidth="1"/>
    <col min="219" max="219" width="33.1640625" bestFit="1" customWidth="1"/>
    <col min="220" max="220" width="31.5" bestFit="1" customWidth="1"/>
    <col min="221" max="221" width="32.33203125" bestFit="1" customWidth="1"/>
    <col min="222" max="222" width="32.1640625" bestFit="1" customWidth="1"/>
    <col min="223" max="223" width="31" bestFit="1" customWidth="1"/>
    <col min="224" max="224" width="31.83203125" bestFit="1" customWidth="1"/>
    <col min="225" max="225" width="33.5" bestFit="1" customWidth="1"/>
    <col min="226" max="226" width="34" bestFit="1" customWidth="1"/>
    <col min="227" max="227" width="30.83203125" bestFit="1" customWidth="1"/>
    <col min="228" max="228" width="33.33203125" bestFit="1" customWidth="1"/>
    <col min="229" max="229" width="32.33203125" bestFit="1" customWidth="1"/>
    <col min="230" max="230" width="34.33203125" bestFit="1" customWidth="1"/>
    <col min="231" max="231" width="33" bestFit="1" customWidth="1"/>
    <col min="232" max="232" width="31.33203125" bestFit="1" customWidth="1"/>
    <col min="233" max="233" width="33.5" bestFit="1" customWidth="1"/>
    <col min="234" max="234" width="30.83203125" bestFit="1" customWidth="1"/>
    <col min="235" max="235" width="31" bestFit="1" customWidth="1"/>
    <col min="236" max="236" width="33.1640625" bestFit="1" customWidth="1"/>
    <col min="237" max="237" width="32.33203125" bestFit="1" customWidth="1"/>
    <col min="238" max="238" width="33.1640625" bestFit="1" customWidth="1"/>
    <col min="239" max="239" width="30.5" bestFit="1" customWidth="1"/>
    <col min="240" max="240" width="31.5" bestFit="1" customWidth="1"/>
    <col min="241" max="241" width="32.1640625" bestFit="1" customWidth="1"/>
    <col min="242" max="242" width="34" bestFit="1" customWidth="1"/>
    <col min="243" max="243" width="29.83203125" bestFit="1" customWidth="1"/>
    <col min="244" max="244" width="31.33203125" bestFit="1" customWidth="1"/>
    <col min="245" max="245" width="32.5" bestFit="1" customWidth="1"/>
    <col min="246" max="246" width="32.6640625" bestFit="1" customWidth="1"/>
    <col min="247" max="247" width="32.83203125" bestFit="1" customWidth="1"/>
    <col min="248" max="248" width="30.1640625" bestFit="1" customWidth="1"/>
    <col min="249" max="249" width="34.1640625" bestFit="1" customWidth="1"/>
    <col min="250" max="250" width="32.83203125" bestFit="1" customWidth="1"/>
    <col min="251" max="251" width="30.33203125" bestFit="1" customWidth="1"/>
    <col min="252" max="252" width="31.5" bestFit="1" customWidth="1"/>
    <col min="253" max="253" width="32.6640625" bestFit="1" customWidth="1"/>
    <col min="254" max="254" width="32.33203125" bestFit="1" customWidth="1"/>
    <col min="255" max="255" width="31.83203125" bestFit="1" customWidth="1"/>
    <col min="256" max="257" width="32" bestFit="1" customWidth="1"/>
    <col min="258" max="258" width="30.83203125" bestFit="1" customWidth="1"/>
    <col min="259" max="259" width="31.33203125" bestFit="1" customWidth="1"/>
    <col min="260" max="260" width="31.5" bestFit="1" customWidth="1"/>
    <col min="261" max="261" width="32.1640625" bestFit="1" customWidth="1"/>
    <col min="262" max="262" width="31.1640625" bestFit="1" customWidth="1"/>
    <col min="263" max="263" width="30.6640625" bestFit="1" customWidth="1"/>
    <col min="264" max="264" width="29.5" bestFit="1" customWidth="1"/>
    <col min="265" max="265" width="31.1640625" bestFit="1" customWidth="1"/>
    <col min="266" max="266" width="31" bestFit="1" customWidth="1"/>
    <col min="267" max="267" width="31.1640625" bestFit="1" customWidth="1"/>
    <col min="268" max="268" width="29" bestFit="1" customWidth="1"/>
    <col min="269" max="269" width="33" bestFit="1" customWidth="1"/>
    <col min="270" max="270" width="34.33203125" bestFit="1" customWidth="1"/>
    <col min="271" max="271" width="31.83203125" bestFit="1" customWidth="1"/>
    <col min="272" max="272" width="31" bestFit="1" customWidth="1"/>
    <col min="273" max="273" width="32.5" bestFit="1" customWidth="1"/>
    <col min="274" max="274" width="32" bestFit="1" customWidth="1"/>
    <col min="275" max="275" width="30.6640625" bestFit="1" customWidth="1"/>
    <col min="276" max="276" width="31.33203125" bestFit="1" customWidth="1"/>
    <col min="277" max="277" width="33" bestFit="1" customWidth="1"/>
    <col min="278" max="278" width="31.1640625" bestFit="1" customWidth="1"/>
    <col min="279" max="279" width="33" bestFit="1" customWidth="1"/>
    <col min="280" max="281" width="31.1640625" bestFit="1" customWidth="1"/>
    <col min="282" max="282" width="32" bestFit="1" customWidth="1"/>
    <col min="283" max="283" width="33.83203125" bestFit="1" customWidth="1"/>
    <col min="284" max="284" width="32.83203125" bestFit="1" customWidth="1"/>
    <col min="285" max="285" width="33.1640625" bestFit="1" customWidth="1"/>
    <col min="286" max="286" width="34" bestFit="1" customWidth="1"/>
    <col min="287" max="287" width="35" bestFit="1" customWidth="1"/>
    <col min="288" max="288" width="33.5" bestFit="1" customWidth="1"/>
    <col min="289" max="289" width="32.83203125" bestFit="1" customWidth="1"/>
    <col min="290" max="290" width="31" bestFit="1" customWidth="1"/>
    <col min="291" max="291" width="32.6640625" bestFit="1" customWidth="1"/>
    <col min="292" max="292" width="33.6640625" bestFit="1" customWidth="1"/>
    <col min="293" max="294" width="33.1640625" bestFit="1" customWidth="1"/>
    <col min="295" max="295" width="32.5" bestFit="1" customWidth="1"/>
    <col min="296" max="296" width="32.33203125" bestFit="1" customWidth="1"/>
    <col min="297" max="297" width="32" bestFit="1" customWidth="1"/>
    <col min="298" max="298" width="31.5" bestFit="1" customWidth="1"/>
    <col min="299" max="299" width="33" bestFit="1" customWidth="1"/>
    <col min="300" max="300" width="32.33203125" bestFit="1" customWidth="1"/>
    <col min="301" max="301" width="32.6640625" bestFit="1" customWidth="1"/>
    <col min="302" max="302" width="30.6640625" bestFit="1" customWidth="1"/>
    <col min="303" max="303" width="31.83203125" bestFit="1" customWidth="1"/>
    <col min="304" max="304" width="31.5" bestFit="1" customWidth="1"/>
    <col min="305" max="305" width="32.83203125" bestFit="1" customWidth="1"/>
    <col min="306" max="306" width="33.33203125" bestFit="1" customWidth="1"/>
    <col min="307" max="307" width="31.1640625" bestFit="1" customWidth="1"/>
    <col min="308" max="308" width="33.1640625" bestFit="1" customWidth="1"/>
    <col min="309" max="309" width="32.5" bestFit="1" customWidth="1"/>
    <col min="310" max="310" width="31.5" bestFit="1" customWidth="1"/>
    <col min="311" max="311" width="32.6640625" bestFit="1" customWidth="1"/>
    <col min="312" max="312" width="30.1640625" bestFit="1" customWidth="1"/>
    <col min="313" max="313" width="33" bestFit="1" customWidth="1"/>
    <col min="314" max="315" width="31.1640625" bestFit="1" customWidth="1"/>
    <col min="316" max="316" width="33" bestFit="1" customWidth="1"/>
    <col min="317" max="317" width="32.83203125" bestFit="1" customWidth="1"/>
    <col min="318" max="318" width="32.6640625" bestFit="1" customWidth="1"/>
    <col min="319" max="319" width="30.33203125" bestFit="1" customWidth="1"/>
    <col min="320" max="320" width="32" bestFit="1" customWidth="1"/>
    <col min="321" max="321" width="29.6640625" bestFit="1" customWidth="1"/>
    <col min="322" max="322" width="31.5" bestFit="1" customWidth="1"/>
    <col min="323" max="323" width="32.83203125" bestFit="1" customWidth="1"/>
    <col min="324" max="324" width="30.5" bestFit="1" customWidth="1"/>
    <col min="325" max="325" width="32.1640625" bestFit="1" customWidth="1"/>
    <col min="326" max="327" width="31.1640625" bestFit="1" customWidth="1"/>
    <col min="328" max="329" width="32.1640625" bestFit="1" customWidth="1"/>
    <col min="330" max="330" width="31.1640625" bestFit="1" customWidth="1"/>
    <col min="331" max="331" width="33.6640625" bestFit="1" customWidth="1"/>
    <col min="332" max="332" width="29" bestFit="1" customWidth="1"/>
    <col min="333" max="333" width="30.33203125" bestFit="1" customWidth="1"/>
    <col min="334" max="334" width="32.5" bestFit="1" customWidth="1"/>
    <col min="335" max="335" width="30.5" bestFit="1" customWidth="1"/>
    <col min="336" max="336" width="32.5" bestFit="1" customWidth="1"/>
    <col min="337" max="337" width="32.1640625" bestFit="1" customWidth="1"/>
    <col min="338" max="338" width="32.33203125" bestFit="1" customWidth="1"/>
    <col min="339" max="339" width="30.33203125" bestFit="1" customWidth="1"/>
    <col min="340" max="340" width="32.6640625" bestFit="1" customWidth="1"/>
    <col min="341" max="341" width="33.5" bestFit="1" customWidth="1"/>
    <col min="342" max="342" width="33" bestFit="1" customWidth="1"/>
    <col min="343" max="343" width="32.1640625" bestFit="1" customWidth="1"/>
    <col min="344" max="344" width="31.1640625" bestFit="1" customWidth="1"/>
    <col min="345" max="345" width="30.33203125" bestFit="1" customWidth="1"/>
    <col min="346" max="346" width="29.83203125" bestFit="1" customWidth="1"/>
    <col min="347" max="347" width="33.33203125" bestFit="1" customWidth="1"/>
    <col min="348" max="348" width="31.5" bestFit="1" customWidth="1"/>
    <col min="349" max="349" width="31.1640625" bestFit="1" customWidth="1"/>
    <col min="350" max="350" width="31.83203125" bestFit="1" customWidth="1"/>
    <col min="351" max="351" width="32.6640625" bestFit="1" customWidth="1"/>
    <col min="352" max="352" width="33" bestFit="1" customWidth="1"/>
    <col min="353" max="353" width="30.1640625" bestFit="1" customWidth="1"/>
    <col min="354" max="354" width="32.33203125" bestFit="1" customWidth="1"/>
    <col min="355" max="355" width="33.6640625" bestFit="1" customWidth="1"/>
    <col min="356" max="359" width="32" bestFit="1" customWidth="1"/>
    <col min="360" max="360" width="31.1640625" bestFit="1" customWidth="1"/>
    <col min="361" max="361" width="33.6640625" bestFit="1" customWidth="1"/>
    <col min="362" max="362" width="35" bestFit="1" customWidth="1"/>
    <col min="363" max="363" width="32" bestFit="1" customWidth="1"/>
    <col min="364" max="364" width="32.83203125" bestFit="1" customWidth="1"/>
    <col min="365" max="365" width="33" bestFit="1" customWidth="1"/>
    <col min="366" max="367" width="32" bestFit="1" customWidth="1"/>
    <col min="368" max="368" width="33.1640625" bestFit="1" customWidth="1"/>
    <col min="369" max="369" width="30.6640625" bestFit="1" customWidth="1"/>
    <col min="370" max="370" width="33" bestFit="1" customWidth="1"/>
    <col min="371" max="371" width="30" bestFit="1" customWidth="1"/>
    <col min="372" max="372" width="33.6640625" bestFit="1" customWidth="1"/>
    <col min="373" max="374" width="31.83203125" bestFit="1" customWidth="1"/>
    <col min="375" max="375" width="31.5" bestFit="1" customWidth="1"/>
    <col min="376" max="376" width="30" bestFit="1" customWidth="1"/>
    <col min="377" max="377" width="31.33203125" bestFit="1" customWidth="1"/>
    <col min="378" max="378" width="31.5" bestFit="1" customWidth="1"/>
    <col min="379" max="379" width="34" bestFit="1" customWidth="1"/>
    <col min="380" max="380" width="32.1640625" bestFit="1" customWidth="1"/>
    <col min="381" max="381" width="33.5" bestFit="1" customWidth="1"/>
    <col min="382" max="382" width="32.33203125" bestFit="1" customWidth="1"/>
    <col min="383" max="383" width="33" bestFit="1" customWidth="1"/>
    <col min="384" max="384" width="30.33203125" bestFit="1" customWidth="1"/>
    <col min="385" max="385" width="33.33203125" bestFit="1" customWidth="1"/>
    <col min="386" max="386" width="30.1640625" bestFit="1" customWidth="1"/>
    <col min="387" max="387" width="32.83203125" bestFit="1" customWidth="1"/>
    <col min="388" max="388" width="32.6640625" bestFit="1" customWidth="1"/>
    <col min="389" max="389" width="32.1640625" bestFit="1" customWidth="1"/>
    <col min="390" max="390" width="32.6640625" bestFit="1" customWidth="1"/>
    <col min="391" max="391" width="33.1640625" bestFit="1" customWidth="1"/>
    <col min="392" max="392" width="31.1640625" bestFit="1" customWidth="1"/>
    <col min="393" max="394" width="32.5" bestFit="1" customWidth="1"/>
    <col min="395" max="395" width="34.5" bestFit="1" customWidth="1"/>
    <col min="396" max="396" width="34" bestFit="1" customWidth="1"/>
    <col min="397" max="397" width="32.33203125" bestFit="1" customWidth="1"/>
    <col min="398" max="398" width="31" bestFit="1" customWidth="1"/>
    <col min="399" max="399" width="32.5" bestFit="1" customWidth="1"/>
    <col min="400" max="400" width="32.1640625" bestFit="1" customWidth="1"/>
    <col min="401" max="401" width="31.33203125" bestFit="1" customWidth="1"/>
    <col min="402" max="402" width="30.83203125" bestFit="1" customWidth="1"/>
    <col min="403" max="403" width="30" bestFit="1" customWidth="1"/>
    <col min="404" max="404" width="32.6640625" bestFit="1" customWidth="1"/>
    <col min="405" max="405" width="31.5" bestFit="1" customWidth="1"/>
    <col min="406" max="406" width="32.6640625" bestFit="1" customWidth="1"/>
    <col min="407" max="407" width="32.83203125" bestFit="1" customWidth="1"/>
    <col min="408" max="408" width="30.6640625" bestFit="1" customWidth="1"/>
    <col min="409" max="409" width="31.5" bestFit="1" customWidth="1"/>
    <col min="410" max="410" width="34" bestFit="1" customWidth="1"/>
    <col min="411" max="411" width="30.33203125" bestFit="1" customWidth="1"/>
    <col min="412" max="412" width="31.5" bestFit="1" customWidth="1"/>
    <col min="413" max="413" width="32.5" bestFit="1" customWidth="1"/>
    <col min="414" max="414" width="32" bestFit="1" customWidth="1"/>
    <col min="415" max="415" width="30" bestFit="1" customWidth="1"/>
    <col min="416" max="416" width="32" bestFit="1" customWidth="1"/>
    <col min="417" max="417" width="32.6640625" bestFit="1" customWidth="1"/>
    <col min="418" max="418" width="30.5" bestFit="1" customWidth="1"/>
    <col min="419" max="419" width="32.1640625" bestFit="1" customWidth="1"/>
    <col min="420" max="420" width="31.5" bestFit="1" customWidth="1"/>
    <col min="421" max="421" width="33.1640625" bestFit="1" customWidth="1"/>
    <col min="422" max="422" width="31.1640625" bestFit="1" customWidth="1"/>
    <col min="423" max="423" width="30.83203125" bestFit="1" customWidth="1"/>
    <col min="424" max="424" width="32" bestFit="1" customWidth="1"/>
    <col min="425" max="425" width="31.5" bestFit="1" customWidth="1"/>
    <col min="426" max="426" width="32.33203125" bestFit="1" customWidth="1"/>
    <col min="427" max="427" width="31.1640625" bestFit="1" customWidth="1"/>
    <col min="428" max="428" width="30.83203125" bestFit="1" customWidth="1"/>
    <col min="429" max="429" width="31.1640625" bestFit="1" customWidth="1"/>
    <col min="430" max="430" width="31.5" bestFit="1" customWidth="1"/>
    <col min="431" max="431" width="31.83203125" bestFit="1" customWidth="1"/>
    <col min="432" max="432" width="30.6640625" bestFit="1" customWidth="1"/>
    <col min="433" max="433" width="29.5" bestFit="1" customWidth="1"/>
    <col min="434" max="434" width="31" bestFit="1" customWidth="1"/>
    <col min="435" max="435" width="33.1640625" bestFit="1" customWidth="1"/>
    <col min="436" max="436" width="30.83203125" bestFit="1" customWidth="1"/>
    <col min="437" max="437" width="32.5" bestFit="1" customWidth="1"/>
    <col min="438" max="438" width="33.33203125" bestFit="1" customWidth="1"/>
    <col min="439" max="439" width="31.1640625" bestFit="1" customWidth="1"/>
    <col min="440" max="440" width="32.33203125" bestFit="1" customWidth="1"/>
    <col min="441" max="441" width="31.1640625" bestFit="1" customWidth="1"/>
    <col min="442" max="442" width="30.33203125" bestFit="1" customWidth="1"/>
    <col min="443" max="443" width="31.83203125" bestFit="1" customWidth="1"/>
    <col min="444" max="444" width="32.1640625" bestFit="1" customWidth="1"/>
    <col min="445" max="445" width="31.33203125" bestFit="1" customWidth="1"/>
    <col min="446" max="446" width="31.1640625" bestFit="1" customWidth="1"/>
    <col min="447" max="447" width="31" bestFit="1" customWidth="1"/>
    <col min="448" max="448" width="32.83203125" bestFit="1" customWidth="1"/>
    <col min="449" max="449" width="31.1640625" bestFit="1" customWidth="1"/>
    <col min="450" max="450" width="29.33203125" bestFit="1" customWidth="1"/>
    <col min="451" max="451" width="33" bestFit="1" customWidth="1"/>
  </cols>
  <sheetData>
    <row r="3" spans="1:7" x14ac:dyDescent="0.2">
      <c r="A3" t="s">
        <v>2196</v>
      </c>
      <c r="B3" t="s">
        <v>2189</v>
      </c>
      <c r="C3" t="s">
        <v>2194</v>
      </c>
      <c r="D3" t="s">
        <v>2195</v>
      </c>
      <c r="F3" s="31"/>
      <c r="G3" s="36" t="s">
        <v>2197</v>
      </c>
    </row>
    <row r="4" spans="1:7" x14ac:dyDescent="0.2">
      <c r="A4" s="30" t="s">
        <v>2186</v>
      </c>
      <c r="B4" s="29">
        <v>729.12748475312571</v>
      </c>
      <c r="C4" s="29">
        <v>4</v>
      </c>
      <c r="D4" s="29">
        <v>281.35258289792279</v>
      </c>
      <c r="F4" s="31" t="s">
        <v>2198</v>
      </c>
      <c r="G4" s="31">
        <v>1.407101E-3</v>
      </c>
    </row>
    <row r="5" spans="1:7" x14ac:dyDescent="0.2">
      <c r="A5" s="30" t="s">
        <v>2183</v>
      </c>
      <c r="B5" s="29">
        <v>276.72573775865203</v>
      </c>
      <c r="C5" s="29">
        <v>4</v>
      </c>
      <c r="D5" s="29">
        <v>107.75723543974597</v>
      </c>
      <c r="F5" s="31" t="s">
        <v>2199</v>
      </c>
      <c r="G5" s="31">
        <v>9.6697199999999997E-4</v>
      </c>
    </row>
    <row r="6" spans="1:7" x14ac:dyDescent="0.2">
      <c r="A6" s="30" t="s">
        <v>2167</v>
      </c>
      <c r="B6" s="29">
        <v>734.38373113795319</v>
      </c>
      <c r="C6" s="29">
        <v>10</v>
      </c>
      <c r="D6" s="29">
        <v>173.62718676210002</v>
      </c>
      <c r="F6" s="31" t="s">
        <v>2200</v>
      </c>
      <c r="G6" s="31">
        <v>1.41187E-4</v>
      </c>
    </row>
    <row r="7" spans="1:7" x14ac:dyDescent="0.2">
      <c r="A7" s="30" t="s">
        <v>2147</v>
      </c>
      <c r="B7" s="29">
        <v>691.59189017164749</v>
      </c>
      <c r="C7" s="29">
        <v>62</v>
      </c>
      <c r="D7" s="29">
        <v>172.69053674835791</v>
      </c>
    </row>
    <row r="8" spans="1:7" x14ac:dyDescent="0.2">
      <c r="A8" s="30" t="s">
        <v>2125</v>
      </c>
      <c r="B8" s="29">
        <v>506.6321482171092</v>
      </c>
      <c r="C8" s="29">
        <v>26</v>
      </c>
      <c r="D8" s="29">
        <v>242.43876563675704</v>
      </c>
    </row>
    <row r="9" spans="1:7" x14ac:dyDescent="0.2">
      <c r="A9" s="30" t="s">
        <v>2119</v>
      </c>
      <c r="B9" s="29">
        <v>599.19987136593829</v>
      </c>
      <c r="C9" s="29">
        <v>3</v>
      </c>
      <c r="D9" s="29">
        <v>209.04786231659881</v>
      </c>
    </row>
    <row r="10" spans="1:7" x14ac:dyDescent="0.2">
      <c r="A10" s="30" t="s">
        <v>2071</v>
      </c>
      <c r="B10" s="29">
        <v>469.86981758692798</v>
      </c>
      <c r="C10" s="29">
        <v>39</v>
      </c>
      <c r="D10" s="29">
        <v>287.84404353173807</v>
      </c>
      <c r="F10" s="30"/>
      <c r="G10" s="29"/>
    </row>
    <row r="11" spans="1:7" x14ac:dyDescent="0.2">
      <c r="A11" s="30" t="s">
        <v>2045</v>
      </c>
      <c r="B11" s="29">
        <v>657.45842649782571</v>
      </c>
      <c r="C11" s="29">
        <v>100</v>
      </c>
      <c r="D11" s="29">
        <v>234.05163698091104</v>
      </c>
      <c r="F11" s="30"/>
      <c r="G11" s="29"/>
    </row>
    <row r="12" spans="1:7" x14ac:dyDescent="0.2">
      <c r="A12" s="30" t="s">
        <v>1961</v>
      </c>
      <c r="B12" s="29">
        <v>520.43978137542922</v>
      </c>
      <c r="C12" s="29">
        <v>75</v>
      </c>
      <c r="D12" s="29">
        <v>305.89556279316929</v>
      </c>
      <c r="F12" s="30"/>
      <c r="G12" s="29"/>
    </row>
    <row r="13" spans="1:7" x14ac:dyDescent="0.2">
      <c r="A13" s="30" t="s">
        <v>1825</v>
      </c>
      <c r="B13" s="29">
        <v>648.47658885530529</v>
      </c>
      <c r="C13" s="29">
        <v>128</v>
      </c>
      <c r="D13" s="29">
        <v>249.97487184823407</v>
      </c>
      <c r="F13" s="30"/>
      <c r="G13" s="29"/>
    </row>
    <row r="14" spans="1:7" x14ac:dyDescent="0.2">
      <c r="A14" s="30" t="s">
        <v>2192</v>
      </c>
      <c r="B14" s="29">
        <v>369.76596866238799</v>
      </c>
      <c r="C14" s="29">
        <v>5</v>
      </c>
      <c r="D14" s="29">
        <v>110.34618746563488</v>
      </c>
      <c r="G14" s="29"/>
    </row>
    <row r="15" spans="1:7" x14ac:dyDescent="0.2">
      <c r="A15" s="30" t="s">
        <v>2193</v>
      </c>
      <c r="B15" s="29">
        <v>607.83676582331657</v>
      </c>
      <c r="C15" s="29">
        <v>456</v>
      </c>
      <c r="D15" s="29">
        <v>260.24273250707711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702DA-9570-BE4A-B115-BC535E19EEA6}">
  <dimension ref="A1:D44"/>
  <sheetViews>
    <sheetView workbookViewId="0">
      <selection activeCell="D21" sqref="D21"/>
    </sheetView>
  </sheetViews>
  <sheetFormatPr baseColWidth="10" defaultRowHeight="16" x14ac:dyDescent="0.2"/>
  <cols>
    <col min="1" max="1" width="20" customWidth="1"/>
    <col min="2" max="2" width="21.33203125" customWidth="1"/>
  </cols>
  <sheetData>
    <row r="1" spans="1:4" s="1" customFormat="1" x14ac:dyDescent="0.2">
      <c r="A1" s="1" t="s">
        <v>1816</v>
      </c>
      <c r="B1" s="1" t="s">
        <v>2189</v>
      </c>
      <c r="C1" s="1" t="s">
        <v>2190</v>
      </c>
      <c r="D1" s="1" t="s">
        <v>2191</v>
      </c>
    </row>
    <row r="2" spans="1:4" x14ac:dyDescent="0.2">
      <c r="A2" t="s">
        <v>2046</v>
      </c>
      <c r="B2">
        <v>657.45842649782571</v>
      </c>
      <c r="C2">
        <v>100</v>
      </c>
      <c r="D2">
        <v>232.87843843024575</v>
      </c>
    </row>
    <row r="3" spans="1:4" x14ac:dyDescent="0.2">
      <c r="A3" t="s">
        <v>1962</v>
      </c>
      <c r="B3">
        <v>531.78196051986174</v>
      </c>
      <c r="C3">
        <v>71</v>
      </c>
      <c r="D3">
        <v>307.05023981158695</v>
      </c>
    </row>
    <row r="4" spans="1:4" x14ac:dyDescent="0.2">
      <c r="A4" t="s">
        <v>2150</v>
      </c>
      <c r="B4">
        <v>717.23731622991147</v>
      </c>
      <c r="C4">
        <v>36</v>
      </c>
      <c r="D4">
        <v>162.16223993314566</v>
      </c>
    </row>
    <row r="5" spans="1:4" x14ac:dyDescent="0.2">
      <c r="A5" t="s">
        <v>2072</v>
      </c>
      <c r="B5">
        <v>504.56347952147473</v>
      </c>
      <c r="C5">
        <v>32</v>
      </c>
      <c r="D5">
        <v>259.29562857584193</v>
      </c>
    </row>
    <row r="6" spans="1:4" x14ac:dyDescent="0.2">
      <c r="A6" t="s">
        <v>1837</v>
      </c>
      <c r="B6">
        <v>501.88100827314923</v>
      </c>
      <c r="C6">
        <v>24</v>
      </c>
      <c r="D6">
        <v>211.27918369714257</v>
      </c>
    </row>
    <row r="7" spans="1:4" x14ac:dyDescent="0.2">
      <c r="A7" t="s">
        <v>2148</v>
      </c>
      <c r="B7">
        <v>647.40944496033853</v>
      </c>
      <c r="C7">
        <v>20</v>
      </c>
      <c r="D7">
        <v>174.61506324912563</v>
      </c>
    </row>
    <row r="8" spans="1:4" x14ac:dyDescent="0.2">
      <c r="A8" t="s">
        <v>2131</v>
      </c>
      <c r="B8">
        <v>594.06087229856178</v>
      </c>
      <c r="C8">
        <v>16</v>
      </c>
      <c r="D8">
        <v>158.97650599109693</v>
      </c>
    </row>
    <row r="9" spans="1:4" x14ac:dyDescent="0.2">
      <c r="A9" t="s">
        <v>1842</v>
      </c>
      <c r="B9">
        <v>676.02456862322242</v>
      </c>
      <c r="C9">
        <v>13</v>
      </c>
      <c r="D9">
        <v>170.7017950644979</v>
      </c>
    </row>
    <row r="10" spans="1:4" x14ac:dyDescent="0.2">
      <c r="A10" t="s">
        <v>1929</v>
      </c>
      <c r="B10">
        <v>830.88286077898988</v>
      </c>
      <c r="C10">
        <v>10</v>
      </c>
      <c r="D10">
        <v>201.42526173703811</v>
      </c>
    </row>
    <row r="11" spans="1:4" x14ac:dyDescent="0.2">
      <c r="A11" t="s">
        <v>1834</v>
      </c>
      <c r="B11">
        <v>405.05337156256383</v>
      </c>
      <c r="C11">
        <v>10</v>
      </c>
      <c r="D11">
        <v>291.97687193518368</v>
      </c>
    </row>
    <row r="12" spans="1:4" x14ac:dyDescent="0.2">
      <c r="A12" t="s">
        <v>2126</v>
      </c>
      <c r="B12">
        <v>366.74618968678499</v>
      </c>
      <c r="C12">
        <v>10</v>
      </c>
      <c r="D12">
        <v>273.32326705222471</v>
      </c>
    </row>
    <row r="13" spans="1:4" x14ac:dyDescent="0.2">
      <c r="A13" t="s">
        <v>2192</v>
      </c>
      <c r="B13">
        <v>569.77128549938027</v>
      </c>
      <c r="C13">
        <v>10</v>
      </c>
      <c r="D13">
        <v>268.18859686783657</v>
      </c>
    </row>
    <row r="14" spans="1:4" x14ac:dyDescent="0.2">
      <c r="A14" t="s">
        <v>1938</v>
      </c>
      <c r="B14">
        <v>724.73286552809668</v>
      </c>
      <c r="C14">
        <v>9</v>
      </c>
      <c r="D14">
        <v>152.91594206753405</v>
      </c>
    </row>
    <row r="15" spans="1:4" x14ac:dyDescent="0.2">
      <c r="A15" t="s">
        <v>1852</v>
      </c>
      <c r="B15">
        <v>773.09833828691944</v>
      </c>
      <c r="C15">
        <v>9</v>
      </c>
      <c r="D15">
        <v>231.74806197667959</v>
      </c>
    </row>
    <row r="16" spans="1:4" x14ac:dyDescent="0.2">
      <c r="A16" t="s">
        <v>1932</v>
      </c>
      <c r="B16">
        <v>724.56399450283322</v>
      </c>
      <c r="C16">
        <v>7</v>
      </c>
      <c r="D16">
        <v>121.61002339383764</v>
      </c>
    </row>
    <row r="17" spans="1:4" x14ac:dyDescent="0.2">
      <c r="A17" t="s">
        <v>2079</v>
      </c>
      <c r="B17">
        <v>311.27022017185675</v>
      </c>
      <c r="C17">
        <v>7</v>
      </c>
      <c r="D17">
        <v>334.31605690040897</v>
      </c>
    </row>
    <row r="18" spans="1:4" x14ac:dyDescent="0.2">
      <c r="A18" t="s">
        <v>1826</v>
      </c>
      <c r="B18">
        <v>638.95959094299485</v>
      </c>
      <c r="C18">
        <v>7</v>
      </c>
      <c r="D18">
        <v>223.19595490264047</v>
      </c>
    </row>
    <row r="19" spans="1:4" x14ac:dyDescent="0.2">
      <c r="A19" t="s">
        <v>2168</v>
      </c>
      <c r="B19">
        <v>728.44911833816138</v>
      </c>
      <c r="C19">
        <v>6</v>
      </c>
      <c r="D19">
        <v>120.54474666810017</v>
      </c>
    </row>
    <row r="20" spans="1:4" x14ac:dyDescent="0.2">
      <c r="A20" t="s">
        <v>1907</v>
      </c>
      <c r="B20">
        <v>715.72433537444783</v>
      </c>
      <c r="C20">
        <v>6</v>
      </c>
      <c r="D20">
        <v>225.73867813223177</v>
      </c>
    </row>
    <row r="21" spans="1:4" x14ac:dyDescent="0.2">
      <c r="A21" t="s">
        <v>2159</v>
      </c>
      <c r="B21">
        <v>684.99415119309413</v>
      </c>
      <c r="C21">
        <v>6</v>
      </c>
      <c r="D21">
        <v>182.42709783246977</v>
      </c>
    </row>
    <row r="22" spans="1:4" x14ac:dyDescent="0.2">
      <c r="A22" t="s">
        <v>1830</v>
      </c>
      <c r="B22">
        <v>764.86488038822631</v>
      </c>
      <c r="C22">
        <v>5</v>
      </c>
      <c r="D22">
        <v>172.58511003932705</v>
      </c>
    </row>
    <row r="23" spans="1:4" x14ac:dyDescent="0.2">
      <c r="A23" t="s">
        <v>2184</v>
      </c>
      <c r="B23">
        <v>276.72573775865203</v>
      </c>
      <c r="C23">
        <v>4</v>
      </c>
      <c r="D23">
        <v>93.320503332400818</v>
      </c>
    </row>
    <row r="24" spans="1:4" x14ac:dyDescent="0.2">
      <c r="A24" t="s">
        <v>1943</v>
      </c>
      <c r="B24">
        <v>881.30955693624207</v>
      </c>
      <c r="C24">
        <v>4</v>
      </c>
      <c r="D24">
        <v>54.872625698561301</v>
      </c>
    </row>
    <row r="25" spans="1:4" x14ac:dyDescent="0.2">
      <c r="A25" t="s">
        <v>2010</v>
      </c>
      <c r="B25">
        <v>319.11610156175249</v>
      </c>
      <c r="C25">
        <v>4</v>
      </c>
      <c r="D25">
        <v>121.66247178862993</v>
      </c>
    </row>
    <row r="26" spans="1:4" x14ac:dyDescent="0.2">
      <c r="A26" t="s">
        <v>1839</v>
      </c>
      <c r="B26">
        <v>334.53872406759626</v>
      </c>
      <c r="C26">
        <v>4</v>
      </c>
      <c r="D26">
        <v>184.92343245393965</v>
      </c>
    </row>
    <row r="27" spans="1:4" x14ac:dyDescent="0.2">
      <c r="A27" t="s">
        <v>2172</v>
      </c>
      <c r="B27">
        <v>680.2565095604017</v>
      </c>
      <c r="C27">
        <v>3</v>
      </c>
      <c r="D27">
        <v>212.86225488875471</v>
      </c>
    </row>
    <row r="28" spans="1:4" x14ac:dyDescent="0.2">
      <c r="A28" t="s">
        <v>1828</v>
      </c>
      <c r="B28">
        <v>664.68124151627296</v>
      </c>
      <c r="C28">
        <v>3</v>
      </c>
      <c r="D28">
        <v>148.13944070366279</v>
      </c>
    </row>
    <row r="29" spans="1:4" x14ac:dyDescent="0.2">
      <c r="A29" t="s">
        <v>2120</v>
      </c>
      <c r="B29">
        <v>647.27826936635802</v>
      </c>
      <c r="C29">
        <v>2</v>
      </c>
      <c r="D29">
        <v>191.74569532659481</v>
      </c>
    </row>
    <row r="30" spans="1:4" x14ac:dyDescent="0.2">
      <c r="A30" t="s">
        <v>1939</v>
      </c>
      <c r="B30">
        <v>506.14346372054098</v>
      </c>
      <c r="C30">
        <v>2</v>
      </c>
      <c r="D30">
        <v>69.458835603216912</v>
      </c>
    </row>
    <row r="31" spans="1:4" x14ac:dyDescent="0.2">
      <c r="A31" t="s">
        <v>1948</v>
      </c>
      <c r="B31">
        <v>970.25780289465604</v>
      </c>
      <c r="C31">
        <v>2</v>
      </c>
      <c r="D31">
        <v>17.502593857905001</v>
      </c>
    </row>
    <row r="32" spans="1:4" x14ac:dyDescent="0.2">
      <c r="A32" t="s">
        <v>1944</v>
      </c>
      <c r="B32">
        <v>904.33007910783454</v>
      </c>
      <c r="C32">
        <v>2</v>
      </c>
      <c r="D32">
        <v>4.218145370686508</v>
      </c>
    </row>
    <row r="33" spans="1:4" x14ac:dyDescent="0.2">
      <c r="A33" t="s">
        <v>1955</v>
      </c>
      <c r="B33">
        <v>689.03014905641703</v>
      </c>
      <c r="C33">
        <v>1</v>
      </c>
      <c r="D33">
        <v>0</v>
      </c>
    </row>
    <row r="34" spans="1:4" x14ac:dyDescent="0.2">
      <c r="A34" t="s">
        <v>1940</v>
      </c>
      <c r="B34">
        <v>731.21574367576102</v>
      </c>
      <c r="C34">
        <v>1</v>
      </c>
      <c r="D34">
        <v>0</v>
      </c>
    </row>
    <row r="35" spans="1:4" x14ac:dyDescent="0.2">
      <c r="A35" t="s">
        <v>1926</v>
      </c>
      <c r="B35">
        <v>923.26249954310299</v>
      </c>
      <c r="C35">
        <v>1</v>
      </c>
      <c r="D35">
        <v>0</v>
      </c>
    </row>
    <row r="36" spans="1:4" x14ac:dyDescent="0.2">
      <c r="A36" t="s">
        <v>1878</v>
      </c>
      <c r="B36">
        <v>693.42767066236695</v>
      </c>
      <c r="C36">
        <v>1</v>
      </c>
      <c r="D36">
        <v>0</v>
      </c>
    </row>
    <row r="37" spans="1:4" x14ac:dyDescent="0.2">
      <c r="A37" t="s">
        <v>1854</v>
      </c>
      <c r="B37">
        <v>854.79352880025795</v>
      </c>
      <c r="C37">
        <v>1</v>
      </c>
      <c r="D37">
        <v>0</v>
      </c>
    </row>
    <row r="38" spans="1:4" x14ac:dyDescent="0.2">
      <c r="A38" t="s">
        <v>1846</v>
      </c>
      <c r="B38">
        <v>423.32563160271599</v>
      </c>
      <c r="C38">
        <v>1</v>
      </c>
      <c r="D38">
        <v>0</v>
      </c>
    </row>
    <row r="39" spans="1:4" x14ac:dyDescent="0.2">
      <c r="A39" t="s">
        <v>1942</v>
      </c>
      <c r="B39">
        <v>869.03620837566302</v>
      </c>
      <c r="C39">
        <v>1</v>
      </c>
      <c r="D39">
        <v>0</v>
      </c>
    </row>
    <row r="40" spans="1:4" x14ac:dyDescent="0.2">
      <c r="A40" t="s">
        <v>2122</v>
      </c>
      <c r="B40">
        <v>503.04307536509901</v>
      </c>
      <c r="C40">
        <v>1</v>
      </c>
      <c r="D40">
        <v>0</v>
      </c>
    </row>
    <row r="41" spans="1:4" x14ac:dyDescent="0.2">
      <c r="A41" t="s">
        <v>1956</v>
      </c>
      <c r="B41">
        <v>741.00805705197899</v>
      </c>
      <c r="C41">
        <v>1</v>
      </c>
      <c r="D41">
        <v>0</v>
      </c>
    </row>
    <row r="42" spans="1:4" x14ac:dyDescent="0.2">
      <c r="A42" t="s">
        <v>1949</v>
      </c>
      <c r="B42">
        <v>305.00359242744798</v>
      </c>
      <c r="C42">
        <v>1</v>
      </c>
      <c r="D42">
        <v>0</v>
      </c>
    </row>
    <row r="43" spans="1:4" x14ac:dyDescent="0.2">
      <c r="A43" t="s">
        <v>1901</v>
      </c>
      <c r="B43">
        <v>695.96106060610305</v>
      </c>
      <c r="C43">
        <v>1</v>
      </c>
      <c r="D43">
        <v>0</v>
      </c>
    </row>
    <row r="44" spans="1:4" x14ac:dyDescent="0.2">
      <c r="A44" t="s">
        <v>1864</v>
      </c>
      <c r="B44">
        <v>123.397430950287</v>
      </c>
      <c r="C44">
        <v>1</v>
      </c>
      <c r="D44">
        <v>0</v>
      </c>
    </row>
  </sheetData>
  <autoFilter ref="A1:D1" xr:uid="{00000000-0009-0000-0000-00000A000000}">
    <sortState xmlns:xlrd2="http://schemas.microsoft.com/office/spreadsheetml/2017/richdata2" ref="A2:D44">
      <sortCondition descending="1" ref="C1:C44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Information</vt:lpstr>
      <vt:lpstr>Database</vt:lpstr>
      <vt:lpstr>ClassyFire</vt:lpstr>
      <vt:lpstr>2-nonene conformers</vt:lpstr>
      <vt:lpstr>adamantane conformers</vt:lpstr>
      <vt:lpstr>Parameter settings</vt:lpstr>
      <vt:lpstr>SuperClass</vt:lpstr>
      <vt:lpstr>Class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Shunyang Wang</cp:lastModifiedBy>
  <dcterms:created xsi:type="dcterms:W3CDTF">2019-06-06T00:28:59Z</dcterms:created>
  <dcterms:modified xsi:type="dcterms:W3CDTF">2020-07-23T23:40:30Z</dcterms:modified>
</cp:coreProperties>
</file>