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uralhistorymuseum-my.sharepoint.com/personal/s_williams_nhm_ac_uk/Documents/Research/Projects/Linckia/Manuscripts/UV Spectra paper/Linckia_sunscreen_paper/aaPLOSBiol/PLOS_UPLOAD/"/>
    </mc:Choice>
  </mc:AlternateContent>
  <xr:revisionPtr revIDLastSave="44" documentId="8_{A6EED3FE-53F5-8047-9382-AE2E8B86763C}" xr6:coauthVersionLast="47" xr6:coauthVersionMax="47" xr10:uidLastSave="{697C259A-4ACD-0441-B920-4C31C0B5683D}"/>
  <bookViews>
    <workbookView xWindow="-2260" yWindow="-21100" windowWidth="34000" windowHeight="19780" activeTab="1" xr2:uid="{00000000-000D-0000-FFFF-FFFF00000000}"/>
  </bookViews>
  <sheets>
    <sheet name="-Compiled Results-  (2)" sheetId="19" state="hidden" r:id="rId1"/>
    <sheet name="Supplementary Data" sheetId="23" r:id="rId2"/>
  </sheets>
  <definedNames>
    <definedName name="_xlnm._FilterDatabase" localSheetId="1" hidden="1">'Supplementary Data'!$A$7:$AR$7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9" i="19" l="1"/>
  <c r="E79" i="19"/>
  <c r="D79" i="19"/>
  <c r="L57" i="19"/>
  <c r="L58" i="19"/>
  <c r="L59" i="19"/>
  <c r="L60" i="19"/>
  <c r="L61" i="19"/>
  <c r="L62" i="19"/>
  <c r="L63" i="19"/>
  <c r="L64" i="19"/>
  <c r="L65" i="19"/>
  <c r="L66" i="19"/>
  <c r="L67" i="19"/>
  <c r="L68" i="19"/>
  <c r="L69" i="19"/>
  <c r="L70" i="19"/>
  <c r="L71" i="19"/>
  <c r="L72" i="19"/>
  <c r="L73" i="19"/>
  <c r="L74" i="19"/>
  <c r="L75" i="19"/>
  <c r="L76" i="19"/>
  <c r="L77" i="19"/>
  <c r="L78" i="19"/>
  <c r="L79" i="19"/>
  <c r="K57" i="19"/>
  <c r="K58" i="19"/>
  <c r="K59" i="19"/>
  <c r="K60" i="19"/>
  <c r="K61" i="19"/>
  <c r="K62" i="19"/>
  <c r="K63" i="19"/>
  <c r="K64" i="19"/>
  <c r="K65" i="19"/>
  <c r="K66" i="19"/>
  <c r="K67" i="19"/>
  <c r="K68" i="19"/>
  <c r="K69" i="19"/>
  <c r="K70" i="19"/>
  <c r="K71" i="19"/>
  <c r="K72" i="19"/>
  <c r="K73" i="19"/>
  <c r="K74" i="19"/>
  <c r="K75" i="19"/>
  <c r="K76" i="19"/>
  <c r="K77" i="19"/>
  <c r="K78" i="19"/>
  <c r="K79" i="19"/>
  <c r="J58" i="19"/>
  <c r="J59" i="19"/>
  <c r="J60" i="19"/>
  <c r="J61" i="19"/>
  <c r="J62" i="19"/>
  <c r="J63" i="19"/>
  <c r="J64" i="19"/>
  <c r="J65" i="19"/>
  <c r="J66" i="19"/>
  <c r="J67" i="19"/>
  <c r="J68" i="19"/>
  <c r="J69" i="19"/>
  <c r="J70" i="19"/>
  <c r="J71" i="19"/>
  <c r="J72" i="19"/>
  <c r="J73" i="19"/>
  <c r="J74" i="19"/>
  <c r="J75" i="19"/>
  <c r="J76" i="19"/>
  <c r="J77" i="19"/>
  <c r="J78" i="19"/>
  <c r="J79" i="19"/>
  <c r="J57" i="19"/>
  <c r="D78" i="19"/>
  <c r="E78" i="19" s="1"/>
  <c r="F78" i="19" s="1"/>
  <c r="D77" i="19"/>
  <c r="E77" i="19" s="1"/>
  <c r="F77" i="19" s="1"/>
  <c r="E76" i="19"/>
  <c r="F76" i="19" s="1"/>
  <c r="D76" i="19"/>
  <c r="D75" i="19"/>
  <c r="E75" i="19" s="1"/>
  <c r="F75" i="19" s="1"/>
  <c r="D74" i="19"/>
  <c r="E74" i="19" s="1"/>
  <c r="F74" i="19" s="1"/>
  <c r="D73" i="19"/>
  <c r="E73" i="19" s="1"/>
  <c r="F73" i="19" s="1"/>
  <c r="D72" i="19"/>
  <c r="E72" i="19" s="1"/>
  <c r="F72" i="19" s="1"/>
  <c r="D71" i="19"/>
  <c r="E71" i="19" s="1"/>
  <c r="F71" i="19" s="1"/>
  <c r="D70" i="19"/>
  <c r="E70" i="19" s="1"/>
  <c r="F70" i="19" s="1"/>
  <c r="D69" i="19"/>
  <c r="E69" i="19" s="1"/>
  <c r="F69" i="19" s="1"/>
  <c r="E68" i="19"/>
  <c r="F68" i="19" s="1"/>
  <c r="D68" i="19"/>
  <c r="D67" i="19"/>
  <c r="E67" i="19" s="1"/>
  <c r="F67" i="19" s="1"/>
  <c r="D66" i="19"/>
  <c r="E66" i="19" s="1"/>
  <c r="F66" i="19" s="1"/>
  <c r="D65" i="19"/>
  <c r="E65" i="19" s="1"/>
  <c r="F65" i="19" s="1"/>
  <c r="D64" i="19"/>
  <c r="E64" i="19" s="1"/>
  <c r="F64" i="19" s="1"/>
  <c r="D63" i="19"/>
  <c r="E63" i="19" s="1"/>
  <c r="F63" i="19" s="1"/>
  <c r="D62" i="19"/>
  <c r="E62" i="19" s="1"/>
  <c r="F62" i="19" s="1"/>
  <c r="D61" i="19"/>
  <c r="E61" i="19" s="1"/>
  <c r="F61" i="19" s="1"/>
  <c r="E60" i="19"/>
  <c r="F60" i="19" s="1"/>
  <c r="D60" i="19"/>
  <c r="D59" i="19"/>
  <c r="E59" i="19" s="1"/>
  <c r="F59" i="19" s="1"/>
  <c r="D58" i="19"/>
  <c r="E58" i="19" s="1"/>
  <c r="F58" i="19" s="1"/>
  <c r="D57" i="19"/>
  <c r="E57" i="19" s="1"/>
  <c r="F57" i="19" s="1"/>
  <c r="B71" i="19"/>
  <c r="B72" i="19"/>
  <c r="B73" i="19"/>
  <c r="B74" i="19"/>
  <c r="B75" i="19"/>
  <c r="B76" i="19"/>
  <c r="B77" i="19"/>
  <c r="B78" i="19"/>
  <c r="B79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57" i="19"/>
  <c r="D50" i="19"/>
  <c r="E50" i="19" s="1"/>
  <c r="E56" i="19"/>
  <c r="K56" i="19" s="1"/>
  <c r="D56" i="19"/>
  <c r="D55" i="19"/>
  <c r="E55" i="19" s="1"/>
  <c r="D54" i="19"/>
  <c r="E54" i="19" s="1"/>
  <c r="D53" i="19"/>
  <c r="E53" i="19" s="1"/>
  <c r="E52" i="19"/>
  <c r="K52" i="19" s="1"/>
  <c r="D52" i="19"/>
  <c r="D51" i="19"/>
  <c r="E51" i="19" s="1"/>
  <c r="J49" i="19"/>
  <c r="K49" i="19" s="1"/>
  <c r="E49" i="19"/>
  <c r="F49" i="19" s="1"/>
  <c r="L49" i="19" s="1"/>
  <c r="D49" i="19"/>
  <c r="J48" i="19"/>
  <c r="D48" i="19"/>
  <c r="E48" i="19" s="1"/>
  <c r="F48" i="19" s="1"/>
  <c r="J47" i="19"/>
  <c r="E47" i="19"/>
  <c r="K47" i="19" s="1"/>
  <c r="D47" i="19"/>
  <c r="J46" i="19"/>
  <c r="D46" i="19"/>
  <c r="E46" i="19" s="1"/>
  <c r="F46" i="19" s="1"/>
  <c r="J45" i="19"/>
  <c r="K45" i="19" s="1"/>
  <c r="E45" i="19"/>
  <c r="F45" i="19" s="1"/>
  <c r="L45" i="19" s="1"/>
  <c r="D45" i="19"/>
  <c r="J44" i="19"/>
  <c r="D44" i="19"/>
  <c r="E44" i="19" s="1"/>
  <c r="F44" i="19" s="1"/>
  <c r="J43" i="19"/>
  <c r="E43" i="19"/>
  <c r="K43" i="19" s="1"/>
  <c r="D43" i="19"/>
  <c r="J42" i="19"/>
  <c r="D42" i="19"/>
  <c r="E42" i="19" s="1"/>
  <c r="F42" i="19" s="1"/>
  <c r="J41" i="19"/>
  <c r="K41" i="19" s="1"/>
  <c r="E41" i="19"/>
  <c r="F41" i="19" s="1"/>
  <c r="L41" i="19" s="1"/>
  <c r="D41" i="19"/>
  <c r="J40" i="19"/>
  <c r="D40" i="19"/>
  <c r="E40" i="19" s="1"/>
  <c r="F40" i="19" s="1"/>
  <c r="J39" i="19"/>
  <c r="E39" i="19"/>
  <c r="K39" i="19" s="1"/>
  <c r="D39" i="19"/>
  <c r="J38" i="19"/>
  <c r="D38" i="19"/>
  <c r="E38" i="19" s="1"/>
  <c r="F38" i="19" s="1"/>
  <c r="J37" i="19"/>
  <c r="K37" i="19" s="1"/>
  <c r="E37" i="19"/>
  <c r="F37" i="19" s="1"/>
  <c r="L37" i="19" s="1"/>
  <c r="D37" i="19"/>
  <c r="J36" i="19"/>
  <c r="D36" i="19"/>
  <c r="E36" i="19" s="1"/>
  <c r="F36" i="19" s="1"/>
  <c r="J35" i="19"/>
  <c r="E35" i="19"/>
  <c r="K35" i="19" s="1"/>
  <c r="D35" i="19"/>
  <c r="J34" i="19"/>
  <c r="L34" i="19" s="1"/>
  <c r="D34" i="19"/>
  <c r="E34" i="19" s="1"/>
  <c r="F34" i="19" s="1"/>
  <c r="J33" i="19"/>
  <c r="K33" i="19" s="1"/>
  <c r="E33" i="19"/>
  <c r="F33" i="19" s="1"/>
  <c r="L33" i="19" s="1"/>
  <c r="D33" i="19"/>
  <c r="J32" i="19"/>
  <c r="D32" i="19"/>
  <c r="E32" i="19" s="1"/>
  <c r="F32" i="19" s="1"/>
  <c r="J31" i="19"/>
  <c r="E31" i="19"/>
  <c r="K31" i="19" s="1"/>
  <c r="D31" i="19"/>
  <c r="J30" i="19"/>
  <c r="D30" i="19"/>
  <c r="E30" i="19" s="1"/>
  <c r="F30" i="19" s="1"/>
  <c r="J29" i="19"/>
  <c r="K29" i="19" s="1"/>
  <c r="E29" i="19"/>
  <c r="F29" i="19" s="1"/>
  <c r="L29" i="19" s="1"/>
  <c r="D29" i="19"/>
  <c r="J28" i="19"/>
  <c r="D28" i="19"/>
  <c r="E28" i="19" s="1"/>
  <c r="F28" i="19" s="1"/>
  <c r="J27" i="19"/>
  <c r="E27" i="19"/>
  <c r="K27" i="19" s="1"/>
  <c r="D27" i="19"/>
  <c r="K26" i="19"/>
  <c r="F26" i="19"/>
  <c r="L26" i="19" s="1"/>
  <c r="E26" i="19"/>
  <c r="D26" i="19"/>
  <c r="D25" i="19"/>
  <c r="E25" i="19" s="1"/>
  <c r="J24" i="19"/>
  <c r="E24" i="19"/>
  <c r="K24" i="19" s="1"/>
  <c r="D24" i="19"/>
  <c r="J23" i="19"/>
  <c r="D23" i="19"/>
  <c r="E23" i="19" s="1"/>
  <c r="F23" i="19" s="1"/>
  <c r="J22" i="19"/>
  <c r="K22" i="19" s="1"/>
  <c r="E22" i="19"/>
  <c r="F22" i="19" s="1"/>
  <c r="L22" i="19" s="1"/>
  <c r="D22" i="19"/>
  <c r="J21" i="19"/>
  <c r="D21" i="19"/>
  <c r="E21" i="19" s="1"/>
  <c r="F21" i="19" s="1"/>
  <c r="J20" i="19"/>
  <c r="E20" i="19"/>
  <c r="K20" i="19" s="1"/>
  <c r="D20" i="19"/>
  <c r="J19" i="19"/>
  <c r="D19" i="19"/>
  <c r="E19" i="19" s="1"/>
  <c r="F19" i="19" s="1"/>
  <c r="J18" i="19"/>
  <c r="K18" i="19" s="1"/>
  <c r="E18" i="19"/>
  <c r="F18" i="19" s="1"/>
  <c r="L18" i="19" s="1"/>
  <c r="D18" i="19"/>
  <c r="J17" i="19"/>
  <c r="D17" i="19"/>
  <c r="E17" i="19" s="1"/>
  <c r="F17" i="19" s="1"/>
  <c r="J16" i="19"/>
  <c r="E16" i="19"/>
  <c r="K16" i="19" s="1"/>
  <c r="D16" i="19"/>
  <c r="J15" i="19"/>
  <c r="K15" i="19" s="1"/>
  <c r="D15" i="19"/>
  <c r="E15" i="19" s="1"/>
  <c r="F15" i="19" s="1"/>
  <c r="J14" i="19"/>
  <c r="K14" i="19" s="1"/>
  <c r="E14" i="19"/>
  <c r="F14" i="19" s="1"/>
  <c r="L14" i="19" s="1"/>
  <c r="D14" i="19"/>
  <c r="J13" i="19"/>
  <c r="D13" i="19"/>
  <c r="E13" i="19" s="1"/>
  <c r="F13" i="19" s="1"/>
  <c r="J12" i="19"/>
  <c r="E12" i="19"/>
  <c r="K12" i="19" s="1"/>
  <c r="D12" i="19"/>
  <c r="J11" i="19"/>
  <c r="D11" i="19"/>
  <c r="E11" i="19" s="1"/>
  <c r="F11" i="19" s="1"/>
  <c r="J10" i="19"/>
  <c r="K10" i="19" s="1"/>
  <c r="E10" i="19"/>
  <c r="F10" i="19" s="1"/>
  <c r="L10" i="19" s="1"/>
  <c r="D10" i="19"/>
  <c r="J9" i="19"/>
  <c r="D9" i="19"/>
  <c r="E9" i="19" s="1"/>
  <c r="F9" i="19" s="1"/>
  <c r="J8" i="19"/>
  <c r="E8" i="19"/>
  <c r="K8" i="19" s="1"/>
  <c r="D8" i="19"/>
  <c r="J7" i="19"/>
  <c r="D7" i="19"/>
  <c r="E7" i="19" s="1"/>
  <c r="F7" i="19" s="1"/>
  <c r="J6" i="19"/>
  <c r="K6" i="19" s="1"/>
  <c r="E6" i="19"/>
  <c r="F6" i="19" s="1"/>
  <c r="L6" i="19" s="1"/>
  <c r="D6" i="19"/>
  <c r="J5" i="19"/>
  <c r="D5" i="19"/>
  <c r="E5" i="19" s="1"/>
  <c r="F5" i="19" s="1"/>
  <c r="J4" i="19"/>
  <c r="E4" i="19"/>
  <c r="K4" i="19" s="1"/>
  <c r="D4" i="19"/>
  <c r="J3" i="19"/>
  <c r="D3" i="19"/>
  <c r="E3" i="19" s="1"/>
  <c r="F3" i="19" s="1"/>
  <c r="J2" i="19"/>
  <c r="K2" i="19" s="1"/>
  <c r="E2" i="19"/>
  <c r="F2" i="19" s="1"/>
  <c r="L2" i="19" s="1"/>
  <c r="D2" i="19"/>
  <c r="K25" i="19" l="1"/>
  <c r="F25" i="19"/>
  <c r="L25" i="19" s="1"/>
  <c r="K44" i="19"/>
  <c r="L28" i="19"/>
  <c r="K9" i="19"/>
  <c r="L3" i="19"/>
  <c r="L13" i="19"/>
  <c r="K48" i="19"/>
  <c r="K51" i="19"/>
  <c r="F51" i="19"/>
  <c r="L51" i="19" s="1"/>
  <c r="L38" i="19"/>
  <c r="L23" i="19"/>
  <c r="L17" i="19"/>
  <c r="K36" i="19"/>
  <c r="F55" i="19"/>
  <c r="L55" i="19" s="1"/>
  <c r="K55" i="19"/>
  <c r="L11" i="19"/>
  <c r="L30" i="19"/>
  <c r="L46" i="19"/>
  <c r="L19" i="19"/>
  <c r="K32" i="19"/>
  <c r="K53" i="19"/>
  <c r="F53" i="19"/>
  <c r="L53" i="19" s="1"/>
  <c r="L7" i="19"/>
  <c r="L42" i="19"/>
  <c r="K54" i="19"/>
  <c r="F54" i="19"/>
  <c r="L54" i="19" s="1"/>
  <c r="L5" i="19"/>
  <c r="L21" i="19"/>
  <c r="L40" i="19"/>
  <c r="F50" i="19"/>
  <c r="L50" i="19" s="1"/>
  <c r="K50" i="19"/>
  <c r="K7" i="19"/>
  <c r="K11" i="19"/>
  <c r="K30" i="19"/>
  <c r="K34" i="19"/>
  <c r="K38" i="19"/>
  <c r="K42" i="19"/>
  <c r="K46" i="19"/>
  <c r="F52" i="19"/>
  <c r="L52" i="19" s="1"/>
  <c r="K3" i="19"/>
  <c r="K19" i="19"/>
  <c r="K23" i="19"/>
  <c r="L15" i="19"/>
  <c r="F56" i="19"/>
  <c r="L56" i="19" s="1"/>
  <c r="F4" i="19"/>
  <c r="L4" i="19" s="1"/>
  <c r="K5" i="19"/>
  <c r="F8" i="19"/>
  <c r="L8" i="19" s="1"/>
  <c r="K13" i="19"/>
  <c r="K17" i="19"/>
  <c r="K21" i="19"/>
  <c r="F24" i="19"/>
  <c r="L24" i="19" s="1"/>
  <c r="F27" i="19"/>
  <c r="L27" i="19" s="1"/>
  <c r="K28" i="19"/>
  <c r="F31" i="19"/>
  <c r="L31" i="19" s="1"/>
  <c r="F35" i="19"/>
  <c r="L35" i="19" s="1"/>
  <c r="K40" i="19"/>
  <c r="L9" i="19"/>
  <c r="L32" i="19"/>
  <c r="L36" i="19"/>
  <c r="L44" i="19"/>
  <c r="L48" i="19"/>
  <c r="F12" i="19"/>
  <c r="L12" i="19" s="1"/>
  <c r="F16" i="19"/>
  <c r="L16" i="19" s="1"/>
  <c r="F20" i="19"/>
  <c r="L20" i="19" s="1"/>
  <c r="F39" i="19"/>
  <c r="L39" i="19" s="1"/>
  <c r="F43" i="19"/>
  <c r="L43" i="19" s="1"/>
  <c r="F47" i="19"/>
  <c r="L47" i="19" s="1"/>
</calcChain>
</file>

<file path=xl/sharedStrings.xml><?xml version="1.0" encoding="utf-8"?>
<sst xmlns="http://schemas.openxmlformats.org/spreadsheetml/2006/main" count="606" uniqueCount="119">
  <si>
    <t>PBS-01</t>
  </si>
  <si>
    <t>PBS-02</t>
  </si>
  <si>
    <t>PBS-03</t>
  </si>
  <si>
    <t>PBS-09</t>
  </si>
  <si>
    <t>PBS-08</t>
  </si>
  <si>
    <t>PBS-07</t>
  </si>
  <si>
    <t>PBS-06</t>
  </si>
  <si>
    <t>PBS-05</t>
  </si>
  <si>
    <t>PBS-04</t>
  </si>
  <si>
    <t>PBS-17</t>
  </si>
  <si>
    <t>PBS-16</t>
  </si>
  <si>
    <t>PBS-15</t>
  </si>
  <si>
    <t>PBS-14</t>
  </si>
  <si>
    <t>PBS-13</t>
  </si>
  <si>
    <t>PBS-12</t>
  </si>
  <si>
    <t>PBS-11</t>
  </si>
  <si>
    <t>PBS-10</t>
  </si>
  <si>
    <t>PBS-23</t>
  </si>
  <si>
    <t>PBS-22</t>
  </si>
  <si>
    <t>PBS-21</t>
  </si>
  <si>
    <t>PBS-20</t>
  </si>
  <si>
    <t>PBS-19</t>
  </si>
  <si>
    <t>PBS-18</t>
  </si>
  <si>
    <t>AST-2</t>
  </si>
  <si>
    <t>Sample</t>
  </si>
  <si>
    <t>ACE-01</t>
  </si>
  <si>
    <t>ACE-02</t>
  </si>
  <si>
    <t>ACE-03</t>
  </si>
  <si>
    <t>ACE-04</t>
  </si>
  <si>
    <t>ACE-05</t>
  </si>
  <si>
    <t>ACE-06</t>
  </si>
  <si>
    <t>ACE-07</t>
  </si>
  <si>
    <t>ACE-08</t>
  </si>
  <si>
    <t>ACE-09</t>
  </si>
  <si>
    <t>ACE-10</t>
  </si>
  <si>
    <t>ACE-11</t>
  </si>
  <si>
    <t>ACE-12</t>
  </si>
  <si>
    <t>ACE-13</t>
  </si>
  <si>
    <t>ACE-14</t>
  </si>
  <si>
    <t>ACE-15</t>
  </si>
  <si>
    <t>ACE-16</t>
  </si>
  <si>
    <t>ACE-17</t>
  </si>
  <si>
    <t>ACE-18</t>
  </si>
  <si>
    <t>ACE-19</t>
  </si>
  <si>
    <t>ACE-20</t>
  </si>
  <si>
    <t>ACE-21</t>
  </si>
  <si>
    <t>ACE-22</t>
  </si>
  <si>
    <t>ACE-23</t>
  </si>
  <si>
    <t>AST-01</t>
  </si>
  <si>
    <t>AST-02</t>
  </si>
  <si>
    <t>AST-03</t>
  </si>
  <si>
    <t>AST-04</t>
  </si>
  <si>
    <t>AST-05</t>
  </si>
  <si>
    <t>AST-06</t>
  </si>
  <si>
    <t>AST-07</t>
  </si>
  <si>
    <t>AST-1</t>
  </si>
  <si>
    <t>Notes</t>
  </si>
  <si>
    <t>Exclude</t>
  </si>
  <si>
    <t>Net_AUC</t>
  </si>
  <si>
    <t>Trolox_Equiv</t>
  </si>
  <si>
    <t>Type</t>
  </si>
  <si>
    <t>PBS</t>
  </si>
  <si>
    <t>Astaxanthin</t>
  </si>
  <si>
    <t>Acetone</t>
  </si>
  <si>
    <t>Multiplied_by_dilution_factor</t>
  </si>
  <si>
    <t>Sample_ID</t>
  </si>
  <si>
    <t>Weight</t>
  </si>
  <si>
    <t>Concentration_mg/L</t>
  </si>
  <si>
    <t>Concentration_mg/uL</t>
  </si>
  <si>
    <t>Concentration_g/L</t>
  </si>
  <si>
    <t>Normalised_TE/mg</t>
  </si>
  <si>
    <t>Normalised_TE/g</t>
  </si>
  <si>
    <t>EDITED_ACE</t>
  </si>
  <si>
    <t>Standard</t>
  </si>
  <si>
    <t>Sample Type</t>
  </si>
  <si>
    <t>Sample ID</t>
  </si>
  <si>
    <t>40-uM-STD</t>
  </si>
  <si>
    <t>0-uM-STD</t>
  </si>
  <si>
    <t>10-uM-STD</t>
  </si>
  <si>
    <t>100-uM-STD</t>
  </si>
  <si>
    <t>110-uM-STD</t>
  </si>
  <si>
    <t>120-uM-STD</t>
  </si>
  <si>
    <t>2.5-uM-STD</t>
  </si>
  <si>
    <t>20-uM-STD</t>
  </si>
  <si>
    <t>30-uM-STD</t>
  </si>
  <si>
    <t>5-uM-STD</t>
  </si>
  <si>
    <t>50-uM-STD</t>
  </si>
  <si>
    <t>60-uM-STD</t>
  </si>
  <si>
    <t>70-uM-STD</t>
  </si>
  <si>
    <t>80-uM-STD</t>
  </si>
  <si>
    <t>90-uM-STD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</si>
  <si>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</si>
  <si>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</si>
  <si>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</si>
  <si>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</si>
  <si>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</si>
  <si>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</si>
  <si>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</si>
  <si>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</si>
  <si>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</si>
  <si>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</si>
  <si>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</si>
  <si>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</si>
  <si>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</si>
  <si>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</si>
  <si>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</si>
  <si>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</si>
  <si>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</si>
  <si>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</si>
  <si>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</si>
  <si>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</si>
  <si>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</si>
  <si>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</si>
  <si>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</si>
  <si>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Lysis Solution</t>
  </si>
  <si>
    <t>******SUPPLEMENTARY INFORMATION S2******</t>
  </si>
  <si>
    <r>
      <rPr>
        <sz val="11"/>
        <color rgb="FFFF0000"/>
        <rFont val="Calibri"/>
        <family val="2"/>
        <scheme val="minor"/>
      </rPr>
      <t>Williams,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 xml:space="preserve">Heyworth, Kano, Roberts, Carter, &amp; Cheney (2024). The blue advantage: carotenoprotein pigment in the tropical seastar </t>
    </r>
    <r>
      <rPr>
        <i/>
        <sz val="11"/>
        <color rgb="FFFF0000"/>
        <rFont val="Calibri"/>
        <family val="2"/>
        <scheme val="minor"/>
      </rPr>
      <t>Linckia laevigata</t>
    </r>
    <r>
      <rPr>
        <sz val="11"/>
        <color rgb="FFFF0000"/>
        <rFont val="Calibri"/>
        <family val="2"/>
        <scheme val="minor"/>
      </rPr>
      <t xml:space="preserve"> is a novel antioxidant defence against extreme environmental stress. </t>
    </r>
  </si>
  <si>
    <t>Corresponding author: Suzanne Williams, s.williams@nhm.ac.uk</t>
  </si>
  <si>
    <r>
      <rPr>
        <b/>
        <sz val="12"/>
        <color theme="1"/>
        <rFont val="Calibri"/>
        <family val="2"/>
        <scheme val="minor"/>
      </rPr>
      <t>Supplementary Information S2.</t>
    </r>
    <r>
      <rPr>
        <sz val="12"/>
        <color theme="1"/>
        <rFont val="Calibri"/>
        <family val="2"/>
        <scheme val="minor"/>
      </rPr>
      <t xml:space="preserve"> Raw data from oxygen radical antioxidant capacity (ORAC) activity assay of Linckia laevigata skin samples. Note that samples are listed in reverse order than Figure 4b.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</si>
</sst>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theme="0"/>
      <name val="Calibri"/>
      <family val="2"/>
    </font>
    <font>
      <sz val="12"/>
      <name val="Calibri"/>
      <family val="2"/>
      <scheme val="minor"/>
    </font>
    <font>
      <b/>
      <sz val="14"/>
      <color rgb="FFFF0000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000000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9" fillId="0" borderId="10" xfId="0" applyFont="1" applyBorder="1"/>
    <xf numFmtId="0" fontId="19" fillId="0" borderId="10" xfId="0" applyFont="1" applyBorder="1" applyAlignment="1">
      <alignment horizontal="center" vertical="center"/>
    </xf>
    <xf numFmtId="0" fontId="0" fillId="0" borderId="10" xfId="0" applyBorder="1"/>
    <xf numFmtId="0" fontId="19" fillId="33" borderId="10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9" fillId="33" borderId="10" xfId="0" applyFont="1" applyFill="1" applyBorder="1"/>
    <xf numFmtId="0" fontId="19" fillId="34" borderId="0" xfId="0" applyFont="1" applyFill="1"/>
    <xf numFmtId="0" fontId="0" fillId="0" borderId="10" xfId="0" applyBorder="1" applyAlignment="1">
      <alignment horizontal="center" vertical="center"/>
    </xf>
    <xf numFmtId="2" fontId="20" fillId="0" borderId="10" xfId="0" applyNumberFormat="1" applyFont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4" fillId="0" borderId="0" xfId="0" applyFont="1"/>
    <xf numFmtId="0" fontId="0" fillId="0" borderId="0" xfId="0" applyAlignment="1">
      <alignment horizontal="left" vertical="center"/>
    </xf>
    <xf numFmtId="0" fontId="27" fillId="0" borderId="0" xfId="0" applyFont="1" applyAlignment="1">
      <alignment horizontal="left" vertical="center" indent="2"/>
    </xf>
    <xf numFmtId="0" fontId="16" fillId="0" borderId="11" xfId="0" applyFont="1" applyBorder="1" applyAlignment="1">
      <alignment horizontal="center" vertical="center"/>
    </xf>
    <xf numFmtId="21" fontId="16" fillId="0" borderId="11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quotePrefix="1" applyBorder="1" applyAlignment="1">
      <alignment horizontal="center" vertical="center"/>
    </xf>
    <xf numFmtId="0" fontId="0" fillId="35" borderId="0" xfId="0" applyFill="1" applyAlignment="1">
      <alignment horizontal="center" vertical="center"/>
    </xf>
    <xf numFmtId="0" fontId="0" fillId="36" borderId="0" xfId="0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787400</xdr:colOff>
      <xdr:row>1</xdr:row>
      <xdr:rowOff>190500</xdr:rowOff>
    </xdr:from>
    <xdr:to>
      <xdr:col>22</xdr:col>
      <xdr:colOff>279400</xdr:colOff>
      <xdr:row>15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1D8AE1-68B7-3E43-9D35-C8814112C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83500" y="393700"/>
          <a:ext cx="3619500" cy="2819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368300</xdr:colOff>
      <xdr:row>1</xdr:row>
      <xdr:rowOff>165100</xdr:rowOff>
    </xdr:from>
    <xdr:to>
      <xdr:col>17</xdr:col>
      <xdr:colOff>685800</xdr:colOff>
      <xdr:row>15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11B295-14F0-6C4F-987B-A2132154B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62400" y="368300"/>
          <a:ext cx="3619500" cy="283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9082E-0775-C84F-B14F-D46569D8CABF}">
  <dimension ref="A1:W79"/>
  <sheetViews>
    <sheetView workbookViewId="0">
      <pane ySplit="1" topLeftCell="A14" activePane="bottomLeft" state="frozen"/>
      <selection pane="bottomLeft" activeCell="D52" sqref="D52"/>
    </sheetView>
  </sheetViews>
  <sheetFormatPr baseColWidth="10" defaultColWidth="0" defaultRowHeight="16" x14ac:dyDescent="0.2"/>
  <cols>
    <col min="1" max="3" width="10.83203125" style="5" customWidth="1"/>
    <col min="4" max="4" width="18" style="5" bestFit="1" customWidth="1"/>
    <col min="5" max="6" width="18.5" style="5" customWidth="1"/>
    <col min="7" max="7" width="10.83203125" style="5" customWidth="1"/>
    <col min="8" max="8" width="17.1640625" style="5" bestFit="1" customWidth="1"/>
    <col min="9" max="9" width="25.5" style="5" bestFit="1" customWidth="1"/>
    <col min="10" max="10" width="28" style="5" customWidth="1"/>
    <col min="11" max="11" width="18.5" style="5" customWidth="1"/>
    <col min="12" max="12" width="15.5" style="11" bestFit="1" customWidth="1"/>
    <col min="13" max="13" width="10.83203125" style="5" customWidth="1"/>
    <col min="14" max="23" width="10.83203125" style="12" customWidth="1"/>
    <col min="24" max="16384" width="10.83203125" style="12" hidden="1"/>
  </cols>
  <sheetData>
    <row r="1" spans="1:13" x14ac:dyDescent="0.2">
      <c r="A1" s="2" t="s">
        <v>65</v>
      </c>
      <c r="B1" s="3" t="s">
        <v>24</v>
      </c>
      <c r="C1" s="3" t="s">
        <v>66</v>
      </c>
      <c r="D1" s="3" t="s">
        <v>68</v>
      </c>
      <c r="E1" s="3" t="s">
        <v>67</v>
      </c>
      <c r="F1" s="3" t="s">
        <v>69</v>
      </c>
      <c r="G1" s="3" t="s">
        <v>60</v>
      </c>
      <c r="H1" s="3" t="s">
        <v>58</v>
      </c>
      <c r="I1" s="3" t="s">
        <v>59</v>
      </c>
      <c r="J1" s="3" t="s">
        <v>64</v>
      </c>
      <c r="K1" s="3" t="s">
        <v>70</v>
      </c>
      <c r="L1" s="4" t="s">
        <v>71</v>
      </c>
      <c r="M1" s="3" t="s">
        <v>56</v>
      </c>
    </row>
    <row r="2" spans="1:13" x14ac:dyDescent="0.2">
      <c r="A2" s="5">
        <v>1</v>
      </c>
      <c r="B2" s="6" t="s">
        <v>0</v>
      </c>
      <c r="C2" s="7">
        <v>4.5</v>
      </c>
      <c r="D2" s="7">
        <f>C2/100</f>
        <v>4.4999999999999998E-2</v>
      </c>
      <c r="E2" s="7">
        <f>D2*1000000</f>
        <v>45000</v>
      </c>
      <c r="F2" s="7">
        <f>E2/1000</f>
        <v>45</v>
      </c>
      <c r="G2" s="6" t="s">
        <v>61</v>
      </c>
      <c r="H2" s="6">
        <v>4.0597640000000004</v>
      </c>
      <c r="I2" s="6">
        <v>12.4120670562397</v>
      </c>
      <c r="J2" s="6">
        <f>I2*5</f>
        <v>62.060335281198498</v>
      </c>
      <c r="K2" s="6">
        <f>J2/E2</f>
        <v>1.3791185618044111E-3</v>
      </c>
      <c r="L2" s="8">
        <f>J2/F2</f>
        <v>1.3791185618044111</v>
      </c>
    </row>
    <row r="3" spans="1:13" x14ac:dyDescent="0.2">
      <c r="A3" s="5">
        <v>2</v>
      </c>
      <c r="B3" s="6" t="s">
        <v>1</v>
      </c>
      <c r="C3" s="7">
        <v>14.5</v>
      </c>
      <c r="D3" s="7">
        <f t="shared" ref="D3:D56" si="0">C3/100</f>
        <v>0.14499999999999999</v>
      </c>
      <c r="E3" s="7">
        <f>D3*1000000</f>
        <v>145000</v>
      </c>
      <c r="F3" s="7">
        <f t="shared" ref="F3:F56" si="1">E3/1000</f>
        <v>145</v>
      </c>
      <c r="G3" s="6" t="s">
        <v>61</v>
      </c>
      <c r="H3" s="6">
        <v>20.957347200000001</v>
      </c>
      <c r="I3" s="6">
        <v>117.93353910818</v>
      </c>
      <c r="J3" s="6">
        <f t="shared" ref="J3:J24" si="2">I3*5</f>
        <v>589.66769554090001</v>
      </c>
      <c r="K3" s="6">
        <f t="shared" ref="K3:K66" si="3">J3/E3</f>
        <v>4.0666737623510345E-3</v>
      </c>
      <c r="L3" s="8">
        <f t="shared" ref="L3:L66" si="4">J3/F3</f>
        <v>4.0666737623510345</v>
      </c>
    </row>
    <row r="4" spans="1:13" x14ac:dyDescent="0.2">
      <c r="A4" s="5">
        <v>3</v>
      </c>
      <c r="B4" s="6" t="s">
        <v>2</v>
      </c>
      <c r="C4" s="7">
        <v>12.5</v>
      </c>
      <c r="D4" s="7">
        <f t="shared" si="0"/>
        <v>0.125</v>
      </c>
      <c r="E4" s="7">
        <f t="shared" ref="E4:E56" si="5">D4*1000000</f>
        <v>125000</v>
      </c>
      <c r="F4" s="7">
        <f t="shared" si="1"/>
        <v>125</v>
      </c>
      <c r="G4" s="6" t="s">
        <v>61</v>
      </c>
      <c r="H4" s="6">
        <v>12.724228099999999</v>
      </c>
      <c r="I4" s="6">
        <v>66.5196276198823</v>
      </c>
      <c r="J4" s="6">
        <f t="shared" si="2"/>
        <v>332.59813809941147</v>
      </c>
      <c r="K4" s="6">
        <f t="shared" si="3"/>
        <v>2.6607851047952919E-3</v>
      </c>
      <c r="L4" s="8">
        <f t="shared" si="4"/>
        <v>2.6607851047952917</v>
      </c>
    </row>
    <row r="5" spans="1:13" x14ac:dyDescent="0.2">
      <c r="A5" s="5">
        <v>4</v>
      </c>
      <c r="B5" s="6" t="s">
        <v>8</v>
      </c>
      <c r="C5" s="7">
        <v>11.3</v>
      </c>
      <c r="D5" s="7">
        <f t="shared" si="0"/>
        <v>0.113</v>
      </c>
      <c r="E5" s="7">
        <f t="shared" si="5"/>
        <v>113000</v>
      </c>
      <c r="F5" s="7">
        <f t="shared" si="1"/>
        <v>113</v>
      </c>
      <c r="G5" s="6" t="s">
        <v>61</v>
      </c>
      <c r="H5" s="6">
        <v>10.4821916</v>
      </c>
      <c r="I5" s="6">
        <v>52.5186317926104</v>
      </c>
      <c r="J5" s="6">
        <f t="shared" si="2"/>
        <v>262.59315896305202</v>
      </c>
      <c r="K5" s="6">
        <f t="shared" si="3"/>
        <v>2.3238332651597522E-3</v>
      </c>
      <c r="L5" s="8">
        <f t="shared" si="4"/>
        <v>2.3238332651597524</v>
      </c>
    </row>
    <row r="6" spans="1:13" x14ac:dyDescent="0.2">
      <c r="A6" s="5">
        <v>5</v>
      </c>
      <c r="B6" s="6" t="s">
        <v>7</v>
      </c>
      <c r="C6" s="7">
        <v>13.2</v>
      </c>
      <c r="D6" s="7">
        <f t="shared" si="0"/>
        <v>0.13200000000000001</v>
      </c>
      <c r="E6" s="7">
        <f t="shared" si="5"/>
        <v>132000</v>
      </c>
      <c r="F6" s="7">
        <f t="shared" si="1"/>
        <v>132</v>
      </c>
      <c r="G6" s="6" t="s">
        <v>61</v>
      </c>
      <c r="H6" s="6">
        <v>12.5960877</v>
      </c>
      <c r="I6" s="6">
        <v>65.719420662633894</v>
      </c>
      <c r="J6" s="6">
        <f t="shared" si="2"/>
        <v>328.59710331316944</v>
      </c>
      <c r="K6" s="6">
        <f t="shared" si="3"/>
        <v>2.4893719947967382E-3</v>
      </c>
      <c r="L6" s="8">
        <f t="shared" si="4"/>
        <v>2.4893719947967381</v>
      </c>
    </row>
    <row r="7" spans="1:13" x14ac:dyDescent="0.2">
      <c r="A7" s="5">
        <v>6</v>
      </c>
      <c r="B7" s="6" t="s">
        <v>6</v>
      </c>
      <c r="C7" s="7">
        <v>12.2</v>
      </c>
      <c r="D7" s="7">
        <f t="shared" si="0"/>
        <v>0.122</v>
      </c>
      <c r="E7" s="7">
        <f t="shared" si="5"/>
        <v>122000</v>
      </c>
      <c r="F7" s="7">
        <f t="shared" si="1"/>
        <v>122</v>
      </c>
      <c r="G7" s="6" t="s">
        <v>61</v>
      </c>
      <c r="H7" s="6">
        <v>13.2140158</v>
      </c>
      <c r="I7" s="6">
        <v>69.578237746857994</v>
      </c>
      <c r="J7" s="6">
        <f t="shared" si="2"/>
        <v>347.89118873428998</v>
      </c>
      <c r="K7" s="6">
        <f t="shared" si="3"/>
        <v>2.8515671207728689E-3</v>
      </c>
      <c r="L7" s="8">
        <f t="shared" si="4"/>
        <v>2.8515671207728688</v>
      </c>
    </row>
    <row r="8" spans="1:13" x14ac:dyDescent="0.2">
      <c r="A8" s="5">
        <v>7</v>
      </c>
      <c r="B8" s="6" t="s">
        <v>5</v>
      </c>
      <c r="C8" s="7">
        <v>8.6</v>
      </c>
      <c r="D8" s="7">
        <f t="shared" si="0"/>
        <v>8.5999999999999993E-2</v>
      </c>
      <c r="E8" s="7">
        <f t="shared" si="5"/>
        <v>86000</v>
      </c>
      <c r="F8" s="7">
        <f t="shared" si="1"/>
        <v>86</v>
      </c>
      <c r="G8" s="6" t="s">
        <v>61</v>
      </c>
      <c r="H8" s="6">
        <v>11.8068411</v>
      </c>
      <c r="I8" s="6">
        <v>60.790759441780203</v>
      </c>
      <c r="J8" s="6">
        <f t="shared" si="2"/>
        <v>303.95379720890099</v>
      </c>
      <c r="K8" s="6">
        <f t="shared" si="3"/>
        <v>3.5343464791732673E-3</v>
      </c>
      <c r="L8" s="8">
        <f t="shared" si="4"/>
        <v>3.5343464791732675</v>
      </c>
    </row>
    <row r="9" spans="1:13" x14ac:dyDescent="0.2">
      <c r="A9" s="5">
        <v>8</v>
      </c>
      <c r="B9" s="6" t="s">
        <v>4</v>
      </c>
      <c r="C9" s="7">
        <v>11.6</v>
      </c>
      <c r="D9" s="7">
        <f t="shared" si="0"/>
        <v>0.11599999999999999</v>
      </c>
      <c r="E9" s="7">
        <f t="shared" si="5"/>
        <v>115999.99999999999</v>
      </c>
      <c r="F9" s="7">
        <f t="shared" si="1"/>
        <v>115.99999999999999</v>
      </c>
      <c r="G9" s="6" t="s">
        <v>61</v>
      </c>
      <c r="H9" s="6">
        <v>15.107302799999999</v>
      </c>
      <c r="I9" s="6">
        <v>81.401374161821906</v>
      </c>
      <c r="J9" s="6">
        <f t="shared" si="2"/>
        <v>407.0068708091095</v>
      </c>
      <c r="K9" s="6">
        <f t="shared" si="3"/>
        <v>3.5086799207681859E-3</v>
      </c>
      <c r="L9" s="8">
        <f t="shared" si="4"/>
        <v>3.5086799207681856</v>
      </c>
    </row>
    <row r="10" spans="1:13" x14ac:dyDescent="0.2">
      <c r="A10" s="5">
        <v>9</v>
      </c>
      <c r="B10" s="6" t="s">
        <v>3</v>
      </c>
      <c r="C10" s="7">
        <v>10</v>
      </c>
      <c r="D10" s="7">
        <f t="shared" si="0"/>
        <v>0.1</v>
      </c>
      <c r="E10" s="7">
        <f t="shared" si="5"/>
        <v>100000</v>
      </c>
      <c r="F10" s="7">
        <f t="shared" si="1"/>
        <v>100</v>
      </c>
      <c r="G10" s="6" t="s">
        <v>61</v>
      </c>
      <c r="H10" s="6">
        <v>7.82366385</v>
      </c>
      <c r="I10" s="6">
        <v>35.916745099670003</v>
      </c>
      <c r="J10" s="6">
        <f t="shared" si="2"/>
        <v>179.58372549835002</v>
      </c>
      <c r="K10" s="6">
        <f t="shared" si="3"/>
        <v>1.7958372549835002E-3</v>
      </c>
      <c r="L10" s="8">
        <f t="shared" si="4"/>
        <v>1.7958372549835002</v>
      </c>
    </row>
    <row r="11" spans="1:13" x14ac:dyDescent="0.2">
      <c r="A11" s="5">
        <v>10</v>
      </c>
      <c r="B11" s="6" t="s">
        <v>16</v>
      </c>
      <c r="C11" s="7">
        <v>6.8</v>
      </c>
      <c r="D11" s="7">
        <f t="shared" si="0"/>
        <v>6.8000000000000005E-2</v>
      </c>
      <c r="E11" s="7">
        <f t="shared" si="5"/>
        <v>68000</v>
      </c>
      <c r="F11" s="7">
        <f t="shared" si="1"/>
        <v>68</v>
      </c>
      <c r="G11" s="6" t="s">
        <v>61</v>
      </c>
      <c r="H11" s="6">
        <v>8.8494715500000005</v>
      </c>
      <c r="I11" s="6">
        <v>42.322675300754398</v>
      </c>
      <c r="J11" s="6">
        <f t="shared" si="2"/>
        <v>211.61337650377197</v>
      </c>
      <c r="K11" s="6">
        <f t="shared" si="3"/>
        <v>3.1119614191731171E-3</v>
      </c>
      <c r="L11" s="8">
        <f t="shared" si="4"/>
        <v>3.1119614191731171</v>
      </c>
    </row>
    <row r="12" spans="1:13" x14ac:dyDescent="0.2">
      <c r="A12" s="5">
        <v>11</v>
      </c>
      <c r="B12" s="6" t="s">
        <v>15</v>
      </c>
      <c r="C12" s="7">
        <v>14.4</v>
      </c>
      <c r="D12" s="7">
        <f t="shared" si="0"/>
        <v>0.14400000000000002</v>
      </c>
      <c r="E12" s="7">
        <f t="shared" si="5"/>
        <v>144000.00000000003</v>
      </c>
      <c r="F12" s="7">
        <f t="shared" si="1"/>
        <v>144.00000000000003</v>
      </c>
      <c r="G12" s="6" t="s">
        <v>61</v>
      </c>
      <c r="H12" s="6">
        <v>18.646213400000001</v>
      </c>
      <c r="I12" s="6">
        <v>103.50104673347199</v>
      </c>
      <c r="J12" s="6">
        <f t="shared" si="2"/>
        <v>517.50523366736002</v>
      </c>
      <c r="K12" s="6">
        <f t="shared" si="3"/>
        <v>3.5937863449122215E-3</v>
      </c>
      <c r="L12" s="8">
        <f t="shared" si="4"/>
        <v>3.5937863449122216</v>
      </c>
    </row>
    <row r="13" spans="1:13" x14ac:dyDescent="0.2">
      <c r="A13" s="5">
        <v>12</v>
      </c>
      <c r="B13" s="6" t="s">
        <v>14</v>
      </c>
      <c r="C13" s="7">
        <v>12.1</v>
      </c>
      <c r="D13" s="7">
        <f t="shared" si="0"/>
        <v>0.121</v>
      </c>
      <c r="E13" s="7">
        <f t="shared" si="5"/>
        <v>121000</v>
      </c>
      <c r="F13" s="7">
        <f t="shared" si="1"/>
        <v>121</v>
      </c>
      <c r="G13" s="6" t="s">
        <v>61</v>
      </c>
      <c r="H13" s="6">
        <v>17.371249800000001</v>
      </c>
      <c r="I13" s="6">
        <v>95.539195959176595</v>
      </c>
      <c r="J13" s="6">
        <f t="shared" si="2"/>
        <v>477.69597979588298</v>
      </c>
      <c r="K13" s="6">
        <f t="shared" si="3"/>
        <v>3.9479006594701068E-3</v>
      </c>
      <c r="L13" s="8">
        <f t="shared" si="4"/>
        <v>3.9479006594701072</v>
      </c>
    </row>
    <row r="14" spans="1:13" x14ac:dyDescent="0.2">
      <c r="A14" s="5">
        <v>13</v>
      </c>
      <c r="B14" s="6" t="s">
        <v>13</v>
      </c>
      <c r="C14" s="7">
        <v>9.1999999999999993</v>
      </c>
      <c r="D14" s="7">
        <f t="shared" si="0"/>
        <v>9.1999999999999998E-2</v>
      </c>
      <c r="E14" s="7">
        <f t="shared" si="5"/>
        <v>92000</v>
      </c>
      <c r="F14" s="7">
        <f t="shared" si="1"/>
        <v>92</v>
      </c>
      <c r="G14" s="6" t="s">
        <v>61</v>
      </c>
      <c r="H14" s="6">
        <v>13.1800871</v>
      </c>
      <c r="I14" s="6">
        <v>69.366360916518801</v>
      </c>
      <c r="J14" s="6">
        <f t="shared" si="2"/>
        <v>346.83180458259403</v>
      </c>
      <c r="K14" s="6">
        <f t="shared" si="3"/>
        <v>3.7699109193760219E-3</v>
      </c>
      <c r="L14" s="8">
        <f t="shared" si="4"/>
        <v>3.7699109193760223</v>
      </c>
    </row>
    <row r="15" spans="1:13" x14ac:dyDescent="0.2">
      <c r="A15" s="5">
        <v>14</v>
      </c>
      <c r="B15" s="6" t="s">
        <v>12</v>
      </c>
      <c r="C15" s="7">
        <v>12.4</v>
      </c>
      <c r="D15" s="7">
        <f t="shared" si="0"/>
        <v>0.124</v>
      </c>
      <c r="E15" s="7">
        <f t="shared" si="5"/>
        <v>124000</v>
      </c>
      <c r="F15" s="7">
        <f t="shared" si="1"/>
        <v>124</v>
      </c>
      <c r="G15" s="6" t="s">
        <v>61</v>
      </c>
      <c r="H15" s="6">
        <v>14.614066899999999</v>
      </c>
      <c r="I15" s="6">
        <v>78.321230828847305</v>
      </c>
      <c r="J15" s="6">
        <f t="shared" si="2"/>
        <v>391.60615414423654</v>
      </c>
      <c r="K15" s="6">
        <f t="shared" si="3"/>
        <v>3.1581141463244882E-3</v>
      </c>
      <c r="L15" s="8">
        <f t="shared" si="4"/>
        <v>3.1581141463244884</v>
      </c>
    </row>
    <row r="16" spans="1:13" x14ac:dyDescent="0.2">
      <c r="A16" s="5">
        <v>15</v>
      </c>
      <c r="B16" s="6" t="s">
        <v>11</v>
      </c>
      <c r="C16" s="7">
        <v>12.4</v>
      </c>
      <c r="D16" s="7">
        <f t="shared" si="0"/>
        <v>0.124</v>
      </c>
      <c r="E16" s="7">
        <f t="shared" si="5"/>
        <v>124000</v>
      </c>
      <c r="F16" s="7">
        <f t="shared" si="1"/>
        <v>124</v>
      </c>
      <c r="G16" s="6" t="s">
        <v>61</v>
      </c>
      <c r="H16" s="6">
        <v>10.5854143</v>
      </c>
      <c r="I16" s="6">
        <v>53.163233516079103</v>
      </c>
      <c r="J16" s="6">
        <f t="shared" si="2"/>
        <v>265.81616758039553</v>
      </c>
      <c r="K16" s="6">
        <f t="shared" si="3"/>
        <v>2.1436787708096414E-3</v>
      </c>
      <c r="L16" s="8">
        <f t="shared" si="4"/>
        <v>2.1436787708096414</v>
      </c>
    </row>
    <row r="17" spans="1:13" x14ac:dyDescent="0.2">
      <c r="A17" s="5">
        <v>16</v>
      </c>
      <c r="B17" s="6" t="s">
        <v>10</v>
      </c>
      <c r="C17" s="7">
        <v>12.4</v>
      </c>
      <c r="D17" s="7">
        <f t="shared" si="0"/>
        <v>0.124</v>
      </c>
      <c r="E17" s="7">
        <f t="shared" si="5"/>
        <v>124000</v>
      </c>
      <c r="F17" s="7">
        <f t="shared" si="1"/>
        <v>124</v>
      </c>
      <c r="G17" s="6" t="s">
        <v>61</v>
      </c>
      <c r="H17" s="6">
        <v>22.170575700000001</v>
      </c>
      <c r="I17" s="6">
        <v>125.509868559564</v>
      </c>
      <c r="J17" s="6">
        <f t="shared" si="2"/>
        <v>627.54934279782003</v>
      </c>
      <c r="K17" s="6">
        <f t="shared" si="3"/>
        <v>5.0608817967566135E-3</v>
      </c>
      <c r="L17" s="8">
        <f t="shared" si="4"/>
        <v>5.0608817967566129</v>
      </c>
    </row>
    <row r="18" spans="1:13" x14ac:dyDescent="0.2">
      <c r="A18" s="5">
        <v>17</v>
      </c>
      <c r="B18" s="6" t="s">
        <v>9</v>
      </c>
      <c r="C18" s="7">
        <v>11.5</v>
      </c>
      <c r="D18" s="7">
        <f t="shared" si="0"/>
        <v>0.115</v>
      </c>
      <c r="E18" s="7">
        <f t="shared" si="5"/>
        <v>115000</v>
      </c>
      <c r="F18" s="7">
        <f t="shared" si="1"/>
        <v>115</v>
      </c>
      <c r="G18" s="6" t="s">
        <v>61</v>
      </c>
      <c r="H18" s="6">
        <v>14.5676437</v>
      </c>
      <c r="I18" s="6">
        <v>78.031328755670202</v>
      </c>
      <c r="J18" s="6">
        <f t="shared" si="2"/>
        <v>390.156643778351</v>
      </c>
      <c r="K18" s="6">
        <f t="shared" si="3"/>
        <v>3.3926664676378346E-3</v>
      </c>
      <c r="L18" s="8">
        <f t="shared" si="4"/>
        <v>3.3926664676378349</v>
      </c>
    </row>
    <row r="19" spans="1:13" x14ac:dyDescent="0.2">
      <c r="A19" s="5">
        <v>18</v>
      </c>
      <c r="B19" s="6" t="s">
        <v>22</v>
      </c>
      <c r="C19" s="7">
        <v>13.6</v>
      </c>
      <c r="D19" s="7">
        <f t="shared" si="0"/>
        <v>0.13600000000000001</v>
      </c>
      <c r="E19" s="7">
        <f t="shared" si="5"/>
        <v>136000</v>
      </c>
      <c r="F19" s="7">
        <f t="shared" si="1"/>
        <v>136</v>
      </c>
      <c r="G19" s="6" t="s">
        <v>61</v>
      </c>
      <c r="H19" s="6">
        <v>20.844302299999999</v>
      </c>
      <c r="I19" s="6">
        <v>117.22760003306</v>
      </c>
      <c r="J19" s="6">
        <f t="shared" si="2"/>
        <v>586.13800016530001</v>
      </c>
      <c r="K19" s="6">
        <f t="shared" si="3"/>
        <v>4.3098382365095592E-3</v>
      </c>
      <c r="L19" s="8">
        <f t="shared" si="4"/>
        <v>4.3098382365095587</v>
      </c>
    </row>
    <row r="20" spans="1:13" x14ac:dyDescent="0.2">
      <c r="A20" s="5">
        <v>19</v>
      </c>
      <c r="B20" s="6" t="s">
        <v>21</v>
      </c>
      <c r="C20" s="7">
        <v>8.1</v>
      </c>
      <c r="D20" s="7">
        <f t="shared" si="0"/>
        <v>8.1000000000000003E-2</v>
      </c>
      <c r="E20" s="7">
        <f t="shared" si="5"/>
        <v>81000</v>
      </c>
      <c r="F20" s="7">
        <f t="shared" si="1"/>
        <v>81</v>
      </c>
      <c r="G20" s="6" t="s">
        <v>61</v>
      </c>
      <c r="H20" s="6">
        <v>13.510581</v>
      </c>
      <c r="I20" s="6">
        <v>71.430218358107695</v>
      </c>
      <c r="J20" s="6">
        <f t="shared" si="2"/>
        <v>357.15109179053849</v>
      </c>
      <c r="K20" s="6">
        <f t="shared" si="3"/>
        <v>4.4092727381547965E-3</v>
      </c>
      <c r="L20" s="8">
        <f t="shared" si="4"/>
        <v>4.4092727381547965</v>
      </c>
    </row>
    <row r="21" spans="1:13" x14ac:dyDescent="0.2">
      <c r="A21" s="5">
        <v>20</v>
      </c>
      <c r="B21" s="6" t="s">
        <v>20</v>
      </c>
      <c r="C21" s="7">
        <v>10.6</v>
      </c>
      <c r="D21" s="7">
        <f t="shared" si="0"/>
        <v>0.106</v>
      </c>
      <c r="E21" s="7">
        <f t="shared" si="5"/>
        <v>106000</v>
      </c>
      <c r="F21" s="7">
        <f t="shared" si="1"/>
        <v>106</v>
      </c>
      <c r="G21" s="6" t="s">
        <v>61</v>
      </c>
      <c r="H21" s="6">
        <v>15.3351524</v>
      </c>
      <c r="I21" s="6">
        <v>82.824241853246903</v>
      </c>
      <c r="J21" s="6">
        <f>I21*5</f>
        <v>414.12120926623453</v>
      </c>
      <c r="K21" s="6">
        <f t="shared" si="3"/>
        <v>3.9068038610022126E-3</v>
      </c>
      <c r="L21" s="8">
        <f t="shared" si="4"/>
        <v>3.9068038610022127</v>
      </c>
    </row>
    <row r="22" spans="1:13" x14ac:dyDescent="0.2">
      <c r="A22" s="5">
        <v>21</v>
      </c>
      <c r="B22" s="6" t="s">
        <v>19</v>
      </c>
      <c r="C22" s="7">
        <v>7.5</v>
      </c>
      <c r="D22" s="7">
        <f t="shared" si="0"/>
        <v>7.4999999999999997E-2</v>
      </c>
      <c r="E22" s="7">
        <f t="shared" si="5"/>
        <v>75000</v>
      </c>
      <c r="F22" s="7">
        <f t="shared" si="1"/>
        <v>75</v>
      </c>
      <c r="G22" s="6" t="s">
        <v>61</v>
      </c>
      <c r="H22" s="6">
        <v>9.1152115699999996</v>
      </c>
      <c r="I22" s="6">
        <v>43.982159841331303</v>
      </c>
      <c r="J22" s="6">
        <f t="shared" si="2"/>
        <v>219.91079920665652</v>
      </c>
      <c r="K22" s="6">
        <f t="shared" si="3"/>
        <v>2.9321439894220871E-3</v>
      </c>
      <c r="L22" s="8">
        <f t="shared" si="4"/>
        <v>2.9321439894220869</v>
      </c>
    </row>
    <row r="23" spans="1:13" x14ac:dyDescent="0.2">
      <c r="A23" s="5">
        <v>22</v>
      </c>
      <c r="B23" s="6" t="s">
        <v>18</v>
      </c>
      <c r="C23" s="7">
        <v>13.6</v>
      </c>
      <c r="D23" s="7">
        <f t="shared" si="0"/>
        <v>0.13600000000000001</v>
      </c>
      <c r="E23" s="7">
        <f t="shared" si="5"/>
        <v>136000</v>
      </c>
      <c r="F23" s="7">
        <f t="shared" si="1"/>
        <v>136</v>
      </c>
      <c r="G23" s="6" t="s">
        <v>61</v>
      </c>
      <c r="H23" s="6">
        <v>13.7881476</v>
      </c>
      <c r="I23" s="6">
        <v>73.163557136664593</v>
      </c>
      <c r="J23" s="6">
        <f t="shared" si="2"/>
        <v>365.817785683323</v>
      </c>
      <c r="K23" s="6">
        <f t="shared" si="3"/>
        <v>2.6898366594361985E-3</v>
      </c>
      <c r="L23" s="8">
        <f t="shared" si="4"/>
        <v>2.6898366594361987</v>
      </c>
    </row>
    <row r="24" spans="1:13" x14ac:dyDescent="0.2">
      <c r="A24" s="5">
        <v>23</v>
      </c>
      <c r="B24" s="6" t="s">
        <v>17</v>
      </c>
      <c r="C24" s="7">
        <v>10.3</v>
      </c>
      <c r="D24" s="7">
        <f t="shared" si="0"/>
        <v>0.10300000000000001</v>
      </c>
      <c r="E24" s="7">
        <f t="shared" si="5"/>
        <v>103000.00000000001</v>
      </c>
      <c r="F24" s="7">
        <f t="shared" si="1"/>
        <v>103.00000000000001</v>
      </c>
      <c r="G24" s="6" t="s">
        <v>61</v>
      </c>
      <c r="H24" s="6">
        <v>16.758819200000001</v>
      </c>
      <c r="I24" s="6">
        <v>91.714709482219703</v>
      </c>
      <c r="J24" s="6">
        <f t="shared" si="2"/>
        <v>458.5735474110985</v>
      </c>
      <c r="K24" s="6">
        <f t="shared" si="3"/>
        <v>4.4521703632145479E-3</v>
      </c>
      <c r="L24" s="8">
        <f t="shared" si="4"/>
        <v>4.452170363214548</v>
      </c>
    </row>
    <row r="25" spans="1:13" x14ac:dyDescent="0.2">
      <c r="B25" s="6" t="s">
        <v>55</v>
      </c>
      <c r="C25" s="6"/>
      <c r="D25" s="7">
        <f t="shared" si="0"/>
        <v>0</v>
      </c>
      <c r="E25" s="7">
        <f t="shared" si="5"/>
        <v>0</v>
      </c>
      <c r="F25" s="7">
        <f t="shared" si="1"/>
        <v>0</v>
      </c>
      <c r="G25" s="6" t="s">
        <v>62</v>
      </c>
      <c r="H25" s="6">
        <v>-0.7122906</v>
      </c>
      <c r="I25" s="6">
        <v>-17.3883026264634</v>
      </c>
      <c r="J25" s="9"/>
      <c r="K25" s="6" t="e">
        <f t="shared" si="3"/>
        <v>#DIV/0!</v>
      </c>
      <c r="L25" s="8" t="e">
        <f t="shared" si="4"/>
        <v>#DIV/0!</v>
      </c>
      <c r="M25" s="5" t="s">
        <v>57</v>
      </c>
    </row>
    <row r="26" spans="1:13" x14ac:dyDescent="0.2">
      <c r="B26" s="6" t="s">
        <v>23</v>
      </c>
      <c r="C26" s="6"/>
      <c r="D26" s="7">
        <f t="shared" si="0"/>
        <v>0</v>
      </c>
      <c r="E26" s="7">
        <f t="shared" si="5"/>
        <v>0</v>
      </c>
      <c r="F26" s="7">
        <f t="shared" si="1"/>
        <v>0</v>
      </c>
      <c r="G26" s="6" t="s">
        <v>62</v>
      </c>
      <c r="H26" s="6">
        <v>-6.8132600000000001E-2</v>
      </c>
      <c r="I26" s="6">
        <v>-13.365685925038701</v>
      </c>
      <c r="J26" s="9"/>
      <c r="K26" s="6" t="e">
        <f t="shared" si="3"/>
        <v>#DIV/0!</v>
      </c>
      <c r="L26" s="8" t="e">
        <f t="shared" si="4"/>
        <v>#DIV/0!</v>
      </c>
      <c r="M26" s="5" t="s">
        <v>57</v>
      </c>
    </row>
    <row r="27" spans="1:13" x14ac:dyDescent="0.2">
      <c r="A27" s="5">
        <v>1</v>
      </c>
      <c r="B27" s="10" t="s">
        <v>25</v>
      </c>
      <c r="C27" s="7">
        <v>6.8</v>
      </c>
      <c r="D27" s="7">
        <f t="shared" si="0"/>
        <v>6.8000000000000005E-2</v>
      </c>
      <c r="E27" s="7">
        <f t="shared" si="5"/>
        <v>68000</v>
      </c>
      <c r="F27" s="7">
        <f t="shared" si="1"/>
        <v>68</v>
      </c>
      <c r="G27" s="10" t="s">
        <v>63</v>
      </c>
      <c r="H27" s="10">
        <v>1.9810410199999999</v>
      </c>
      <c r="I27" s="14">
        <v>-3.6639595641934601</v>
      </c>
      <c r="J27" s="15">
        <f>I27*5</f>
        <v>-18.319797820967302</v>
      </c>
      <c r="K27" s="6">
        <f t="shared" si="3"/>
        <v>-2.694087914848133E-4</v>
      </c>
      <c r="L27" s="8">
        <f t="shared" si="4"/>
        <v>-0.26940879148481328</v>
      </c>
    </row>
    <row r="28" spans="1:13" x14ac:dyDescent="0.2">
      <c r="A28" s="5">
        <v>2</v>
      </c>
      <c r="B28" s="10" t="s">
        <v>26</v>
      </c>
      <c r="C28" s="7">
        <v>11.3</v>
      </c>
      <c r="D28" s="7">
        <f t="shared" si="0"/>
        <v>0.113</v>
      </c>
      <c r="E28" s="7">
        <f t="shared" si="5"/>
        <v>113000</v>
      </c>
      <c r="F28" s="7">
        <f t="shared" si="1"/>
        <v>113</v>
      </c>
      <c r="G28" s="10" t="s">
        <v>63</v>
      </c>
      <c r="H28" s="10">
        <v>2.41318543</v>
      </c>
      <c r="I28" s="14">
        <v>-0.93956680322050301</v>
      </c>
      <c r="J28" s="15">
        <f t="shared" ref="J28:J49" si="6">I28*5</f>
        <v>-4.6978340161025152</v>
      </c>
      <c r="K28" s="6">
        <f t="shared" si="3"/>
        <v>-4.1573752354889512E-5</v>
      </c>
      <c r="L28" s="8">
        <f t="shared" si="4"/>
        <v>-4.1573752354889512E-2</v>
      </c>
    </row>
    <row r="29" spans="1:13" x14ac:dyDescent="0.2">
      <c r="A29" s="5">
        <v>3</v>
      </c>
      <c r="B29" s="10" t="s">
        <v>27</v>
      </c>
      <c r="C29" s="7">
        <v>11</v>
      </c>
      <c r="D29" s="7">
        <f t="shared" si="0"/>
        <v>0.11</v>
      </c>
      <c r="E29" s="7">
        <f t="shared" si="5"/>
        <v>110000</v>
      </c>
      <c r="F29" s="7">
        <f t="shared" si="1"/>
        <v>110</v>
      </c>
      <c r="G29" s="10" t="s">
        <v>63</v>
      </c>
      <c r="H29" s="10">
        <v>3.2007480300000002</v>
      </c>
      <c r="I29" s="14">
        <v>4.0255092144307199</v>
      </c>
      <c r="J29" s="15">
        <f t="shared" si="6"/>
        <v>20.127546072153599</v>
      </c>
      <c r="K29" s="6">
        <f t="shared" si="3"/>
        <v>1.8297769156503272E-4</v>
      </c>
      <c r="L29" s="8">
        <f t="shared" si="4"/>
        <v>0.18297769156503271</v>
      </c>
    </row>
    <row r="30" spans="1:13" x14ac:dyDescent="0.2">
      <c r="A30" s="5">
        <v>4</v>
      </c>
      <c r="B30" s="10" t="s">
        <v>28</v>
      </c>
      <c r="C30" s="7">
        <v>11.1</v>
      </c>
      <c r="D30" s="7">
        <f t="shared" si="0"/>
        <v>0.111</v>
      </c>
      <c r="E30" s="7">
        <f t="shared" si="5"/>
        <v>111000</v>
      </c>
      <c r="F30" s="7">
        <f t="shared" si="1"/>
        <v>111</v>
      </c>
      <c r="G30" s="10" t="s">
        <v>63</v>
      </c>
      <c r="H30" s="10">
        <v>3.9262028</v>
      </c>
      <c r="I30" s="14">
        <v>8.5990352813334408</v>
      </c>
      <c r="J30" s="15">
        <f t="shared" si="6"/>
        <v>42.995176406667206</v>
      </c>
      <c r="K30" s="6">
        <f t="shared" si="3"/>
        <v>3.8734393159159646E-4</v>
      </c>
      <c r="L30" s="8">
        <f t="shared" si="4"/>
        <v>0.38734393159159647</v>
      </c>
    </row>
    <row r="31" spans="1:13" x14ac:dyDescent="0.2">
      <c r="A31" s="5">
        <v>5</v>
      </c>
      <c r="B31" s="10" t="s">
        <v>29</v>
      </c>
      <c r="C31" s="7">
        <v>13.1</v>
      </c>
      <c r="D31" s="7">
        <f t="shared" si="0"/>
        <v>0.13100000000000001</v>
      </c>
      <c r="E31" s="7">
        <f t="shared" si="5"/>
        <v>131000</v>
      </c>
      <c r="F31" s="7">
        <f t="shared" si="1"/>
        <v>131</v>
      </c>
      <c r="G31" s="10" t="s">
        <v>63</v>
      </c>
      <c r="H31" s="10">
        <v>4.3063898500000004</v>
      </c>
      <c r="I31" s="14">
        <v>10.995870281086599</v>
      </c>
      <c r="J31" s="15">
        <f t="shared" si="6"/>
        <v>54.979351405432993</v>
      </c>
      <c r="K31" s="6">
        <f t="shared" si="3"/>
        <v>4.1968970538498469E-4</v>
      </c>
      <c r="L31" s="8">
        <f t="shared" si="4"/>
        <v>0.41968970538498468</v>
      </c>
    </row>
    <row r="32" spans="1:13" x14ac:dyDescent="0.2">
      <c r="A32" s="5">
        <v>6</v>
      </c>
      <c r="B32" s="10" t="s">
        <v>30</v>
      </c>
      <c r="C32" s="7">
        <v>10.8</v>
      </c>
      <c r="D32" s="7">
        <f t="shared" si="0"/>
        <v>0.10800000000000001</v>
      </c>
      <c r="E32" s="7">
        <f t="shared" si="5"/>
        <v>108000.00000000001</v>
      </c>
      <c r="F32" s="7">
        <f t="shared" si="1"/>
        <v>108.00000000000001</v>
      </c>
      <c r="G32" s="10" t="s">
        <v>63</v>
      </c>
      <c r="H32" s="10">
        <v>3.6689007400000002</v>
      </c>
      <c r="I32" s="14">
        <v>6.9769111639639103</v>
      </c>
      <c r="J32" s="15">
        <f t="shared" si="6"/>
        <v>34.884555819819553</v>
      </c>
      <c r="K32" s="6">
        <f t="shared" si="3"/>
        <v>3.2300514647981061E-4</v>
      </c>
      <c r="L32" s="8">
        <f t="shared" si="4"/>
        <v>0.32300514647981066</v>
      </c>
    </row>
    <row r="33" spans="1:12" x14ac:dyDescent="0.2">
      <c r="A33" s="5">
        <v>7</v>
      </c>
      <c r="B33" s="10" t="s">
        <v>31</v>
      </c>
      <c r="C33" s="7">
        <v>7.5</v>
      </c>
      <c r="D33" s="7">
        <f t="shared" si="0"/>
        <v>7.4999999999999997E-2</v>
      </c>
      <c r="E33" s="7">
        <f t="shared" si="5"/>
        <v>75000</v>
      </c>
      <c r="F33" s="7">
        <f t="shared" si="1"/>
        <v>75</v>
      </c>
      <c r="G33" s="10" t="s">
        <v>63</v>
      </c>
      <c r="H33" s="10">
        <v>5.7664684599999996</v>
      </c>
      <c r="I33" s="14">
        <v>20.200727508177501</v>
      </c>
      <c r="J33" s="15">
        <f t="shared" si="6"/>
        <v>101.0036375408875</v>
      </c>
      <c r="K33" s="6">
        <f t="shared" si="3"/>
        <v>1.3467151672118332E-3</v>
      </c>
      <c r="L33" s="8">
        <f t="shared" si="4"/>
        <v>1.3467151672118334</v>
      </c>
    </row>
    <row r="34" spans="1:12" x14ac:dyDescent="0.2">
      <c r="A34" s="5">
        <v>8</v>
      </c>
      <c r="B34" s="10" t="s">
        <v>32</v>
      </c>
      <c r="C34" s="7">
        <v>10.6</v>
      </c>
      <c r="D34" s="7">
        <f t="shared" si="0"/>
        <v>0.106</v>
      </c>
      <c r="E34" s="7">
        <f t="shared" si="5"/>
        <v>106000</v>
      </c>
      <c r="F34" s="7">
        <f t="shared" si="1"/>
        <v>106</v>
      </c>
      <c r="G34" s="10" t="s">
        <v>63</v>
      </c>
      <c r="H34" s="10">
        <v>3.9921334499999999</v>
      </c>
      <c r="I34" s="14">
        <v>9.0146856552124905</v>
      </c>
      <c r="J34" s="15">
        <f t="shared" si="6"/>
        <v>45.073428276062451</v>
      </c>
      <c r="K34" s="6">
        <f t="shared" si="3"/>
        <v>4.2522102147228726E-4</v>
      </c>
      <c r="L34" s="8">
        <f t="shared" si="4"/>
        <v>0.4252210214722873</v>
      </c>
    </row>
    <row r="35" spans="1:12" x14ac:dyDescent="0.2">
      <c r="A35" s="5">
        <v>9</v>
      </c>
      <c r="B35" s="10" t="s">
        <v>33</v>
      </c>
      <c r="C35" s="7">
        <v>12.9</v>
      </c>
      <c r="D35" s="7">
        <f t="shared" si="0"/>
        <v>0.129</v>
      </c>
      <c r="E35" s="7">
        <f t="shared" si="5"/>
        <v>129000</v>
      </c>
      <c r="F35" s="7">
        <f t="shared" si="1"/>
        <v>129</v>
      </c>
      <c r="G35" s="10" t="s">
        <v>63</v>
      </c>
      <c r="H35" s="10">
        <v>5.6872314900000003</v>
      </c>
      <c r="I35" s="14">
        <v>19.7011893388201</v>
      </c>
      <c r="J35" s="15">
        <f t="shared" si="6"/>
        <v>98.505946694100501</v>
      </c>
      <c r="K35" s="6">
        <f t="shared" si="3"/>
        <v>7.6361198987674804E-4</v>
      </c>
      <c r="L35" s="8">
        <f t="shared" si="4"/>
        <v>0.76361198987674805</v>
      </c>
    </row>
    <row r="36" spans="1:12" x14ac:dyDescent="0.2">
      <c r="A36" s="5">
        <v>10</v>
      </c>
      <c r="B36" s="10" t="s">
        <v>34</v>
      </c>
      <c r="C36" s="7">
        <v>9.9</v>
      </c>
      <c r="D36" s="7">
        <f t="shared" si="0"/>
        <v>9.9000000000000005E-2</v>
      </c>
      <c r="E36" s="7">
        <f t="shared" si="5"/>
        <v>99000</v>
      </c>
      <c r="F36" s="7">
        <f t="shared" si="1"/>
        <v>99</v>
      </c>
      <c r="G36" s="10" t="s">
        <v>63</v>
      </c>
      <c r="H36" s="10">
        <v>3.39406257</v>
      </c>
      <c r="I36" s="14">
        <v>5.2442331436996801</v>
      </c>
      <c r="J36" s="15">
        <f t="shared" si="6"/>
        <v>26.221165718498401</v>
      </c>
      <c r="K36" s="6">
        <f t="shared" si="3"/>
        <v>2.6486025978281213E-4</v>
      </c>
      <c r="L36" s="8">
        <f t="shared" si="4"/>
        <v>0.26486025978281214</v>
      </c>
    </row>
    <row r="37" spans="1:12" x14ac:dyDescent="0.2">
      <c r="A37" s="5">
        <v>11</v>
      </c>
      <c r="B37" s="10" t="s">
        <v>35</v>
      </c>
      <c r="C37" s="7">
        <v>13</v>
      </c>
      <c r="D37" s="7">
        <f t="shared" si="0"/>
        <v>0.13</v>
      </c>
      <c r="E37" s="7">
        <f t="shared" si="5"/>
        <v>130000</v>
      </c>
      <c r="F37" s="7">
        <f t="shared" si="1"/>
        <v>130</v>
      </c>
      <c r="G37" s="10" t="s">
        <v>63</v>
      </c>
      <c r="H37" s="10">
        <v>6.8786466800000001</v>
      </c>
      <c r="I37" s="14">
        <v>27.212296375815502</v>
      </c>
      <c r="J37" s="15">
        <f t="shared" si="6"/>
        <v>136.06148187907752</v>
      </c>
      <c r="K37" s="6">
        <f t="shared" si="3"/>
        <v>1.0466267836852117E-3</v>
      </c>
      <c r="L37" s="8">
        <f t="shared" si="4"/>
        <v>1.0466267836852117</v>
      </c>
    </row>
    <row r="38" spans="1:12" x14ac:dyDescent="0.2">
      <c r="A38" s="5">
        <v>12</v>
      </c>
      <c r="B38" s="10" t="s">
        <v>36</v>
      </c>
      <c r="C38" s="7">
        <v>13.9</v>
      </c>
      <c r="D38" s="7">
        <f t="shared" si="0"/>
        <v>0.13900000000000001</v>
      </c>
      <c r="E38" s="7">
        <f t="shared" si="5"/>
        <v>139000</v>
      </c>
      <c r="F38" s="7">
        <f t="shared" si="1"/>
        <v>139</v>
      </c>
      <c r="G38" s="10" t="s">
        <v>63</v>
      </c>
      <c r="H38" s="10">
        <v>6.43365761</v>
      </c>
      <c r="I38" s="14">
        <v>24.4069262889501</v>
      </c>
      <c r="J38" s="15">
        <f t="shared" si="6"/>
        <v>122.0346314447505</v>
      </c>
      <c r="K38" s="6">
        <f t="shared" si="3"/>
        <v>8.779469888111547E-4</v>
      </c>
      <c r="L38" s="8">
        <f t="shared" si="4"/>
        <v>0.87794698881115474</v>
      </c>
    </row>
    <row r="39" spans="1:12" x14ac:dyDescent="0.2">
      <c r="A39" s="5">
        <v>13</v>
      </c>
      <c r="B39" s="10" t="s">
        <v>37</v>
      </c>
      <c r="C39" s="7">
        <v>10.199999999999999</v>
      </c>
      <c r="D39" s="7">
        <f t="shared" si="0"/>
        <v>0.10199999999999999</v>
      </c>
      <c r="E39" s="7">
        <f t="shared" si="5"/>
        <v>102000</v>
      </c>
      <c r="F39" s="7">
        <f t="shared" si="1"/>
        <v>102</v>
      </c>
      <c r="G39" s="10" t="s">
        <v>63</v>
      </c>
      <c r="H39" s="10">
        <v>7.6264716400000001</v>
      </c>
      <c r="I39" s="14">
        <v>31.9268521130953</v>
      </c>
      <c r="J39" s="15">
        <f>I39*5</f>
        <v>159.6342605654765</v>
      </c>
      <c r="K39" s="6">
        <f t="shared" si="3"/>
        <v>1.5650417702497697E-3</v>
      </c>
      <c r="L39" s="8">
        <f t="shared" si="4"/>
        <v>1.5650417702497696</v>
      </c>
    </row>
    <row r="40" spans="1:12" x14ac:dyDescent="0.2">
      <c r="A40" s="5">
        <v>14</v>
      </c>
      <c r="B40" s="10" t="s">
        <v>38</v>
      </c>
      <c r="C40" s="7">
        <v>12.1</v>
      </c>
      <c r="D40" s="7">
        <f t="shared" si="0"/>
        <v>0.121</v>
      </c>
      <c r="E40" s="7">
        <f t="shared" si="5"/>
        <v>121000</v>
      </c>
      <c r="F40" s="7">
        <f t="shared" si="1"/>
        <v>121</v>
      </c>
      <c r="G40" s="10" t="s">
        <v>63</v>
      </c>
      <c r="H40" s="10">
        <v>7.4943900499999998</v>
      </c>
      <c r="I40" s="14">
        <v>31.094162578470002</v>
      </c>
      <c r="J40" s="15">
        <f t="shared" si="6"/>
        <v>155.47081289235001</v>
      </c>
      <c r="K40" s="6">
        <f t="shared" si="3"/>
        <v>1.2848827511764463E-3</v>
      </c>
      <c r="L40" s="8">
        <f t="shared" si="4"/>
        <v>1.2848827511764465</v>
      </c>
    </row>
    <row r="41" spans="1:12" x14ac:dyDescent="0.2">
      <c r="A41" s="5">
        <v>15</v>
      </c>
      <c r="B41" s="10" t="s">
        <v>39</v>
      </c>
      <c r="C41" s="7">
        <v>11.2</v>
      </c>
      <c r="D41" s="7">
        <f t="shared" si="0"/>
        <v>0.11199999999999999</v>
      </c>
      <c r="E41" s="7">
        <f t="shared" si="5"/>
        <v>111999.99999999999</v>
      </c>
      <c r="F41" s="7">
        <f t="shared" si="1"/>
        <v>111.99999999999999</v>
      </c>
      <c r="G41" s="10" t="s">
        <v>63</v>
      </c>
      <c r="H41" s="10">
        <v>6.0151350600000004</v>
      </c>
      <c r="I41" s="14">
        <v>21.7684106003544</v>
      </c>
      <c r="J41" s="15">
        <f t="shared" si="6"/>
        <v>108.842053001772</v>
      </c>
      <c r="K41" s="6">
        <f t="shared" si="3"/>
        <v>9.7180404465867871E-4</v>
      </c>
      <c r="L41" s="8">
        <f t="shared" si="4"/>
        <v>0.97180404465867876</v>
      </c>
    </row>
    <row r="42" spans="1:12" x14ac:dyDescent="0.2">
      <c r="A42" s="5">
        <v>16</v>
      </c>
      <c r="B42" s="10" t="s">
        <v>40</v>
      </c>
      <c r="C42" s="7">
        <v>13.3</v>
      </c>
      <c r="D42" s="7">
        <f t="shared" si="0"/>
        <v>0.13300000000000001</v>
      </c>
      <c r="E42" s="7">
        <f t="shared" si="5"/>
        <v>133000</v>
      </c>
      <c r="F42" s="7">
        <f t="shared" si="1"/>
        <v>133</v>
      </c>
      <c r="G42" s="10" t="s">
        <v>63</v>
      </c>
      <c r="H42" s="10">
        <v>5.7780514800000002</v>
      </c>
      <c r="I42" s="14">
        <v>20.273751004740198</v>
      </c>
      <c r="J42" s="15">
        <f t="shared" si="6"/>
        <v>101.368755023701</v>
      </c>
      <c r="K42" s="6">
        <f t="shared" si="3"/>
        <v>7.621710904037669E-4</v>
      </c>
      <c r="L42" s="8">
        <f t="shared" si="4"/>
        <v>0.76217109040376696</v>
      </c>
    </row>
    <row r="43" spans="1:12" x14ac:dyDescent="0.2">
      <c r="A43" s="5">
        <v>17</v>
      </c>
      <c r="B43" s="10" t="s">
        <v>41</v>
      </c>
      <c r="C43" s="7">
        <v>12.7</v>
      </c>
      <c r="D43" s="7">
        <f t="shared" si="0"/>
        <v>0.127</v>
      </c>
      <c r="E43" s="7">
        <f t="shared" si="5"/>
        <v>127000</v>
      </c>
      <c r="F43" s="7">
        <f t="shared" si="1"/>
        <v>127</v>
      </c>
      <c r="G43" s="10" t="s">
        <v>63</v>
      </c>
      <c r="H43" s="10">
        <v>5.5582466400000001</v>
      </c>
      <c r="I43" s="14">
        <v>18.888022759585201</v>
      </c>
      <c r="J43" s="15">
        <f t="shared" si="6"/>
        <v>94.440113797926003</v>
      </c>
      <c r="K43" s="6">
        <f t="shared" si="3"/>
        <v>7.4362294329075593E-4</v>
      </c>
      <c r="L43" s="8">
        <f t="shared" si="4"/>
        <v>0.74362294329075596</v>
      </c>
    </row>
    <row r="44" spans="1:12" x14ac:dyDescent="0.2">
      <c r="A44" s="5">
        <v>18</v>
      </c>
      <c r="B44" s="10" t="s">
        <v>42</v>
      </c>
      <c r="C44" s="7">
        <v>12.8</v>
      </c>
      <c r="D44" s="7">
        <f t="shared" si="0"/>
        <v>0.128</v>
      </c>
      <c r="E44" s="7">
        <f t="shared" si="5"/>
        <v>128000</v>
      </c>
      <c r="F44" s="7">
        <f t="shared" si="1"/>
        <v>128</v>
      </c>
      <c r="G44" s="10" t="s">
        <v>63</v>
      </c>
      <c r="H44" s="10">
        <v>4.9373538300000002</v>
      </c>
      <c r="I44" s="14">
        <v>14.973692647333699</v>
      </c>
      <c r="J44" s="15">
        <f t="shared" si="6"/>
        <v>74.868463236668504</v>
      </c>
      <c r="K44" s="6">
        <f t="shared" si="3"/>
        <v>5.8490986903647266E-4</v>
      </c>
      <c r="L44" s="8">
        <f t="shared" si="4"/>
        <v>0.58490986903647268</v>
      </c>
    </row>
    <row r="45" spans="1:12" x14ac:dyDescent="0.2">
      <c r="A45" s="5">
        <v>19</v>
      </c>
      <c r="B45" s="10" t="s">
        <v>43</v>
      </c>
      <c r="C45" s="7">
        <v>8</v>
      </c>
      <c r="D45" s="7">
        <f t="shared" si="0"/>
        <v>0.08</v>
      </c>
      <c r="E45" s="7">
        <f t="shared" si="5"/>
        <v>80000</v>
      </c>
      <c r="F45" s="7">
        <f t="shared" si="1"/>
        <v>80</v>
      </c>
      <c r="G45" s="10" t="s">
        <v>63</v>
      </c>
      <c r="H45" s="10">
        <v>5.5642902699999999</v>
      </c>
      <c r="I45" s="14">
        <v>18.9261239624262</v>
      </c>
      <c r="J45" s="15">
        <f t="shared" si="6"/>
        <v>94.630619812131002</v>
      </c>
      <c r="K45" s="6">
        <f t="shared" si="3"/>
        <v>1.1828827476516375E-3</v>
      </c>
      <c r="L45" s="8">
        <f t="shared" si="4"/>
        <v>1.1828827476516375</v>
      </c>
    </row>
    <row r="46" spans="1:12" x14ac:dyDescent="0.2">
      <c r="A46" s="5">
        <v>20</v>
      </c>
      <c r="B46" s="10" t="s">
        <v>44</v>
      </c>
      <c r="C46" s="7">
        <v>10.3</v>
      </c>
      <c r="D46" s="7">
        <f t="shared" si="0"/>
        <v>0.10300000000000001</v>
      </c>
      <c r="E46" s="7">
        <f t="shared" si="5"/>
        <v>103000.00000000001</v>
      </c>
      <c r="F46" s="7">
        <f t="shared" si="1"/>
        <v>103.00000000000001</v>
      </c>
      <c r="G46" s="10" t="s">
        <v>63</v>
      </c>
      <c r="H46" s="10">
        <v>6.2514716999999997</v>
      </c>
      <c r="I46" s="14">
        <v>23.258361219335399</v>
      </c>
      <c r="J46" s="15">
        <f t="shared" si="6"/>
        <v>116.29180609667699</v>
      </c>
      <c r="K46" s="6">
        <f t="shared" si="3"/>
        <v>1.1290466611327862E-3</v>
      </c>
      <c r="L46" s="8">
        <f t="shared" si="4"/>
        <v>1.1290466611327863</v>
      </c>
    </row>
    <row r="47" spans="1:12" x14ac:dyDescent="0.2">
      <c r="A47" s="5">
        <v>21</v>
      </c>
      <c r="B47" s="10" t="s">
        <v>45</v>
      </c>
      <c r="C47" s="7">
        <v>6.9</v>
      </c>
      <c r="D47" s="7">
        <f t="shared" si="0"/>
        <v>6.9000000000000006E-2</v>
      </c>
      <c r="E47" s="7">
        <f t="shared" si="5"/>
        <v>69000</v>
      </c>
      <c r="F47" s="7">
        <f t="shared" si="1"/>
        <v>69</v>
      </c>
      <c r="G47" s="10" t="s">
        <v>63</v>
      </c>
      <c r="H47" s="10">
        <v>2.4214972000000001</v>
      </c>
      <c r="I47" s="14">
        <v>-0.88716643543864804</v>
      </c>
      <c r="J47" s="15">
        <f t="shared" si="6"/>
        <v>-4.4358321771932401</v>
      </c>
      <c r="K47" s="6">
        <f t="shared" si="3"/>
        <v>-6.4287422857873042E-5</v>
      </c>
      <c r="L47" s="8">
        <f t="shared" si="4"/>
        <v>-6.4287422857873047E-2</v>
      </c>
    </row>
    <row r="48" spans="1:12" x14ac:dyDescent="0.2">
      <c r="A48" s="5">
        <v>22</v>
      </c>
      <c r="B48" s="10" t="s">
        <v>46</v>
      </c>
      <c r="C48" s="7">
        <v>11.7</v>
      </c>
      <c r="D48" s="7">
        <f t="shared" si="0"/>
        <v>0.11699999999999999</v>
      </c>
      <c r="E48" s="7">
        <f t="shared" si="5"/>
        <v>117000</v>
      </c>
      <c r="F48" s="7">
        <f t="shared" si="1"/>
        <v>117</v>
      </c>
      <c r="G48" s="10" t="s">
        <v>63</v>
      </c>
      <c r="H48" s="10">
        <v>6.1332213600000003</v>
      </c>
      <c r="I48" s="14">
        <v>22.5128688264601</v>
      </c>
      <c r="J48" s="15">
        <f t="shared" si="6"/>
        <v>112.5643441323005</v>
      </c>
      <c r="K48" s="6">
        <f t="shared" si="3"/>
        <v>9.6208841138718381E-4</v>
      </c>
      <c r="L48" s="8">
        <f t="shared" si="4"/>
        <v>0.96208841138718382</v>
      </c>
    </row>
    <row r="49" spans="1:13" x14ac:dyDescent="0.2">
      <c r="A49" s="5">
        <v>23</v>
      </c>
      <c r="B49" s="10" t="s">
        <v>47</v>
      </c>
      <c r="C49" s="7">
        <v>11.5</v>
      </c>
      <c r="D49" s="7">
        <f t="shared" si="0"/>
        <v>0.115</v>
      </c>
      <c r="E49" s="7">
        <f t="shared" si="5"/>
        <v>115000</v>
      </c>
      <c r="F49" s="7">
        <f t="shared" si="1"/>
        <v>115</v>
      </c>
      <c r="G49" s="10" t="s">
        <v>63</v>
      </c>
      <c r="H49" s="10">
        <v>6.2940075899999997</v>
      </c>
      <c r="I49" s="14">
        <v>23.526522667489999</v>
      </c>
      <c r="J49" s="15">
        <f t="shared" si="6"/>
        <v>117.63261333745</v>
      </c>
      <c r="K49" s="6">
        <f t="shared" si="3"/>
        <v>1.0228922898908696E-3</v>
      </c>
      <c r="L49" s="8">
        <f t="shared" si="4"/>
        <v>1.0228922898908694</v>
      </c>
    </row>
    <row r="50" spans="1:13" x14ac:dyDescent="0.2">
      <c r="B50" s="10" t="s">
        <v>48</v>
      </c>
      <c r="C50" s="10"/>
      <c r="D50" s="7">
        <f t="shared" si="0"/>
        <v>0</v>
      </c>
      <c r="E50" s="7">
        <f t="shared" si="5"/>
        <v>0</v>
      </c>
      <c r="F50" s="7">
        <f t="shared" si="1"/>
        <v>0</v>
      </c>
      <c r="G50" s="10" t="s">
        <v>62</v>
      </c>
      <c r="H50" s="10">
        <v>0.81543666999999997</v>
      </c>
      <c r="I50" s="10">
        <v>-11.012345843906299</v>
      </c>
      <c r="J50" s="9"/>
      <c r="K50" s="6" t="e">
        <f t="shared" si="3"/>
        <v>#DIV/0!</v>
      </c>
      <c r="L50" s="8" t="e">
        <f t="shared" si="4"/>
        <v>#DIV/0!</v>
      </c>
      <c r="M50" s="5" t="s">
        <v>57</v>
      </c>
    </row>
    <row r="51" spans="1:13" x14ac:dyDescent="0.2">
      <c r="B51" s="10" t="s">
        <v>49</v>
      </c>
      <c r="C51" s="10"/>
      <c r="D51" s="7">
        <f t="shared" si="0"/>
        <v>0</v>
      </c>
      <c r="E51" s="7">
        <f t="shared" si="5"/>
        <v>0</v>
      </c>
      <c r="F51" s="7">
        <f t="shared" si="1"/>
        <v>0</v>
      </c>
      <c r="G51" s="10" t="s">
        <v>62</v>
      </c>
      <c r="H51" s="10">
        <v>0.25434233000000001</v>
      </c>
      <c r="I51" s="10">
        <v>-14.5496850359576</v>
      </c>
      <c r="J51" s="9"/>
      <c r="K51" s="6" t="e">
        <f t="shared" si="3"/>
        <v>#DIV/0!</v>
      </c>
      <c r="L51" s="8" t="e">
        <f t="shared" si="4"/>
        <v>#DIV/0!</v>
      </c>
      <c r="M51" s="5" t="s">
        <v>57</v>
      </c>
    </row>
    <row r="52" spans="1:13" x14ac:dyDescent="0.2">
      <c r="B52" s="10" t="s">
        <v>50</v>
      </c>
      <c r="C52" s="10"/>
      <c r="D52" s="7">
        <f t="shared" si="0"/>
        <v>0</v>
      </c>
      <c r="E52" s="7">
        <f t="shared" si="5"/>
        <v>0</v>
      </c>
      <c r="F52" s="7">
        <f t="shared" si="1"/>
        <v>0</v>
      </c>
      <c r="G52" s="10" t="s">
        <v>62</v>
      </c>
      <c r="H52" s="10">
        <v>-0.13879269999999999</v>
      </c>
      <c r="I52" s="10">
        <v>-17.0281487277982</v>
      </c>
      <c r="J52" s="9"/>
      <c r="K52" s="6" t="e">
        <f t="shared" si="3"/>
        <v>#DIV/0!</v>
      </c>
      <c r="L52" s="8" t="e">
        <f t="shared" si="4"/>
        <v>#DIV/0!</v>
      </c>
      <c r="M52" s="5" t="s">
        <v>57</v>
      </c>
    </row>
    <row r="53" spans="1:13" x14ac:dyDescent="0.2">
      <c r="B53" s="10" t="s">
        <v>51</v>
      </c>
      <c r="C53" s="10"/>
      <c r="D53" s="7">
        <f t="shared" si="0"/>
        <v>0</v>
      </c>
      <c r="E53" s="7">
        <f t="shared" si="5"/>
        <v>0</v>
      </c>
      <c r="F53" s="7">
        <f t="shared" si="1"/>
        <v>0</v>
      </c>
      <c r="G53" s="10" t="s">
        <v>62</v>
      </c>
      <c r="H53" s="10">
        <v>0.25785342</v>
      </c>
      <c r="I53" s="10">
        <v>-14.5275498701247</v>
      </c>
      <c r="J53" s="9"/>
      <c r="K53" s="6" t="e">
        <f t="shared" si="3"/>
        <v>#DIV/0!</v>
      </c>
      <c r="L53" s="8" t="e">
        <f t="shared" si="4"/>
        <v>#DIV/0!</v>
      </c>
      <c r="M53" s="5" t="s">
        <v>57</v>
      </c>
    </row>
    <row r="54" spans="1:13" x14ac:dyDescent="0.2">
      <c r="B54" s="10" t="s">
        <v>52</v>
      </c>
      <c r="C54" s="10"/>
      <c r="D54" s="7">
        <f t="shared" si="0"/>
        <v>0</v>
      </c>
      <c r="E54" s="7">
        <f t="shared" si="5"/>
        <v>0</v>
      </c>
      <c r="F54" s="7">
        <f t="shared" si="1"/>
        <v>0</v>
      </c>
      <c r="G54" s="10" t="s">
        <v>62</v>
      </c>
      <c r="H54" s="10">
        <v>18.5349705</v>
      </c>
      <c r="I54" s="10">
        <v>100.697926410379</v>
      </c>
      <c r="J54" s="9"/>
      <c r="K54" s="6" t="e">
        <f t="shared" si="3"/>
        <v>#DIV/0!</v>
      </c>
      <c r="L54" s="8" t="e">
        <f t="shared" si="4"/>
        <v>#DIV/0!</v>
      </c>
      <c r="M54" s="5" t="s">
        <v>57</v>
      </c>
    </row>
    <row r="55" spans="1:13" x14ac:dyDescent="0.2">
      <c r="B55" s="10" t="s">
        <v>53</v>
      </c>
      <c r="C55" s="10"/>
      <c r="D55" s="7">
        <f t="shared" si="0"/>
        <v>0</v>
      </c>
      <c r="E55" s="7">
        <f t="shared" si="5"/>
        <v>0</v>
      </c>
      <c r="F55" s="7">
        <f t="shared" si="1"/>
        <v>0</v>
      </c>
      <c r="G55" s="10" t="s">
        <v>62</v>
      </c>
      <c r="H55" s="10">
        <v>9.6188383000000002</v>
      </c>
      <c r="I55" s="10">
        <v>44.487443387914396</v>
      </c>
      <c r="J55" s="9"/>
      <c r="K55" s="6" t="e">
        <f t="shared" si="3"/>
        <v>#DIV/0!</v>
      </c>
      <c r="L55" s="8" t="e">
        <f t="shared" si="4"/>
        <v>#DIV/0!</v>
      </c>
      <c r="M55" s="5" t="s">
        <v>57</v>
      </c>
    </row>
    <row r="56" spans="1:13" x14ac:dyDescent="0.2">
      <c r="B56" s="10" t="s">
        <v>54</v>
      </c>
      <c r="C56" s="10"/>
      <c r="D56" s="7">
        <f t="shared" si="0"/>
        <v>0</v>
      </c>
      <c r="E56" s="7">
        <f t="shared" si="5"/>
        <v>0</v>
      </c>
      <c r="F56" s="7">
        <f t="shared" si="1"/>
        <v>0</v>
      </c>
      <c r="G56" s="16" t="s">
        <v>62</v>
      </c>
      <c r="H56" s="16">
        <v>4.9281988200000004</v>
      </c>
      <c r="I56" s="16">
        <v>14.9159761933117</v>
      </c>
      <c r="J56" s="17"/>
      <c r="K56" s="6" t="e">
        <f t="shared" si="3"/>
        <v>#DIV/0!</v>
      </c>
      <c r="L56" s="8" t="e">
        <f t="shared" si="4"/>
        <v>#DIV/0!</v>
      </c>
      <c r="M56" s="5" t="s">
        <v>57</v>
      </c>
    </row>
    <row r="57" spans="1:13" x14ac:dyDescent="0.2">
      <c r="A57" s="6"/>
      <c r="B57" s="6" t="str">
        <f>"EDIT-"&amp;B27</f>
        <v>EDIT-ACE-01</v>
      </c>
      <c r="C57" s="13">
        <v>6.8</v>
      </c>
      <c r="D57" s="13">
        <f t="shared" ref="D57:D79" si="7">C57/100</f>
        <v>6.8000000000000005E-2</v>
      </c>
      <c r="E57" s="13">
        <f t="shared" ref="E57:E79" si="8">D57*1000000</f>
        <v>68000</v>
      </c>
      <c r="F57" s="13">
        <f t="shared" ref="F57:F79" si="9">E57/1000</f>
        <v>68</v>
      </c>
      <c r="G57" s="13" t="s">
        <v>72</v>
      </c>
      <c r="H57" s="1">
        <v>1.9810410199999999</v>
      </c>
      <c r="I57" s="1">
        <v>1.1210146114709201</v>
      </c>
      <c r="J57" s="13">
        <f>I57*5</f>
        <v>5.6050730573546002</v>
      </c>
      <c r="K57" s="6">
        <f t="shared" si="3"/>
        <v>8.2427544961097057E-5</v>
      </c>
      <c r="L57" s="8">
        <f t="shared" si="4"/>
        <v>8.2427544961097055E-2</v>
      </c>
    </row>
    <row r="58" spans="1:13" x14ac:dyDescent="0.2">
      <c r="A58" s="6"/>
      <c r="B58" s="6" t="str">
        <f t="shared" ref="B58:B79" si="10">"EDIT-"&amp;B28</f>
        <v>EDIT-ACE-02</v>
      </c>
      <c r="C58" s="13">
        <v>11.3</v>
      </c>
      <c r="D58" s="13">
        <f t="shared" si="7"/>
        <v>0.113</v>
      </c>
      <c r="E58" s="13">
        <f t="shared" si="8"/>
        <v>113000</v>
      </c>
      <c r="F58" s="13">
        <f t="shared" si="9"/>
        <v>113</v>
      </c>
      <c r="G58" s="13" t="s">
        <v>72</v>
      </c>
      <c r="H58" s="1">
        <v>2.41318543</v>
      </c>
      <c r="I58" s="1">
        <v>3.47677027734446</v>
      </c>
      <c r="J58" s="13">
        <f t="shared" ref="J58:J79" si="11">I58*5</f>
        <v>17.383851386722299</v>
      </c>
      <c r="K58" s="6">
        <f t="shared" si="3"/>
        <v>1.5383939280285219E-4</v>
      </c>
      <c r="L58" s="8">
        <f t="shared" si="4"/>
        <v>0.15383939280285219</v>
      </c>
    </row>
    <row r="59" spans="1:13" x14ac:dyDescent="0.2">
      <c r="A59" s="6"/>
      <c r="B59" s="6" t="str">
        <f t="shared" si="10"/>
        <v>EDIT-ACE-03</v>
      </c>
      <c r="C59" s="13">
        <v>11</v>
      </c>
      <c r="D59" s="13">
        <f t="shared" si="7"/>
        <v>0.11</v>
      </c>
      <c r="E59" s="13">
        <f t="shared" si="8"/>
        <v>110000</v>
      </c>
      <c r="F59" s="13">
        <f t="shared" si="9"/>
        <v>110</v>
      </c>
      <c r="G59" s="13" t="s">
        <v>72</v>
      </c>
      <c r="H59" s="1">
        <v>3.2007480300000002</v>
      </c>
      <c r="I59" s="1">
        <v>7.7700227509333102</v>
      </c>
      <c r="J59" s="13">
        <f t="shared" si="11"/>
        <v>38.850113754666552</v>
      </c>
      <c r="K59" s="6">
        <f t="shared" si="3"/>
        <v>3.5318285231515048E-4</v>
      </c>
      <c r="L59" s="8">
        <f t="shared" si="4"/>
        <v>0.35318285231515045</v>
      </c>
    </row>
    <row r="60" spans="1:13" x14ac:dyDescent="0.2">
      <c r="A60" s="6"/>
      <c r="B60" s="6" t="str">
        <f t="shared" si="10"/>
        <v>EDIT-ACE-04</v>
      </c>
      <c r="C60" s="13">
        <v>11.1</v>
      </c>
      <c r="D60" s="13">
        <f t="shared" si="7"/>
        <v>0.111</v>
      </c>
      <c r="E60" s="13">
        <f t="shared" si="8"/>
        <v>111000</v>
      </c>
      <c r="F60" s="13">
        <f t="shared" si="9"/>
        <v>111</v>
      </c>
      <c r="G60" s="13" t="s">
        <v>72</v>
      </c>
      <c r="H60" s="1">
        <v>3.9262028</v>
      </c>
      <c r="I60" s="1">
        <v>11.724705827274599</v>
      </c>
      <c r="J60" s="13">
        <f t="shared" si="11"/>
        <v>58.623529136372994</v>
      </c>
      <c r="K60" s="6">
        <f t="shared" si="3"/>
        <v>5.2813990212948641E-4</v>
      </c>
      <c r="L60" s="8">
        <f t="shared" si="4"/>
        <v>0.52813990212948647</v>
      </c>
    </row>
    <row r="61" spans="1:13" x14ac:dyDescent="0.2">
      <c r="A61" s="6"/>
      <c r="B61" s="6" t="str">
        <f t="shared" si="10"/>
        <v>EDIT-ACE-05</v>
      </c>
      <c r="C61" s="13">
        <v>13.1</v>
      </c>
      <c r="D61" s="13">
        <f t="shared" si="7"/>
        <v>0.13100000000000001</v>
      </c>
      <c r="E61" s="13">
        <f t="shared" si="8"/>
        <v>131000</v>
      </c>
      <c r="F61" s="13">
        <f t="shared" si="9"/>
        <v>131</v>
      </c>
      <c r="G61" s="13" t="s">
        <v>72</v>
      </c>
      <c r="H61" s="1">
        <v>4.3063898500000004</v>
      </c>
      <c r="I61" s="1">
        <v>13.7972255137591</v>
      </c>
      <c r="J61" s="13">
        <f t="shared" si="11"/>
        <v>68.986127568795496</v>
      </c>
      <c r="K61" s="6">
        <f t="shared" si="3"/>
        <v>5.2661166083049998E-4</v>
      </c>
      <c r="L61" s="8">
        <f t="shared" si="4"/>
        <v>0.52661166083049993</v>
      </c>
    </row>
    <row r="62" spans="1:13" x14ac:dyDescent="0.2">
      <c r="A62" s="6"/>
      <c r="B62" s="6" t="str">
        <f t="shared" si="10"/>
        <v>EDIT-ACE-06</v>
      </c>
      <c r="C62" s="13">
        <v>10.8</v>
      </c>
      <c r="D62" s="13">
        <f t="shared" si="7"/>
        <v>0.10800000000000001</v>
      </c>
      <c r="E62" s="13">
        <f t="shared" si="8"/>
        <v>108000.00000000001</v>
      </c>
      <c r="F62" s="13">
        <f t="shared" si="9"/>
        <v>108.00000000000001</v>
      </c>
      <c r="G62" s="13" t="s">
        <v>72</v>
      </c>
      <c r="H62" s="1">
        <v>3.6689007400000002</v>
      </c>
      <c r="I62" s="1">
        <v>10.3220710328411</v>
      </c>
      <c r="J62" s="13">
        <f t="shared" si="11"/>
        <v>51.610355164205501</v>
      </c>
      <c r="K62" s="6">
        <f t="shared" si="3"/>
        <v>4.7787365892782867E-4</v>
      </c>
      <c r="L62" s="8">
        <f t="shared" si="4"/>
        <v>0.47787365892782863</v>
      </c>
    </row>
    <row r="63" spans="1:13" x14ac:dyDescent="0.2">
      <c r="A63" s="6"/>
      <c r="B63" s="6" t="str">
        <f t="shared" si="10"/>
        <v>EDIT-ACE-07</v>
      </c>
      <c r="C63" s="13">
        <v>7.5</v>
      </c>
      <c r="D63" s="13">
        <f t="shared" si="7"/>
        <v>7.4999999999999997E-2</v>
      </c>
      <c r="E63" s="13">
        <f t="shared" si="8"/>
        <v>75000</v>
      </c>
      <c r="F63" s="13">
        <f t="shared" si="9"/>
        <v>75</v>
      </c>
      <c r="G63" s="13" t="s">
        <v>72</v>
      </c>
      <c r="H63" s="1">
        <v>5.7664684599999996</v>
      </c>
      <c r="I63" s="1">
        <v>21.756575162938301</v>
      </c>
      <c r="J63" s="13">
        <f t="shared" si="11"/>
        <v>108.78287581469151</v>
      </c>
      <c r="K63" s="6">
        <f t="shared" si="3"/>
        <v>1.4504383441958867E-3</v>
      </c>
      <c r="L63" s="8">
        <f t="shared" si="4"/>
        <v>1.4504383441958868</v>
      </c>
    </row>
    <row r="64" spans="1:13" x14ac:dyDescent="0.2">
      <c r="A64" s="6"/>
      <c r="B64" s="6" t="str">
        <f t="shared" si="10"/>
        <v>EDIT-ACE-08</v>
      </c>
      <c r="C64" s="13">
        <v>10.6</v>
      </c>
      <c r="D64" s="13">
        <f t="shared" si="7"/>
        <v>0.106</v>
      </c>
      <c r="E64" s="13">
        <f t="shared" si="8"/>
        <v>106000</v>
      </c>
      <c r="F64" s="13">
        <f t="shared" si="9"/>
        <v>106</v>
      </c>
      <c r="G64" s="13" t="s">
        <v>72</v>
      </c>
      <c r="H64" s="1">
        <v>3.9921334499999999</v>
      </c>
      <c r="I64" s="1">
        <v>12.0841146237281</v>
      </c>
      <c r="J64" s="13">
        <f t="shared" si="11"/>
        <v>60.420573118640498</v>
      </c>
      <c r="K64" s="6">
        <f t="shared" si="3"/>
        <v>5.7000540677962729E-4</v>
      </c>
      <c r="L64" s="8">
        <f t="shared" si="4"/>
        <v>0.5700054067796273</v>
      </c>
    </row>
    <row r="65" spans="1:12" x14ac:dyDescent="0.2">
      <c r="A65" s="6"/>
      <c r="B65" s="6" t="str">
        <f t="shared" si="10"/>
        <v>EDIT-ACE-09</v>
      </c>
      <c r="C65" s="13">
        <v>12.9</v>
      </c>
      <c r="D65" s="13">
        <f t="shared" si="7"/>
        <v>0.129</v>
      </c>
      <c r="E65" s="13">
        <f t="shared" si="8"/>
        <v>129000</v>
      </c>
      <c r="F65" s="13">
        <f t="shared" si="9"/>
        <v>129</v>
      </c>
      <c r="G65" s="13" t="s">
        <v>72</v>
      </c>
      <c r="H65" s="1">
        <v>5.6872314900000003</v>
      </c>
      <c r="I65" s="1">
        <v>21.3246294135437</v>
      </c>
      <c r="J65" s="13">
        <f t="shared" si="11"/>
        <v>106.62314706771851</v>
      </c>
      <c r="K65" s="6">
        <f t="shared" si="3"/>
        <v>8.265360237807636E-4</v>
      </c>
      <c r="L65" s="8">
        <f t="shared" si="4"/>
        <v>0.82653602378076363</v>
      </c>
    </row>
    <row r="66" spans="1:12" x14ac:dyDescent="0.2">
      <c r="A66" s="6"/>
      <c r="B66" s="6" t="str">
        <f t="shared" si="10"/>
        <v>EDIT-ACE-10</v>
      </c>
      <c r="C66" s="13">
        <v>9.9</v>
      </c>
      <c r="D66" s="13">
        <f t="shared" si="7"/>
        <v>9.9000000000000005E-2</v>
      </c>
      <c r="E66" s="13">
        <f t="shared" si="8"/>
        <v>99000</v>
      </c>
      <c r="F66" s="13">
        <f t="shared" si="9"/>
        <v>99</v>
      </c>
      <c r="G66" s="13" t="s">
        <v>72</v>
      </c>
      <c r="H66" s="1">
        <v>3.39406257</v>
      </c>
      <c r="I66" s="1">
        <v>8.8238413642545801</v>
      </c>
      <c r="J66" s="13">
        <f t="shared" si="11"/>
        <v>44.119206821272897</v>
      </c>
      <c r="K66" s="6">
        <f t="shared" si="3"/>
        <v>4.4564855375023126E-4</v>
      </c>
      <c r="L66" s="8">
        <f t="shared" si="4"/>
        <v>0.44564855375023127</v>
      </c>
    </row>
    <row r="67" spans="1:12" x14ac:dyDescent="0.2">
      <c r="A67" s="6"/>
      <c r="B67" s="6" t="str">
        <f t="shared" si="10"/>
        <v>EDIT-ACE-11</v>
      </c>
      <c r="C67" s="13">
        <v>13</v>
      </c>
      <c r="D67" s="13">
        <f t="shared" si="7"/>
        <v>0.13</v>
      </c>
      <c r="E67" s="13">
        <f t="shared" si="8"/>
        <v>130000</v>
      </c>
      <c r="F67" s="13">
        <f t="shared" si="9"/>
        <v>130</v>
      </c>
      <c r="G67" s="13" t="s">
        <v>72</v>
      </c>
      <c r="H67" s="1">
        <v>6.8786466800000001</v>
      </c>
      <c r="I67" s="1">
        <v>27.819409906597599</v>
      </c>
      <c r="J67" s="13">
        <f t="shared" si="11"/>
        <v>139.097049532988</v>
      </c>
      <c r="K67" s="6">
        <f t="shared" ref="K67:K79" si="12">J67/E67</f>
        <v>1.0699773040999077E-3</v>
      </c>
      <c r="L67" s="8">
        <f t="shared" ref="L67:L79" si="13">J67/F67</f>
        <v>1.0699773040999077</v>
      </c>
    </row>
    <row r="68" spans="1:12" x14ac:dyDescent="0.2">
      <c r="A68" s="6"/>
      <c r="B68" s="6" t="str">
        <f t="shared" si="10"/>
        <v>EDIT-ACE-12</v>
      </c>
      <c r="C68" s="13">
        <v>13.9</v>
      </c>
      <c r="D68" s="13">
        <f t="shared" si="7"/>
        <v>0.13900000000000001</v>
      </c>
      <c r="E68" s="13">
        <f t="shared" si="8"/>
        <v>139000</v>
      </c>
      <c r="F68" s="13">
        <f t="shared" si="9"/>
        <v>139</v>
      </c>
      <c r="G68" s="13" t="s">
        <v>72</v>
      </c>
      <c r="H68" s="1">
        <v>6.43365761</v>
      </c>
      <c r="I68" s="1">
        <v>25.393633942252102</v>
      </c>
      <c r="J68" s="13">
        <f t="shared" si="11"/>
        <v>126.96816971126051</v>
      </c>
      <c r="K68" s="6">
        <f t="shared" si="12"/>
        <v>9.1344006986518358E-4</v>
      </c>
      <c r="L68" s="8">
        <f t="shared" si="13"/>
        <v>0.91344006986518356</v>
      </c>
    </row>
    <row r="69" spans="1:12" x14ac:dyDescent="0.2">
      <c r="A69" s="6"/>
      <c r="B69" s="6" t="str">
        <f t="shared" si="10"/>
        <v>EDIT-ACE-13</v>
      </c>
      <c r="C69" s="13">
        <v>10.199999999999999</v>
      </c>
      <c r="D69" s="13">
        <f t="shared" si="7"/>
        <v>0.10199999999999999</v>
      </c>
      <c r="E69" s="13">
        <f t="shared" si="8"/>
        <v>102000</v>
      </c>
      <c r="F69" s="13">
        <f t="shared" si="9"/>
        <v>102</v>
      </c>
      <c r="G69" s="13" t="s">
        <v>72</v>
      </c>
      <c r="H69" s="1">
        <v>7.6264716400000001</v>
      </c>
      <c r="I69" s="1">
        <v>31.896039953950702</v>
      </c>
      <c r="J69" s="13">
        <f t="shared" si="11"/>
        <v>159.48019976975351</v>
      </c>
      <c r="K69" s="6">
        <f t="shared" si="12"/>
        <v>1.5635313702917011E-3</v>
      </c>
      <c r="L69" s="8">
        <f t="shared" si="13"/>
        <v>1.5635313702917011</v>
      </c>
    </row>
    <row r="70" spans="1:12" x14ac:dyDescent="0.2">
      <c r="A70" s="6"/>
      <c r="B70" s="6" t="str">
        <f t="shared" si="10"/>
        <v>EDIT-ACE-14</v>
      </c>
      <c r="C70" s="13">
        <v>12.1</v>
      </c>
      <c r="D70" s="13">
        <f t="shared" si="7"/>
        <v>0.121</v>
      </c>
      <c r="E70" s="13">
        <f t="shared" si="8"/>
        <v>121000</v>
      </c>
      <c r="F70" s="13">
        <f t="shared" si="9"/>
        <v>121</v>
      </c>
      <c r="G70" s="13" t="s">
        <v>72</v>
      </c>
      <c r="H70" s="1">
        <v>7.4943900499999998</v>
      </c>
      <c r="I70" s="1">
        <v>31.176021490678</v>
      </c>
      <c r="J70" s="13">
        <f t="shared" si="11"/>
        <v>155.88010745339</v>
      </c>
      <c r="K70" s="6">
        <f t="shared" si="12"/>
        <v>1.2882653508544627E-3</v>
      </c>
      <c r="L70" s="8">
        <f t="shared" si="13"/>
        <v>1.2882653508544628</v>
      </c>
    </row>
    <row r="71" spans="1:12" x14ac:dyDescent="0.2">
      <c r="A71" s="6"/>
      <c r="B71" s="6" t="str">
        <f>"EDIT-"&amp;B41</f>
        <v>EDIT-ACE-15</v>
      </c>
      <c r="C71" s="13">
        <v>11.2</v>
      </c>
      <c r="D71" s="13">
        <f t="shared" si="7"/>
        <v>0.11199999999999999</v>
      </c>
      <c r="E71" s="13">
        <f t="shared" si="8"/>
        <v>111999.99999999999</v>
      </c>
      <c r="F71" s="13">
        <f t="shared" si="9"/>
        <v>111.99999999999999</v>
      </c>
      <c r="G71" s="13" t="s">
        <v>72</v>
      </c>
      <c r="H71" s="1">
        <v>6.0151350600000004</v>
      </c>
      <c r="I71" s="1">
        <v>23.112135337518701</v>
      </c>
      <c r="J71" s="13">
        <f t="shared" si="11"/>
        <v>115.56067668759351</v>
      </c>
      <c r="K71" s="6">
        <f t="shared" si="12"/>
        <v>1.0317917561392278E-3</v>
      </c>
      <c r="L71" s="8">
        <f t="shared" si="13"/>
        <v>1.031791756139228</v>
      </c>
    </row>
    <row r="72" spans="1:12" x14ac:dyDescent="0.2">
      <c r="A72" s="6"/>
      <c r="B72" s="6" t="str">
        <f t="shared" si="10"/>
        <v>EDIT-ACE-16</v>
      </c>
      <c r="C72" s="13">
        <v>13.3</v>
      </c>
      <c r="D72" s="13">
        <f t="shared" si="7"/>
        <v>0.13300000000000001</v>
      </c>
      <c r="E72" s="13">
        <f t="shared" si="8"/>
        <v>133000</v>
      </c>
      <c r="F72" s="13">
        <f t="shared" si="9"/>
        <v>133</v>
      </c>
      <c r="G72" s="13" t="s">
        <v>72</v>
      </c>
      <c r="H72" s="1">
        <v>5.7780514800000002</v>
      </c>
      <c r="I72" s="1">
        <v>21.8197178632985</v>
      </c>
      <c r="J72" s="13">
        <f t="shared" si="11"/>
        <v>109.09858931649251</v>
      </c>
      <c r="K72" s="6">
        <f t="shared" si="12"/>
        <v>8.2029014523678581E-4</v>
      </c>
      <c r="L72" s="8">
        <f t="shared" si="13"/>
        <v>0.82029014523678578</v>
      </c>
    </row>
    <row r="73" spans="1:12" x14ac:dyDescent="0.2">
      <c r="A73" s="6"/>
      <c r="B73" s="6" t="str">
        <f t="shared" si="10"/>
        <v>EDIT-ACE-17</v>
      </c>
      <c r="C73" s="13">
        <v>12.7</v>
      </c>
      <c r="D73" s="13">
        <f t="shared" si="7"/>
        <v>0.127</v>
      </c>
      <c r="E73" s="13">
        <f t="shared" si="8"/>
        <v>127000</v>
      </c>
      <c r="F73" s="13">
        <f t="shared" si="9"/>
        <v>127</v>
      </c>
      <c r="G73" s="13" t="s">
        <v>72</v>
      </c>
      <c r="H73" s="1">
        <v>5.5582466400000001</v>
      </c>
      <c r="I73" s="1">
        <v>20.621492258074401</v>
      </c>
      <c r="J73" s="13">
        <f t="shared" si="11"/>
        <v>103.107461290372</v>
      </c>
      <c r="K73" s="6">
        <f t="shared" si="12"/>
        <v>8.1186977393993699E-4</v>
      </c>
      <c r="L73" s="8">
        <f t="shared" si="13"/>
        <v>0.81186977393993698</v>
      </c>
    </row>
    <row r="74" spans="1:12" x14ac:dyDescent="0.2">
      <c r="A74" s="6"/>
      <c r="B74" s="6" t="str">
        <f t="shared" si="10"/>
        <v>EDIT-ACE-18</v>
      </c>
      <c r="C74" s="13">
        <v>12.8</v>
      </c>
      <c r="D74" s="13">
        <f t="shared" si="7"/>
        <v>0.128</v>
      </c>
      <c r="E74" s="13">
        <f t="shared" si="8"/>
        <v>128000</v>
      </c>
      <c r="F74" s="13">
        <f t="shared" si="9"/>
        <v>128</v>
      </c>
      <c r="G74" s="13" t="s">
        <v>72</v>
      </c>
      <c r="H74" s="1">
        <v>4.9373538300000002</v>
      </c>
      <c r="I74" s="1">
        <v>17.236809450173201</v>
      </c>
      <c r="J74" s="13">
        <f t="shared" si="11"/>
        <v>86.184047250866001</v>
      </c>
      <c r="K74" s="6">
        <f t="shared" si="12"/>
        <v>6.7331286914739069E-4</v>
      </c>
      <c r="L74" s="8">
        <f t="shared" si="13"/>
        <v>0.67331286914739064</v>
      </c>
    </row>
    <row r="75" spans="1:12" x14ac:dyDescent="0.2">
      <c r="A75" s="6"/>
      <c r="B75" s="6" t="str">
        <f t="shared" si="10"/>
        <v>EDIT-ACE-19</v>
      </c>
      <c r="C75" s="13">
        <v>8</v>
      </c>
      <c r="D75" s="13">
        <f t="shared" si="7"/>
        <v>0.08</v>
      </c>
      <c r="E75" s="13">
        <f t="shared" si="8"/>
        <v>80000</v>
      </c>
      <c r="F75" s="13">
        <f t="shared" si="9"/>
        <v>80</v>
      </c>
      <c r="G75" s="13" t="s">
        <v>72</v>
      </c>
      <c r="H75" s="1">
        <v>5.5642902699999999</v>
      </c>
      <c r="I75" s="1">
        <v>20.654437994003199</v>
      </c>
      <c r="J75" s="13">
        <f t="shared" si="11"/>
        <v>103.272189970016</v>
      </c>
      <c r="K75" s="6">
        <f t="shared" si="12"/>
        <v>1.2909023746252E-3</v>
      </c>
      <c r="L75" s="8">
        <f t="shared" si="13"/>
        <v>1.2909023746252</v>
      </c>
    </row>
    <row r="76" spans="1:12" x14ac:dyDescent="0.2">
      <c r="A76" s="6"/>
      <c r="B76" s="6" t="str">
        <f t="shared" si="10"/>
        <v>EDIT-ACE-20</v>
      </c>
      <c r="C76" s="13">
        <v>10.3</v>
      </c>
      <c r="D76" s="13">
        <f t="shared" si="7"/>
        <v>0.10300000000000001</v>
      </c>
      <c r="E76" s="13">
        <f t="shared" si="8"/>
        <v>103000.00000000001</v>
      </c>
      <c r="F76" s="13">
        <f t="shared" si="9"/>
        <v>103.00000000000001</v>
      </c>
      <c r="G76" s="13" t="s">
        <v>72</v>
      </c>
      <c r="H76" s="1">
        <v>6.2514716999999997</v>
      </c>
      <c r="I76" s="1">
        <v>24.400481005888</v>
      </c>
      <c r="J76" s="13">
        <f t="shared" si="11"/>
        <v>122.00240502944</v>
      </c>
      <c r="K76" s="6">
        <f t="shared" si="12"/>
        <v>1.1844893692178639E-3</v>
      </c>
      <c r="L76" s="8">
        <f t="shared" si="13"/>
        <v>1.184489369217864</v>
      </c>
    </row>
    <row r="77" spans="1:12" x14ac:dyDescent="0.2">
      <c r="A77" s="6"/>
      <c r="B77" s="6" t="str">
        <f t="shared" si="10"/>
        <v>EDIT-ACE-21</v>
      </c>
      <c r="C77" s="13">
        <v>6.9</v>
      </c>
      <c r="D77" s="13">
        <f t="shared" si="7"/>
        <v>6.9000000000000006E-2</v>
      </c>
      <c r="E77" s="13">
        <f t="shared" si="8"/>
        <v>69000</v>
      </c>
      <c r="F77" s="13">
        <f t="shared" si="9"/>
        <v>69</v>
      </c>
      <c r="G77" s="13" t="s">
        <v>72</v>
      </c>
      <c r="H77" s="1">
        <v>2.4214972000000001</v>
      </c>
      <c r="I77" s="1">
        <v>3.5220803607745301</v>
      </c>
      <c r="J77" s="13">
        <f t="shared" si="11"/>
        <v>17.610401803872652</v>
      </c>
      <c r="K77" s="6">
        <f t="shared" si="12"/>
        <v>2.5522321454887899E-4</v>
      </c>
      <c r="L77" s="8">
        <f t="shared" si="13"/>
        <v>0.25522321454887903</v>
      </c>
    </row>
    <row r="78" spans="1:12" x14ac:dyDescent="0.2">
      <c r="A78" s="6"/>
      <c r="B78" s="6" t="str">
        <f t="shared" si="10"/>
        <v>EDIT-ACE-22</v>
      </c>
      <c r="C78" s="13">
        <v>11.7</v>
      </c>
      <c r="D78" s="13">
        <f t="shared" si="7"/>
        <v>0.11699999999999999</v>
      </c>
      <c r="E78" s="13">
        <f t="shared" si="8"/>
        <v>117000</v>
      </c>
      <c r="F78" s="13">
        <f t="shared" si="9"/>
        <v>117</v>
      </c>
      <c r="G78" s="13" t="s">
        <v>72</v>
      </c>
      <c r="H78" s="1">
        <v>6.1332213600000003</v>
      </c>
      <c r="I78" s="1">
        <v>23.7558610547784</v>
      </c>
      <c r="J78" s="13">
        <f t="shared" si="11"/>
        <v>118.77930527389199</v>
      </c>
      <c r="K78" s="6">
        <f t="shared" si="12"/>
        <v>1.0152077373836923E-3</v>
      </c>
      <c r="L78" s="8">
        <f t="shared" si="13"/>
        <v>1.0152077373836923</v>
      </c>
    </row>
    <row r="79" spans="1:12" x14ac:dyDescent="0.2">
      <c r="A79" s="6"/>
      <c r="B79" s="6" t="str">
        <f t="shared" si="10"/>
        <v>EDIT-ACE-23</v>
      </c>
      <c r="C79" s="7">
        <v>11.5</v>
      </c>
      <c r="D79" s="13">
        <f t="shared" si="7"/>
        <v>0.115</v>
      </c>
      <c r="E79" s="13">
        <f t="shared" si="8"/>
        <v>115000</v>
      </c>
      <c r="F79" s="13">
        <f t="shared" si="9"/>
        <v>115</v>
      </c>
      <c r="G79" s="13" t="s">
        <v>72</v>
      </c>
      <c r="H79" s="1">
        <v>6.2940075899999997</v>
      </c>
      <c r="I79" s="1">
        <v>24.6323575766632</v>
      </c>
      <c r="J79" s="13">
        <f t="shared" si="11"/>
        <v>123.16178788331599</v>
      </c>
      <c r="K79" s="6">
        <f t="shared" si="12"/>
        <v>1.070972068550574E-3</v>
      </c>
      <c r="L79" s="8">
        <f t="shared" si="13"/>
        <v>1.0709720685505739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1061F-E60D-7D4B-8AB0-4F6E82D03841}">
  <sheetPr>
    <pageSetUpPr fitToPage="1"/>
  </sheetPr>
  <dimension ref="A1:AR155"/>
  <sheetViews>
    <sheetView tabSelected="1" topLeftCell="A82" zoomScale="118" zoomScaleNormal="118" workbookViewId="0">
      <selection activeCell="F95" sqref="F95"/>
    </sheetView>
  </sheetViews>
  <sheetFormatPr baseColWidth="10" defaultRowHeight="16" x14ac:dyDescent="0.2"/>
  <cols>
    <col min="1" max="1" width="10.83203125" style="1" customWidth="1"/>
    <col min="2" max="2" width="11.83203125" style="1" bestFit="1" customWidth="1"/>
    <col min="3" max="3" width="10.83203125" style="1" customWidth="1"/>
    <col min="4" max="16384" width="10.83203125" style="1"/>
  </cols>
  <sheetData>
    <row r="1" spans="1:44" ht="18" x14ac:dyDescent="0.2">
      <c r="A1" s="18" t="s">
        <v>115</v>
      </c>
    </row>
    <row r="2" spans="1:44" x14ac:dyDescent="0.2">
      <c r="A2" s="19" t="s">
        <v>116</v>
      </c>
    </row>
    <row r="3" spans="1:44" x14ac:dyDescent="0.2">
      <c r="A3" s="20" t="s">
        <v>117</v>
      </c>
    </row>
    <row r="4" spans="1:44" x14ac:dyDescent="0.2">
      <c r="A4" s="20"/>
    </row>
    <row r="5" spans="1:44" x14ac:dyDescent="0.2">
      <c r="A5" s="20" t="s">
        <v>118</v>
      </c>
    </row>
    <row r="6" spans="1:44" x14ac:dyDescent="0.2">
      <c r="A6" s="21"/>
    </row>
    <row r="7" spans="1:44" ht="17" thickBot="1" x14ac:dyDescent="0.25">
      <c r="A7" s="24" t="s">
        <v>75</v>
      </c>
      <c r="B7" s="22" t="s">
        <v>74</v>
      </c>
      <c r="C7" s="22" t="s">
        <v>114</v>
      </c>
      <c r="D7" s="23">
        <v>0</v>
      </c>
      <c r="E7" s="23">
        <v>1.0069444444444444E-3</v>
      </c>
      <c r="F7" s="23">
        <v>2.0254629629629629E-3</v>
      </c>
      <c r="G7" s="23">
        <v>3.0555555555555557E-3</v>
      </c>
      <c r="H7" s="23">
        <v>4.1666666666666666E-3</v>
      </c>
      <c r="I7" s="23">
        <v>5.208333333333333E-3</v>
      </c>
      <c r="J7" s="23">
        <v>6.238425925925925E-3</v>
      </c>
      <c r="K7" s="23">
        <v>7.2916666666666659E-3</v>
      </c>
      <c r="L7" s="23">
        <v>8.3333333333333332E-3</v>
      </c>
      <c r="M7" s="23">
        <v>9.3749999999999997E-3</v>
      </c>
      <c r="N7" s="23">
        <v>1.0416666666666666E-2</v>
      </c>
      <c r="O7" s="23">
        <v>1.1446759259259261E-2</v>
      </c>
      <c r="P7" s="23">
        <v>1.2499999999999999E-2</v>
      </c>
      <c r="Q7" s="23">
        <v>1.3541666666666667E-2</v>
      </c>
      <c r="R7" s="23">
        <v>1.4583333333333332E-2</v>
      </c>
      <c r="S7" s="23">
        <v>1.5625E-2</v>
      </c>
      <c r="T7" s="23">
        <v>1.6666666666666666E-2</v>
      </c>
      <c r="U7" s="23">
        <v>1.7708333333333333E-2</v>
      </c>
      <c r="V7" s="23">
        <v>1.8749999999999999E-2</v>
      </c>
      <c r="W7" s="23">
        <v>1.9791666666666666E-2</v>
      </c>
      <c r="X7" s="23">
        <v>2.0833333333333332E-2</v>
      </c>
      <c r="Y7" s="23">
        <v>2.1875000000000002E-2</v>
      </c>
      <c r="Z7" s="23">
        <v>2.2916666666666669E-2</v>
      </c>
      <c r="AA7" s="23">
        <v>2.3958333333333331E-2</v>
      </c>
      <c r="AB7" s="23">
        <v>2.4999999999999998E-2</v>
      </c>
      <c r="AC7" s="23">
        <v>2.6041666666666668E-2</v>
      </c>
      <c r="AD7" s="23">
        <v>2.7083333333333334E-2</v>
      </c>
      <c r="AE7" s="23">
        <v>2.8125000000000001E-2</v>
      </c>
      <c r="AF7" s="23">
        <v>2.9166666666666664E-2</v>
      </c>
      <c r="AG7" s="23">
        <v>3.0208333333333334E-2</v>
      </c>
      <c r="AH7" s="23">
        <v>3.125E-2</v>
      </c>
      <c r="AI7" s="23">
        <v>3.229166666666667E-2</v>
      </c>
      <c r="AJ7" s="23">
        <v>3.3333333333333333E-2</v>
      </c>
      <c r="AK7" s="23">
        <v>3.4374999999999996E-2</v>
      </c>
      <c r="AL7" s="23">
        <v>3.5405092592592592E-2</v>
      </c>
      <c r="AM7" s="23">
        <v>3.6446759259259262E-2</v>
      </c>
      <c r="AN7" s="23">
        <v>3.7499999999999999E-2</v>
      </c>
      <c r="AO7" s="23">
        <v>3.8541666666666669E-2</v>
      </c>
      <c r="AP7" s="23">
        <v>3.9583333333333331E-2</v>
      </c>
      <c r="AQ7" s="23">
        <v>4.0625000000000001E-2</v>
      </c>
      <c r="AR7" s="23">
        <v>4.1666666666666664E-2</v>
      </c>
    </row>
    <row r="8" spans="1:44" x14ac:dyDescent="0.2">
      <c r="A8" s="25" t="s">
        <v>77</v>
      </c>
      <c r="B8" s="1" t="s">
        <v>73</v>
      </c>
      <c r="C8" s="28" t="s">
        <v>61</v>
      </c>
      <c r="D8" s="1">
        <v>7754546</v>
      </c>
      <c r="E8" s="1">
        <v>6291036</v>
      </c>
      <c r="F8" s="1">
        <v>5032458</v>
      </c>
      <c r="G8" s="1">
        <v>3976913</v>
      </c>
      <c r="H8" s="1">
        <v>3029069</v>
      </c>
      <c r="I8" s="1">
        <v>2318744</v>
      </c>
      <c r="J8" s="1">
        <v>1704931</v>
      </c>
      <c r="K8" s="1">
        <v>1193830</v>
      </c>
      <c r="L8" s="1">
        <v>795785</v>
      </c>
      <c r="M8" s="1">
        <v>512796</v>
      </c>
      <c r="N8" s="1">
        <v>318458</v>
      </c>
      <c r="O8" s="1">
        <v>204188</v>
      </c>
      <c r="P8" s="1">
        <v>146455</v>
      </c>
      <c r="Q8" s="1">
        <v>119704</v>
      </c>
      <c r="R8" s="1">
        <v>109076</v>
      </c>
      <c r="S8" s="1">
        <v>105413</v>
      </c>
      <c r="T8" s="1">
        <v>103422</v>
      </c>
      <c r="U8" s="1">
        <v>102579</v>
      </c>
      <c r="V8" s="1">
        <v>101783</v>
      </c>
      <c r="W8" s="1">
        <v>101064</v>
      </c>
      <c r="X8" s="1">
        <v>100931</v>
      </c>
      <c r="Y8" s="1">
        <v>100739</v>
      </c>
      <c r="Z8" s="1">
        <v>99818</v>
      </c>
      <c r="AA8" s="1">
        <v>99561</v>
      </c>
      <c r="AB8" s="1">
        <v>99405</v>
      </c>
      <c r="AC8" s="1">
        <v>98735</v>
      </c>
      <c r="AD8" s="1">
        <v>99147</v>
      </c>
      <c r="AE8" s="1">
        <v>99538</v>
      </c>
      <c r="AF8" s="1">
        <v>99331</v>
      </c>
      <c r="AG8" s="1">
        <v>98865</v>
      </c>
      <c r="AH8" s="1">
        <v>98074</v>
      </c>
      <c r="AI8" s="1">
        <v>98068</v>
      </c>
      <c r="AJ8" s="1">
        <v>97751</v>
      </c>
      <c r="AK8" s="1">
        <v>97600</v>
      </c>
      <c r="AL8" s="1">
        <v>96818</v>
      </c>
      <c r="AM8" s="1">
        <v>96105</v>
      </c>
      <c r="AN8" s="1">
        <v>96068</v>
      </c>
      <c r="AO8" s="1">
        <v>96281</v>
      </c>
      <c r="AP8" s="1">
        <v>96198</v>
      </c>
      <c r="AQ8" s="1">
        <v>95677</v>
      </c>
      <c r="AR8" s="1">
        <v>96117</v>
      </c>
    </row>
    <row r="9" spans="1:44" x14ac:dyDescent="0.2">
      <c r="A9" s="25" t="s">
        <v>77</v>
      </c>
      <c r="B9" s="1" t="s">
        <v>73</v>
      </c>
      <c r="C9" s="28" t="s">
        <v>61</v>
      </c>
      <c r="D9" s="1">
        <v>7200168</v>
      </c>
      <c r="E9" s="1">
        <v>5494888</v>
      </c>
      <c r="F9" s="1">
        <v>4098752</v>
      </c>
      <c r="G9" s="1">
        <v>2986756</v>
      </c>
      <c r="H9" s="1">
        <v>2063592</v>
      </c>
      <c r="I9" s="1">
        <v>1425365</v>
      </c>
      <c r="J9" s="1">
        <v>919689</v>
      </c>
      <c r="K9" s="1">
        <v>560033</v>
      </c>
      <c r="L9" s="1">
        <v>329069</v>
      </c>
      <c r="M9" s="1">
        <v>201987</v>
      </c>
      <c r="N9" s="1">
        <v>140490</v>
      </c>
      <c r="O9" s="1">
        <v>117329</v>
      </c>
      <c r="P9" s="1">
        <v>108582</v>
      </c>
      <c r="Q9" s="1">
        <v>104794</v>
      </c>
      <c r="R9" s="1">
        <v>103073</v>
      </c>
      <c r="S9" s="1">
        <v>101856</v>
      </c>
      <c r="T9" s="1">
        <v>102491</v>
      </c>
      <c r="U9" s="1">
        <v>101545</v>
      </c>
      <c r="V9" s="1">
        <v>100930</v>
      </c>
      <c r="W9" s="1">
        <v>100078</v>
      </c>
      <c r="X9" s="1">
        <v>99709</v>
      </c>
      <c r="Y9" s="1">
        <v>99741</v>
      </c>
      <c r="Z9" s="1">
        <v>99982</v>
      </c>
      <c r="AA9" s="1">
        <v>98808</v>
      </c>
      <c r="AB9" s="1">
        <v>98500</v>
      </c>
      <c r="AC9" s="1">
        <v>97846</v>
      </c>
      <c r="AD9" s="1">
        <v>98062</v>
      </c>
      <c r="AE9" s="1">
        <v>98400</v>
      </c>
      <c r="AF9" s="1">
        <v>98014</v>
      </c>
      <c r="AG9" s="1">
        <v>97283</v>
      </c>
      <c r="AH9" s="1">
        <v>96892</v>
      </c>
      <c r="AI9" s="1">
        <v>97485</v>
      </c>
      <c r="AJ9" s="1">
        <v>96484</v>
      </c>
      <c r="AK9" s="1">
        <v>97241</v>
      </c>
      <c r="AL9" s="1">
        <v>97444</v>
      </c>
      <c r="AM9" s="1">
        <v>96813</v>
      </c>
      <c r="AN9" s="1">
        <v>96184</v>
      </c>
      <c r="AO9" s="1">
        <v>96487</v>
      </c>
      <c r="AP9" s="1">
        <v>95907</v>
      </c>
      <c r="AQ9" s="1">
        <v>96734</v>
      </c>
      <c r="AR9" s="1">
        <v>96759</v>
      </c>
    </row>
    <row r="10" spans="1:44" x14ac:dyDescent="0.2">
      <c r="A10" s="25" t="s">
        <v>82</v>
      </c>
      <c r="B10" s="1" t="s">
        <v>73</v>
      </c>
      <c r="C10" s="28" t="s">
        <v>61</v>
      </c>
      <c r="D10" s="1">
        <v>8838756</v>
      </c>
      <c r="E10" s="1">
        <v>7788669</v>
      </c>
      <c r="F10" s="1">
        <v>6879384</v>
      </c>
      <c r="G10" s="1">
        <v>6143704</v>
      </c>
      <c r="H10" s="1">
        <v>5446930</v>
      </c>
      <c r="I10" s="1">
        <v>4753747</v>
      </c>
      <c r="J10" s="1">
        <v>3981898</v>
      </c>
      <c r="K10" s="1">
        <v>3202478</v>
      </c>
      <c r="L10" s="1">
        <v>2487509</v>
      </c>
      <c r="M10" s="1">
        <v>1866135</v>
      </c>
      <c r="N10" s="1">
        <v>1338287</v>
      </c>
      <c r="O10" s="1">
        <v>933324</v>
      </c>
      <c r="P10" s="1">
        <v>598306</v>
      </c>
      <c r="Q10" s="1">
        <v>370319</v>
      </c>
      <c r="R10" s="1">
        <v>230860</v>
      </c>
      <c r="S10" s="1">
        <v>155842</v>
      </c>
      <c r="T10" s="1">
        <v>123370</v>
      </c>
      <c r="U10" s="1">
        <v>110458</v>
      </c>
      <c r="V10" s="1">
        <v>106392</v>
      </c>
      <c r="W10" s="1">
        <v>103662</v>
      </c>
      <c r="X10" s="1">
        <v>102970</v>
      </c>
      <c r="Y10" s="1">
        <v>102949</v>
      </c>
      <c r="Z10" s="1">
        <v>101252</v>
      </c>
      <c r="AA10" s="1">
        <v>100657</v>
      </c>
      <c r="AB10" s="1">
        <v>100134</v>
      </c>
      <c r="AC10" s="1">
        <v>100358</v>
      </c>
      <c r="AD10" s="1">
        <v>99079</v>
      </c>
      <c r="AE10" s="1">
        <v>98323</v>
      </c>
      <c r="AF10" s="1">
        <v>98683</v>
      </c>
      <c r="AG10" s="1">
        <v>98017</v>
      </c>
      <c r="AH10" s="1">
        <v>97946</v>
      </c>
      <c r="AI10" s="1">
        <v>98434</v>
      </c>
      <c r="AJ10" s="1">
        <v>98178</v>
      </c>
      <c r="AK10" s="1">
        <v>97268</v>
      </c>
      <c r="AL10" s="1">
        <v>96054</v>
      </c>
      <c r="AM10" s="1">
        <v>96967</v>
      </c>
      <c r="AN10" s="1">
        <v>97176</v>
      </c>
      <c r="AO10" s="1">
        <v>97078</v>
      </c>
      <c r="AP10" s="1">
        <v>96743</v>
      </c>
      <c r="AQ10" s="1">
        <v>97233</v>
      </c>
      <c r="AR10" s="1">
        <v>97104</v>
      </c>
    </row>
    <row r="11" spans="1:44" x14ac:dyDescent="0.2">
      <c r="A11" s="25" t="s">
        <v>82</v>
      </c>
      <c r="B11" s="1" t="s">
        <v>73</v>
      </c>
      <c r="C11" s="28" t="s">
        <v>61</v>
      </c>
      <c r="D11" s="1">
        <v>8814904</v>
      </c>
      <c r="E11" s="1">
        <v>7655235</v>
      </c>
      <c r="F11" s="1">
        <v>6580432</v>
      </c>
      <c r="G11" s="1">
        <v>5568076</v>
      </c>
      <c r="H11" s="1">
        <v>4412136</v>
      </c>
      <c r="I11" s="1">
        <v>3399723</v>
      </c>
      <c r="J11" s="1">
        <v>2541883</v>
      </c>
      <c r="K11" s="1">
        <v>1829992</v>
      </c>
      <c r="L11" s="1">
        <v>1237692</v>
      </c>
      <c r="M11" s="1">
        <v>799933</v>
      </c>
      <c r="N11" s="1">
        <v>485682</v>
      </c>
      <c r="O11" s="1">
        <v>289700</v>
      </c>
      <c r="P11" s="1">
        <v>180070</v>
      </c>
      <c r="Q11" s="1">
        <v>131160</v>
      </c>
      <c r="R11" s="1">
        <v>112777</v>
      </c>
      <c r="S11" s="1">
        <v>105794</v>
      </c>
      <c r="T11" s="1">
        <v>102640</v>
      </c>
      <c r="U11" s="1">
        <v>101243</v>
      </c>
      <c r="V11" s="1">
        <v>101146</v>
      </c>
      <c r="W11" s="1">
        <v>100667</v>
      </c>
      <c r="X11" s="1">
        <v>99190</v>
      </c>
      <c r="Y11" s="1">
        <v>100324</v>
      </c>
      <c r="Z11" s="1">
        <v>99925</v>
      </c>
      <c r="AA11" s="1">
        <v>98045</v>
      </c>
      <c r="AB11" s="1">
        <v>98903</v>
      </c>
      <c r="AC11" s="1">
        <v>98318</v>
      </c>
      <c r="AD11" s="1">
        <v>97689</v>
      </c>
      <c r="AE11" s="1">
        <v>97971</v>
      </c>
      <c r="AF11" s="1">
        <v>96871</v>
      </c>
      <c r="AG11" s="1">
        <v>97309</v>
      </c>
      <c r="AH11" s="1">
        <v>96738</v>
      </c>
      <c r="AI11" s="1">
        <v>96450</v>
      </c>
      <c r="AJ11" s="1">
        <v>96419</v>
      </c>
      <c r="AK11" s="1">
        <v>96561</v>
      </c>
      <c r="AL11" s="1">
        <v>95822</v>
      </c>
      <c r="AM11" s="1">
        <v>96597</v>
      </c>
      <c r="AN11" s="1">
        <v>95940</v>
      </c>
      <c r="AO11" s="1">
        <v>95931</v>
      </c>
      <c r="AP11" s="1">
        <v>95533</v>
      </c>
      <c r="AQ11" s="1">
        <v>97336</v>
      </c>
      <c r="AR11" s="1">
        <v>96485</v>
      </c>
    </row>
    <row r="12" spans="1:44" x14ac:dyDescent="0.2">
      <c r="A12" s="25" t="s">
        <v>85</v>
      </c>
      <c r="B12" s="1" t="s">
        <v>73</v>
      </c>
      <c r="C12" s="28" t="s">
        <v>61</v>
      </c>
      <c r="D12" s="1">
        <v>9229017</v>
      </c>
      <c r="E12" s="1">
        <v>8208178</v>
      </c>
      <c r="F12" s="1">
        <v>7181721</v>
      </c>
      <c r="G12" s="1">
        <v>6336044</v>
      </c>
      <c r="H12" s="1">
        <v>5598321</v>
      </c>
      <c r="I12" s="1">
        <v>4950995</v>
      </c>
      <c r="J12" s="1">
        <v>4164865</v>
      </c>
      <c r="K12" s="1">
        <v>3254285</v>
      </c>
      <c r="L12" s="1">
        <v>2415775</v>
      </c>
      <c r="M12" s="1">
        <v>1738642</v>
      </c>
      <c r="N12" s="1">
        <v>1187711</v>
      </c>
      <c r="O12" s="1">
        <v>765251</v>
      </c>
      <c r="P12" s="1">
        <v>465749</v>
      </c>
      <c r="Q12" s="1">
        <v>278390</v>
      </c>
      <c r="R12" s="1">
        <v>176170</v>
      </c>
      <c r="S12" s="1">
        <v>130685</v>
      </c>
      <c r="T12" s="1">
        <v>111990</v>
      </c>
      <c r="U12" s="1">
        <v>104912</v>
      </c>
      <c r="V12" s="1">
        <v>102077</v>
      </c>
      <c r="W12" s="1">
        <v>101493</v>
      </c>
      <c r="X12" s="1">
        <v>100552</v>
      </c>
      <c r="Y12" s="1">
        <v>99992</v>
      </c>
      <c r="Z12" s="1">
        <v>99546</v>
      </c>
      <c r="AA12" s="1">
        <v>98419</v>
      </c>
      <c r="AB12" s="1">
        <v>99029</v>
      </c>
      <c r="AC12" s="1">
        <v>98892</v>
      </c>
      <c r="AD12" s="1">
        <v>98153</v>
      </c>
      <c r="AE12" s="1">
        <v>97651</v>
      </c>
      <c r="AF12" s="1">
        <v>97941</v>
      </c>
      <c r="AG12" s="1">
        <v>97637</v>
      </c>
      <c r="AH12" s="1">
        <v>96527</v>
      </c>
      <c r="AI12" s="1">
        <v>95788</v>
      </c>
      <c r="AJ12" s="1">
        <v>96989</v>
      </c>
      <c r="AK12" s="1">
        <v>97671</v>
      </c>
      <c r="AL12" s="1">
        <v>97286</v>
      </c>
      <c r="AM12" s="1">
        <v>96527</v>
      </c>
      <c r="AN12" s="1">
        <v>96577</v>
      </c>
      <c r="AO12" s="1">
        <v>96110</v>
      </c>
      <c r="AP12" s="1">
        <v>96596</v>
      </c>
      <c r="AQ12" s="1">
        <v>96645</v>
      </c>
      <c r="AR12" s="1">
        <v>95827</v>
      </c>
    </row>
    <row r="13" spans="1:44" x14ac:dyDescent="0.2">
      <c r="A13" s="25" t="s">
        <v>85</v>
      </c>
      <c r="B13" s="1" t="s">
        <v>73</v>
      </c>
      <c r="C13" s="28" t="s">
        <v>61</v>
      </c>
      <c r="D13" s="1">
        <v>9018729</v>
      </c>
      <c r="E13" s="1">
        <v>7913435</v>
      </c>
      <c r="F13" s="1">
        <v>6856870</v>
      </c>
      <c r="G13" s="1">
        <v>5993433</v>
      </c>
      <c r="H13" s="1">
        <v>5199745</v>
      </c>
      <c r="I13" s="1">
        <v>4491931</v>
      </c>
      <c r="J13" s="1">
        <v>3599246</v>
      </c>
      <c r="K13" s="1">
        <v>2699968</v>
      </c>
      <c r="L13" s="1">
        <v>1935454</v>
      </c>
      <c r="M13" s="1">
        <v>1320383</v>
      </c>
      <c r="N13" s="1">
        <v>847730</v>
      </c>
      <c r="O13" s="1">
        <v>508085</v>
      </c>
      <c r="P13" s="1">
        <v>296294</v>
      </c>
      <c r="Q13" s="1">
        <v>181051</v>
      </c>
      <c r="R13" s="1">
        <v>128849</v>
      </c>
      <c r="S13" s="1">
        <v>111090</v>
      </c>
      <c r="T13" s="1">
        <v>104630</v>
      </c>
      <c r="U13" s="1">
        <v>102029</v>
      </c>
      <c r="V13" s="1">
        <v>99554</v>
      </c>
      <c r="W13" s="1">
        <v>100217</v>
      </c>
      <c r="X13" s="1">
        <v>99172</v>
      </c>
      <c r="Y13" s="1">
        <v>98829</v>
      </c>
      <c r="Z13" s="1">
        <v>99094</v>
      </c>
      <c r="AA13" s="1">
        <v>99199</v>
      </c>
      <c r="AB13" s="1">
        <v>98330</v>
      </c>
      <c r="AC13" s="1">
        <v>97792</v>
      </c>
      <c r="AD13" s="1">
        <v>97322</v>
      </c>
      <c r="AE13" s="1">
        <v>96616</v>
      </c>
      <c r="AF13" s="1">
        <v>96014</v>
      </c>
      <c r="AG13" s="1">
        <v>95841</v>
      </c>
      <c r="AH13" s="1">
        <v>96472</v>
      </c>
      <c r="AI13" s="1">
        <v>95836</v>
      </c>
      <c r="AJ13" s="1">
        <v>96641</v>
      </c>
      <c r="AK13" s="1">
        <v>95465</v>
      </c>
      <c r="AL13" s="1">
        <v>95669</v>
      </c>
      <c r="AM13" s="1">
        <v>95278</v>
      </c>
      <c r="AN13" s="1">
        <v>96142</v>
      </c>
      <c r="AO13" s="1">
        <v>95985</v>
      </c>
      <c r="AP13" s="1">
        <v>96735</v>
      </c>
      <c r="AQ13" s="1">
        <v>95919</v>
      </c>
      <c r="AR13" s="1">
        <v>95261</v>
      </c>
    </row>
    <row r="14" spans="1:44" x14ac:dyDescent="0.2">
      <c r="A14" s="25" t="s">
        <v>78</v>
      </c>
      <c r="B14" s="1" t="s">
        <v>73</v>
      </c>
      <c r="C14" s="28" t="s">
        <v>61</v>
      </c>
      <c r="D14" s="1">
        <v>9510141</v>
      </c>
      <c r="E14" s="1">
        <v>9201392</v>
      </c>
      <c r="F14" s="1">
        <v>8523123</v>
      </c>
      <c r="G14" s="1">
        <v>7712255</v>
      </c>
      <c r="H14" s="1">
        <v>6876234</v>
      </c>
      <c r="I14" s="1">
        <v>6233661</v>
      </c>
      <c r="J14" s="1">
        <v>5689417</v>
      </c>
      <c r="K14" s="1">
        <v>5084067</v>
      </c>
      <c r="L14" s="1">
        <v>4234620</v>
      </c>
      <c r="M14" s="1">
        <v>3110276</v>
      </c>
      <c r="N14" s="1">
        <v>2152501</v>
      </c>
      <c r="O14" s="1">
        <v>1396952</v>
      </c>
      <c r="P14" s="1">
        <v>839026</v>
      </c>
      <c r="Q14" s="1">
        <v>477997</v>
      </c>
      <c r="R14" s="1">
        <v>262322</v>
      </c>
      <c r="S14" s="1">
        <v>162044</v>
      </c>
      <c r="T14" s="1">
        <v>121270</v>
      </c>
      <c r="U14" s="1">
        <v>107565</v>
      </c>
      <c r="V14" s="1">
        <v>102689</v>
      </c>
      <c r="W14" s="1">
        <v>100784</v>
      </c>
      <c r="X14" s="1">
        <v>99899</v>
      </c>
      <c r="Y14" s="1">
        <v>99365</v>
      </c>
      <c r="Z14" s="1">
        <v>99327</v>
      </c>
      <c r="AA14" s="1">
        <v>98419</v>
      </c>
      <c r="AB14" s="1">
        <v>98121</v>
      </c>
      <c r="AC14" s="1">
        <v>98103</v>
      </c>
      <c r="AD14" s="1">
        <v>98215</v>
      </c>
      <c r="AE14" s="1">
        <v>97216</v>
      </c>
      <c r="AF14" s="1">
        <v>97460</v>
      </c>
      <c r="AG14" s="1">
        <v>96928</v>
      </c>
      <c r="AH14" s="1">
        <v>96635</v>
      </c>
      <c r="AI14" s="1">
        <v>95977</v>
      </c>
      <c r="AJ14" s="1">
        <v>96091</v>
      </c>
      <c r="AK14" s="1">
        <v>96789</v>
      </c>
      <c r="AL14" s="1">
        <v>96874</v>
      </c>
      <c r="AM14" s="1">
        <v>95793</v>
      </c>
      <c r="AN14" s="1">
        <v>95736</v>
      </c>
      <c r="AO14" s="1">
        <v>95983</v>
      </c>
      <c r="AP14" s="1">
        <v>95274</v>
      </c>
      <c r="AQ14" s="1">
        <v>95441</v>
      </c>
      <c r="AR14" s="1">
        <v>95260</v>
      </c>
    </row>
    <row r="15" spans="1:44" x14ac:dyDescent="0.2">
      <c r="A15" s="25" t="s">
        <v>78</v>
      </c>
      <c r="B15" s="1" t="s">
        <v>73</v>
      </c>
      <c r="C15" s="28" t="s">
        <v>61</v>
      </c>
      <c r="D15" s="1">
        <v>9347605</v>
      </c>
      <c r="E15" s="1">
        <v>8921029</v>
      </c>
      <c r="F15" s="1">
        <v>7971654</v>
      </c>
      <c r="G15" s="1">
        <v>6967006</v>
      </c>
      <c r="H15" s="1">
        <v>6086127</v>
      </c>
      <c r="I15" s="1">
        <v>5456959</v>
      </c>
      <c r="J15" s="1">
        <v>4793290</v>
      </c>
      <c r="K15" s="1">
        <v>3830601</v>
      </c>
      <c r="L15" s="1">
        <v>2667834</v>
      </c>
      <c r="M15" s="1">
        <v>1729619</v>
      </c>
      <c r="N15" s="1">
        <v>1039413</v>
      </c>
      <c r="O15" s="1">
        <v>565176</v>
      </c>
      <c r="P15" s="1">
        <v>296400</v>
      </c>
      <c r="Q15" s="1">
        <v>169409</v>
      </c>
      <c r="R15" s="1">
        <v>121704</v>
      </c>
      <c r="S15" s="1">
        <v>107074</v>
      </c>
      <c r="T15" s="1">
        <v>102969</v>
      </c>
      <c r="U15" s="1">
        <v>100606</v>
      </c>
      <c r="V15" s="1">
        <v>99805</v>
      </c>
      <c r="W15" s="1">
        <v>98420</v>
      </c>
      <c r="X15" s="1">
        <v>98412</v>
      </c>
      <c r="Y15" s="1">
        <v>98617</v>
      </c>
      <c r="Z15" s="1">
        <v>98170</v>
      </c>
      <c r="AA15" s="1">
        <v>97845</v>
      </c>
      <c r="AB15" s="1">
        <v>97149</v>
      </c>
      <c r="AC15" s="1">
        <v>97225</v>
      </c>
      <c r="AD15" s="1">
        <v>96546</v>
      </c>
      <c r="AE15" s="1">
        <v>96147</v>
      </c>
      <c r="AF15" s="1">
        <v>96730</v>
      </c>
      <c r="AG15" s="1">
        <v>96389</v>
      </c>
      <c r="AH15" s="1">
        <v>96191</v>
      </c>
      <c r="AI15" s="1">
        <v>95630</v>
      </c>
      <c r="AJ15" s="1">
        <v>95367</v>
      </c>
      <c r="AK15" s="1">
        <v>94749</v>
      </c>
      <c r="AL15" s="1">
        <v>95938</v>
      </c>
      <c r="AM15" s="1">
        <v>95108</v>
      </c>
      <c r="AN15" s="1">
        <v>95321</v>
      </c>
      <c r="AO15" s="1">
        <v>94232</v>
      </c>
      <c r="AP15" s="1">
        <v>95333</v>
      </c>
      <c r="AQ15" s="1">
        <v>95267</v>
      </c>
      <c r="AR15" s="1">
        <v>94309</v>
      </c>
    </row>
    <row r="16" spans="1:44" x14ac:dyDescent="0.2">
      <c r="A16" s="25" t="s">
        <v>83</v>
      </c>
      <c r="B16" s="1" t="s">
        <v>73</v>
      </c>
      <c r="C16" s="28" t="s">
        <v>61</v>
      </c>
      <c r="D16" s="1">
        <v>9471145</v>
      </c>
      <c r="E16" s="1">
        <v>9381078</v>
      </c>
      <c r="F16" s="1">
        <v>9247080</v>
      </c>
      <c r="G16" s="1">
        <v>8713333</v>
      </c>
      <c r="H16" s="1">
        <v>7961258</v>
      </c>
      <c r="I16" s="1">
        <v>7273679</v>
      </c>
      <c r="J16" s="1">
        <v>6688532</v>
      </c>
      <c r="K16" s="1">
        <v>6213919</v>
      </c>
      <c r="L16" s="1">
        <v>5806024</v>
      </c>
      <c r="M16" s="1">
        <v>5468386</v>
      </c>
      <c r="N16" s="1">
        <v>5154056</v>
      </c>
      <c r="O16" s="1">
        <v>4794465</v>
      </c>
      <c r="P16" s="1">
        <v>4274952</v>
      </c>
      <c r="Q16" s="1">
        <v>3538358</v>
      </c>
      <c r="R16" s="1">
        <v>2503613</v>
      </c>
      <c r="S16" s="1">
        <v>1649084</v>
      </c>
      <c r="T16" s="1">
        <v>1013790</v>
      </c>
      <c r="U16" s="1">
        <v>578909</v>
      </c>
      <c r="V16" s="1">
        <v>325398</v>
      </c>
      <c r="W16" s="1">
        <v>188687</v>
      </c>
      <c r="X16" s="1">
        <v>131704</v>
      </c>
      <c r="Y16" s="1">
        <v>111244</v>
      </c>
      <c r="Z16" s="1">
        <v>105480</v>
      </c>
      <c r="AA16" s="1">
        <v>102563</v>
      </c>
      <c r="AB16" s="1">
        <v>101007</v>
      </c>
      <c r="AC16" s="1">
        <v>100900</v>
      </c>
      <c r="AD16" s="1">
        <v>99077</v>
      </c>
      <c r="AE16" s="1">
        <v>99204</v>
      </c>
      <c r="AF16" s="1">
        <v>99404</v>
      </c>
      <c r="AG16" s="1">
        <v>98468</v>
      </c>
      <c r="AH16" s="1">
        <v>97903</v>
      </c>
      <c r="AI16" s="1">
        <v>97491</v>
      </c>
      <c r="AJ16" s="1">
        <v>97078</v>
      </c>
      <c r="AK16" s="1">
        <v>96642</v>
      </c>
      <c r="AL16" s="1">
        <v>96323</v>
      </c>
      <c r="AM16" s="1">
        <v>96899</v>
      </c>
      <c r="AN16" s="1">
        <v>96587</v>
      </c>
      <c r="AO16" s="1">
        <v>96214</v>
      </c>
      <c r="AP16" s="1">
        <v>96451</v>
      </c>
      <c r="AQ16" s="1">
        <v>96699</v>
      </c>
      <c r="AR16" s="1">
        <v>95739</v>
      </c>
    </row>
    <row r="17" spans="1:44" x14ac:dyDescent="0.2">
      <c r="A17" s="25" t="s">
        <v>83</v>
      </c>
      <c r="B17" s="1" t="s">
        <v>73</v>
      </c>
      <c r="C17" s="28" t="s">
        <v>61</v>
      </c>
      <c r="D17" s="1">
        <v>9344489</v>
      </c>
      <c r="E17" s="1">
        <v>9249883</v>
      </c>
      <c r="F17" s="1">
        <v>8988127</v>
      </c>
      <c r="G17" s="1">
        <v>8285186</v>
      </c>
      <c r="H17" s="1">
        <v>7407456</v>
      </c>
      <c r="I17" s="1">
        <v>6664033</v>
      </c>
      <c r="J17" s="1">
        <v>6049250</v>
      </c>
      <c r="K17" s="1">
        <v>5561264</v>
      </c>
      <c r="L17" s="1">
        <v>5120101</v>
      </c>
      <c r="M17" s="1">
        <v>4560468</v>
      </c>
      <c r="N17" s="1">
        <v>3720695</v>
      </c>
      <c r="O17" s="1">
        <v>2483597</v>
      </c>
      <c r="P17" s="1">
        <v>1504883</v>
      </c>
      <c r="Q17" s="1">
        <v>835303</v>
      </c>
      <c r="R17" s="1">
        <v>434296</v>
      </c>
      <c r="S17" s="1">
        <v>224659</v>
      </c>
      <c r="T17" s="1">
        <v>141456</v>
      </c>
      <c r="U17" s="1">
        <v>113395</v>
      </c>
      <c r="V17" s="1">
        <v>104975</v>
      </c>
      <c r="W17" s="1">
        <v>101252</v>
      </c>
      <c r="X17" s="1">
        <v>99663</v>
      </c>
      <c r="Y17" s="1">
        <v>99300</v>
      </c>
      <c r="Z17" s="1">
        <v>99908</v>
      </c>
      <c r="AA17" s="1">
        <v>98099</v>
      </c>
      <c r="AB17" s="1">
        <v>98611</v>
      </c>
      <c r="AC17" s="1">
        <v>98029</v>
      </c>
      <c r="AD17" s="1">
        <v>97320</v>
      </c>
      <c r="AE17" s="1">
        <v>97339</v>
      </c>
      <c r="AF17" s="1">
        <v>96791</v>
      </c>
      <c r="AG17" s="1">
        <v>97303</v>
      </c>
      <c r="AH17" s="1">
        <v>96403</v>
      </c>
      <c r="AI17" s="1">
        <v>96356</v>
      </c>
      <c r="AJ17" s="1">
        <v>95833</v>
      </c>
      <c r="AK17" s="1">
        <v>95814</v>
      </c>
      <c r="AL17" s="1">
        <v>96005</v>
      </c>
      <c r="AM17" s="1">
        <v>95387</v>
      </c>
      <c r="AN17" s="1">
        <v>96641</v>
      </c>
      <c r="AO17" s="1">
        <v>95523</v>
      </c>
      <c r="AP17" s="1">
        <v>95691</v>
      </c>
      <c r="AQ17" s="1">
        <v>94986</v>
      </c>
      <c r="AR17" s="1">
        <v>94895</v>
      </c>
    </row>
    <row r="18" spans="1:44" x14ac:dyDescent="0.2">
      <c r="A18" s="25" t="s">
        <v>84</v>
      </c>
      <c r="B18" s="1" t="s">
        <v>73</v>
      </c>
      <c r="C18" s="28" t="s">
        <v>61</v>
      </c>
      <c r="D18" s="1">
        <v>9430935</v>
      </c>
      <c r="E18" s="1">
        <v>9350822</v>
      </c>
      <c r="F18" s="1">
        <v>9297411</v>
      </c>
      <c r="G18" s="1">
        <v>9161125</v>
      </c>
      <c r="H18" s="1">
        <v>8694776</v>
      </c>
      <c r="I18" s="1">
        <v>8137498</v>
      </c>
      <c r="J18" s="1">
        <v>7547206</v>
      </c>
      <c r="K18" s="1">
        <v>7032972</v>
      </c>
      <c r="L18" s="1">
        <v>6563898</v>
      </c>
      <c r="M18" s="1">
        <v>6163479</v>
      </c>
      <c r="N18" s="1">
        <v>5844169</v>
      </c>
      <c r="O18" s="1">
        <v>5564664</v>
      </c>
      <c r="P18" s="1">
        <v>5280370</v>
      </c>
      <c r="Q18" s="1">
        <v>4968261</v>
      </c>
      <c r="R18" s="1">
        <v>4573070</v>
      </c>
      <c r="S18" s="1">
        <v>4086308</v>
      </c>
      <c r="T18" s="1">
        <v>3321133</v>
      </c>
      <c r="U18" s="1">
        <v>2184511</v>
      </c>
      <c r="V18" s="1">
        <v>1315332</v>
      </c>
      <c r="W18" s="1">
        <v>770855</v>
      </c>
      <c r="X18" s="1">
        <v>404273</v>
      </c>
      <c r="Y18" s="1">
        <v>210618</v>
      </c>
      <c r="Z18" s="1">
        <v>135721</v>
      </c>
      <c r="AA18" s="1">
        <v>111278</v>
      </c>
      <c r="AB18" s="1">
        <v>103960</v>
      </c>
      <c r="AC18" s="1">
        <v>101844</v>
      </c>
      <c r="AD18" s="1">
        <v>99489</v>
      </c>
      <c r="AE18" s="1">
        <v>99888</v>
      </c>
      <c r="AF18" s="1">
        <v>99093</v>
      </c>
      <c r="AG18" s="1">
        <v>99384</v>
      </c>
      <c r="AH18" s="1">
        <v>98480</v>
      </c>
      <c r="AI18" s="1">
        <v>97898</v>
      </c>
      <c r="AJ18" s="1">
        <v>97753</v>
      </c>
      <c r="AK18" s="1">
        <v>97137</v>
      </c>
      <c r="AL18" s="1">
        <v>96922</v>
      </c>
      <c r="AM18" s="1">
        <v>96285</v>
      </c>
      <c r="AN18" s="1">
        <v>96413</v>
      </c>
      <c r="AO18" s="1">
        <v>96056</v>
      </c>
      <c r="AP18" s="1">
        <v>95123</v>
      </c>
      <c r="AQ18" s="1">
        <v>95840</v>
      </c>
      <c r="AR18" s="1">
        <v>95104</v>
      </c>
    </row>
    <row r="19" spans="1:44" x14ac:dyDescent="0.2">
      <c r="A19" s="25" t="s">
        <v>84</v>
      </c>
      <c r="B19" s="1" t="s">
        <v>73</v>
      </c>
      <c r="C19" s="28" t="s">
        <v>61</v>
      </c>
      <c r="D19" s="1">
        <v>9004048</v>
      </c>
      <c r="E19" s="1">
        <v>8893877</v>
      </c>
      <c r="F19" s="1">
        <v>8876477</v>
      </c>
      <c r="G19" s="1">
        <v>8807367</v>
      </c>
      <c r="H19" s="1">
        <v>8393201</v>
      </c>
      <c r="I19" s="1">
        <v>7723441</v>
      </c>
      <c r="J19" s="1">
        <v>7012071</v>
      </c>
      <c r="K19" s="1">
        <v>6401666</v>
      </c>
      <c r="L19" s="1">
        <v>5882308</v>
      </c>
      <c r="M19" s="1">
        <v>5441611</v>
      </c>
      <c r="N19" s="1">
        <v>4925461</v>
      </c>
      <c r="O19" s="1">
        <v>4136474</v>
      </c>
      <c r="P19" s="1">
        <v>2605590</v>
      </c>
      <c r="Q19" s="1">
        <v>1430053</v>
      </c>
      <c r="R19" s="1">
        <v>697808</v>
      </c>
      <c r="S19" s="1">
        <v>310057</v>
      </c>
      <c r="T19" s="1">
        <v>166913</v>
      </c>
      <c r="U19" s="1">
        <v>118238</v>
      </c>
      <c r="V19" s="1">
        <v>105964</v>
      </c>
      <c r="W19" s="1">
        <v>102165</v>
      </c>
      <c r="X19" s="1">
        <v>100048</v>
      </c>
      <c r="Y19" s="1">
        <v>99679</v>
      </c>
      <c r="Z19" s="1">
        <v>98822</v>
      </c>
      <c r="AA19" s="1">
        <v>97930</v>
      </c>
      <c r="AB19" s="1">
        <v>97090</v>
      </c>
      <c r="AC19" s="1">
        <v>97233</v>
      </c>
      <c r="AD19" s="1">
        <v>96648</v>
      </c>
      <c r="AE19" s="1">
        <v>95880</v>
      </c>
      <c r="AF19" s="1">
        <v>95716</v>
      </c>
      <c r="AG19" s="1">
        <v>95355</v>
      </c>
      <c r="AH19" s="1">
        <v>95293</v>
      </c>
      <c r="AI19" s="1">
        <v>96724</v>
      </c>
      <c r="AJ19" s="1">
        <v>95562</v>
      </c>
      <c r="AK19" s="1">
        <v>95315</v>
      </c>
      <c r="AL19" s="1">
        <v>95493</v>
      </c>
      <c r="AM19" s="1">
        <v>96147</v>
      </c>
      <c r="AN19" s="1">
        <v>95048</v>
      </c>
      <c r="AO19" s="1">
        <v>94420</v>
      </c>
      <c r="AP19" s="1">
        <v>94850</v>
      </c>
      <c r="AQ19" s="1">
        <v>95118</v>
      </c>
      <c r="AR19" s="1">
        <v>94336</v>
      </c>
    </row>
    <row r="20" spans="1:44" x14ac:dyDescent="0.2">
      <c r="A20" s="25" t="s">
        <v>76</v>
      </c>
      <c r="B20" s="1" t="s">
        <v>73</v>
      </c>
      <c r="C20" s="28" t="s">
        <v>61</v>
      </c>
      <c r="D20" s="1">
        <v>9366869</v>
      </c>
      <c r="E20" s="1">
        <v>9275140</v>
      </c>
      <c r="F20" s="1">
        <v>9216861</v>
      </c>
      <c r="G20" s="1">
        <v>9172678</v>
      </c>
      <c r="H20" s="1">
        <v>8922284</v>
      </c>
      <c r="I20" s="1">
        <v>8436804</v>
      </c>
      <c r="J20" s="1">
        <v>7904354</v>
      </c>
      <c r="K20" s="1">
        <v>7452379</v>
      </c>
      <c r="L20" s="1">
        <v>7027429</v>
      </c>
      <c r="M20" s="1">
        <v>6622196</v>
      </c>
      <c r="N20" s="1">
        <v>6289314</v>
      </c>
      <c r="O20" s="1">
        <v>5995695</v>
      </c>
      <c r="P20" s="1">
        <v>5726777</v>
      </c>
      <c r="Q20" s="1">
        <v>5493392</v>
      </c>
      <c r="R20" s="1">
        <v>5246368</v>
      </c>
      <c r="S20" s="1">
        <v>4968606</v>
      </c>
      <c r="T20" s="1">
        <v>4616578</v>
      </c>
      <c r="U20" s="1">
        <v>4186201</v>
      </c>
      <c r="V20" s="1">
        <v>3485515</v>
      </c>
      <c r="W20" s="1">
        <v>2344254</v>
      </c>
      <c r="X20" s="1">
        <v>1376258</v>
      </c>
      <c r="Y20" s="1">
        <v>765700</v>
      </c>
      <c r="Z20" s="1">
        <v>370991</v>
      </c>
      <c r="AA20" s="1">
        <v>194172</v>
      </c>
      <c r="AB20" s="1">
        <v>129534</v>
      </c>
      <c r="AC20" s="1">
        <v>108188</v>
      </c>
      <c r="AD20" s="1">
        <v>101714</v>
      </c>
      <c r="AE20" s="1">
        <v>98825</v>
      </c>
      <c r="AF20" s="1">
        <v>98038</v>
      </c>
      <c r="AG20" s="1">
        <v>98167</v>
      </c>
      <c r="AH20" s="1">
        <v>96487</v>
      </c>
      <c r="AI20" s="1">
        <v>96692</v>
      </c>
      <c r="AJ20" s="1">
        <v>96418</v>
      </c>
      <c r="AK20" s="1">
        <v>95406</v>
      </c>
      <c r="AL20" s="1">
        <v>94821</v>
      </c>
      <c r="AM20" s="1">
        <v>95719</v>
      </c>
      <c r="AN20" s="1">
        <v>94813</v>
      </c>
      <c r="AO20" s="1">
        <v>94868</v>
      </c>
      <c r="AP20" s="1">
        <v>95031</v>
      </c>
      <c r="AQ20" s="1">
        <v>94727</v>
      </c>
      <c r="AR20" s="1">
        <v>95012</v>
      </c>
    </row>
    <row r="21" spans="1:44" x14ac:dyDescent="0.2">
      <c r="A21" s="25" t="s">
        <v>76</v>
      </c>
      <c r="B21" s="1" t="s">
        <v>73</v>
      </c>
      <c r="C21" s="28" t="s">
        <v>61</v>
      </c>
      <c r="D21" s="1">
        <v>9102566</v>
      </c>
      <c r="E21" s="1">
        <v>9026660</v>
      </c>
      <c r="F21" s="1">
        <v>8970732</v>
      </c>
      <c r="G21" s="1">
        <v>8912510</v>
      </c>
      <c r="H21" s="1">
        <v>8702573</v>
      </c>
      <c r="I21" s="1">
        <v>8033702</v>
      </c>
      <c r="J21" s="1">
        <v>7279703</v>
      </c>
      <c r="K21" s="1">
        <v>6637781</v>
      </c>
      <c r="L21" s="1">
        <v>6110927</v>
      </c>
      <c r="M21" s="1">
        <v>5729346</v>
      </c>
      <c r="N21" s="1">
        <v>5369029</v>
      </c>
      <c r="O21" s="1">
        <v>4931937</v>
      </c>
      <c r="P21" s="1">
        <v>4260940</v>
      </c>
      <c r="Q21" s="1">
        <v>3123074</v>
      </c>
      <c r="R21" s="1">
        <v>1706287</v>
      </c>
      <c r="S21" s="1">
        <v>837105</v>
      </c>
      <c r="T21" s="1">
        <v>373441</v>
      </c>
      <c r="U21" s="1">
        <v>180766</v>
      </c>
      <c r="V21" s="1">
        <v>119995</v>
      </c>
      <c r="W21" s="1">
        <v>104211</v>
      </c>
      <c r="X21" s="1">
        <v>100986</v>
      </c>
      <c r="Y21" s="1">
        <v>99153</v>
      </c>
      <c r="Z21" s="1">
        <v>98475</v>
      </c>
      <c r="AA21" s="1">
        <v>97173</v>
      </c>
      <c r="AB21" s="1">
        <v>97161</v>
      </c>
      <c r="AC21" s="1">
        <v>96954</v>
      </c>
      <c r="AD21" s="1">
        <v>96313</v>
      </c>
      <c r="AE21" s="1">
        <v>95558</v>
      </c>
      <c r="AF21" s="1">
        <v>95177</v>
      </c>
      <c r="AG21" s="1">
        <v>94851</v>
      </c>
      <c r="AH21" s="1">
        <v>94898</v>
      </c>
      <c r="AI21" s="1">
        <v>94473</v>
      </c>
      <c r="AJ21" s="1">
        <v>94275</v>
      </c>
      <c r="AK21" s="1">
        <v>94204</v>
      </c>
      <c r="AL21" s="1">
        <v>94152</v>
      </c>
      <c r="AM21" s="1">
        <v>92950</v>
      </c>
      <c r="AN21" s="1">
        <v>93003</v>
      </c>
      <c r="AO21" s="1">
        <v>94066</v>
      </c>
      <c r="AP21" s="1">
        <v>94163</v>
      </c>
      <c r="AQ21" s="1">
        <v>94250</v>
      </c>
      <c r="AR21" s="1">
        <v>93614</v>
      </c>
    </row>
    <row r="22" spans="1:44" x14ac:dyDescent="0.2">
      <c r="A22" s="25" t="s">
        <v>86</v>
      </c>
      <c r="B22" s="1" t="s">
        <v>73</v>
      </c>
      <c r="C22" s="28" t="s">
        <v>61</v>
      </c>
      <c r="D22" s="1">
        <v>9691401</v>
      </c>
      <c r="E22" s="1">
        <v>9532084</v>
      </c>
      <c r="F22" s="1">
        <v>9438676</v>
      </c>
      <c r="G22" s="1">
        <v>9381758</v>
      </c>
      <c r="H22" s="1">
        <v>9333179</v>
      </c>
      <c r="I22" s="1">
        <v>9045298</v>
      </c>
      <c r="J22" s="1">
        <v>8451676</v>
      </c>
      <c r="K22" s="1">
        <v>7837005</v>
      </c>
      <c r="L22" s="1">
        <v>7294863</v>
      </c>
      <c r="M22" s="1">
        <v>6845886</v>
      </c>
      <c r="N22" s="1">
        <v>6452441</v>
      </c>
      <c r="O22" s="1">
        <v>6128612</v>
      </c>
      <c r="P22" s="1">
        <v>5877442</v>
      </c>
      <c r="Q22" s="1">
        <v>5626737</v>
      </c>
      <c r="R22" s="1">
        <v>5397132</v>
      </c>
      <c r="S22" s="1">
        <v>5116667</v>
      </c>
      <c r="T22" s="1">
        <v>4757365</v>
      </c>
      <c r="U22" s="1">
        <v>4338533</v>
      </c>
      <c r="V22" s="1">
        <v>3659326</v>
      </c>
      <c r="W22" s="1">
        <v>2277301</v>
      </c>
      <c r="X22" s="1">
        <v>1261978</v>
      </c>
      <c r="Y22" s="1">
        <v>617671</v>
      </c>
      <c r="Z22" s="1">
        <v>291553</v>
      </c>
      <c r="AA22" s="1">
        <v>157222</v>
      </c>
      <c r="AB22" s="1">
        <v>116693</v>
      </c>
      <c r="AC22" s="1">
        <v>105150</v>
      </c>
      <c r="AD22" s="1">
        <v>102313</v>
      </c>
      <c r="AE22" s="1">
        <v>101015</v>
      </c>
      <c r="AF22" s="1">
        <v>99892</v>
      </c>
      <c r="AG22" s="1">
        <v>97574</v>
      </c>
      <c r="AH22" s="1">
        <v>97791</v>
      </c>
      <c r="AI22" s="1">
        <v>97091</v>
      </c>
      <c r="AJ22" s="1">
        <v>96726</v>
      </c>
      <c r="AK22" s="1">
        <v>97023</v>
      </c>
      <c r="AL22" s="1">
        <v>97778</v>
      </c>
      <c r="AM22" s="1">
        <v>95954</v>
      </c>
      <c r="AN22" s="1">
        <v>96461</v>
      </c>
      <c r="AO22" s="1">
        <v>96877</v>
      </c>
      <c r="AP22" s="1">
        <v>95879</v>
      </c>
      <c r="AQ22" s="1">
        <v>95643</v>
      </c>
      <c r="AR22" s="1">
        <v>96612</v>
      </c>
    </row>
    <row r="23" spans="1:44" x14ac:dyDescent="0.2">
      <c r="A23" s="25" t="s">
        <v>86</v>
      </c>
      <c r="B23" s="1" t="s">
        <v>73</v>
      </c>
      <c r="C23" s="28" t="s">
        <v>61</v>
      </c>
      <c r="D23" s="1">
        <v>9434008</v>
      </c>
      <c r="E23" s="1">
        <v>9320971</v>
      </c>
      <c r="F23" s="1">
        <v>9225842</v>
      </c>
      <c r="G23" s="1">
        <v>9158990</v>
      </c>
      <c r="H23" s="1">
        <v>9095519</v>
      </c>
      <c r="I23" s="1">
        <v>8831381</v>
      </c>
      <c r="J23" s="1">
        <v>8452803</v>
      </c>
      <c r="K23" s="1">
        <v>7989326</v>
      </c>
      <c r="L23" s="1">
        <v>7522314</v>
      </c>
      <c r="M23" s="1">
        <v>7141164</v>
      </c>
      <c r="N23" s="1">
        <v>6780382</v>
      </c>
      <c r="O23" s="1">
        <v>6477262</v>
      </c>
      <c r="P23" s="1">
        <v>6201538</v>
      </c>
      <c r="Q23" s="1">
        <v>5951071</v>
      </c>
      <c r="R23" s="1">
        <v>5693111</v>
      </c>
      <c r="S23" s="1">
        <v>5471355</v>
      </c>
      <c r="T23" s="1">
        <v>5202099</v>
      </c>
      <c r="U23" s="1">
        <v>4918122</v>
      </c>
      <c r="V23" s="1">
        <v>4608466</v>
      </c>
      <c r="W23" s="1">
        <v>3475466</v>
      </c>
      <c r="X23" s="1">
        <v>2008042</v>
      </c>
      <c r="Y23" s="1">
        <v>1030484</v>
      </c>
      <c r="Z23" s="1">
        <v>469582</v>
      </c>
      <c r="AA23" s="1">
        <v>213195</v>
      </c>
      <c r="AB23" s="1">
        <v>128332</v>
      </c>
      <c r="AC23" s="1">
        <v>106069</v>
      </c>
      <c r="AD23" s="1">
        <v>99854</v>
      </c>
      <c r="AE23" s="1">
        <v>98082</v>
      </c>
      <c r="AF23" s="1">
        <v>97526</v>
      </c>
      <c r="AG23" s="1">
        <v>96100</v>
      </c>
      <c r="AH23" s="1">
        <v>95520</v>
      </c>
      <c r="AI23" s="1">
        <v>94419</v>
      </c>
      <c r="AJ23" s="1">
        <v>94765</v>
      </c>
      <c r="AK23" s="1">
        <v>93395</v>
      </c>
      <c r="AL23" s="1">
        <v>92856</v>
      </c>
      <c r="AM23" s="1">
        <v>93213</v>
      </c>
      <c r="AN23" s="1">
        <v>93727</v>
      </c>
      <c r="AO23" s="1">
        <v>93875</v>
      </c>
      <c r="AP23" s="1">
        <v>92951</v>
      </c>
      <c r="AQ23" s="1">
        <v>92999</v>
      </c>
      <c r="AR23" s="1">
        <v>93164</v>
      </c>
    </row>
    <row r="24" spans="1:44" x14ac:dyDescent="0.2">
      <c r="A24" s="25" t="s">
        <v>87</v>
      </c>
      <c r="B24" s="1" t="s">
        <v>73</v>
      </c>
      <c r="C24" s="28" t="s">
        <v>61</v>
      </c>
      <c r="D24" s="1">
        <v>9499060</v>
      </c>
      <c r="E24" s="1">
        <v>9394112</v>
      </c>
      <c r="F24" s="1">
        <v>9326935</v>
      </c>
      <c r="G24" s="1">
        <v>9214079</v>
      </c>
      <c r="H24" s="1">
        <v>9219568</v>
      </c>
      <c r="I24" s="1">
        <v>9090267</v>
      </c>
      <c r="J24" s="1">
        <v>8743441</v>
      </c>
      <c r="K24" s="1">
        <v>8270806</v>
      </c>
      <c r="L24" s="1">
        <v>7834552</v>
      </c>
      <c r="M24" s="1">
        <v>7502331</v>
      </c>
      <c r="N24" s="1">
        <v>7172919</v>
      </c>
      <c r="O24" s="1">
        <v>6867637</v>
      </c>
      <c r="P24" s="1">
        <v>6602883</v>
      </c>
      <c r="Q24" s="1">
        <v>6309282</v>
      </c>
      <c r="R24" s="1">
        <v>6108764</v>
      </c>
      <c r="S24" s="1">
        <v>5886443</v>
      </c>
      <c r="T24" s="1">
        <v>5637618</v>
      </c>
      <c r="U24" s="1">
        <v>5458856</v>
      </c>
      <c r="V24" s="1">
        <v>5315965</v>
      </c>
      <c r="W24" s="1">
        <v>5187569</v>
      </c>
      <c r="X24" s="1">
        <v>4885498</v>
      </c>
      <c r="Y24" s="1">
        <v>4597544</v>
      </c>
      <c r="Z24" s="1">
        <v>4208355</v>
      </c>
      <c r="AA24" s="1">
        <v>3854812</v>
      </c>
      <c r="AB24" s="1">
        <v>2974714</v>
      </c>
      <c r="AC24" s="1">
        <v>1814808</v>
      </c>
      <c r="AD24" s="1">
        <v>999358</v>
      </c>
      <c r="AE24" s="1">
        <v>484903</v>
      </c>
      <c r="AF24" s="1">
        <v>250621</v>
      </c>
      <c r="AG24" s="1">
        <v>149958</v>
      </c>
      <c r="AH24" s="1">
        <v>114090</v>
      </c>
      <c r="AI24" s="1">
        <v>102705</v>
      </c>
      <c r="AJ24" s="1">
        <v>99568</v>
      </c>
      <c r="AK24" s="1">
        <v>98174</v>
      </c>
      <c r="AL24" s="1">
        <v>97237</v>
      </c>
      <c r="AM24" s="1">
        <v>96925</v>
      </c>
      <c r="AN24" s="1">
        <v>96097</v>
      </c>
      <c r="AO24" s="1">
        <v>95737</v>
      </c>
      <c r="AP24" s="1">
        <v>95430</v>
      </c>
      <c r="AQ24" s="1">
        <v>95331</v>
      </c>
      <c r="AR24" s="1">
        <v>95236</v>
      </c>
    </row>
    <row r="25" spans="1:44" x14ac:dyDescent="0.2">
      <c r="A25" s="25" t="s">
        <v>87</v>
      </c>
      <c r="B25" s="1" t="s">
        <v>73</v>
      </c>
      <c r="C25" s="28" t="s">
        <v>61</v>
      </c>
      <c r="D25" s="1">
        <v>9371209</v>
      </c>
      <c r="E25" s="1">
        <v>9232066</v>
      </c>
      <c r="F25" s="1">
        <v>9166932</v>
      </c>
      <c r="G25" s="1">
        <v>9091914</v>
      </c>
      <c r="H25" s="1">
        <v>9031009</v>
      </c>
      <c r="I25" s="1">
        <v>8853653</v>
      </c>
      <c r="J25" s="1">
        <v>8473740</v>
      </c>
      <c r="K25" s="1">
        <v>8041708</v>
      </c>
      <c r="L25" s="1">
        <v>7665094</v>
      </c>
      <c r="M25" s="1">
        <v>7350215</v>
      </c>
      <c r="N25" s="1">
        <v>7078780</v>
      </c>
      <c r="O25" s="1">
        <v>6802166</v>
      </c>
      <c r="P25" s="1">
        <v>6554362</v>
      </c>
      <c r="Q25" s="1">
        <v>6337543</v>
      </c>
      <c r="R25" s="1">
        <v>6120419</v>
      </c>
      <c r="S25" s="1">
        <v>5927783</v>
      </c>
      <c r="T25" s="1">
        <v>5731844</v>
      </c>
      <c r="U25" s="1">
        <v>5549689</v>
      </c>
      <c r="V25" s="1">
        <v>5345569</v>
      </c>
      <c r="W25" s="1">
        <v>5147375</v>
      </c>
      <c r="X25" s="1">
        <v>5039787</v>
      </c>
      <c r="Y25" s="1">
        <v>4744941</v>
      </c>
      <c r="Z25" s="1">
        <v>4439392</v>
      </c>
      <c r="AA25" s="1">
        <v>4053698</v>
      </c>
      <c r="AB25" s="1">
        <v>3647354</v>
      </c>
      <c r="AC25" s="1">
        <v>2459342</v>
      </c>
      <c r="AD25" s="1">
        <v>1444885</v>
      </c>
      <c r="AE25" s="1">
        <v>699673</v>
      </c>
      <c r="AF25" s="1">
        <v>302042</v>
      </c>
      <c r="AG25" s="1">
        <v>166912</v>
      </c>
      <c r="AH25" s="1">
        <v>119856</v>
      </c>
      <c r="AI25" s="1">
        <v>103267</v>
      </c>
      <c r="AJ25" s="1">
        <v>98074</v>
      </c>
      <c r="AK25" s="1">
        <v>96476</v>
      </c>
      <c r="AL25" s="1">
        <v>95698</v>
      </c>
      <c r="AM25" s="1">
        <v>94752</v>
      </c>
      <c r="AN25" s="1">
        <v>94274</v>
      </c>
      <c r="AO25" s="1">
        <v>93681</v>
      </c>
      <c r="AP25" s="1">
        <v>94016</v>
      </c>
      <c r="AQ25" s="1">
        <v>93617</v>
      </c>
      <c r="AR25" s="1">
        <v>93240</v>
      </c>
    </row>
    <row r="26" spans="1:44" x14ac:dyDescent="0.2">
      <c r="A26" s="25" t="s">
        <v>88</v>
      </c>
      <c r="B26" s="1" t="s">
        <v>73</v>
      </c>
      <c r="C26" s="28" t="s">
        <v>61</v>
      </c>
      <c r="D26" s="1">
        <v>9596232</v>
      </c>
      <c r="E26" s="1">
        <v>9486778</v>
      </c>
      <c r="F26" s="1">
        <v>9419984</v>
      </c>
      <c r="G26" s="1">
        <v>9353176</v>
      </c>
      <c r="H26" s="1">
        <v>9302296</v>
      </c>
      <c r="I26" s="1">
        <v>9268854</v>
      </c>
      <c r="J26" s="1">
        <v>9197420</v>
      </c>
      <c r="K26" s="1">
        <v>8904241</v>
      </c>
      <c r="L26" s="1">
        <v>8428812</v>
      </c>
      <c r="M26" s="1">
        <v>7979942</v>
      </c>
      <c r="N26" s="1">
        <v>7574127</v>
      </c>
      <c r="O26" s="1">
        <v>7222076</v>
      </c>
      <c r="P26" s="1">
        <v>6886681</v>
      </c>
      <c r="Q26" s="1">
        <v>6579623</v>
      </c>
      <c r="R26" s="1">
        <v>6310163</v>
      </c>
      <c r="S26" s="1">
        <v>6085491</v>
      </c>
      <c r="T26" s="1">
        <v>5868268</v>
      </c>
      <c r="U26" s="1">
        <v>5659785</v>
      </c>
      <c r="V26" s="1">
        <v>5416921</v>
      </c>
      <c r="W26" s="1">
        <v>5135860</v>
      </c>
      <c r="X26" s="1">
        <v>4798859</v>
      </c>
      <c r="Y26" s="1">
        <v>4460389</v>
      </c>
      <c r="Z26" s="1">
        <v>3885095</v>
      </c>
      <c r="AA26" s="1">
        <v>2461847</v>
      </c>
      <c r="AB26" s="1">
        <v>1333043</v>
      </c>
      <c r="AC26" s="1">
        <v>668537</v>
      </c>
      <c r="AD26" s="1">
        <v>319616</v>
      </c>
      <c r="AE26" s="1">
        <v>170052</v>
      </c>
      <c r="AF26" s="1">
        <v>120545</v>
      </c>
      <c r="AG26" s="1">
        <v>106753</v>
      </c>
      <c r="AH26" s="1">
        <v>100724</v>
      </c>
      <c r="AI26" s="1">
        <v>99302</v>
      </c>
      <c r="AJ26" s="1">
        <v>98559</v>
      </c>
      <c r="AK26" s="1">
        <v>97965</v>
      </c>
      <c r="AL26" s="1">
        <v>97667</v>
      </c>
      <c r="AM26" s="1">
        <v>96371</v>
      </c>
      <c r="AN26" s="1">
        <v>95921</v>
      </c>
      <c r="AO26" s="1">
        <v>95845</v>
      </c>
      <c r="AP26" s="1">
        <v>95382</v>
      </c>
      <c r="AQ26" s="1">
        <v>95969</v>
      </c>
      <c r="AR26" s="1">
        <v>94885</v>
      </c>
    </row>
    <row r="27" spans="1:44" x14ac:dyDescent="0.2">
      <c r="A27" s="25" t="s">
        <v>88</v>
      </c>
      <c r="B27" s="1" t="s">
        <v>73</v>
      </c>
      <c r="C27" s="28" t="s">
        <v>61</v>
      </c>
      <c r="D27" s="1">
        <v>9247749</v>
      </c>
      <c r="E27" s="1">
        <v>9119557</v>
      </c>
      <c r="F27" s="1">
        <v>9049677</v>
      </c>
      <c r="G27" s="1">
        <v>8991362</v>
      </c>
      <c r="H27" s="1">
        <v>8940897</v>
      </c>
      <c r="I27" s="1">
        <v>8889758</v>
      </c>
      <c r="J27" s="1">
        <v>8851742</v>
      </c>
      <c r="K27" s="1">
        <v>8526586</v>
      </c>
      <c r="L27" s="1">
        <v>8065464</v>
      </c>
      <c r="M27" s="1">
        <v>7685410</v>
      </c>
      <c r="N27" s="1">
        <v>7302368</v>
      </c>
      <c r="O27" s="1">
        <v>7020640</v>
      </c>
      <c r="P27" s="1">
        <v>6731453</v>
      </c>
      <c r="Q27" s="1">
        <v>6465642</v>
      </c>
      <c r="R27" s="1">
        <v>6246191</v>
      </c>
      <c r="S27" s="1">
        <v>6034929</v>
      </c>
      <c r="T27" s="1">
        <v>5858894</v>
      </c>
      <c r="U27" s="1">
        <v>5662740</v>
      </c>
      <c r="V27" s="1">
        <v>5465559</v>
      </c>
      <c r="W27" s="1">
        <v>5258721</v>
      </c>
      <c r="X27" s="1">
        <v>5037794</v>
      </c>
      <c r="Y27" s="1">
        <v>4716746</v>
      </c>
      <c r="Z27" s="1">
        <v>4345243</v>
      </c>
      <c r="AA27" s="1">
        <v>4139852</v>
      </c>
      <c r="AB27" s="1">
        <v>3291430</v>
      </c>
      <c r="AC27" s="1">
        <v>1935427</v>
      </c>
      <c r="AD27" s="1">
        <v>996215</v>
      </c>
      <c r="AE27" s="1">
        <v>461106</v>
      </c>
      <c r="AF27" s="1">
        <v>220153</v>
      </c>
      <c r="AG27" s="1">
        <v>132889</v>
      </c>
      <c r="AH27" s="1">
        <v>107025</v>
      </c>
      <c r="AI27" s="1">
        <v>99320</v>
      </c>
      <c r="AJ27" s="1">
        <v>97341</v>
      </c>
      <c r="AK27" s="1">
        <v>96701</v>
      </c>
      <c r="AL27" s="1">
        <v>95584</v>
      </c>
      <c r="AM27" s="1">
        <v>94064</v>
      </c>
      <c r="AN27" s="1">
        <v>94046</v>
      </c>
      <c r="AO27" s="1">
        <v>94089</v>
      </c>
      <c r="AP27" s="1">
        <v>93374</v>
      </c>
      <c r="AQ27" s="1">
        <v>94256</v>
      </c>
      <c r="AR27" s="1">
        <v>93132</v>
      </c>
    </row>
    <row r="28" spans="1:44" x14ac:dyDescent="0.2">
      <c r="A28" s="25" t="s">
        <v>89</v>
      </c>
      <c r="B28" s="1" t="s">
        <v>73</v>
      </c>
      <c r="C28" s="28" t="s">
        <v>61</v>
      </c>
      <c r="D28" s="1">
        <v>9570892</v>
      </c>
      <c r="E28" s="1">
        <v>9484882</v>
      </c>
      <c r="F28" s="1">
        <v>9426057</v>
      </c>
      <c r="G28" s="1">
        <v>9360721</v>
      </c>
      <c r="H28" s="1">
        <v>9315242</v>
      </c>
      <c r="I28" s="1">
        <v>9274691</v>
      </c>
      <c r="J28" s="1">
        <v>9254250</v>
      </c>
      <c r="K28" s="1">
        <v>9190756</v>
      </c>
      <c r="L28" s="1">
        <v>8860968</v>
      </c>
      <c r="M28" s="1">
        <v>8463431</v>
      </c>
      <c r="N28" s="1">
        <v>8027426</v>
      </c>
      <c r="O28" s="1">
        <v>7641817</v>
      </c>
      <c r="P28" s="1">
        <v>7298344</v>
      </c>
      <c r="Q28" s="1">
        <v>6984579</v>
      </c>
      <c r="R28" s="1">
        <v>6723406</v>
      </c>
      <c r="S28" s="1">
        <v>6479599</v>
      </c>
      <c r="T28" s="1">
        <v>6261884</v>
      </c>
      <c r="U28" s="1">
        <v>6098943</v>
      </c>
      <c r="V28" s="1">
        <v>5921581</v>
      </c>
      <c r="W28" s="1">
        <v>5736523</v>
      </c>
      <c r="X28" s="1">
        <v>5627649</v>
      </c>
      <c r="Y28" s="1">
        <v>5380935</v>
      </c>
      <c r="Z28" s="1">
        <v>5095282</v>
      </c>
      <c r="AA28" s="1">
        <v>4775358</v>
      </c>
      <c r="AB28" s="1">
        <v>4140217</v>
      </c>
      <c r="AC28" s="1">
        <v>3234440</v>
      </c>
      <c r="AD28" s="1">
        <v>1909220</v>
      </c>
      <c r="AE28" s="1">
        <v>1064078</v>
      </c>
      <c r="AF28" s="1">
        <v>515069</v>
      </c>
      <c r="AG28" s="1">
        <v>242779</v>
      </c>
      <c r="AH28" s="1">
        <v>142881</v>
      </c>
      <c r="AI28" s="1">
        <v>112591</v>
      </c>
      <c r="AJ28" s="1">
        <v>103266</v>
      </c>
      <c r="AK28" s="1">
        <v>100455</v>
      </c>
      <c r="AL28" s="1">
        <v>98996</v>
      </c>
      <c r="AM28" s="1">
        <v>97826</v>
      </c>
      <c r="AN28" s="1">
        <v>97508</v>
      </c>
      <c r="AO28" s="1">
        <v>97209</v>
      </c>
      <c r="AP28" s="1">
        <v>96086</v>
      </c>
      <c r="AQ28" s="1">
        <v>96691</v>
      </c>
      <c r="AR28" s="1">
        <v>95912</v>
      </c>
    </row>
    <row r="29" spans="1:44" x14ac:dyDescent="0.2">
      <c r="A29" s="25" t="s">
        <v>89</v>
      </c>
      <c r="B29" s="1" t="s">
        <v>73</v>
      </c>
      <c r="C29" s="28" t="s">
        <v>61</v>
      </c>
      <c r="D29" s="1">
        <v>9167079</v>
      </c>
      <c r="E29" s="1">
        <v>9081783</v>
      </c>
      <c r="F29" s="1">
        <v>9009358</v>
      </c>
      <c r="G29" s="1">
        <v>8957111</v>
      </c>
      <c r="H29" s="1">
        <v>8910618</v>
      </c>
      <c r="I29" s="1">
        <v>8865405</v>
      </c>
      <c r="J29" s="1">
        <v>8849909</v>
      </c>
      <c r="K29" s="1">
        <v>8802126</v>
      </c>
      <c r="L29" s="1">
        <v>8511118</v>
      </c>
      <c r="M29" s="1">
        <v>8059830</v>
      </c>
      <c r="N29" s="1">
        <v>7667817</v>
      </c>
      <c r="O29" s="1">
        <v>7302929</v>
      </c>
      <c r="P29" s="1">
        <v>6987319</v>
      </c>
      <c r="Q29" s="1">
        <v>6714681</v>
      </c>
      <c r="R29" s="1">
        <v>6471640</v>
      </c>
      <c r="S29" s="1">
        <v>6265483</v>
      </c>
      <c r="T29" s="1">
        <v>6080744</v>
      </c>
      <c r="U29" s="1">
        <v>5915400</v>
      </c>
      <c r="V29" s="1">
        <v>5765860</v>
      </c>
      <c r="W29" s="1">
        <v>5602719</v>
      </c>
      <c r="X29" s="1">
        <v>5521143</v>
      </c>
      <c r="Y29" s="1">
        <v>5322888</v>
      </c>
      <c r="Z29" s="1">
        <v>5096145</v>
      </c>
      <c r="AA29" s="1">
        <v>4968532</v>
      </c>
      <c r="AB29" s="1">
        <v>4549744</v>
      </c>
      <c r="AC29" s="1">
        <v>4108032</v>
      </c>
      <c r="AD29" s="1">
        <v>3016405</v>
      </c>
      <c r="AE29" s="1">
        <v>1822051</v>
      </c>
      <c r="AF29" s="1">
        <v>947003</v>
      </c>
      <c r="AG29" s="1">
        <v>416276</v>
      </c>
      <c r="AH29" s="1">
        <v>197210</v>
      </c>
      <c r="AI29" s="1">
        <v>123813</v>
      </c>
      <c r="AJ29" s="1">
        <v>105139</v>
      </c>
      <c r="AK29" s="1">
        <v>99155</v>
      </c>
      <c r="AL29" s="1">
        <v>96917</v>
      </c>
      <c r="AM29" s="1">
        <v>96511</v>
      </c>
      <c r="AN29" s="1">
        <v>95194</v>
      </c>
      <c r="AO29" s="1">
        <v>95124</v>
      </c>
      <c r="AP29" s="1">
        <v>94867</v>
      </c>
      <c r="AQ29" s="1">
        <v>94454</v>
      </c>
      <c r="AR29" s="1">
        <v>93594</v>
      </c>
    </row>
    <row r="30" spans="1:44" x14ac:dyDescent="0.2">
      <c r="A30" s="25" t="s">
        <v>90</v>
      </c>
      <c r="B30" s="1" t="s">
        <v>73</v>
      </c>
      <c r="C30" s="28" t="s">
        <v>61</v>
      </c>
      <c r="D30" s="1">
        <v>9425559</v>
      </c>
      <c r="E30" s="1">
        <v>9333726</v>
      </c>
      <c r="F30" s="1">
        <v>9277606</v>
      </c>
      <c r="G30" s="1">
        <v>9222901</v>
      </c>
      <c r="H30" s="1">
        <v>9185444</v>
      </c>
      <c r="I30" s="1">
        <v>9141169</v>
      </c>
      <c r="J30" s="1">
        <v>9112109</v>
      </c>
      <c r="K30" s="1">
        <v>9091755</v>
      </c>
      <c r="L30" s="1">
        <v>9028574</v>
      </c>
      <c r="M30" s="1">
        <v>8853510</v>
      </c>
      <c r="N30" s="1">
        <v>8432987</v>
      </c>
      <c r="O30" s="1">
        <v>7972409</v>
      </c>
      <c r="P30" s="1">
        <v>7553700</v>
      </c>
      <c r="Q30" s="1">
        <v>7230579</v>
      </c>
      <c r="R30" s="1">
        <v>6933648</v>
      </c>
      <c r="S30" s="1">
        <v>6685044</v>
      </c>
      <c r="T30" s="1">
        <v>6472135</v>
      </c>
      <c r="U30" s="1">
        <v>6263244</v>
      </c>
      <c r="V30" s="1">
        <v>6080451</v>
      </c>
      <c r="W30" s="1">
        <v>5901899</v>
      </c>
      <c r="X30" s="1">
        <v>5732125</v>
      </c>
      <c r="Y30" s="1">
        <v>5531223</v>
      </c>
      <c r="Z30" s="1">
        <v>5334454</v>
      </c>
      <c r="AA30" s="1">
        <v>5119893</v>
      </c>
      <c r="AB30" s="1">
        <v>4688015</v>
      </c>
      <c r="AC30" s="1">
        <v>4001072</v>
      </c>
      <c r="AD30" s="1">
        <v>2406686</v>
      </c>
      <c r="AE30" s="1">
        <v>1297574</v>
      </c>
      <c r="AF30" s="1">
        <v>593440</v>
      </c>
      <c r="AG30" s="1">
        <v>264045</v>
      </c>
      <c r="AH30" s="1">
        <v>148118</v>
      </c>
      <c r="AI30" s="1">
        <v>113265</v>
      </c>
      <c r="AJ30" s="1">
        <v>103211</v>
      </c>
      <c r="AK30" s="1">
        <v>100069</v>
      </c>
      <c r="AL30" s="1">
        <v>99527</v>
      </c>
      <c r="AM30" s="1">
        <v>98524</v>
      </c>
      <c r="AN30" s="1">
        <v>97513</v>
      </c>
      <c r="AO30" s="1">
        <v>97055</v>
      </c>
      <c r="AP30" s="1">
        <v>96483</v>
      </c>
      <c r="AQ30" s="1">
        <v>96451</v>
      </c>
      <c r="AR30" s="1">
        <v>97212</v>
      </c>
    </row>
    <row r="31" spans="1:44" x14ac:dyDescent="0.2">
      <c r="A31" s="25" t="s">
        <v>90</v>
      </c>
      <c r="B31" s="1" t="s">
        <v>73</v>
      </c>
      <c r="C31" s="28" t="s">
        <v>61</v>
      </c>
      <c r="D31" s="1">
        <v>9087481</v>
      </c>
      <c r="E31" s="1">
        <v>8987878</v>
      </c>
      <c r="F31" s="1">
        <v>8923032</v>
      </c>
      <c r="G31" s="1">
        <v>8882182</v>
      </c>
      <c r="H31" s="1">
        <v>8825789</v>
      </c>
      <c r="I31" s="1">
        <v>8792856</v>
      </c>
      <c r="J31" s="1">
        <v>8752671</v>
      </c>
      <c r="K31" s="1">
        <v>8715754</v>
      </c>
      <c r="L31" s="1">
        <v>8673603</v>
      </c>
      <c r="M31" s="1">
        <v>8645706</v>
      </c>
      <c r="N31" s="1">
        <v>8564774</v>
      </c>
      <c r="O31" s="1">
        <v>8127892</v>
      </c>
      <c r="P31" s="1">
        <v>7585305</v>
      </c>
      <c r="Q31" s="1">
        <v>7124885</v>
      </c>
      <c r="R31" s="1">
        <v>6777441</v>
      </c>
      <c r="S31" s="1">
        <v>6499328</v>
      </c>
      <c r="T31" s="1">
        <v>6202905</v>
      </c>
      <c r="U31" s="1">
        <v>5895400</v>
      </c>
      <c r="V31" s="1">
        <v>5605204</v>
      </c>
      <c r="W31" s="1">
        <v>5451437</v>
      </c>
      <c r="X31" s="1">
        <v>4761671</v>
      </c>
      <c r="Y31" s="1">
        <v>2715959</v>
      </c>
      <c r="Z31" s="1">
        <v>1300572</v>
      </c>
      <c r="AA31" s="1">
        <v>525548</v>
      </c>
      <c r="AB31" s="1">
        <v>221194</v>
      </c>
      <c r="AC31" s="1">
        <v>128774</v>
      </c>
      <c r="AD31" s="1">
        <v>105643</v>
      </c>
      <c r="AE31" s="1">
        <v>99826</v>
      </c>
      <c r="AF31" s="1">
        <v>97397</v>
      </c>
      <c r="AG31" s="1">
        <v>96613</v>
      </c>
      <c r="AH31" s="1">
        <v>94891</v>
      </c>
      <c r="AI31" s="1">
        <v>94439</v>
      </c>
      <c r="AJ31" s="1">
        <v>94595</v>
      </c>
      <c r="AK31" s="1">
        <v>93267</v>
      </c>
      <c r="AL31" s="1">
        <v>93540</v>
      </c>
      <c r="AM31" s="1">
        <v>93169</v>
      </c>
      <c r="AN31" s="1">
        <v>93247</v>
      </c>
      <c r="AO31" s="1">
        <v>92798</v>
      </c>
      <c r="AP31" s="1">
        <v>92347</v>
      </c>
      <c r="AQ31" s="1">
        <v>92109</v>
      </c>
      <c r="AR31" s="1">
        <v>92234</v>
      </c>
    </row>
    <row r="32" spans="1:44" x14ac:dyDescent="0.2">
      <c r="A32" s="25" t="s">
        <v>79</v>
      </c>
      <c r="B32" s="1" t="s">
        <v>73</v>
      </c>
      <c r="C32" s="28" t="s">
        <v>61</v>
      </c>
      <c r="D32" s="1">
        <v>9476877</v>
      </c>
      <c r="E32" s="1">
        <v>9400230</v>
      </c>
      <c r="F32" s="1">
        <v>9335721</v>
      </c>
      <c r="G32" s="1">
        <v>9285072</v>
      </c>
      <c r="H32" s="1">
        <v>9239537</v>
      </c>
      <c r="I32" s="1">
        <v>9202001</v>
      </c>
      <c r="J32" s="1">
        <v>9169843</v>
      </c>
      <c r="K32" s="1">
        <v>9141249</v>
      </c>
      <c r="L32" s="1">
        <v>9086041</v>
      </c>
      <c r="M32" s="1">
        <v>8758983</v>
      </c>
      <c r="N32" s="1">
        <v>8311229</v>
      </c>
      <c r="O32" s="1">
        <v>7889352</v>
      </c>
      <c r="P32" s="1">
        <v>7518126</v>
      </c>
      <c r="Q32" s="1">
        <v>7212930</v>
      </c>
      <c r="R32" s="1">
        <v>6959003</v>
      </c>
      <c r="S32" s="1">
        <v>6739963</v>
      </c>
      <c r="T32" s="1">
        <v>6527064</v>
      </c>
      <c r="U32" s="1">
        <v>6370639</v>
      </c>
      <c r="V32" s="1">
        <v>6193781</v>
      </c>
      <c r="W32" s="1">
        <v>6024621</v>
      </c>
      <c r="X32" s="1">
        <v>5852234</v>
      </c>
      <c r="Y32" s="1">
        <v>5689773</v>
      </c>
      <c r="Z32" s="1">
        <v>5493416</v>
      </c>
      <c r="AA32" s="1">
        <v>5313822</v>
      </c>
      <c r="AB32" s="1">
        <v>5089753</v>
      </c>
      <c r="AC32" s="1">
        <v>4777588</v>
      </c>
      <c r="AD32" s="1">
        <v>4592935</v>
      </c>
      <c r="AE32" s="1">
        <v>3786981</v>
      </c>
      <c r="AF32" s="1">
        <v>2214120</v>
      </c>
      <c r="AG32" s="1">
        <v>1170644</v>
      </c>
      <c r="AH32" s="1">
        <v>548719</v>
      </c>
      <c r="AI32" s="1">
        <v>245578</v>
      </c>
      <c r="AJ32" s="1">
        <v>139423</v>
      </c>
      <c r="AK32" s="1">
        <v>110202</v>
      </c>
      <c r="AL32" s="1">
        <v>102063</v>
      </c>
      <c r="AM32" s="1">
        <v>99554</v>
      </c>
      <c r="AN32" s="1">
        <v>98814</v>
      </c>
      <c r="AO32" s="1">
        <v>97798</v>
      </c>
      <c r="AP32" s="1">
        <v>96712</v>
      </c>
      <c r="AQ32" s="1">
        <v>96899</v>
      </c>
      <c r="AR32" s="1">
        <v>96360</v>
      </c>
    </row>
    <row r="33" spans="1:44" x14ac:dyDescent="0.2">
      <c r="A33" s="25" t="s">
        <v>79</v>
      </c>
      <c r="B33" s="1" t="s">
        <v>73</v>
      </c>
      <c r="C33" s="28" t="s">
        <v>61</v>
      </c>
      <c r="D33" s="1">
        <v>8964981</v>
      </c>
      <c r="E33" s="1">
        <v>8901489</v>
      </c>
      <c r="F33" s="1">
        <v>8866838</v>
      </c>
      <c r="G33" s="1">
        <v>8830461</v>
      </c>
      <c r="H33" s="1">
        <v>8769853</v>
      </c>
      <c r="I33" s="1">
        <v>8763529</v>
      </c>
      <c r="J33" s="1">
        <v>8744537</v>
      </c>
      <c r="K33" s="1">
        <v>8727652</v>
      </c>
      <c r="L33" s="1">
        <v>8693488</v>
      </c>
      <c r="M33" s="1">
        <v>8678595</v>
      </c>
      <c r="N33" s="1">
        <v>8662452</v>
      </c>
      <c r="O33" s="1">
        <v>8658068</v>
      </c>
      <c r="P33" s="1">
        <v>8385929</v>
      </c>
      <c r="Q33" s="1">
        <v>7949793</v>
      </c>
      <c r="R33" s="1">
        <v>7534570</v>
      </c>
      <c r="S33" s="1">
        <v>7223158</v>
      </c>
      <c r="T33" s="1">
        <v>6987629</v>
      </c>
      <c r="U33" s="1">
        <v>6750498</v>
      </c>
      <c r="V33" s="1">
        <v>6573874</v>
      </c>
      <c r="W33" s="1">
        <v>6481016</v>
      </c>
      <c r="X33" s="1">
        <v>6431829</v>
      </c>
      <c r="Y33" s="1">
        <v>6340501</v>
      </c>
      <c r="Z33" s="1">
        <v>5655162</v>
      </c>
      <c r="AA33" s="1">
        <v>3016726</v>
      </c>
      <c r="AB33" s="1">
        <v>1291352</v>
      </c>
      <c r="AC33" s="1">
        <v>482904</v>
      </c>
      <c r="AD33" s="1">
        <v>193624</v>
      </c>
      <c r="AE33" s="1">
        <v>120264</v>
      </c>
      <c r="AF33" s="1">
        <v>102573</v>
      </c>
      <c r="AG33" s="1">
        <v>97938</v>
      </c>
      <c r="AH33" s="1">
        <v>95835</v>
      </c>
      <c r="AI33" s="1">
        <v>95711</v>
      </c>
      <c r="AJ33" s="1">
        <v>94512</v>
      </c>
      <c r="AK33" s="1">
        <v>93848</v>
      </c>
      <c r="AL33" s="1">
        <v>93488</v>
      </c>
      <c r="AM33" s="1">
        <v>92614</v>
      </c>
      <c r="AN33" s="1">
        <v>92071</v>
      </c>
      <c r="AO33" s="1">
        <v>92089</v>
      </c>
      <c r="AP33" s="1">
        <v>92255</v>
      </c>
      <c r="AQ33" s="1">
        <v>92336</v>
      </c>
      <c r="AR33" s="1">
        <v>91767</v>
      </c>
    </row>
    <row r="34" spans="1:44" x14ac:dyDescent="0.2">
      <c r="A34" s="25" t="s">
        <v>80</v>
      </c>
      <c r="B34" s="1" t="s">
        <v>73</v>
      </c>
      <c r="C34" s="28" t="s">
        <v>61</v>
      </c>
      <c r="D34" s="1">
        <v>9526035</v>
      </c>
      <c r="E34" s="1">
        <v>9442037</v>
      </c>
      <c r="F34" s="1">
        <v>9392539</v>
      </c>
      <c r="G34" s="1">
        <v>9345051</v>
      </c>
      <c r="H34" s="1">
        <v>9294192</v>
      </c>
      <c r="I34" s="1">
        <v>9267959</v>
      </c>
      <c r="J34" s="1">
        <v>9236795</v>
      </c>
      <c r="K34" s="1">
        <v>9211558</v>
      </c>
      <c r="L34" s="1">
        <v>9170134</v>
      </c>
      <c r="M34" s="1">
        <v>9141932</v>
      </c>
      <c r="N34" s="1">
        <v>8917866</v>
      </c>
      <c r="O34" s="1">
        <v>8494719</v>
      </c>
      <c r="P34" s="1">
        <v>8066195</v>
      </c>
      <c r="Q34" s="1">
        <v>7701345</v>
      </c>
      <c r="R34" s="1">
        <v>7386001</v>
      </c>
      <c r="S34" s="1">
        <v>7117393</v>
      </c>
      <c r="T34" s="1">
        <v>6917133</v>
      </c>
      <c r="U34" s="1">
        <v>6732296</v>
      </c>
      <c r="V34" s="1">
        <v>6617745</v>
      </c>
      <c r="W34" s="1">
        <v>6467868</v>
      </c>
      <c r="X34" s="1">
        <v>6331508</v>
      </c>
      <c r="Y34" s="1">
        <v>6211693</v>
      </c>
      <c r="Z34" s="1">
        <v>6063336</v>
      </c>
      <c r="AA34" s="1">
        <v>5941947</v>
      </c>
      <c r="AB34" s="1">
        <v>5787877</v>
      </c>
      <c r="AC34" s="1">
        <v>5634893</v>
      </c>
      <c r="AD34" s="1">
        <v>5417962</v>
      </c>
      <c r="AE34" s="1">
        <v>5163864</v>
      </c>
      <c r="AF34" s="1">
        <v>4608910</v>
      </c>
      <c r="AG34" s="1">
        <v>3010168</v>
      </c>
      <c r="AH34" s="1">
        <v>1606253</v>
      </c>
      <c r="AI34" s="1">
        <v>764232</v>
      </c>
      <c r="AJ34" s="1">
        <v>344782</v>
      </c>
      <c r="AK34" s="1">
        <v>174132</v>
      </c>
      <c r="AL34" s="1">
        <v>120774</v>
      </c>
      <c r="AM34" s="1">
        <v>105079</v>
      </c>
      <c r="AN34" s="1">
        <v>100719</v>
      </c>
      <c r="AO34" s="1">
        <v>99350</v>
      </c>
      <c r="AP34" s="1">
        <v>97890</v>
      </c>
      <c r="AQ34" s="1">
        <v>97615</v>
      </c>
      <c r="AR34" s="1">
        <v>97371</v>
      </c>
    </row>
    <row r="35" spans="1:44" x14ac:dyDescent="0.2">
      <c r="A35" s="25" t="s">
        <v>80</v>
      </c>
      <c r="B35" s="1" t="s">
        <v>73</v>
      </c>
      <c r="C35" s="28" t="s">
        <v>61</v>
      </c>
      <c r="D35" s="1">
        <v>9111444</v>
      </c>
      <c r="E35" s="1">
        <v>9025575</v>
      </c>
      <c r="F35" s="1">
        <v>8966527</v>
      </c>
      <c r="G35" s="1">
        <v>8915094</v>
      </c>
      <c r="H35" s="1">
        <v>8871467</v>
      </c>
      <c r="I35" s="1">
        <v>8832176</v>
      </c>
      <c r="J35" s="1">
        <v>8813556</v>
      </c>
      <c r="K35" s="1">
        <v>8773242</v>
      </c>
      <c r="L35" s="1">
        <v>8741300</v>
      </c>
      <c r="M35" s="1">
        <v>8708103</v>
      </c>
      <c r="N35" s="1">
        <v>8671016</v>
      </c>
      <c r="O35" s="1">
        <v>8628746</v>
      </c>
      <c r="P35" s="1">
        <v>8276722</v>
      </c>
      <c r="Q35" s="1">
        <v>7867054</v>
      </c>
      <c r="R35" s="1">
        <v>7524688</v>
      </c>
      <c r="S35" s="1">
        <v>7232036</v>
      </c>
      <c r="T35" s="1">
        <v>7001594</v>
      </c>
      <c r="U35" s="1">
        <v>6843052</v>
      </c>
      <c r="V35" s="1">
        <v>6749591</v>
      </c>
      <c r="W35" s="1">
        <v>6598152</v>
      </c>
      <c r="X35" s="1">
        <v>6469017</v>
      </c>
      <c r="Y35" s="1">
        <v>6326682</v>
      </c>
      <c r="Z35" s="1">
        <v>6183930</v>
      </c>
      <c r="AA35" s="1">
        <v>6048197</v>
      </c>
      <c r="AB35" s="1">
        <v>5894256</v>
      </c>
      <c r="AC35" s="1">
        <v>5730591</v>
      </c>
      <c r="AD35" s="1">
        <v>5647597</v>
      </c>
      <c r="AE35" s="1">
        <v>5328301</v>
      </c>
      <c r="AF35" s="1">
        <v>3421432</v>
      </c>
      <c r="AG35" s="1">
        <v>1687108</v>
      </c>
      <c r="AH35" s="1">
        <v>694126</v>
      </c>
      <c r="AI35" s="1">
        <v>275077</v>
      </c>
      <c r="AJ35" s="1">
        <v>143548</v>
      </c>
      <c r="AK35" s="1">
        <v>108139</v>
      </c>
      <c r="AL35" s="1">
        <v>99981</v>
      </c>
      <c r="AM35" s="1">
        <v>96709</v>
      </c>
      <c r="AN35" s="1">
        <v>95344</v>
      </c>
      <c r="AO35" s="1">
        <v>94580</v>
      </c>
      <c r="AP35" s="1">
        <v>94734</v>
      </c>
      <c r="AQ35" s="1">
        <v>93524</v>
      </c>
      <c r="AR35" s="1">
        <v>93034</v>
      </c>
    </row>
    <row r="36" spans="1:44" x14ac:dyDescent="0.2">
      <c r="A36" s="25" t="s">
        <v>81</v>
      </c>
      <c r="B36" s="1" t="s">
        <v>73</v>
      </c>
      <c r="C36" s="28" t="s">
        <v>61</v>
      </c>
      <c r="D36" s="1">
        <v>9540404</v>
      </c>
      <c r="E36" s="1">
        <v>9466141</v>
      </c>
      <c r="F36" s="1">
        <v>9414330</v>
      </c>
      <c r="G36" s="1">
        <v>9361449</v>
      </c>
      <c r="H36" s="1">
        <v>9328759</v>
      </c>
      <c r="I36" s="1">
        <v>9295602</v>
      </c>
      <c r="J36" s="1">
        <v>9272577</v>
      </c>
      <c r="K36" s="1">
        <v>9247379</v>
      </c>
      <c r="L36" s="1">
        <v>9196823</v>
      </c>
      <c r="M36" s="1">
        <v>8967172</v>
      </c>
      <c r="N36" s="1">
        <v>8576831</v>
      </c>
      <c r="O36" s="1">
        <v>8188970</v>
      </c>
      <c r="P36" s="1">
        <v>7851794</v>
      </c>
      <c r="Q36" s="1">
        <v>7573688</v>
      </c>
      <c r="R36" s="1">
        <v>7353104</v>
      </c>
      <c r="S36" s="1">
        <v>7133307</v>
      </c>
      <c r="T36" s="1">
        <v>6941370</v>
      </c>
      <c r="U36" s="1">
        <v>6752532</v>
      </c>
      <c r="V36" s="1">
        <v>6603014</v>
      </c>
      <c r="W36" s="1">
        <v>6452384</v>
      </c>
      <c r="X36" s="1">
        <v>6331389</v>
      </c>
      <c r="Y36" s="1">
        <v>6201051</v>
      </c>
      <c r="Z36" s="1">
        <v>6072039</v>
      </c>
      <c r="AA36" s="1">
        <v>5949574</v>
      </c>
      <c r="AB36" s="1">
        <v>5819091</v>
      </c>
      <c r="AC36" s="1">
        <v>5695828</v>
      </c>
      <c r="AD36" s="1">
        <v>5551843</v>
      </c>
      <c r="AE36" s="1">
        <v>5329388</v>
      </c>
      <c r="AF36" s="1">
        <v>5157355</v>
      </c>
      <c r="AG36" s="1">
        <v>4971196</v>
      </c>
      <c r="AH36" s="1">
        <v>4088958</v>
      </c>
      <c r="AI36" s="1">
        <v>2157774</v>
      </c>
      <c r="AJ36" s="1">
        <v>1025880</v>
      </c>
      <c r="AK36" s="1">
        <v>460117</v>
      </c>
      <c r="AL36" s="1">
        <v>202931</v>
      </c>
      <c r="AM36" s="1">
        <v>125054</v>
      </c>
      <c r="AN36" s="1">
        <v>104431</v>
      </c>
      <c r="AO36" s="1">
        <v>99465</v>
      </c>
      <c r="AP36" s="1">
        <v>97457</v>
      </c>
      <c r="AQ36" s="1">
        <v>96606</v>
      </c>
      <c r="AR36" s="1">
        <v>94984</v>
      </c>
    </row>
    <row r="37" spans="1:44" x14ac:dyDescent="0.2">
      <c r="A37" s="25" t="s">
        <v>81</v>
      </c>
      <c r="B37" s="1" t="s">
        <v>73</v>
      </c>
      <c r="C37" s="28" t="s">
        <v>61</v>
      </c>
      <c r="D37" s="1">
        <v>9119122</v>
      </c>
      <c r="E37" s="1">
        <v>9038253</v>
      </c>
      <c r="F37" s="1">
        <v>8983894</v>
      </c>
      <c r="G37" s="1">
        <v>8934522</v>
      </c>
      <c r="H37" s="1">
        <v>8893614</v>
      </c>
      <c r="I37" s="1">
        <v>8864521</v>
      </c>
      <c r="J37" s="1">
        <v>8817614</v>
      </c>
      <c r="K37" s="1">
        <v>8809519</v>
      </c>
      <c r="L37" s="1">
        <v>8762241</v>
      </c>
      <c r="M37" s="1">
        <v>8647331</v>
      </c>
      <c r="N37" s="1">
        <v>8301420</v>
      </c>
      <c r="O37" s="1">
        <v>7944832</v>
      </c>
      <c r="P37" s="1">
        <v>7636003</v>
      </c>
      <c r="Q37" s="1">
        <v>7370564</v>
      </c>
      <c r="R37" s="1">
        <v>7137330</v>
      </c>
      <c r="S37" s="1">
        <v>7021256</v>
      </c>
      <c r="T37" s="1">
        <v>6809952</v>
      </c>
      <c r="U37" s="1">
        <v>6654851</v>
      </c>
      <c r="V37" s="1">
        <v>6500053</v>
      </c>
      <c r="W37" s="1">
        <v>6370492</v>
      </c>
      <c r="X37" s="1">
        <v>6244429</v>
      </c>
      <c r="Y37" s="1">
        <v>6143162</v>
      </c>
      <c r="Z37" s="1">
        <v>6048029</v>
      </c>
      <c r="AA37" s="1">
        <v>5926178</v>
      </c>
      <c r="AB37" s="1">
        <v>5804961</v>
      </c>
      <c r="AC37" s="1">
        <v>5695947</v>
      </c>
      <c r="AD37" s="1">
        <v>5515838</v>
      </c>
      <c r="AE37" s="1">
        <v>5469997</v>
      </c>
      <c r="AF37" s="1">
        <v>5430442</v>
      </c>
      <c r="AG37" s="1">
        <v>5185370</v>
      </c>
      <c r="AH37" s="1">
        <v>3431697</v>
      </c>
      <c r="AI37" s="1">
        <v>1591099</v>
      </c>
      <c r="AJ37" s="1">
        <v>626338</v>
      </c>
      <c r="AK37" s="1">
        <v>237707</v>
      </c>
      <c r="AL37" s="1">
        <v>129396</v>
      </c>
      <c r="AM37" s="1">
        <v>101769</v>
      </c>
      <c r="AN37" s="1">
        <v>97551</v>
      </c>
      <c r="AO37" s="1">
        <v>95321</v>
      </c>
      <c r="AP37" s="1">
        <v>93877</v>
      </c>
      <c r="AQ37" s="1">
        <v>93302</v>
      </c>
      <c r="AR37" s="1">
        <v>92794</v>
      </c>
    </row>
    <row r="38" spans="1:44" x14ac:dyDescent="0.2">
      <c r="A38" s="26" t="s">
        <v>91</v>
      </c>
      <c r="B38" s="1" t="s">
        <v>24</v>
      </c>
      <c r="C38" s="28" t="s">
        <v>61</v>
      </c>
      <c r="D38" s="1">
        <v>8366724</v>
      </c>
      <c r="E38" s="1">
        <v>7796262</v>
      </c>
      <c r="F38" s="1">
        <v>7305475</v>
      </c>
      <c r="G38" s="1">
        <v>6790173</v>
      </c>
      <c r="H38" s="1">
        <v>6223176</v>
      </c>
      <c r="I38" s="1">
        <v>5603054</v>
      </c>
      <c r="J38" s="1">
        <v>5059356</v>
      </c>
      <c r="K38" s="1">
        <v>4522182</v>
      </c>
      <c r="L38" s="1">
        <v>4037624</v>
      </c>
      <c r="M38" s="1">
        <v>3507968</v>
      </c>
      <c r="N38" s="1">
        <v>3001684</v>
      </c>
      <c r="O38" s="1">
        <v>2579554</v>
      </c>
      <c r="P38" s="1">
        <v>2208106</v>
      </c>
      <c r="Q38" s="1">
        <v>1856694</v>
      </c>
      <c r="R38" s="1">
        <v>1522729</v>
      </c>
      <c r="S38" s="1">
        <v>1249725</v>
      </c>
      <c r="T38" s="1">
        <v>1022173</v>
      </c>
      <c r="U38" s="1">
        <v>831584</v>
      </c>
      <c r="V38" s="1">
        <v>667923</v>
      </c>
      <c r="W38" s="1">
        <v>535503</v>
      </c>
      <c r="X38" s="1">
        <v>430038</v>
      </c>
      <c r="Y38" s="1">
        <v>345830</v>
      </c>
      <c r="Z38" s="1">
        <v>280734</v>
      </c>
      <c r="AA38" s="1">
        <v>232306</v>
      </c>
      <c r="AB38" s="1">
        <v>195161</v>
      </c>
      <c r="AC38" s="1">
        <v>166497</v>
      </c>
      <c r="AD38" s="1">
        <v>147470</v>
      </c>
      <c r="AE38" s="1">
        <v>131757</v>
      </c>
      <c r="AF38" s="1">
        <v>119993</v>
      </c>
      <c r="AG38" s="1">
        <v>111615</v>
      </c>
      <c r="AH38" s="1">
        <v>105374</v>
      </c>
      <c r="AI38" s="1">
        <v>100511</v>
      </c>
      <c r="AJ38" s="1">
        <v>97251</v>
      </c>
      <c r="AK38" s="1">
        <v>94820</v>
      </c>
      <c r="AL38" s="1">
        <v>93397</v>
      </c>
      <c r="AM38" s="1">
        <v>91004</v>
      </c>
      <c r="AN38" s="1">
        <v>90255</v>
      </c>
      <c r="AO38" s="1">
        <v>90084</v>
      </c>
      <c r="AP38" s="1">
        <v>88540</v>
      </c>
      <c r="AQ38" s="1">
        <v>88395</v>
      </c>
      <c r="AR38" s="1">
        <v>86839</v>
      </c>
    </row>
    <row r="39" spans="1:44" x14ac:dyDescent="0.2">
      <c r="A39" s="26" t="s">
        <v>91</v>
      </c>
      <c r="B39" s="1" t="s">
        <v>24</v>
      </c>
      <c r="C39" s="28" t="s">
        <v>61</v>
      </c>
      <c r="D39" s="1">
        <v>8019467</v>
      </c>
      <c r="E39" s="1">
        <v>7386943</v>
      </c>
      <c r="F39" s="1">
        <v>6795878</v>
      </c>
      <c r="G39" s="1">
        <v>6152339</v>
      </c>
      <c r="H39" s="1">
        <v>5430377</v>
      </c>
      <c r="I39" s="1">
        <v>4640812</v>
      </c>
      <c r="J39" s="1">
        <v>3938589</v>
      </c>
      <c r="K39" s="1">
        <v>3282342</v>
      </c>
      <c r="L39" s="1">
        <v>2721690</v>
      </c>
      <c r="M39" s="1">
        <v>2167179</v>
      </c>
      <c r="N39" s="1">
        <v>1689585</v>
      </c>
      <c r="O39" s="1">
        <v>1314747</v>
      </c>
      <c r="P39" s="1">
        <v>1016863</v>
      </c>
      <c r="Q39" s="1">
        <v>774350</v>
      </c>
      <c r="R39" s="1">
        <v>579217</v>
      </c>
      <c r="S39" s="1">
        <v>436280</v>
      </c>
      <c r="T39" s="1">
        <v>332422</v>
      </c>
      <c r="U39" s="1">
        <v>259302</v>
      </c>
      <c r="V39" s="1">
        <v>205391</v>
      </c>
      <c r="W39" s="1">
        <v>168805</v>
      </c>
      <c r="X39" s="1">
        <v>143855</v>
      </c>
      <c r="Y39" s="1">
        <v>125742</v>
      </c>
      <c r="Z39" s="1">
        <v>112258</v>
      </c>
      <c r="AA39" s="1">
        <v>105607</v>
      </c>
      <c r="AB39" s="1">
        <v>100084</v>
      </c>
      <c r="AC39" s="1">
        <v>96473</v>
      </c>
      <c r="AD39" s="1">
        <v>93542</v>
      </c>
      <c r="AE39" s="1">
        <v>91745</v>
      </c>
      <c r="AF39" s="1">
        <v>91041</v>
      </c>
      <c r="AG39" s="1">
        <v>89420</v>
      </c>
      <c r="AH39" s="1">
        <v>89211</v>
      </c>
      <c r="AI39" s="1">
        <v>88295</v>
      </c>
      <c r="AJ39" s="1">
        <v>88654</v>
      </c>
      <c r="AK39" s="1">
        <v>87667</v>
      </c>
      <c r="AL39" s="1">
        <v>87044</v>
      </c>
      <c r="AM39" s="1">
        <v>86960</v>
      </c>
      <c r="AN39" s="1">
        <v>86135</v>
      </c>
      <c r="AO39" s="1">
        <v>85823</v>
      </c>
      <c r="AP39" s="1">
        <v>85220</v>
      </c>
      <c r="AQ39" s="1">
        <v>85000</v>
      </c>
      <c r="AR39" s="1">
        <v>85036</v>
      </c>
    </row>
    <row r="40" spans="1:44" x14ac:dyDescent="0.2">
      <c r="A40" s="26" t="s">
        <v>92</v>
      </c>
      <c r="B40" s="1" t="s">
        <v>24</v>
      </c>
      <c r="C40" s="28" t="s">
        <v>61</v>
      </c>
      <c r="D40" s="1">
        <v>6682450</v>
      </c>
      <c r="E40" s="1">
        <v>6628717</v>
      </c>
      <c r="F40" s="1">
        <v>6572827</v>
      </c>
      <c r="G40" s="1">
        <v>6519807</v>
      </c>
      <c r="H40" s="1">
        <v>6451518</v>
      </c>
      <c r="I40" s="1">
        <v>6372183</v>
      </c>
      <c r="J40" s="1">
        <v>6277189</v>
      </c>
      <c r="K40" s="1">
        <v>6166471</v>
      </c>
      <c r="L40" s="1">
        <v>6038678</v>
      </c>
      <c r="M40" s="1">
        <v>5907314</v>
      </c>
      <c r="N40" s="1">
        <v>5759808</v>
      </c>
      <c r="O40" s="1">
        <v>5606374</v>
      </c>
      <c r="P40" s="1">
        <v>5440091</v>
      </c>
      <c r="Q40" s="1">
        <v>5270170</v>
      </c>
      <c r="R40" s="1">
        <v>5098178</v>
      </c>
      <c r="S40" s="1">
        <v>4918269</v>
      </c>
      <c r="T40" s="1">
        <v>4741006</v>
      </c>
      <c r="U40" s="1">
        <v>4559743</v>
      </c>
      <c r="V40" s="1">
        <v>4376883</v>
      </c>
      <c r="W40" s="1">
        <v>4199945</v>
      </c>
      <c r="X40" s="1">
        <v>4016174</v>
      </c>
      <c r="Y40" s="1">
        <v>3838331</v>
      </c>
      <c r="Z40" s="1">
        <v>3668345</v>
      </c>
      <c r="AA40" s="1">
        <v>3496574</v>
      </c>
      <c r="AB40" s="1">
        <v>3324600</v>
      </c>
      <c r="AC40" s="1">
        <v>3170794</v>
      </c>
      <c r="AD40" s="1">
        <v>3010723</v>
      </c>
      <c r="AE40" s="1">
        <v>2850536</v>
      </c>
      <c r="AF40" s="1">
        <v>2706151</v>
      </c>
      <c r="AG40" s="1">
        <v>2565600</v>
      </c>
      <c r="AH40" s="1">
        <v>2424900</v>
      </c>
      <c r="AI40" s="1">
        <v>2292575</v>
      </c>
      <c r="AJ40" s="1">
        <v>2168172</v>
      </c>
      <c r="AK40" s="1">
        <v>2042272</v>
      </c>
      <c r="AL40" s="1">
        <v>1934265</v>
      </c>
      <c r="AM40" s="1">
        <v>1815048</v>
      </c>
      <c r="AN40" s="1">
        <v>1710371</v>
      </c>
      <c r="AO40" s="1">
        <v>1606868</v>
      </c>
      <c r="AP40" s="1">
        <v>1503456</v>
      </c>
      <c r="AQ40" s="1">
        <v>1414076</v>
      </c>
      <c r="AR40" s="1">
        <v>1321304</v>
      </c>
    </row>
    <row r="41" spans="1:44" x14ac:dyDescent="0.2">
      <c r="A41" s="26" t="s">
        <v>92</v>
      </c>
      <c r="B41" s="1" t="s">
        <v>24</v>
      </c>
      <c r="C41" s="28" t="s">
        <v>61</v>
      </c>
      <c r="D41" s="1">
        <v>6616048</v>
      </c>
      <c r="E41" s="1">
        <v>6565150</v>
      </c>
      <c r="F41" s="1">
        <v>6519653</v>
      </c>
      <c r="G41" s="1">
        <v>6464757</v>
      </c>
      <c r="H41" s="1">
        <v>6394528</v>
      </c>
      <c r="I41" s="1">
        <v>6315923</v>
      </c>
      <c r="J41" s="1">
        <v>6219077</v>
      </c>
      <c r="K41" s="1">
        <v>6120609</v>
      </c>
      <c r="L41" s="1">
        <v>6003082</v>
      </c>
      <c r="M41" s="1">
        <v>5882979</v>
      </c>
      <c r="N41" s="1">
        <v>5741519</v>
      </c>
      <c r="O41" s="1">
        <v>5591341</v>
      </c>
      <c r="P41" s="1">
        <v>5439929</v>
      </c>
      <c r="Q41" s="1">
        <v>5290454</v>
      </c>
      <c r="R41" s="1">
        <v>5117389</v>
      </c>
      <c r="S41" s="1">
        <v>4959164</v>
      </c>
      <c r="T41" s="1">
        <v>4794602</v>
      </c>
      <c r="U41" s="1">
        <v>4621168</v>
      </c>
      <c r="V41" s="1">
        <v>4452313</v>
      </c>
      <c r="W41" s="1">
        <v>4288042</v>
      </c>
      <c r="X41" s="1">
        <v>4118925</v>
      </c>
      <c r="Y41" s="1">
        <v>3956349</v>
      </c>
      <c r="Z41" s="1">
        <v>3787505</v>
      </c>
      <c r="AA41" s="1">
        <v>3631737</v>
      </c>
      <c r="AB41" s="1">
        <v>3471108</v>
      </c>
      <c r="AC41" s="1">
        <v>3324452</v>
      </c>
      <c r="AD41" s="1">
        <v>3170709</v>
      </c>
      <c r="AE41" s="1">
        <v>3013388</v>
      </c>
      <c r="AF41" s="1">
        <v>2877397</v>
      </c>
      <c r="AG41" s="1">
        <v>2736127</v>
      </c>
      <c r="AH41" s="1">
        <v>2602375</v>
      </c>
      <c r="AI41" s="1">
        <v>2466142</v>
      </c>
      <c r="AJ41" s="1">
        <v>2344252</v>
      </c>
      <c r="AK41" s="1">
        <v>2220509</v>
      </c>
      <c r="AL41" s="1">
        <v>2111850</v>
      </c>
      <c r="AM41" s="1">
        <v>1988784</v>
      </c>
      <c r="AN41" s="1">
        <v>1882356</v>
      </c>
      <c r="AO41" s="1">
        <v>1771263</v>
      </c>
      <c r="AP41" s="1">
        <v>1663672</v>
      </c>
      <c r="AQ41" s="1">
        <v>1573767</v>
      </c>
      <c r="AR41" s="1">
        <v>1474633</v>
      </c>
    </row>
    <row r="42" spans="1:44" x14ac:dyDescent="0.2">
      <c r="A42" s="26" t="s">
        <v>93</v>
      </c>
      <c r="B42" s="1" t="s">
        <v>24</v>
      </c>
      <c r="C42" s="28" t="s">
        <v>61</v>
      </c>
      <c r="D42" s="1">
        <v>6971480</v>
      </c>
      <c r="E42" s="1">
        <v>6857971</v>
      </c>
      <c r="F42" s="1">
        <v>6720613</v>
      </c>
      <c r="G42" s="1">
        <v>6526784</v>
      </c>
      <c r="H42" s="1">
        <v>6308814</v>
      </c>
      <c r="I42" s="1">
        <v>6075920</v>
      </c>
      <c r="J42" s="1">
        <v>5811560</v>
      </c>
      <c r="K42" s="1">
        <v>5557536</v>
      </c>
      <c r="L42" s="1">
        <v>5270981</v>
      </c>
      <c r="M42" s="1">
        <v>4981219</v>
      </c>
      <c r="N42" s="1">
        <v>4697928</v>
      </c>
      <c r="O42" s="1">
        <v>4407180</v>
      </c>
      <c r="P42" s="1">
        <v>4115302</v>
      </c>
      <c r="Q42" s="1">
        <v>3834068</v>
      </c>
      <c r="R42" s="1">
        <v>3556312</v>
      </c>
      <c r="S42" s="1">
        <v>3294909</v>
      </c>
      <c r="T42" s="1">
        <v>3038858</v>
      </c>
      <c r="U42" s="1">
        <v>2797832</v>
      </c>
      <c r="V42" s="1">
        <v>2573283</v>
      </c>
      <c r="W42" s="1">
        <v>2359596</v>
      </c>
      <c r="X42" s="1">
        <v>2160366</v>
      </c>
      <c r="Y42" s="1">
        <v>1972421</v>
      </c>
      <c r="Z42" s="1">
        <v>1797988</v>
      </c>
      <c r="AA42" s="1">
        <v>1639550</v>
      </c>
      <c r="AB42" s="1">
        <v>1490214</v>
      </c>
      <c r="AC42" s="1">
        <v>1359847</v>
      </c>
      <c r="AD42" s="1">
        <v>1232153</v>
      </c>
      <c r="AE42" s="1">
        <v>1117763</v>
      </c>
      <c r="AF42" s="1">
        <v>1012282</v>
      </c>
      <c r="AG42" s="1">
        <v>915053</v>
      </c>
      <c r="AH42" s="1">
        <v>826181</v>
      </c>
      <c r="AI42" s="1">
        <v>746893</v>
      </c>
      <c r="AJ42" s="1">
        <v>675120</v>
      </c>
      <c r="AK42" s="1">
        <v>610971</v>
      </c>
      <c r="AL42" s="1">
        <v>553185</v>
      </c>
      <c r="AM42" s="1">
        <v>500229</v>
      </c>
      <c r="AN42" s="1">
        <v>451992</v>
      </c>
      <c r="AO42" s="1">
        <v>408360</v>
      </c>
      <c r="AP42" s="1">
        <v>370403</v>
      </c>
      <c r="AQ42" s="1">
        <v>335752</v>
      </c>
      <c r="AR42" s="1">
        <v>305512</v>
      </c>
    </row>
    <row r="43" spans="1:44" x14ac:dyDescent="0.2">
      <c r="A43" s="26" t="s">
        <v>93</v>
      </c>
      <c r="B43" s="1" t="s">
        <v>24</v>
      </c>
      <c r="C43" s="28" t="s">
        <v>61</v>
      </c>
      <c r="D43" s="1">
        <v>6897683</v>
      </c>
      <c r="E43" s="1">
        <v>6788220</v>
      </c>
      <c r="F43" s="1">
        <v>6646052</v>
      </c>
      <c r="G43" s="1">
        <v>6484140</v>
      </c>
      <c r="H43" s="1">
        <v>6284321</v>
      </c>
      <c r="I43" s="1">
        <v>6075580</v>
      </c>
      <c r="J43" s="1">
        <v>5835307</v>
      </c>
      <c r="K43" s="1">
        <v>5593989</v>
      </c>
      <c r="L43" s="1">
        <v>5336593</v>
      </c>
      <c r="M43" s="1">
        <v>5067373</v>
      </c>
      <c r="N43" s="1">
        <v>4794697</v>
      </c>
      <c r="O43" s="1">
        <v>4519964</v>
      </c>
      <c r="P43" s="1">
        <v>4238112</v>
      </c>
      <c r="Q43" s="1">
        <v>3972350</v>
      </c>
      <c r="R43" s="1">
        <v>3704010</v>
      </c>
      <c r="S43" s="1">
        <v>3452054</v>
      </c>
      <c r="T43" s="1">
        <v>3202104</v>
      </c>
      <c r="U43" s="1">
        <v>2964259</v>
      </c>
      <c r="V43" s="1">
        <v>2740776</v>
      </c>
      <c r="W43" s="1">
        <v>2531208</v>
      </c>
      <c r="X43" s="1">
        <v>2325576</v>
      </c>
      <c r="Y43" s="1">
        <v>2138779</v>
      </c>
      <c r="Z43" s="1">
        <v>1963292</v>
      </c>
      <c r="AA43" s="1">
        <v>1803285</v>
      </c>
      <c r="AB43" s="1">
        <v>1648141</v>
      </c>
      <c r="AC43" s="1">
        <v>1509572</v>
      </c>
      <c r="AD43" s="1">
        <v>1378474</v>
      </c>
      <c r="AE43" s="1">
        <v>1259296</v>
      </c>
      <c r="AF43" s="1">
        <v>1143006</v>
      </c>
      <c r="AG43" s="1">
        <v>1042210</v>
      </c>
      <c r="AH43" s="1">
        <v>946114</v>
      </c>
      <c r="AI43" s="1">
        <v>858586</v>
      </c>
      <c r="AJ43" s="1">
        <v>779503</v>
      </c>
      <c r="AK43" s="1">
        <v>706920</v>
      </c>
      <c r="AL43" s="1">
        <v>641593</v>
      </c>
      <c r="AM43" s="1">
        <v>582997</v>
      </c>
      <c r="AN43" s="1">
        <v>528655</v>
      </c>
      <c r="AO43" s="1">
        <v>478401</v>
      </c>
      <c r="AP43" s="1">
        <v>433305</v>
      </c>
      <c r="AQ43" s="1">
        <v>393771</v>
      </c>
      <c r="AR43" s="1">
        <v>357399</v>
      </c>
    </row>
    <row r="44" spans="1:44" x14ac:dyDescent="0.2">
      <c r="A44" s="26" t="s">
        <v>94</v>
      </c>
      <c r="B44" s="1" t="s">
        <v>24</v>
      </c>
      <c r="C44" s="28" t="s">
        <v>61</v>
      </c>
      <c r="D44" s="1">
        <v>7088720</v>
      </c>
      <c r="E44" s="1">
        <v>6938658</v>
      </c>
      <c r="F44" s="1">
        <v>6736367</v>
      </c>
      <c r="G44" s="1">
        <v>6490371</v>
      </c>
      <c r="H44" s="1">
        <v>6213812</v>
      </c>
      <c r="I44" s="1">
        <v>5933783</v>
      </c>
      <c r="J44" s="1">
        <v>5646036</v>
      </c>
      <c r="K44" s="1">
        <v>5347239</v>
      </c>
      <c r="L44" s="1">
        <v>5043510</v>
      </c>
      <c r="M44" s="1">
        <v>4737245</v>
      </c>
      <c r="N44" s="1">
        <v>4438192</v>
      </c>
      <c r="O44" s="1">
        <v>4137975</v>
      </c>
      <c r="P44" s="1">
        <v>3856785</v>
      </c>
      <c r="Q44" s="1">
        <v>3573934</v>
      </c>
      <c r="R44" s="1">
        <v>3306734</v>
      </c>
      <c r="S44" s="1">
        <v>3051277</v>
      </c>
      <c r="T44" s="1">
        <v>2807552</v>
      </c>
      <c r="U44" s="1">
        <v>2578832</v>
      </c>
      <c r="V44" s="1">
        <v>2359787</v>
      </c>
      <c r="W44" s="1">
        <v>2162150</v>
      </c>
      <c r="X44" s="1">
        <v>1966574</v>
      </c>
      <c r="Y44" s="1">
        <v>1791947</v>
      </c>
      <c r="Z44" s="1">
        <v>1633329</v>
      </c>
      <c r="AA44" s="1">
        <v>1485028</v>
      </c>
      <c r="AB44" s="1">
        <v>1343623</v>
      </c>
      <c r="AC44" s="1">
        <v>1211313</v>
      </c>
      <c r="AD44" s="1">
        <v>1099167</v>
      </c>
      <c r="AE44" s="1">
        <v>994334</v>
      </c>
      <c r="AF44" s="1">
        <v>896296</v>
      </c>
      <c r="AG44" s="1">
        <v>809347</v>
      </c>
      <c r="AH44" s="1">
        <v>727766</v>
      </c>
      <c r="AI44" s="1">
        <v>653236</v>
      </c>
      <c r="AJ44" s="1">
        <v>584561</v>
      </c>
      <c r="AK44" s="1">
        <v>529258</v>
      </c>
      <c r="AL44" s="1">
        <v>475912</v>
      </c>
      <c r="AM44" s="1">
        <v>429554</v>
      </c>
      <c r="AN44" s="1">
        <v>386172</v>
      </c>
      <c r="AO44" s="1">
        <v>347759</v>
      </c>
      <c r="AP44" s="1">
        <v>314865</v>
      </c>
      <c r="AQ44" s="1">
        <v>285184</v>
      </c>
      <c r="AR44" s="1">
        <v>258219</v>
      </c>
    </row>
    <row r="45" spans="1:44" x14ac:dyDescent="0.2">
      <c r="A45" s="26" t="s">
        <v>94</v>
      </c>
      <c r="B45" s="1" t="s">
        <v>24</v>
      </c>
      <c r="C45" s="28" t="s">
        <v>61</v>
      </c>
      <c r="D45" s="1">
        <v>7086301</v>
      </c>
      <c r="E45" s="1">
        <v>6896041</v>
      </c>
      <c r="F45" s="1">
        <v>6664431</v>
      </c>
      <c r="G45" s="1">
        <v>6388187</v>
      </c>
      <c r="H45" s="1">
        <v>6075807</v>
      </c>
      <c r="I45" s="1">
        <v>5756152</v>
      </c>
      <c r="J45" s="1">
        <v>5417751</v>
      </c>
      <c r="K45" s="1">
        <v>5090155</v>
      </c>
      <c r="L45" s="1">
        <v>4742196</v>
      </c>
      <c r="M45" s="1">
        <v>4407965</v>
      </c>
      <c r="N45" s="1">
        <v>4069610</v>
      </c>
      <c r="O45" s="1">
        <v>3748032</v>
      </c>
      <c r="P45" s="1">
        <v>3432177</v>
      </c>
      <c r="Q45" s="1">
        <v>3129886</v>
      </c>
      <c r="R45" s="1">
        <v>2850991</v>
      </c>
      <c r="S45" s="1">
        <v>2583947</v>
      </c>
      <c r="T45" s="1">
        <v>2329051</v>
      </c>
      <c r="U45" s="1">
        <v>2102908</v>
      </c>
      <c r="V45" s="1">
        <v>1888600</v>
      </c>
      <c r="W45" s="1">
        <v>1690704</v>
      </c>
      <c r="X45" s="1">
        <v>1512794</v>
      </c>
      <c r="Y45" s="1">
        <v>1350006</v>
      </c>
      <c r="Z45" s="1">
        <v>1206448</v>
      </c>
      <c r="AA45" s="1">
        <v>1076130</v>
      </c>
      <c r="AB45" s="1">
        <v>953614</v>
      </c>
      <c r="AC45" s="1">
        <v>848918</v>
      </c>
      <c r="AD45" s="1">
        <v>753350</v>
      </c>
      <c r="AE45" s="1">
        <v>671387</v>
      </c>
      <c r="AF45" s="1">
        <v>595664</v>
      </c>
      <c r="AG45" s="1">
        <v>530674</v>
      </c>
      <c r="AH45" s="1">
        <v>471415</v>
      </c>
      <c r="AI45" s="1">
        <v>422110</v>
      </c>
      <c r="AJ45" s="1">
        <v>373082</v>
      </c>
      <c r="AK45" s="1">
        <v>334755</v>
      </c>
      <c r="AL45" s="1">
        <v>300538</v>
      </c>
      <c r="AM45" s="1">
        <v>270543</v>
      </c>
      <c r="AN45" s="1">
        <v>243467</v>
      </c>
      <c r="AO45" s="1">
        <v>222458</v>
      </c>
      <c r="AP45" s="1">
        <v>201971</v>
      </c>
      <c r="AQ45" s="1">
        <v>184501</v>
      </c>
      <c r="AR45" s="1">
        <v>170896</v>
      </c>
    </row>
    <row r="46" spans="1:44" x14ac:dyDescent="0.2">
      <c r="A46" s="26" t="s">
        <v>95</v>
      </c>
      <c r="B46" s="1" t="s">
        <v>24</v>
      </c>
      <c r="C46" s="28" t="s">
        <v>61</v>
      </c>
      <c r="D46" s="1">
        <v>7099034</v>
      </c>
      <c r="E46" s="1">
        <v>6917988</v>
      </c>
      <c r="F46" s="1">
        <v>6746508</v>
      </c>
      <c r="G46" s="1">
        <v>6539380</v>
      </c>
      <c r="H46" s="1">
        <v>6307610</v>
      </c>
      <c r="I46" s="1">
        <v>6061041</v>
      </c>
      <c r="J46" s="1">
        <v>5806571</v>
      </c>
      <c r="K46" s="1">
        <v>5554535</v>
      </c>
      <c r="L46" s="1">
        <v>5294230</v>
      </c>
      <c r="M46" s="1">
        <v>5039951</v>
      </c>
      <c r="N46" s="1">
        <v>4772500</v>
      </c>
      <c r="O46" s="1">
        <v>4522806</v>
      </c>
      <c r="P46" s="1">
        <v>4271568</v>
      </c>
      <c r="Q46" s="1">
        <v>4026156</v>
      </c>
      <c r="R46" s="1">
        <v>3792182</v>
      </c>
      <c r="S46" s="1">
        <v>3555692</v>
      </c>
      <c r="T46" s="1">
        <v>3333989</v>
      </c>
      <c r="U46" s="1">
        <v>3114639</v>
      </c>
      <c r="V46" s="1">
        <v>2908523</v>
      </c>
      <c r="W46" s="1">
        <v>2707036</v>
      </c>
      <c r="X46" s="1">
        <v>2520130</v>
      </c>
      <c r="Y46" s="1">
        <v>2340170</v>
      </c>
      <c r="Z46" s="1">
        <v>2173162</v>
      </c>
      <c r="AA46" s="1">
        <v>2013494</v>
      </c>
      <c r="AB46" s="1">
        <v>1861448</v>
      </c>
      <c r="AC46" s="1">
        <v>1720996</v>
      </c>
      <c r="AD46" s="1">
        <v>1592179</v>
      </c>
      <c r="AE46" s="1">
        <v>1470978</v>
      </c>
      <c r="AF46" s="1">
        <v>1353540</v>
      </c>
      <c r="AG46" s="1">
        <v>1247761</v>
      </c>
      <c r="AH46" s="1">
        <v>1144669</v>
      </c>
      <c r="AI46" s="1">
        <v>1051806</v>
      </c>
      <c r="AJ46" s="1">
        <v>964913</v>
      </c>
      <c r="AK46" s="1">
        <v>887151</v>
      </c>
      <c r="AL46" s="1">
        <v>812773</v>
      </c>
      <c r="AM46" s="1">
        <v>743788</v>
      </c>
      <c r="AN46" s="1">
        <v>680598</v>
      </c>
      <c r="AO46" s="1">
        <v>623185</v>
      </c>
      <c r="AP46" s="1">
        <v>572016</v>
      </c>
      <c r="AQ46" s="1">
        <v>523747</v>
      </c>
      <c r="AR46" s="1">
        <v>478525</v>
      </c>
    </row>
    <row r="47" spans="1:44" x14ac:dyDescent="0.2">
      <c r="A47" s="26" t="s">
        <v>95</v>
      </c>
      <c r="B47" s="1" t="s">
        <v>24</v>
      </c>
      <c r="C47" s="28" t="s">
        <v>61</v>
      </c>
      <c r="D47" s="1">
        <v>7065944</v>
      </c>
      <c r="E47" s="1">
        <v>6892007</v>
      </c>
      <c r="F47" s="1">
        <v>6720991</v>
      </c>
      <c r="G47" s="1">
        <v>6501024</v>
      </c>
      <c r="H47" s="1">
        <v>6256227</v>
      </c>
      <c r="I47" s="1">
        <v>5985587</v>
      </c>
      <c r="J47" s="1">
        <v>5710918</v>
      </c>
      <c r="K47" s="1">
        <v>5436797</v>
      </c>
      <c r="L47" s="1">
        <v>5147682</v>
      </c>
      <c r="M47" s="1">
        <v>4850752</v>
      </c>
      <c r="N47" s="1">
        <v>4556198</v>
      </c>
      <c r="O47" s="1">
        <v>4267874</v>
      </c>
      <c r="P47" s="1">
        <v>3982623</v>
      </c>
      <c r="Q47" s="1">
        <v>3704905</v>
      </c>
      <c r="R47" s="1">
        <v>3441481</v>
      </c>
      <c r="S47" s="1">
        <v>3186988</v>
      </c>
      <c r="T47" s="1">
        <v>2942433</v>
      </c>
      <c r="U47" s="1">
        <v>2711890</v>
      </c>
      <c r="V47" s="1">
        <v>2495530</v>
      </c>
      <c r="W47" s="1">
        <v>2292637</v>
      </c>
      <c r="X47" s="1">
        <v>2096568</v>
      </c>
      <c r="Y47" s="1">
        <v>1912916</v>
      </c>
      <c r="Z47" s="1">
        <v>1753431</v>
      </c>
      <c r="AA47" s="1">
        <v>1598429</v>
      </c>
      <c r="AB47" s="1">
        <v>1454266</v>
      </c>
      <c r="AC47" s="1">
        <v>1323577</v>
      </c>
      <c r="AD47" s="1">
        <v>1205564</v>
      </c>
      <c r="AE47" s="1">
        <v>1099030</v>
      </c>
      <c r="AF47" s="1">
        <v>998183</v>
      </c>
      <c r="AG47" s="1">
        <v>906844</v>
      </c>
      <c r="AH47" s="1">
        <v>822891</v>
      </c>
      <c r="AI47" s="1">
        <v>745533</v>
      </c>
      <c r="AJ47" s="1">
        <v>679364</v>
      </c>
      <c r="AK47" s="1">
        <v>617534</v>
      </c>
      <c r="AL47" s="1">
        <v>560683</v>
      </c>
      <c r="AM47" s="1">
        <v>508352</v>
      </c>
      <c r="AN47" s="1">
        <v>461225</v>
      </c>
      <c r="AO47" s="1">
        <v>420796</v>
      </c>
      <c r="AP47" s="1">
        <v>382430</v>
      </c>
      <c r="AQ47" s="1">
        <v>348825</v>
      </c>
      <c r="AR47" s="1">
        <v>316826</v>
      </c>
    </row>
    <row r="48" spans="1:44" x14ac:dyDescent="0.2">
      <c r="A48" s="26" t="s">
        <v>96</v>
      </c>
      <c r="B48" s="1" t="s">
        <v>24</v>
      </c>
      <c r="C48" s="28" t="s">
        <v>61</v>
      </c>
      <c r="D48" s="1">
        <v>7337642</v>
      </c>
      <c r="E48" s="1">
        <v>7181181</v>
      </c>
      <c r="F48" s="1">
        <v>6999297</v>
      </c>
      <c r="G48" s="1">
        <v>6802104</v>
      </c>
      <c r="H48" s="1">
        <v>6540467</v>
      </c>
      <c r="I48" s="1">
        <v>6267265</v>
      </c>
      <c r="J48" s="1">
        <v>5986968</v>
      </c>
      <c r="K48" s="1">
        <v>5688879</v>
      </c>
      <c r="L48" s="1">
        <v>5372529</v>
      </c>
      <c r="M48" s="1">
        <v>5050694</v>
      </c>
      <c r="N48" s="1">
        <v>4739299</v>
      </c>
      <c r="O48" s="1">
        <v>4412162</v>
      </c>
      <c r="P48" s="1">
        <v>4098110</v>
      </c>
      <c r="Q48" s="1">
        <v>3788948</v>
      </c>
      <c r="R48" s="1">
        <v>3501180</v>
      </c>
      <c r="S48" s="1">
        <v>3217288</v>
      </c>
      <c r="T48" s="1">
        <v>2950110</v>
      </c>
      <c r="U48" s="1">
        <v>2694283</v>
      </c>
      <c r="V48" s="1">
        <v>2461240</v>
      </c>
      <c r="W48" s="1">
        <v>2237791</v>
      </c>
      <c r="X48" s="1">
        <v>2030165</v>
      </c>
      <c r="Y48" s="1">
        <v>1843720</v>
      </c>
      <c r="Z48" s="1">
        <v>1667639</v>
      </c>
      <c r="AA48" s="1">
        <v>1506708</v>
      </c>
      <c r="AB48" s="1">
        <v>1360447</v>
      </c>
      <c r="AC48" s="1">
        <v>1229535</v>
      </c>
      <c r="AD48" s="1">
        <v>1107171</v>
      </c>
      <c r="AE48" s="1">
        <v>997321</v>
      </c>
      <c r="AF48" s="1">
        <v>897144</v>
      </c>
      <c r="AG48" s="1">
        <v>808227</v>
      </c>
      <c r="AH48" s="1">
        <v>724758</v>
      </c>
      <c r="AI48" s="1">
        <v>652716</v>
      </c>
      <c r="AJ48" s="1">
        <v>587115</v>
      </c>
      <c r="AK48" s="1">
        <v>529215</v>
      </c>
      <c r="AL48" s="1">
        <v>476401</v>
      </c>
      <c r="AM48" s="1">
        <v>427861</v>
      </c>
      <c r="AN48" s="1">
        <v>384029</v>
      </c>
      <c r="AO48" s="1">
        <v>346382</v>
      </c>
      <c r="AP48" s="1">
        <v>314772</v>
      </c>
      <c r="AQ48" s="1">
        <v>284888</v>
      </c>
      <c r="AR48" s="1">
        <v>261085</v>
      </c>
    </row>
    <row r="49" spans="1:44" x14ac:dyDescent="0.2">
      <c r="A49" s="26" t="s">
        <v>96</v>
      </c>
      <c r="B49" s="1" t="s">
        <v>24</v>
      </c>
      <c r="C49" s="28" t="s">
        <v>61</v>
      </c>
      <c r="D49" s="1">
        <v>7297288</v>
      </c>
      <c r="E49" s="1">
        <v>7185361</v>
      </c>
      <c r="F49" s="1">
        <v>7040260</v>
      </c>
      <c r="G49" s="1">
        <v>6861549</v>
      </c>
      <c r="H49" s="1">
        <v>6668799</v>
      </c>
      <c r="I49" s="1">
        <v>6447858</v>
      </c>
      <c r="J49" s="1">
        <v>6220944</v>
      </c>
      <c r="K49" s="1">
        <v>5996379</v>
      </c>
      <c r="L49" s="1">
        <v>5753470</v>
      </c>
      <c r="M49" s="1">
        <v>5515633</v>
      </c>
      <c r="N49" s="1">
        <v>5281077</v>
      </c>
      <c r="O49" s="1">
        <v>5033985</v>
      </c>
      <c r="P49" s="1">
        <v>4792082</v>
      </c>
      <c r="Q49" s="1">
        <v>4547840</v>
      </c>
      <c r="R49" s="1">
        <v>4314078</v>
      </c>
      <c r="S49" s="1">
        <v>4079428</v>
      </c>
      <c r="T49" s="1">
        <v>3858324</v>
      </c>
      <c r="U49" s="1">
        <v>3626549</v>
      </c>
      <c r="V49" s="1">
        <v>3412075</v>
      </c>
      <c r="W49" s="1">
        <v>3205440</v>
      </c>
      <c r="X49" s="1">
        <v>3001904</v>
      </c>
      <c r="Y49" s="1">
        <v>2807462</v>
      </c>
      <c r="Z49" s="1">
        <v>2626617</v>
      </c>
      <c r="AA49" s="1">
        <v>2454247</v>
      </c>
      <c r="AB49" s="1">
        <v>2287529</v>
      </c>
      <c r="AC49" s="1">
        <v>2131980</v>
      </c>
      <c r="AD49" s="1">
        <v>1985096</v>
      </c>
      <c r="AE49" s="1">
        <v>1845636</v>
      </c>
      <c r="AF49" s="1">
        <v>1715692</v>
      </c>
      <c r="AG49" s="1">
        <v>1590868</v>
      </c>
      <c r="AH49" s="1">
        <v>1468292</v>
      </c>
      <c r="AI49" s="1">
        <v>1361039</v>
      </c>
      <c r="AJ49" s="1">
        <v>1252405</v>
      </c>
      <c r="AK49" s="1">
        <v>1162574</v>
      </c>
      <c r="AL49" s="1">
        <v>1073209</v>
      </c>
      <c r="AM49" s="1">
        <v>984836</v>
      </c>
      <c r="AN49" s="1">
        <v>905291</v>
      </c>
      <c r="AO49" s="1">
        <v>833516</v>
      </c>
      <c r="AP49" s="1">
        <v>767771</v>
      </c>
      <c r="AQ49" s="1">
        <v>702380</v>
      </c>
      <c r="AR49" s="1">
        <v>640881</v>
      </c>
    </row>
    <row r="50" spans="1:44" x14ac:dyDescent="0.2">
      <c r="A50" s="26" t="s">
        <v>97</v>
      </c>
      <c r="B50" s="1" t="s">
        <v>24</v>
      </c>
      <c r="C50" s="28" t="s">
        <v>61</v>
      </c>
      <c r="D50" s="1">
        <v>7582950</v>
      </c>
      <c r="E50" s="1">
        <v>7421279</v>
      </c>
      <c r="F50" s="1">
        <v>7229988</v>
      </c>
      <c r="G50" s="1">
        <v>7008867</v>
      </c>
      <c r="H50" s="1">
        <v>6752501</v>
      </c>
      <c r="I50" s="1">
        <v>6469779</v>
      </c>
      <c r="J50" s="1">
        <v>6176556</v>
      </c>
      <c r="K50" s="1">
        <v>5866755</v>
      </c>
      <c r="L50" s="1">
        <v>5530818</v>
      </c>
      <c r="M50" s="1">
        <v>5209530</v>
      </c>
      <c r="N50" s="1">
        <v>4876560</v>
      </c>
      <c r="O50" s="1">
        <v>4545055</v>
      </c>
      <c r="P50" s="1">
        <v>4214778</v>
      </c>
      <c r="Q50" s="1">
        <v>3890462</v>
      </c>
      <c r="R50" s="1">
        <v>3587895</v>
      </c>
      <c r="S50" s="1">
        <v>3292566</v>
      </c>
      <c r="T50" s="1">
        <v>3012050</v>
      </c>
      <c r="U50" s="1">
        <v>2744316</v>
      </c>
      <c r="V50" s="1">
        <v>2497781</v>
      </c>
      <c r="W50" s="1">
        <v>2264651</v>
      </c>
      <c r="X50" s="1">
        <v>2056403</v>
      </c>
      <c r="Y50" s="1">
        <v>1859534</v>
      </c>
      <c r="Z50" s="1">
        <v>1670749</v>
      </c>
      <c r="AA50" s="1">
        <v>1507985</v>
      </c>
      <c r="AB50" s="1">
        <v>1351569</v>
      </c>
      <c r="AC50" s="1">
        <v>1220300</v>
      </c>
      <c r="AD50" s="1">
        <v>1090311</v>
      </c>
      <c r="AE50" s="1">
        <v>975665</v>
      </c>
      <c r="AF50" s="1">
        <v>875594</v>
      </c>
      <c r="AG50" s="1">
        <v>781988</v>
      </c>
      <c r="AH50" s="1">
        <v>696961</v>
      </c>
      <c r="AI50" s="1">
        <v>621449</v>
      </c>
      <c r="AJ50" s="1">
        <v>556317</v>
      </c>
      <c r="AK50" s="1">
        <v>497428</v>
      </c>
      <c r="AL50" s="1">
        <v>444662</v>
      </c>
      <c r="AM50" s="1">
        <v>396003</v>
      </c>
      <c r="AN50" s="1">
        <v>355902</v>
      </c>
      <c r="AO50" s="1">
        <v>319322</v>
      </c>
      <c r="AP50" s="1">
        <v>289069</v>
      </c>
      <c r="AQ50" s="1">
        <v>259806</v>
      </c>
      <c r="AR50" s="1">
        <v>235108</v>
      </c>
    </row>
    <row r="51" spans="1:44" x14ac:dyDescent="0.2">
      <c r="A51" s="26" t="s">
        <v>97</v>
      </c>
      <c r="B51" s="1" t="s">
        <v>24</v>
      </c>
      <c r="C51" s="28" t="s">
        <v>61</v>
      </c>
      <c r="D51" s="1">
        <v>7561430</v>
      </c>
      <c r="E51" s="1">
        <v>7413733</v>
      </c>
      <c r="F51" s="1">
        <v>7207241</v>
      </c>
      <c r="G51" s="1">
        <v>7010462</v>
      </c>
      <c r="H51" s="1">
        <v>6768826</v>
      </c>
      <c r="I51" s="1">
        <v>6503937</v>
      </c>
      <c r="J51" s="1">
        <v>6232611</v>
      </c>
      <c r="K51" s="1">
        <v>5956558</v>
      </c>
      <c r="L51" s="1">
        <v>5653313</v>
      </c>
      <c r="M51" s="1">
        <v>5369203</v>
      </c>
      <c r="N51" s="1">
        <v>5075660</v>
      </c>
      <c r="O51" s="1">
        <v>4762153</v>
      </c>
      <c r="P51" s="1">
        <v>4458814</v>
      </c>
      <c r="Q51" s="1">
        <v>4167090</v>
      </c>
      <c r="R51" s="1">
        <v>3883436</v>
      </c>
      <c r="S51" s="1">
        <v>3608519</v>
      </c>
      <c r="T51" s="1">
        <v>3338239</v>
      </c>
      <c r="U51" s="1">
        <v>3085004</v>
      </c>
      <c r="V51" s="1">
        <v>2840420</v>
      </c>
      <c r="W51" s="1">
        <v>2612374</v>
      </c>
      <c r="X51" s="1">
        <v>2398567</v>
      </c>
      <c r="Y51" s="1">
        <v>2195946</v>
      </c>
      <c r="Z51" s="1">
        <v>1999600</v>
      </c>
      <c r="AA51" s="1">
        <v>1821958</v>
      </c>
      <c r="AB51" s="1">
        <v>1657699</v>
      </c>
      <c r="AC51" s="1">
        <v>1504360</v>
      </c>
      <c r="AD51" s="1">
        <v>1361313</v>
      </c>
      <c r="AE51" s="1">
        <v>1230959</v>
      </c>
      <c r="AF51" s="1">
        <v>1111556</v>
      </c>
      <c r="AG51" s="1">
        <v>999140</v>
      </c>
      <c r="AH51" s="1">
        <v>896617</v>
      </c>
      <c r="AI51" s="1">
        <v>805735</v>
      </c>
      <c r="AJ51" s="1">
        <v>726211</v>
      </c>
      <c r="AK51" s="1">
        <v>651171</v>
      </c>
      <c r="AL51" s="1">
        <v>584496</v>
      </c>
      <c r="AM51" s="1">
        <v>521077</v>
      </c>
      <c r="AN51" s="1">
        <v>467908</v>
      </c>
      <c r="AO51" s="1">
        <v>419891</v>
      </c>
      <c r="AP51" s="1">
        <v>377511</v>
      </c>
      <c r="AQ51" s="1">
        <v>337829</v>
      </c>
      <c r="AR51" s="1">
        <v>304753</v>
      </c>
    </row>
    <row r="52" spans="1:44" x14ac:dyDescent="0.2">
      <c r="A52" s="26" t="s">
        <v>98</v>
      </c>
      <c r="B52" s="1" t="s">
        <v>24</v>
      </c>
      <c r="C52" s="28" t="s">
        <v>61</v>
      </c>
      <c r="D52" s="1">
        <v>7128381</v>
      </c>
      <c r="E52" s="1">
        <v>7042183</v>
      </c>
      <c r="F52" s="1">
        <v>6924569</v>
      </c>
      <c r="G52" s="1">
        <v>6791998</v>
      </c>
      <c r="H52" s="1">
        <v>6628428</v>
      </c>
      <c r="I52" s="1">
        <v>6445082</v>
      </c>
      <c r="J52" s="1">
        <v>6257216</v>
      </c>
      <c r="K52" s="1">
        <v>6058233</v>
      </c>
      <c r="L52" s="1">
        <v>5856870</v>
      </c>
      <c r="M52" s="1">
        <v>5639269</v>
      </c>
      <c r="N52" s="1">
        <v>5422677</v>
      </c>
      <c r="O52" s="1">
        <v>5194740</v>
      </c>
      <c r="P52" s="1">
        <v>4978655</v>
      </c>
      <c r="Q52" s="1">
        <v>4754331</v>
      </c>
      <c r="R52" s="1">
        <v>4538243</v>
      </c>
      <c r="S52" s="1">
        <v>4315661</v>
      </c>
      <c r="T52" s="1">
        <v>4104745</v>
      </c>
      <c r="U52" s="1">
        <v>3899002</v>
      </c>
      <c r="V52" s="1">
        <v>3691684</v>
      </c>
      <c r="W52" s="1">
        <v>3491014</v>
      </c>
      <c r="X52" s="1">
        <v>3305235</v>
      </c>
      <c r="Y52" s="1">
        <v>3121892</v>
      </c>
      <c r="Z52" s="1">
        <v>2946471</v>
      </c>
      <c r="AA52" s="1">
        <v>2773114</v>
      </c>
      <c r="AB52" s="1">
        <v>2612979</v>
      </c>
      <c r="AC52" s="1">
        <v>2457200</v>
      </c>
      <c r="AD52" s="1">
        <v>2308733</v>
      </c>
      <c r="AE52" s="1">
        <v>2163276</v>
      </c>
      <c r="AF52" s="1">
        <v>2030925</v>
      </c>
      <c r="AG52" s="1">
        <v>1895008</v>
      </c>
      <c r="AH52" s="1">
        <v>1773286</v>
      </c>
      <c r="AI52" s="1">
        <v>1660017</v>
      </c>
      <c r="AJ52" s="1">
        <v>1548590</v>
      </c>
      <c r="AK52" s="1">
        <v>1444925</v>
      </c>
      <c r="AL52" s="1">
        <v>1345210</v>
      </c>
      <c r="AM52" s="1">
        <v>1245730</v>
      </c>
      <c r="AN52" s="1">
        <v>1158257</v>
      </c>
      <c r="AO52" s="1">
        <v>1075165</v>
      </c>
      <c r="AP52" s="1">
        <v>993506</v>
      </c>
      <c r="AQ52" s="1">
        <v>918356</v>
      </c>
      <c r="AR52" s="1">
        <v>847583</v>
      </c>
    </row>
    <row r="53" spans="1:44" x14ac:dyDescent="0.2">
      <c r="A53" s="26" t="s">
        <v>98</v>
      </c>
      <c r="B53" s="1" t="s">
        <v>24</v>
      </c>
      <c r="C53" s="28" t="s">
        <v>61</v>
      </c>
      <c r="D53" s="1">
        <v>7071285</v>
      </c>
      <c r="E53" s="1">
        <v>6950060</v>
      </c>
      <c r="F53" s="1">
        <v>6809172</v>
      </c>
      <c r="G53" s="1">
        <v>6633907</v>
      </c>
      <c r="H53" s="1">
        <v>6430717</v>
      </c>
      <c r="I53" s="1">
        <v>6205413</v>
      </c>
      <c r="J53" s="1">
        <v>5971414</v>
      </c>
      <c r="K53" s="1">
        <v>5721869</v>
      </c>
      <c r="L53" s="1">
        <v>5470270</v>
      </c>
      <c r="M53" s="1">
        <v>5214758</v>
      </c>
      <c r="N53" s="1">
        <v>4945479</v>
      </c>
      <c r="O53" s="1">
        <v>4680311</v>
      </c>
      <c r="P53" s="1">
        <v>4407921</v>
      </c>
      <c r="Q53" s="1">
        <v>4141246</v>
      </c>
      <c r="R53" s="1">
        <v>3891305</v>
      </c>
      <c r="S53" s="1">
        <v>3643515</v>
      </c>
      <c r="T53" s="1">
        <v>3401284</v>
      </c>
      <c r="U53" s="1">
        <v>3170101</v>
      </c>
      <c r="V53" s="1">
        <v>2949997</v>
      </c>
      <c r="W53" s="1">
        <v>2734900</v>
      </c>
      <c r="X53" s="1">
        <v>2540433</v>
      </c>
      <c r="Y53" s="1">
        <v>2354888</v>
      </c>
      <c r="Z53" s="1">
        <v>2175736</v>
      </c>
      <c r="AA53" s="1">
        <v>2014004</v>
      </c>
      <c r="AB53" s="1">
        <v>1856997</v>
      </c>
      <c r="AC53" s="1">
        <v>1715359</v>
      </c>
      <c r="AD53" s="1">
        <v>1584998</v>
      </c>
      <c r="AE53" s="1">
        <v>1460148</v>
      </c>
      <c r="AF53" s="1">
        <v>1344408</v>
      </c>
      <c r="AG53" s="1">
        <v>1227190</v>
      </c>
      <c r="AH53" s="1">
        <v>1126518</v>
      </c>
      <c r="AI53" s="1">
        <v>1032299</v>
      </c>
      <c r="AJ53" s="1">
        <v>947890</v>
      </c>
      <c r="AK53" s="1">
        <v>867352</v>
      </c>
      <c r="AL53" s="1">
        <v>789228</v>
      </c>
      <c r="AM53" s="1">
        <v>721046</v>
      </c>
      <c r="AN53" s="1">
        <v>659195</v>
      </c>
      <c r="AO53" s="1">
        <v>602691</v>
      </c>
      <c r="AP53" s="1">
        <v>549123</v>
      </c>
      <c r="AQ53" s="1">
        <v>499805</v>
      </c>
      <c r="AR53" s="1">
        <v>455000</v>
      </c>
    </row>
    <row r="54" spans="1:44" x14ac:dyDescent="0.2">
      <c r="A54" s="26" t="s">
        <v>99</v>
      </c>
      <c r="B54" s="1" t="s">
        <v>24</v>
      </c>
      <c r="C54" s="28" t="s">
        <v>61</v>
      </c>
      <c r="D54" s="1">
        <v>7922090</v>
      </c>
      <c r="E54" s="1">
        <v>7681936</v>
      </c>
      <c r="F54" s="1">
        <v>7408308</v>
      </c>
      <c r="G54" s="1">
        <v>7098922</v>
      </c>
      <c r="H54" s="1">
        <v>6734430</v>
      </c>
      <c r="I54" s="1">
        <v>6328324</v>
      </c>
      <c r="J54" s="1">
        <v>5906384</v>
      </c>
      <c r="K54" s="1">
        <v>5514702</v>
      </c>
      <c r="L54" s="1">
        <v>5116625</v>
      </c>
      <c r="M54" s="1">
        <v>4712180</v>
      </c>
      <c r="N54" s="1">
        <v>4287751</v>
      </c>
      <c r="O54" s="1">
        <v>3906104</v>
      </c>
      <c r="P54" s="1">
        <v>3546404</v>
      </c>
      <c r="Q54" s="1">
        <v>3189605</v>
      </c>
      <c r="R54" s="1">
        <v>2854994</v>
      </c>
      <c r="S54" s="1">
        <v>2542707</v>
      </c>
      <c r="T54" s="1">
        <v>2263907</v>
      </c>
      <c r="U54" s="1">
        <v>2026619</v>
      </c>
      <c r="V54" s="1">
        <v>1803139</v>
      </c>
      <c r="W54" s="1">
        <v>1590753</v>
      </c>
      <c r="X54" s="1">
        <v>1395887</v>
      </c>
      <c r="Y54" s="1">
        <v>1219202</v>
      </c>
      <c r="Z54" s="1">
        <v>1059988</v>
      </c>
      <c r="AA54" s="1">
        <v>917122</v>
      </c>
      <c r="AB54" s="1">
        <v>793453</v>
      </c>
      <c r="AC54" s="1">
        <v>682391</v>
      </c>
      <c r="AD54" s="1">
        <v>588010</v>
      </c>
      <c r="AE54" s="1">
        <v>503849</v>
      </c>
      <c r="AF54" s="1">
        <v>431045</v>
      </c>
      <c r="AG54" s="1">
        <v>370230</v>
      </c>
      <c r="AH54" s="1">
        <v>319558</v>
      </c>
      <c r="AI54" s="1">
        <v>277300</v>
      </c>
      <c r="AJ54" s="1">
        <v>241874</v>
      </c>
      <c r="AK54" s="1">
        <v>210839</v>
      </c>
      <c r="AL54" s="1">
        <v>186126</v>
      </c>
      <c r="AM54" s="1">
        <v>166159</v>
      </c>
      <c r="AN54" s="1">
        <v>150082</v>
      </c>
      <c r="AO54" s="1">
        <v>138168</v>
      </c>
      <c r="AP54" s="1">
        <v>126673</v>
      </c>
      <c r="AQ54" s="1">
        <v>118344</v>
      </c>
      <c r="AR54" s="1">
        <v>111923</v>
      </c>
    </row>
    <row r="55" spans="1:44" x14ac:dyDescent="0.2">
      <c r="A55" s="26" t="s">
        <v>99</v>
      </c>
      <c r="B55" s="1" t="s">
        <v>24</v>
      </c>
      <c r="C55" s="28" t="s">
        <v>61</v>
      </c>
      <c r="D55" s="1">
        <v>7707430</v>
      </c>
      <c r="E55" s="1">
        <v>7451530</v>
      </c>
      <c r="F55" s="1">
        <v>7151831</v>
      </c>
      <c r="G55" s="1">
        <v>6800546</v>
      </c>
      <c r="H55" s="1">
        <v>6372855</v>
      </c>
      <c r="I55" s="1">
        <v>5888348</v>
      </c>
      <c r="J55" s="1">
        <v>5401278</v>
      </c>
      <c r="K55" s="1">
        <v>4931896</v>
      </c>
      <c r="L55" s="1">
        <v>4478204</v>
      </c>
      <c r="M55" s="1">
        <v>4022276</v>
      </c>
      <c r="N55" s="1">
        <v>3559798</v>
      </c>
      <c r="O55" s="1">
        <v>3152748</v>
      </c>
      <c r="P55" s="1">
        <v>2778543</v>
      </c>
      <c r="Q55" s="1">
        <v>2428529</v>
      </c>
      <c r="R55" s="1">
        <v>2102648</v>
      </c>
      <c r="S55" s="1">
        <v>1821651</v>
      </c>
      <c r="T55" s="1">
        <v>1577579</v>
      </c>
      <c r="U55" s="1">
        <v>1366932</v>
      </c>
      <c r="V55" s="1">
        <v>1182849</v>
      </c>
      <c r="W55" s="1">
        <v>1017741</v>
      </c>
      <c r="X55" s="1">
        <v>872675</v>
      </c>
      <c r="Y55" s="1">
        <v>741475</v>
      </c>
      <c r="Z55" s="1">
        <v>629497</v>
      </c>
      <c r="AA55" s="1">
        <v>530503</v>
      </c>
      <c r="AB55" s="1">
        <v>447783</v>
      </c>
      <c r="AC55" s="1">
        <v>379744</v>
      </c>
      <c r="AD55" s="1">
        <v>325627</v>
      </c>
      <c r="AE55" s="1">
        <v>278308</v>
      </c>
      <c r="AF55" s="1">
        <v>240641</v>
      </c>
      <c r="AG55" s="1">
        <v>208074</v>
      </c>
      <c r="AH55" s="1">
        <v>184050</v>
      </c>
      <c r="AI55" s="1">
        <v>165249</v>
      </c>
      <c r="AJ55" s="1">
        <v>147929</v>
      </c>
      <c r="AK55" s="1">
        <v>135282</v>
      </c>
      <c r="AL55" s="1">
        <v>125817</v>
      </c>
      <c r="AM55" s="1">
        <v>117917</v>
      </c>
      <c r="AN55" s="1">
        <v>110980</v>
      </c>
      <c r="AO55" s="1">
        <v>106393</v>
      </c>
      <c r="AP55" s="1">
        <v>101817</v>
      </c>
      <c r="AQ55" s="1">
        <v>99518</v>
      </c>
      <c r="AR55" s="1">
        <v>97073</v>
      </c>
    </row>
    <row r="56" spans="1:44" x14ac:dyDescent="0.2">
      <c r="A56" s="26" t="s">
        <v>100</v>
      </c>
      <c r="B56" s="1" t="s">
        <v>24</v>
      </c>
      <c r="C56" s="28" t="s">
        <v>61</v>
      </c>
      <c r="D56" s="1">
        <v>7347393</v>
      </c>
      <c r="E56" s="1">
        <v>7072747</v>
      </c>
      <c r="F56" s="1">
        <v>6768958</v>
      </c>
      <c r="G56" s="1">
        <v>6432413</v>
      </c>
      <c r="H56" s="1">
        <v>6047948</v>
      </c>
      <c r="I56" s="1">
        <v>5634269</v>
      </c>
      <c r="J56" s="1">
        <v>5217473</v>
      </c>
      <c r="K56" s="1">
        <v>4791858</v>
      </c>
      <c r="L56" s="1">
        <v>4367383</v>
      </c>
      <c r="M56" s="1">
        <v>3965445</v>
      </c>
      <c r="N56" s="1">
        <v>3572067</v>
      </c>
      <c r="O56" s="1">
        <v>3207994</v>
      </c>
      <c r="P56" s="1">
        <v>2856677</v>
      </c>
      <c r="Q56" s="1">
        <v>2554405</v>
      </c>
      <c r="R56" s="1">
        <v>2275949</v>
      </c>
      <c r="S56" s="1">
        <v>2017494</v>
      </c>
      <c r="T56" s="1">
        <v>1783285</v>
      </c>
      <c r="U56" s="1">
        <v>1567392</v>
      </c>
      <c r="V56" s="1">
        <v>1374155</v>
      </c>
      <c r="W56" s="1">
        <v>1200013</v>
      </c>
      <c r="X56" s="1">
        <v>1048914</v>
      </c>
      <c r="Y56" s="1">
        <v>913151</v>
      </c>
      <c r="Z56" s="1">
        <v>796650</v>
      </c>
      <c r="AA56" s="1">
        <v>689648</v>
      </c>
      <c r="AB56" s="1">
        <v>602067</v>
      </c>
      <c r="AC56" s="1">
        <v>519735</v>
      </c>
      <c r="AD56" s="1">
        <v>453766</v>
      </c>
      <c r="AE56" s="1">
        <v>396628</v>
      </c>
      <c r="AF56" s="1">
        <v>346876</v>
      </c>
      <c r="AG56" s="1">
        <v>305302</v>
      </c>
      <c r="AH56" s="1">
        <v>270218</v>
      </c>
      <c r="AI56" s="1">
        <v>239763</v>
      </c>
      <c r="AJ56" s="1">
        <v>214170</v>
      </c>
      <c r="AK56" s="1">
        <v>193588</v>
      </c>
      <c r="AL56" s="1">
        <v>175543</v>
      </c>
      <c r="AM56" s="1">
        <v>161572</v>
      </c>
      <c r="AN56" s="1">
        <v>148021</v>
      </c>
      <c r="AO56" s="1">
        <v>138027</v>
      </c>
      <c r="AP56" s="1">
        <v>129211</v>
      </c>
      <c r="AQ56" s="1">
        <v>121889</v>
      </c>
      <c r="AR56" s="1">
        <v>116193</v>
      </c>
    </row>
    <row r="57" spans="1:44" x14ac:dyDescent="0.2">
      <c r="A57" s="26" t="s">
        <v>100</v>
      </c>
      <c r="B57" s="1" t="s">
        <v>24</v>
      </c>
      <c r="C57" s="28" t="s">
        <v>61</v>
      </c>
      <c r="D57" s="1">
        <v>7194353</v>
      </c>
      <c r="E57" s="1">
        <v>7000671</v>
      </c>
      <c r="F57" s="1">
        <v>6762593</v>
      </c>
      <c r="G57" s="1">
        <v>6496269</v>
      </c>
      <c r="H57" s="1">
        <v>6191234</v>
      </c>
      <c r="I57" s="1">
        <v>5864378</v>
      </c>
      <c r="J57" s="1">
        <v>5536162</v>
      </c>
      <c r="K57" s="1">
        <v>5205467</v>
      </c>
      <c r="L57" s="1">
        <v>4858428</v>
      </c>
      <c r="M57" s="1">
        <v>4518897</v>
      </c>
      <c r="N57" s="1">
        <v>4181441</v>
      </c>
      <c r="O57" s="1">
        <v>3863225</v>
      </c>
      <c r="P57" s="1">
        <v>3546550</v>
      </c>
      <c r="Q57" s="1">
        <v>3258577</v>
      </c>
      <c r="R57" s="1">
        <v>2993742</v>
      </c>
      <c r="S57" s="1">
        <v>2731769</v>
      </c>
      <c r="T57" s="1">
        <v>2491489</v>
      </c>
      <c r="U57" s="1">
        <v>2262001</v>
      </c>
      <c r="V57" s="1">
        <v>2047641</v>
      </c>
      <c r="W57" s="1">
        <v>1854687</v>
      </c>
      <c r="X57" s="1">
        <v>1670984</v>
      </c>
      <c r="Y57" s="1">
        <v>1501920</v>
      </c>
      <c r="Z57" s="1">
        <v>1350808</v>
      </c>
      <c r="AA57" s="1">
        <v>1212643</v>
      </c>
      <c r="AB57" s="1">
        <v>1087487</v>
      </c>
      <c r="AC57" s="1">
        <v>969749</v>
      </c>
      <c r="AD57" s="1">
        <v>865610</v>
      </c>
      <c r="AE57" s="1">
        <v>774619</v>
      </c>
      <c r="AF57" s="1">
        <v>691163</v>
      </c>
      <c r="AG57" s="1">
        <v>618476</v>
      </c>
      <c r="AH57" s="1">
        <v>551113</v>
      </c>
      <c r="AI57" s="1">
        <v>495124</v>
      </c>
      <c r="AJ57" s="1">
        <v>440715</v>
      </c>
      <c r="AK57" s="1">
        <v>393481</v>
      </c>
      <c r="AL57" s="1">
        <v>356252</v>
      </c>
      <c r="AM57" s="1">
        <v>320220</v>
      </c>
      <c r="AN57" s="1">
        <v>290293</v>
      </c>
      <c r="AO57" s="1">
        <v>261349</v>
      </c>
      <c r="AP57" s="1">
        <v>237369</v>
      </c>
      <c r="AQ57" s="1">
        <v>216990</v>
      </c>
      <c r="AR57" s="1">
        <v>198887</v>
      </c>
    </row>
    <row r="58" spans="1:44" x14ac:dyDescent="0.2">
      <c r="A58" s="26" t="s">
        <v>101</v>
      </c>
      <c r="B58" s="1" t="s">
        <v>24</v>
      </c>
      <c r="C58" s="28" t="s">
        <v>61</v>
      </c>
      <c r="D58" s="1">
        <v>7049650</v>
      </c>
      <c r="E58" s="1">
        <v>6995857</v>
      </c>
      <c r="F58" s="1">
        <v>6930533</v>
      </c>
      <c r="G58" s="1">
        <v>6839133</v>
      </c>
      <c r="H58" s="1">
        <v>6738893</v>
      </c>
      <c r="I58" s="1">
        <v>6627922</v>
      </c>
      <c r="J58" s="1">
        <v>6488201</v>
      </c>
      <c r="K58" s="1">
        <v>6352473</v>
      </c>
      <c r="L58" s="1">
        <v>6185430</v>
      </c>
      <c r="M58" s="1">
        <v>6007410</v>
      </c>
      <c r="N58" s="1">
        <v>5824480</v>
      </c>
      <c r="O58" s="1">
        <v>5632159</v>
      </c>
      <c r="P58" s="1">
        <v>5418468</v>
      </c>
      <c r="Q58" s="1">
        <v>5203098</v>
      </c>
      <c r="R58" s="1">
        <v>4981799</v>
      </c>
      <c r="S58" s="1">
        <v>4764426</v>
      </c>
      <c r="T58" s="1">
        <v>4531800</v>
      </c>
      <c r="U58" s="1">
        <v>4312028</v>
      </c>
      <c r="V58" s="1">
        <v>4087761</v>
      </c>
      <c r="W58" s="1">
        <v>3873251</v>
      </c>
      <c r="X58" s="1">
        <v>3650953</v>
      </c>
      <c r="Y58" s="1">
        <v>3442663</v>
      </c>
      <c r="Z58" s="1">
        <v>3236370</v>
      </c>
      <c r="AA58" s="1">
        <v>3043872</v>
      </c>
      <c r="AB58" s="1">
        <v>2849365</v>
      </c>
      <c r="AC58" s="1">
        <v>2670871</v>
      </c>
      <c r="AD58" s="1">
        <v>2497913</v>
      </c>
      <c r="AE58" s="1">
        <v>2331119</v>
      </c>
      <c r="AF58" s="1">
        <v>2174945</v>
      </c>
      <c r="AG58" s="1">
        <v>2021004</v>
      </c>
      <c r="AH58" s="1">
        <v>1880221</v>
      </c>
      <c r="AI58" s="1">
        <v>1744033</v>
      </c>
      <c r="AJ58" s="1">
        <v>1619075</v>
      </c>
      <c r="AK58" s="1">
        <v>1501892</v>
      </c>
      <c r="AL58" s="1">
        <v>1392603</v>
      </c>
      <c r="AM58" s="1">
        <v>1286886</v>
      </c>
      <c r="AN58" s="1">
        <v>1187588</v>
      </c>
      <c r="AO58" s="1">
        <v>1096615</v>
      </c>
      <c r="AP58" s="1">
        <v>1009951</v>
      </c>
      <c r="AQ58" s="1">
        <v>930254</v>
      </c>
      <c r="AR58" s="1">
        <v>856892</v>
      </c>
    </row>
    <row r="59" spans="1:44" x14ac:dyDescent="0.2">
      <c r="A59" s="26" t="s">
        <v>101</v>
      </c>
      <c r="B59" s="1" t="s">
        <v>24</v>
      </c>
      <c r="C59" s="28" t="s">
        <v>61</v>
      </c>
      <c r="D59" s="1">
        <v>7032603</v>
      </c>
      <c r="E59" s="1">
        <v>6972867</v>
      </c>
      <c r="F59" s="1">
        <v>6919221</v>
      </c>
      <c r="G59" s="1">
        <v>6837807</v>
      </c>
      <c r="H59" s="1">
        <v>6727311</v>
      </c>
      <c r="I59" s="1">
        <v>6624518</v>
      </c>
      <c r="J59" s="1">
        <v>6504592</v>
      </c>
      <c r="K59" s="1">
        <v>6363456</v>
      </c>
      <c r="L59" s="1">
        <v>6214905</v>
      </c>
      <c r="M59" s="1">
        <v>6046188</v>
      </c>
      <c r="N59" s="1">
        <v>5875159</v>
      </c>
      <c r="O59" s="1">
        <v>5692996</v>
      </c>
      <c r="P59" s="1">
        <v>5510249</v>
      </c>
      <c r="Q59" s="1">
        <v>5313476</v>
      </c>
      <c r="R59" s="1">
        <v>5116462</v>
      </c>
      <c r="S59" s="1">
        <v>4912187</v>
      </c>
      <c r="T59" s="1">
        <v>4719094</v>
      </c>
      <c r="U59" s="1">
        <v>4517456</v>
      </c>
      <c r="V59" s="1">
        <v>4321438</v>
      </c>
      <c r="W59" s="1">
        <v>4123615</v>
      </c>
      <c r="X59" s="1">
        <v>3933605</v>
      </c>
      <c r="Y59" s="1">
        <v>3744534</v>
      </c>
      <c r="Z59" s="1">
        <v>3556015</v>
      </c>
      <c r="AA59" s="1">
        <v>3382689</v>
      </c>
      <c r="AB59" s="1">
        <v>3197811</v>
      </c>
      <c r="AC59" s="1">
        <v>3030633</v>
      </c>
      <c r="AD59" s="1">
        <v>2865454</v>
      </c>
      <c r="AE59" s="1">
        <v>2705350</v>
      </c>
      <c r="AF59" s="1">
        <v>2552500</v>
      </c>
      <c r="AG59" s="1">
        <v>2402873</v>
      </c>
      <c r="AH59" s="1">
        <v>2259990</v>
      </c>
      <c r="AI59" s="1">
        <v>2124743</v>
      </c>
      <c r="AJ59" s="1">
        <v>1996217</v>
      </c>
      <c r="AK59" s="1">
        <v>1869371</v>
      </c>
      <c r="AL59" s="1">
        <v>1750147</v>
      </c>
      <c r="AM59" s="1">
        <v>1640402</v>
      </c>
      <c r="AN59" s="1">
        <v>1533031</v>
      </c>
      <c r="AO59" s="1">
        <v>1426530</v>
      </c>
      <c r="AP59" s="1">
        <v>1330897</v>
      </c>
      <c r="AQ59" s="1">
        <v>1239783</v>
      </c>
      <c r="AR59" s="1">
        <v>1155312</v>
      </c>
    </row>
    <row r="60" spans="1:44" x14ac:dyDescent="0.2">
      <c r="A60" s="26" t="s">
        <v>102</v>
      </c>
      <c r="B60" s="1" t="s">
        <v>24</v>
      </c>
      <c r="C60" s="28" t="s">
        <v>61</v>
      </c>
      <c r="D60" s="1">
        <v>7366937</v>
      </c>
      <c r="E60" s="1">
        <v>7313380</v>
      </c>
      <c r="F60" s="1">
        <v>7209088</v>
      </c>
      <c r="G60" s="1">
        <v>7097658</v>
      </c>
      <c r="H60" s="1">
        <v>6966697</v>
      </c>
      <c r="I60" s="1">
        <v>6830866</v>
      </c>
      <c r="J60" s="1">
        <v>6678310</v>
      </c>
      <c r="K60" s="1">
        <v>6514191</v>
      </c>
      <c r="L60" s="1">
        <v>6339169</v>
      </c>
      <c r="M60" s="1">
        <v>6132651</v>
      </c>
      <c r="N60" s="1">
        <v>5935780</v>
      </c>
      <c r="O60" s="1">
        <v>5714706</v>
      </c>
      <c r="P60" s="1">
        <v>5481325</v>
      </c>
      <c r="Q60" s="1">
        <v>5237688</v>
      </c>
      <c r="R60" s="1">
        <v>4997915</v>
      </c>
      <c r="S60" s="1">
        <v>4751137</v>
      </c>
      <c r="T60" s="1">
        <v>4506032</v>
      </c>
      <c r="U60" s="1">
        <v>4262442</v>
      </c>
      <c r="V60" s="1">
        <v>4016681</v>
      </c>
      <c r="W60" s="1">
        <v>3775096</v>
      </c>
      <c r="X60" s="1">
        <v>3549167</v>
      </c>
      <c r="Y60" s="1">
        <v>3321862</v>
      </c>
      <c r="Z60" s="1">
        <v>3109177</v>
      </c>
      <c r="AA60" s="1">
        <v>2902285</v>
      </c>
      <c r="AB60" s="1">
        <v>2699872</v>
      </c>
      <c r="AC60" s="1">
        <v>2515336</v>
      </c>
      <c r="AD60" s="1">
        <v>2339210</v>
      </c>
      <c r="AE60" s="1">
        <v>2182298</v>
      </c>
      <c r="AF60" s="1">
        <v>2016247</v>
      </c>
      <c r="AG60" s="1">
        <v>1876149</v>
      </c>
      <c r="AH60" s="1">
        <v>1731977</v>
      </c>
      <c r="AI60" s="1">
        <v>1607094</v>
      </c>
      <c r="AJ60" s="1">
        <v>1482277</v>
      </c>
      <c r="AK60" s="1">
        <v>1373255</v>
      </c>
      <c r="AL60" s="1">
        <v>1266677</v>
      </c>
      <c r="AM60" s="1">
        <v>1171357</v>
      </c>
      <c r="AN60" s="1">
        <v>1073330</v>
      </c>
      <c r="AO60" s="1">
        <v>988085</v>
      </c>
      <c r="AP60" s="1">
        <v>909178</v>
      </c>
      <c r="AQ60" s="1">
        <v>837831</v>
      </c>
      <c r="AR60" s="1">
        <v>772322</v>
      </c>
    </row>
    <row r="61" spans="1:44" x14ac:dyDescent="0.2">
      <c r="A61" s="26" t="s">
        <v>102</v>
      </c>
      <c r="B61" s="1" t="s">
        <v>24</v>
      </c>
      <c r="C61" s="28" t="s">
        <v>61</v>
      </c>
      <c r="D61" s="1">
        <v>7126341</v>
      </c>
      <c r="E61" s="1">
        <v>7082164</v>
      </c>
      <c r="F61" s="1">
        <v>6995311</v>
      </c>
      <c r="G61" s="1">
        <v>6893216</v>
      </c>
      <c r="H61" s="1">
        <v>6776386</v>
      </c>
      <c r="I61" s="1">
        <v>6639538</v>
      </c>
      <c r="J61" s="1">
        <v>6505084</v>
      </c>
      <c r="K61" s="1">
        <v>6352233</v>
      </c>
      <c r="L61" s="1">
        <v>6188151</v>
      </c>
      <c r="M61" s="1">
        <v>6001249</v>
      </c>
      <c r="N61" s="1">
        <v>5810924</v>
      </c>
      <c r="O61" s="1">
        <v>5609241</v>
      </c>
      <c r="P61" s="1">
        <v>5400103</v>
      </c>
      <c r="Q61" s="1">
        <v>5175528</v>
      </c>
      <c r="R61" s="1">
        <v>4956848</v>
      </c>
      <c r="S61" s="1">
        <v>4732765</v>
      </c>
      <c r="T61" s="1">
        <v>4518190</v>
      </c>
      <c r="U61" s="1">
        <v>4290702</v>
      </c>
      <c r="V61" s="1">
        <v>4061878</v>
      </c>
      <c r="W61" s="1">
        <v>3836430</v>
      </c>
      <c r="X61" s="1">
        <v>3625792</v>
      </c>
      <c r="Y61" s="1">
        <v>3412699</v>
      </c>
      <c r="Z61" s="1">
        <v>3208235</v>
      </c>
      <c r="AA61" s="1">
        <v>3017240</v>
      </c>
      <c r="AB61" s="1">
        <v>2825909</v>
      </c>
      <c r="AC61" s="1">
        <v>2645496</v>
      </c>
      <c r="AD61" s="1">
        <v>2475322</v>
      </c>
      <c r="AE61" s="1">
        <v>2316748</v>
      </c>
      <c r="AF61" s="1">
        <v>2164274</v>
      </c>
      <c r="AG61" s="1">
        <v>2022853</v>
      </c>
      <c r="AH61" s="1">
        <v>1885369</v>
      </c>
      <c r="AI61" s="1">
        <v>1753921</v>
      </c>
      <c r="AJ61" s="1">
        <v>1633854</v>
      </c>
      <c r="AK61" s="1">
        <v>1519757</v>
      </c>
      <c r="AL61" s="1">
        <v>1413623</v>
      </c>
      <c r="AM61" s="1">
        <v>1314335</v>
      </c>
      <c r="AN61" s="1">
        <v>1213556</v>
      </c>
      <c r="AO61" s="1">
        <v>1122211</v>
      </c>
      <c r="AP61" s="1">
        <v>1039768</v>
      </c>
      <c r="AQ61" s="1">
        <v>964603</v>
      </c>
      <c r="AR61" s="1">
        <v>891051</v>
      </c>
    </row>
    <row r="62" spans="1:44" x14ac:dyDescent="0.2">
      <c r="A62" s="26" t="s">
        <v>103</v>
      </c>
      <c r="B62" s="1" t="s">
        <v>24</v>
      </c>
      <c r="C62" s="28" t="s">
        <v>61</v>
      </c>
      <c r="D62" s="1">
        <v>7552399</v>
      </c>
      <c r="E62" s="1">
        <v>7408215</v>
      </c>
      <c r="F62" s="1">
        <v>7250717</v>
      </c>
      <c r="G62" s="1">
        <v>7073818</v>
      </c>
      <c r="H62" s="1">
        <v>6864310</v>
      </c>
      <c r="I62" s="1">
        <v>6638727</v>
      </c>
      <c r="J62" s="1">
        <v>6387961</v>
      </c>
      <c r="K62" s="1">
        <v>6127773</v>
      </c>
      <c r="L62" s="1">
        <v>5844009</v>
      </c>
      <c r="M62" s="1">
        <v>5550424</v>
      </c>
      <c r="N62" s="1">
        <v>5260625</v>
      </c>
      <c r="O62" s="1">
        <v>4947104</v>
      </c>
      <c r="P62" s="1">
        <v>4641139</v>
      </c>
      <c r="Q62" s="1">
        <v>4336407</v>
      </c>
      <c r="R62" s="1">
        <v>4038888</v>
      </c>
      <c r="S62" s="1">
        <v>3743202</v>
      </c>
      <c r="T62" s="1">
        <v>3464187</v>
      </c>
      <c r="U62" s="1">
        <v>3183358</v>
      </c>
      <c r="V62" s="1">
        <v>2922255</v>
      </c>
      <c r="W62" s="1">
        <v>2676651</v>
      </c>
      <c r="X62" s="1">
        <v>2442107</v>
      </c>
      <c r="Y62" s="1">
        <v>2228455</v>
      </c>
      <c r="Z62" s="1">
        <v>2028305</v>
      </c>
      <c r="AA62" s="1">
        <v>1842175</v>
      </c>
      <c r="AB62" s="1">
        <v>1669569</v>
      </c>
      <c r="AC62" s="1">
        <v>1507274</v>
      </c>
      <c r="AD62" s="1">
        <v>1363298</v>
      </c>
      <c r="AE62" s="1">
        <v>1230147</v>
      </c>
      <c r="AF62" s="1">
        <v>1109831</v>
      </c>
      <c r="AG62" s="1">
        <v>1002208</v>
      </c>
      <c r="AH62" s="1">
        <v>896118</v>
      </c>
      <c r="AI62" s="1">
        <v>807528</v>
      </c>
      <c r="AJ62" s="1">
        <v>722946</v>
      </c>
      <c r="AK62" s="1">
        <v>649665</v>
      </c>
      <c r="AL62" s="1">
        <v>584533</v>
      </c>
      <c r="AM62" s="1">
        <v>524932</v>
      </c>
      <c r="AN62" s="1">
        <v>469896</v>
      </c>
      <c r="AO62" s="1">
        <v>422375</v>
      </c>
      <c r="AP62" s="1">
        <v>380330</v>
      </c>
      <c r="AQ62" s="1">
        <v>343358</v>
      </c>
      <c r="AR62" s="1">
        <v>307339</v>
      </c>
    </row>
    <row r="63" spans="1:44" x14ac:dyDescent="0.2">
      <c r="A63" s="26" t="s">
        <v>103</v>
      </c>
      <c r="B63" s="1" t="s">
        <v>24</v>
      </c>
      <c r="C63" s="28" t="s">
        <v>61</v>
      </c>
      <c r="D63" s="1">
        <v>7369369</v>
      </c>
      <c r="E63" s="1">
        <v>7266588</v>
      </c>
      <c r="F63" s="1">
        <v>7120032</v>
      </c>
      <c r="G63" s="1">
        <v>6948095</v>
      </c>
      <c r="H63" s="1">
        <v>6742501</v>
      </c>
      <c r="I63" s="1">
        <v>6512496</v>
      </c>
      <c r="J63" s="1">
        <v>6278334</v>
      </c>
      <c r="K63" s="1">
        <v>6036213</v>
      </c>
      <c r="L63" s="1">
        <v>5777645</v>
      </c>
      <c r="M63" s="1">
        <v>5514896</v>
      </c>
      <c r="N63" s="1">
        <v>5241030</v>
      </c>
      <c r="O63" s="1">
        <v>4967037</v>
      </c>
      <c r="P63" s="1">
        <v>4691191</v>
      </c>
      <c r="Q63" s="1">
        <v>4418332</v>
      </c>
      <c r="R63" s="1">
        <v>4153170</v>
      </c>
      <c r="S63" s="1">
        <v>3882818</v>
      </c>
      <c r="T63" s="1">
        <v>3632716</v>
      </c>
      <c r="U63" s="1">
        <v>3379231</v>
      </c>
      <c r="V63" s="1">
        <v>3135236</v>
      </c>
      <c r="W63" s="1">
        <v>2896448</v>
      </c>
      <c r="X63" s="1">
        <v>2683925</v>
      </c>
      <c r="Y63" s="1">
        <v>2471660</v>
      </c>
      <c r="Z63" s="1">
        <v>2276010</v>
      </c>
      <c r="AA63" s="1">
        <v>2091158</v>
      </c>
      <c r="AB63" s="1">
        <v>1910392</v>
      </c>
      <c r="AC63" s="1">
        <v>1754650</v>
      </c>
      <c r="AD63" s="1">
        <v>1599770</v>
      </c>
      <c r="AE63" s="1">
        <v>1466628</v>
      </c>
      <c r="AF63" s="1">
        <v>1333429</v>
      </c>
      <c r="AG63" s="1">
        <v>1219066</v>
      </c>
      <c r="AH63" s="1">
        <v>1105375</v>
      </c>
      <c r="AI63" s="1">
        <v>1003545</v>
      </c>
      <c r="AJ63" s="1">
        <v>911966</v>
      </c>
      <c r="AK63" s="1">
        <v>828028</v>
      </c>
      <c r="AL63" s="1">
        <v>750950</v>
      </c>
      <c r="AM63" s="1">
        <v>678835</v>
      </c>
      <c r="AN63" s="1">
        <v>611371</v>
      </c>
      <c r="AO63" s="1">
        <v>554587</v>
      </c>
      <c r="AP63" s="1">
        <v>501202</v>
      </c>
      <c r="AQ63" s="1">
        <v>453106</v>
      </c>
      <c r="AR63" s="1">
        <v>409846</v>
      </c>
    </row>
    <row r="64" spans="1:44" x14ac:dyDescent="0.2">
      <c r="A64" s="26" t="s">
        <v>104</v>
      </c>
      <c r="B64" s="1" t="s">
        <v>24</v>
      </c>
      <c r="C64" s="28" t="s">
        <v>61</v>
      </c>
      <c r="D64" s="1">
        <v>7210385</v>
      </c>
      <c r="E64" s="1">
        <v>7102797</v>
      </c>
      <c r="F64" s="1">
        <v>6956711</v>
      </c>
      <c r="G64" s="1">
        <v>6786176</v>
      </c>
      <c r="H64" s="1">
        <v>6574470</v>
      </c>
      <c r="I64" s="1">
        <v>6375648</v>
      </c>
      <c r="J64" s="1">
        <v>6163517</v>
      </c>
      <c r="K64" s="1">
        <v>5947222</v>
      </c>
      <c r="L64" s="1">
        <v>5709528</v>
      </c>
      <c r="M64" s="1">
        <v>5477038</v>
      </c>
      <c r="N64" s="1">
        <v>5233811</v>
      </c>
      <c r="O64" s="1">
        <v>5005544</v>
      </c>
      <c r="P64" s="1">
        <v>4771200</v>
      </c>
      <c r="Q64" s="1">
        <v>4537335</v>
      </c>
      <c r="R64" s="1">
        <v>4307573</v>
      </c>
      <c r="S64" s="1">
        <v>4088649</v>
      </c>
      <c r="T64" s="1">
        <v>3875286</v>
      </c>
      <c r="U64" s="1">
        <v>3658195</v>
      </c>
      <c r="V64" s="1">
        <v>3447530</v>
      </c>
      <c r="W64" s="1">
        <v>3256251</v>
      </c>
      <c r="X64" s="1">
        <v>3062025</v>
      </c>
      <c r="Y64" s="1">
        <v>2876998</v>
      </c>
      <c r="Z64" s="1">
        <v>2697727</v>
      </c>
      <c r="AA64" s="1">
        <v>2536914</v>
      </c>
      <c r="AB64" s="1">
        <v>2379786</v>
      </c>
      <c r="AC64" s="1">
        <v>2221438</v>
      </c>
      <c r="AD64" s="1">
        <v>2079491</v>
      </c>
      <c r="AE64" s="1">
        <v>1948308</v>
      </c>
      <c r="AF64" s="1">
        <v>1821790</v>
      </c>
      <c r="AG64" s="1">
        <v>1695601</v>
      </c>
      <c r="AH64" s="1">
        <v>1574562</v>
      </c>
      <c r="AI64" s="1">
        <v>1466470</v>
      </c>
      <c r="AJ64" s="1">
        <v>1364857</v>
      </c>
      <c r="AK64" s="1">
        <v>1268838</v>
      </c>
      <c r="AL64" s="1">
        <v>1178545</v>
      </c>
      <c r="AM64" s="1">
        <v>1091834</v>
      </c>
      <c r="AN64" s="1">
        <v>1011081</v>
      </c>
      <c r="AO64" s="1">
        <v>934203</v>
      </c>
      <c r="AP64" s="1">
        <v>866224</v>
      </c>
      <c r="AQ64" s="1">
        <v>799258</v>
      </c>
      <c r="AR64" s="1">
        <v>737829</v>
      </c>
    </row>
    <row r="65" spans="1:44" x14ac:dyDescent="0.2">
      <c r="A65" s="26" t="s">
        <v>104</v>
      </c>
      <c r="B65" s="1" t="s">
        <v>24</v>
      </c>
      <c r="C65" s="28" t="s">
        <v>61</v>
      </c>
      <c r="D65" s="1">
        <v>7005691</v>
      </c>
      <c r="E65" s="1">
        <v>6904814</v>
      </c>
      <c r="F65" s="1">
        <v>6762023</v>
      </c>
      <c r="G65" s="1">
        <v>6584009</v>
      </c>
      <c r="H65" s="1">
        <v>6375913</v>
      </c>
      <c r="I65" s="1">
        <v>6157054</v>
      </c>
      <c r="J65" s="1">
        <v>5930375</v>
      </c>
      <c r="K65" s="1">
        <v>5697060</v>
      </c>
      <c r="L65" s="1">
        <v>5432422</v>
      </c>
      <c r="M65" s="1">
        <v>5182537</v>
      </c>
      <c r="N65" s="1">
        <v>4914020</v>
      </c>
      <c r="O65" s="1">
        <v>4651675</v>
      </c>
      <c r="P65" s="1">
        <v>4391677</v>
      </c>
      <c r="Q65" s="1">
        <v>4131944</v>
      </c>
      <c r="R65" s="1">
        <v>3883108</v>
      </c>
      <c r="S65" s="1">
        <v>3640894</v>
      </c>
      <c r="T65" s="1">
        <v>3406151</v>
      </c>
      <c r="U65" s="1">
        <v>3175202</v>
      </c>
      <c r="V65" s="1">
        <v>2959115</v>
      </c>
      <c r="W65" s="1">
        <v>2751529</v>
      </c>
      <c r="X65" s="1">
        <v>2550909</v>
      </c>
      <c r="Y65" s="1">
        <v>2372820</v>
      </c>
      <c r="Z65" s="1">
        <v>2194123</v>
      </c>
      <c r="AA65" s="1">
        <v>2029689</v>
      </c>
      <c r="AB65" s="1">
        <v>1878548</v>
      </c>
      <c r="AC65" s="1">
        <v>1737910</v>
      </c>
      <c r="AD65" s="1">
        <v>1604409</v>
      </c>
      <c r="AE65" s="1">
        <v>1483442</v>
      </c>
      <c r="AF65" s="1">
        <v>1365001</v>
      </c>
      <c r="AG65" s="1">
        <v>1255827</v>
      </c>
      <c r="AH65" s="1">
        <v>1153963</v>
      </c>
      <c r="AI65" s="1">
        <v>1060791</v>
      </c>
      <c r="AJ65" s="1">
        <v>972434</v>
      </c>
      <c r="AK65" s="1">
        <v>895946</v>
      </c>
      <c r="AL65" s="1">
        <v>820241</v>
      </c>
      <c r="AM65" s="1">
        <v>751986</v>
      </c>
      <c r="AN65" s="1">
        <v>686985</v>
      </c>
      <c r="AO65" s="1">
        <v>628719</v>
      </c>
      <c r="AP65" s="1">
        <v>576187</v>
      </c>
      <c r="AQ65" s="1">
        <v>526419</v>
      </c>
      <c r="AR65" s="1">
        <v>482267</v>
      </c>
    </row>
    <row r="66" spans="1:44" x14ac:dyDescent="0.2">
      <c r="A66" s="26" t="s">
        <v>105</v>
      </c>
      <c r="B66" s="1" t="s">
        <v>24</v>
      </c>
      <c r="C66" s="28" t="s">
        <v>61</v>
      </c>
      <c r="D66" s="1">
        <v>7467967</v>
      </c>
      <c r="E66" s="1">
        <v>7288621</v>
      </c>
      <c r="F66" s="1">
        <v>7071559</v>
      </c>
      <c r="G66" s="1">
        <v>6814285</v>
      </c>
      <c r="H66" s="1">
        <v>6522460</v>
      </c>
      <c r="I66" s="1">
        <v>6215231</v>
      </c>
      <c r="J66" s="1">
        <v>5893559</v>
      </c>
      <c r="K66" s="1">
        <v>5561391</v>
      </c>
      <c r="L66" s="1">
        <v>5230667</v>
      </c>
      <c r="M66" s="1">
        <v>4894865</v>
      </c>
      <c r="N66" s="1">
        <v>4571370</v>
      </c>
      <c r="O66" s="1">
        <v>4235768</v>
      </c>
      <c r="P66" s="1">
        <v>3907282</v>
      </c>
      <c r="Q66" s="1">
        <v>3599617</v>
      </c>
      <c r="R66" s="1">
        <v>3307680</v>
      </c>
      <c r="S66" s="1">
        <v>3027628</v>
      </c>
      <c r="T66" s="1">
        <v>2762940</v>
      </c>
      <c r="U66" s="1">
        <v>2512722</v>
      </c>
      <c r="V66" s="1">
        <v>2282073</v>
      </c>
      <c r="W66" s="1">
        <v>2061361</v>
      </c>
      <c r="X66" s="1">
        <v>1862309</v>
      </c>
      <c r="Y66" s="1">
        <v>1675938</v>
      </c>
      <c r="Z66" s="1">
        <v>1503423</v>
      </c>
      <c r="AA66" s="1">
        <v>1345509</v>
      </c>
      <c r="AB66" s="1">
        <v>1207545</v>
      </c>
      <c r="AC66" s="1">
        <v>1076954</v>
      </c>
      <c r="AD66" s="1">
        <v>965584</v>
      </c>
      <c r="AE66" s="1">
        <v>858683</v>
      </c>
      <c r="AF66" s="1">
        <v>764795</v>
      </c>
      <c r="AG66" s="1">
        <v>681366</v>
      </c>
      <c r="AH66" s="1">
        <v>602386</v>
      </c>
      <c r="AI66" s="1">
        <v>535985</v>
      </c>
      <c r="AJ66" s="1">
        <v>477634</v>
      </c>
      <c r="AK66" s="1">
        <v>425460</v>
      </c>
      <c r="AL66" s="1">
        <v>379255</v>
      </c>
      <c r="AM66" s="1">
        <v>337374</v>
      </c>
      <c r="AN66" s="1">
        <v>301366</v>
      </c>
      <c r="AO66" s="1">
        <v>271236</v>
      </c>
      <c r="AP66" s="1">
        <v>243578</v>
      </c>
      <c r="AQ66" s="1">
        <v>220093</v>
      </c>
      <c r="AR66" s="1">
        <v>200136</v>
      </c>
    </row>
    <row r="67" spans="1:44" x14ac:dyDescent="0.2">
      <c r="A67" s="26" t="s">
        <v>105</v>
      </c>
      <c r="B67" s="1" t="s">
        <v>24</v>
      </c>
      <c r="C67" s="28" t="s">
        <v>61</v>
      </c>
      <c r="D67" s="1">
        <v>7344823</v>
      </c>
      <c r="E67" s="1">
        <v>7182960</v>
      </c>
      <c r="F67" s="1">
        <v>6948998</v>
      </c>
      <c r="G67" s="1">
        <v>6686236</v>
      </c>
      <c r="H67" s="1">
        <v>6388746</v>
      </c>
      <c r="I67" s="1">
        <v>6094576</v>
      </c>
      <c r="J67" s="1">
        <v>5772171</v>
      </c>
      <c r="K67" s="1">
        <v>5459119</v>
      </c>
      <c r="L67" s="1">
        <v>5133090</v>
      </c>
      <c r="M67" s="1">
        <v>4802565</v>
      </c>
      <c r="N67" s="1">
        <v>4479684</v>
      </c>
      <c r="O67" s="1">
        <v>4153496</v>
      </c>
      <c r="P67" s="1">
        <v>3846142</v>
      </c>
      <c r="Q67" s="1">
        <v>3543588</v>
      </c>
      <c r="R67" s="1">
        <v>3258854</v>
      </c>
      <c r="S67" s="1">
        <v>2985728</v>
      </c>
      <c r="T67" s="1">
        <v>2729960</v>
      </c>
      <c r="U67" s="1">
        <v>2480705</v>
      </c>
      <c r="V67" s="1">
        <v>2253376</v>
      </c>
      <c r="W67" s="1">
        <v>2039703</v>
      </c>
      <c r="X67" s="1">
        <v>1843037</v>
      </c>
      <c r="Y67" s="1">
        <v>1665968</v>
      </c>
      <c r="Z67" s="1">
        <v>1492718</v>
      </c>
      <c r="AA67" s="1">
        <v>1343332</v>
      </c>
      <c r="AB67" s="1">
        <v>1204118</v>
      </c>
      <c r="AC67" s="1">
        <v>1077576</v>
      </c>
      <c r="AD67" s="1">
        <v>963859</v>
      </c>
      <c r="AE67" s="1">
        <v>860239</v>
      </c>
      <c r="AF67" s="1">
        <v>767747</v>
      </c>
      <c r="AG67" s="1">
        <v>683051</v>
      </c>
      <c r="AH67" s="1">
        <v>607203</v>
      </c>
      <c r="AI67" s="1">
        <v>539259</v>
      </c>
      <c r="AJ67" s="1">
        <v>481167</v>
      </c>
      <c r="AK67" s="1">
        <v>429430</v>
      </c>
      <c r="AL67" s="1">
        <v>383782</v>
      </c>
      <c r="AM67" s="1">
        <v>340854</v>
      </c>
      <c r="AN67" s="1">
        <v>303957</v>
      </c>
      <c r="AO67" s="1">
        <v>273892</v>
      </c>
      <c r="AP67" s="1">
        <v>247153</v>
      </c>
      <c r="AQ67" s="1">
        <v>222138</v>
      </c>
      <c r="AR67" s="1">
        <v>202107</v>
      </c>
    </row>
    <row r="68" spans="1:44" x14ac:dyDescent="0.2">
      <c r="A68" s="26" t="s">
        <v>106</v>
      </c>
      <c r="B68" s="1" t="s">
        <v>24</v>
      </c>
      <c r="C68" s="28" t="s">
        <v>61</v>
      </c>
      <c r="D68" s="1">
        <v>7013133</v>
      </c>
      <c r="E68" s="1">
        <v>6964048</v>
      </c>
      <c r="F68" s="1">
        <v>6911309</v>
      </c>
      <c r="G68" s="1">
        <v>6859849</v>
      </c>
      <c r="H68" s="1">
        <v>6788987</v>
      </c>
      <c r="I68" s="1">
        <v>6707651</v>
      </c>
      <c r="J68" s="1">
        <v>6624580</v>
      </c>
      <c r="K68" s="1">
        <v>6536130</v>
      </c>
      <c r="L68" s="1">
        <v>6439517</v>
      </c>
      <c r="M68" s="1">
        <v>6317047</v>
      </c>
      <c r="N68" s="1">
        <v>6195082</v>
      </c>
      <c r="O68" s="1">
        <v>6060308</v>
      </c>
      <c r="P68" s="1">
        <v>5920913</v>
      </c>
      <c r="Q68" s="1">
        <v>5777048</v>
      </c>
      <c r="R68" s="1">
        <v>5615030</v>
      </c>
      <c r="S68" s="1">
        <v>5466777</v>
      </c>
      <c r="T68" s="1">
        <v>5309771</v>
      </c>
      <c r="U68" s="1">
        <v>5152050</v>
      </c>
      <c r="V68" s="1">
        <v>4993562</v>
      </c>
      <c r="W68" s="1">
        <v>4825456</v>
      </c>
      <c r="X68" s="1">
        <v>4667068</v>
      </c>
      <c r="Y68" s="1">
        <v>4508517</v>
      </c>
      <c r="Z68" s="1">
        <v>4347885</v>
      </c>
      <c r="AA68" s="1">
        <v>4181727</v>
      </c>
      <c r="AB68" s="1">
        <v>4035339</v>
      </c>
      <c r="AC68" s="1">
        <v>3877109</v>
      </c>
      <c r="AD68" s="1">
        <v>3726654</v>
      </c>
      <c r="AE68" s="1">
        <v>3566595</v>
      </c>
      <c r="AF68" s="1">
        <v>3423558</v>
      </c>
      <c r="AG68" s="1">
        <v>3270422</v>
      </c>
      <c r="AH68" s="1">
        <v>3131483</v>
      </c>
      <c r="AI68" s="1">
        <v>2996411</v>
      </c>
      <c r="AJ68" s="1">
        <v>2867188</v>
      </c>
      <c r="AK68" s="1">
        <v>2732663</v>
      </c>
      <c r="AL68" s="1">
        <v>2602574</v>
      </c>
      <c r="AM68" s="1">
        <v>2470333</v>
      </c>
      <c r="AN68" s="1">
        <v>2350982</v>
      </c>
      <c r="AO68" s="1">
        <v>2236200</v>
      </c>
      <c r="AP68" s="1">
        <v>2114282</v>
      </c>
      <c r="AQ68" s="1">
        <v>2000356</v>
      </c>
      <c r="AR68" s="1">
        <v>1887585</v>
      </c>
    </row>
    <row r="69" spans="1:44" x14ac:dyDescent="0.2">
      <c r="A69" s="26" t="s">
        <v>106</v>
      </c>
      <c r="B69" s="1" t="s">
        <v>24</v>
      </c>
      <c r="C69" s="28" t="s">
        <v>61</v>
      </c>
      <c r="D69" s="1">
        <v>6830404</v>
      </c>
      <c r="E69" s="1">
        <v>6786175</v>
      </c>
      <c r="F69" s="1">
        <v>6735960</v>
      </c>
      <c r="G69" s="1">
        <v>6675122</v>
      </c>
      <c r="H69" s="1">
        <v>6613511</v>
      </c>
      <c r="I69" s="1">
        <v>6532882</v>
      </c>
      <c r="J69" s="1">
        <v>6438594</v>
      </c>
      <c r="K69" s="1">
        <v>6339184</v>
      </c>
      <c r="L69" s="1">
        <v>6227642</v>
      </c>
      <c r="M69" s="1">
        <v>6098349</v>
      </c>
      <c r="N69" s="1">
        <v>5972498</v>
      </c>
      <c r="O69" s="1">
        <v>5824818</v>
      </c>
      <c r="P69" s="1">
        <v>5678439</v>
      </c>
      <c r="Q69" s="1">
        <v>5516786</v>
      </c>
      <c r="R69" s="1">
        <v>5356016</v>
      </c>
      <c r="S69" s="1">
        <v>5193154</v>
      </c>
      <c r="T69" s="1">
        <v>5021050</v>
      </c>
      <c r="U69" s="1">
        <v>4853493</v>
      </c>
      <c r="V69" s="1">
        <v>4674132</v>
      </c>
      <c r="W69" s="1">
        <v>4509020</v>
      </c>
      <c r="X69" s="1">
        <v>4330786</v>
      </c>
      <c r="Y69" s="1">
        <v>4163335</v>
      </c>
      <c r="Z69" s="1">
        <v>3987446</v>
      </c>
      <c r="AA69" s="1">
        <v>3819707</v>
      </c>
      <c r="AB69" s="1">
        <v>3656573</v>
      </c>
      <c r="AC69" s="1">
        <v>3498625</v>
      </c>
      <c r="AD69" s="1">
        <v>3339231</v>
      </c>
      <c r="AE69" s="1">
        <v>3185600</v>
      </c>
      <c r="AF69" s="1">
        <v>3042710</v>
      </c>
      <c r="AG69" s="1">
        <v>2889776</v>
      </c>
      <c r="AH69" s="1">
        <v>2749009</v>
      </c>
      <c r="AI69" s="1">
        <v>2609450</v>
      </c>
      <c r="AJ69" s="1">
        <v>2479720</v>
      </c>
      <c r="AK69" s="1">
        <v>2353041</v>
      </c>
      <c r="AL69" s="1">
        <v>2225274</v>
      </c>
      <c r="AM69" s="1">
        <v>2102224</v>
      </c>
      <c r="AN69" s="1">
        <v>1988918</v>
      </c>
      <c r="AO69" s="1">
        <v>1878662</v>
      </c>
      <c r="AP69" s="1">
        <v>1763868</v>
      </c>
      <c r="AQ69" s="1">
        <v>1656030</v>
      </c>
      <c r="AR69" s="1">
        <v>1551929</v>
      </c>
    </row>
    <row r="70" spans="1:44" x14ac:dyDescent="0.2">
      <c r="A70" s="26" t="s">
        <v>107</v>
      </c>
      <c r="B70" s="1" t="s">
        <v>24</v>
      </c>
      <c r="C70" s="28" t="s">
        <v>61</v>
      </c>
      <c r="D70" s="1">
        <v>7353011</v>
      </c>
      <c r="E70" s="1">
        <v>7232922</v>
      </c>
      <c r="F70" s="1">
        <v>7130646</v>
      </c>
      <c r="G70" s="1">
        <v>6993752</v>
      </c>
      <c r="H70" s="1">
        <v>6850039</v>
      </c>
      <c r="I70" s="1">
        <v>6664954</v>
      </c>
      <c r="J70" s="1">
        <v>6473630</v>
      </c>
      <c r="K70" s="1">
        <v>6250260</v>
      </c>
      <c r="L70" s="1">
        <v>6016343</v>
      </c>
      <c r="M70" s="1">
        <v>5775610</v>
      </c>
      <c r="N70" s="1">
        <v>5509020</v>
      </c>
      <c r="O70" s="1">
        <v>5245139</v>
      </c>
      <c r="P70" s="1">
        <v>4989169</v>
      </c>
      <c r="Q70" s="1">
        <v>4714551</v>
      </c>
      <c r="R70" s="1">
        <v>4458600</v>
      </c>
      <c r="S70" s="1">
        <v>4198568</v>
      </c>
      <c r="T70" s="1">
        <v>3949557</v>
      </c>
      <c r="U70" s="1">
        <v>3697827</v>
      </c>
      <c r="V70" s="1">
        <v>3455057</v>
      </c>
      <c r="W70" s="1">
        <v>3219183</v>
      </c>
      <c r="X70" s="1">
        <v>2985999</v>
      </c>
      <c r="Y70" s="1">
        <v>2769852</v>
      </c>
      <c r="Z70" s="1">
        <v>2554649</v>
      </c>
      <c r="AA70" s="1">
        <v>2343931</v>
      </c>
      <c r="AB70" s="1">
        <v>2151321</v>
      </c>
      <c r="AC70" s="1">
        <v>1975739</v>
      </c>
      <c r="AD70" s="1">
        <v>1813722</v>
      </c>
      <c r="AE70" s="1">
        <v>1650053</v>
      </c>
      <c r="AF70" s="1">
        <v>1507146</v>
      </c>
      <c r="AG70" s="1">
        <v>1371444</v>
      </c>
      <c r="AH70" s="1">
        <v>1247754</v>
      </c>
      <c r="AI70" s="1">
        <v>1135388</v>
      </c>
      <c r="AJ70" s="1">
        <v>1026333</v>
      </c>
      <c r="AK70" s="1">
        <v>924021</v>
      </c>
      <c r="AL70" s="1">
        <v>829633</v>
      </c>
      <c r="AM70" s="1">
        <v>749386</v>
      </c>
      <c r="AN70" s="1">
        <v>680739</v>
      </c>
      <c r="AO70" s="1">
        <v>610157</v>
      </c>
      <c r="AP70" s="1">
        <v>548883</v>
      </c>
      <c r="AQ70" s="1">
        <v>501264</v>
      </c>
      <c r="AR70" s="1">
        <v>464104</v>
      </c>
    </row>
    <row r="71" spans="1:44" x14ac:dyDescent="0.2">
      <c r="A71" s="26" t="s">
        <v>107</v>
      </c>
      <c r="B71" s="1" t="s">
        <v>24</v>
      </c>
      <c r="C71" s="28" t="s">
        <v>61</v>
      </c>
      <c r="D71" s="1">
        <v>7099098</v>
      </c>
      <c r="E71" s="1">
        <v>7064496</v>
      </c>
      <c r="F71" s="1">
        <v>6863873</v>
      </c>
      <c r="G71" s="1">
        <v>6762325</v>
      </c>
      <c r="H71" s="1">
        <v>6629441</v>
      </c>
      <c r="I71" s="1">
        <v>6458208</v>
      </c>
      <c r="J71" s="1">
        <v>6275773</v>
      </c>
      <c r="K71" s="1">
        <v>6062548</v>
      </c>
      <c r="L71" s="1">
        <v>5838856</v>
      </c>
      <c r="M71" s="1">
        <v>5601584</v>
      </c>
      <c r="N71" s="1">
        <v>5347870</v>
      </c>
      <c r="O71" s="1">
        <v>5084461</v>
      </c>
      <c r="P71" s="1">
        <v>4821311</v>
      </c>
      <c r="Q71" s="1">
        <v>4556092</v>
      </c>
      <c r="R71" s="1">
        <v>4281294</v>
      </c>
      <c r="S71" s="1">
        <v>4006832</v>
      </c>
      <c r="T71" s="1">
        <v>3746915</v>
      </c>
      <c r="U71" s="1">
        <v>3493342</v>
      </c>
      <c r="V71" s="1">
        <v>3239112</v>
      </c>
      <c r="W71" s="1">
        <v>2995116</v>
      </c>
      <c r="X71" s="1">
        <v>2764228</v>
      </c>
      <c r="Y71" s="1">
        <v>2547964</v>
      </c>
      <c r="Z71" s="1">
        <v>2332355</v>
      </c>
      <c r="AA71" s="1">
        <v>2130031</v>
      </c>
      <c r="AB71" s="1">
        <v>1946961</v>
      </c>
      <c r="AC71" s="1">
        <v>1773529</v>
      </c>
      <c r="AD71" s="1">
        <v>1615615</v>
      </c>
      <c r="AE71" s="1">
        <v>1462729</v>
      </c>
      <c r="AF71" s="1">
        <v>1324568</v>
      </c>
      <c r="AG71" s="1">
        <v>1191201</v>
      </c>
      <c r="AH71" s="1">
        <v>1077537</v>
      </c>
      <c r="AI71" s="1">
        <v>972107</v>
      </c>
      <c r="AJ71" s="1">
        <v>869543</v>
      </c>
      <c r="AK71" s="1">
        <v>777217</v>
      </c>
      <c r="AL71" s="1">
        <v>699337</v>
      </c>
      <c r="AM71" s="1">
        <v>642952</v>
      </c>
      <c r="AN71" s="1">
        <v>600551</v>
      </c>
      <c r="AO71" s="1">
        <v>551988</v>
      </c>
      <c r="AP71" s="1">
        <v>498547</v>
      </c>
      <c r="AQ71" s="1">
        <v>434793</v>
      </c>
      <c r="AR71" s="1">
        <v>399249</v>
      </c>
    </row>
    <row r="72" spans="1:44" x14ac:dyDescent="0.2">
      <c r="A72" s="26" t="s">
        <v>108</v>
      </c>
      <c r="B72" s="1" t="s">
        <v>24</v>
      </c>
      <c r="C72" s="28" t="s">
        <v>61</v>
      </c>
      <c r="D72" s="1">
        <v>6622560</v>
      </c>
      <c r="E72" s="1">
        <v>6581175</v>
      </c>
      <c r="F72" s="1">
        <v>6532592</v>
      </c>
      <c r="G72" s="1">
        <v>6470496</v>
      </c>
      <c r="H72" s="1">
        <v>6407468</v>
      </c>
      <c r="I72" s="1">
        <v>6328333</v>
      </c>
      <c r="J72" s="1">
        <v>6251155</v>
      </c>
      <c r="K72" s="1">
        <v>6137490</v>
      </c>
      <c r="L72" s="1">
        <v>6037183</v>
      </c>
      <c r="M72" s="1">
        <v>5916824</v>
      </c>
      <c r="N72" s="1">
        <v>5783903</v>
      </c>
      <c r="O72" s="1">
        <v>5638470</v>
      </c>
      <c r="P72" s="1">
        <v>5497276</v>
      </c>
      <c r="Q72" s="1">
        <v>5342456</v>
      </c>
      <c r="R72" s="1">
        <v>5183668</v>
      </c>
      <c r="S72" s="1">
        <v>5023495</v>
      </c>
      <c r="T72" s="1">
        <v>4851765</v>
      </c>
      <c r="U72" s="1">
        <v>4685260</v>
      </c>
      <c r="V72" s="1">
        <v>4525709</v>
      </c>
      <c r="W72" s="1">
        <v>4356939</v>
      </c>
      <c r="X72" s="1">
        <v>4187968</v>
      </c>
      <c r="Y72" s="1">
        <v>4018371</v>
      </c>
      <c r="Z72" s="1">
        <v>3858916</v>
      </c>
      <c r="AA72" s="1">
        <v>3698605</v>
      </c>
      <c r="AB72" s="1">
        <v>3529636</v>
      </c>
      <c r="AC72" s="1">
        <v>3378803</v>
      </c>
      <c r="AD72" s="1">
        <v>3218094</v>
      </c>
      <c r="AE72" s="1">
        <v>3077169</v>
      </c>
      <c r="AF72" s="1">
        <v>2928696</v>
      </c>
      <c r="AG72" s="1">
        <v>2783366</v>
      </c>
      <c r="AH72" s="1">
        <v>2650742</v>
      </c>
      <c r="AI72" s="1">
        <v>2519210</v>
      </c>
      <c r="AJ72" s="1">
        <v>2382406</v>
      </c>
      <c r="AK72" s="1">
        <v>2262903</v>
      </c>
      <c r="AL72" s="1">
        <v>2150564</v>
      </c>
      <c r="AM72" s="1">
        <v>2029524</v>
      </c>
      <c r="AN72" s="1">
        <v>1920407</v>
      </c>
      <c r="AO72" s="1">
        <v>1814697</v>
      </c>
      <c r="AP72" s="1">
        <v>1700517</v>
      </c>
      <c r="AQ72" s="1">
        <v>1612789</v>
      </c>
      <c r="AR72" s="1">
        <v>1515626</v>
      </c>
    </row>
    <row r="73" spans="1:44" x14ac:dyDescent="0.2">
      <c r="A73" s="26" t="s">
        <v>108</v>
      </c>
      <c r="B73" s="1" t="s">
        <v>24</v>
      </c>
      <c r="C73" s="28" t="s">
        <v>61</v>
      </c>
      <c r="D73" s="1">
        <v>6486157</v>
      </c>
      <c r="E73" s="1">
        <v>6453694</v>
      </c>
      <c r="F73" s="1">
        <v>6407114</v>
      </c>
      <c r="G73" s="1">
        <v>6354587</v>
      </c>
      <c r="H73" s="1">
        <v>6280689</v>
      </c>
      <c r="I73" s="1">
        <v>6196775</v>
      </c>
      <c r="J73" s="1">
        <v>6099393</v>
      </c>
      <c r="K73" s="1">
        <v>5984596</v>
      </c>
      <c r="L73" s="1">
        <v>5856927</v>
      </c>
      <c r="M73" s="1">
        <v>5719243</v>
      </c>
      <c r="N73" s="1">
        <v>5571913</v>
      </c>
      <c r="O73" s="1">
        <v>5391829</v>
      </c>
      <c r="P73" s="1">
        <v>5229792</v>
      </c>
      <c r="Q73" s="1">
        <v>5055800</v>
      </c>
      <c r="R73" s="1">
        <v>4881412</v>
      </c>
      <c r="S73" s="1">
        <v>4698543</v>
      </c>
      <c r="T73" s="1">
        <v>4517647</v>
      </c>
      <c r="U73" s="1">
        <v>4338499</v>
      </c>
      <c r="V73" s="1">
        <v>4153112</v>
      </c>
      <c r="W73" s="1">
        <v>3975879</v>
      </c>
      <c r="X73" s="1">
        <v>3792405</v>
      </c>
      <c r="Y73" s="1">
        <v>3617306</v>
      </c>
      <c r="Z73" s="1">
        <v>3442814</v>
      </c>
      <c r="AA73" s="1">
        <v>3279864</v>
      </c>
      <c r="AB73" s="1">
        <v>3114294</v>
      </c>
      <c r="AC73" s="1">
        <v>2958224</v>
      </c>
      <c r="AD73" s="1">
        <v>2800012</v>
      </c>
      <c r="AE73" s="1">
        <v>2644332</v>
      </c>
      <c r="AF73" s="1">
        <v>2503298</v>
      </c>
      <c r="AG73" s="1">
        <v>2355247</v>
      </c>
      <c r="AH73" s="1">
        <v>2221796</v>
      </c>
      <c r="AI73" s="1">
        <v>2097295</v>
      </c>
      <c r="AJ73" s="1">
        <v>1973561</v>
      </c>
      <c r="AK73" s="1">
        <v>1850399</v>
      </c>
      <c r="AL73" s="1">
        <v>1740226</v>
      </c>
      <c r="AM73" s="1">
        <v>1624345</v>
      </c>
      <c r="AN73" s="1">
        <v>1525121</v>
      </c>
      <c r="AO73" s="1">
        <v>1427030</v>
      </c>
      <c r="AP73" s="1">
        <v>1331159</v>
      </c>
      <c r="AQ73" s="1">
        <v>1245356</v>
      </c>
      <c r="AR73" s="1">
        <v>1165221</v>
      </c>
    </row>
    <row r="74" spans="1:44" x14ac:dyDescent="0.2">
      <c r="A74" s="26" t="s">
        <v>109</v>
      </c>
      <c r="B74" s="1" t="s">
        <v>24</v>
      </c>
      <c r="C74" s="28" t="s">
        <v>61</v>
      </c>
      <c r="D74" s="1">
        <v>7330784</v>
      </c>
      <c r="E74" s="1">
        <v>7212479</v>
      </c>
      <c r="F74" s="1">
        <v>7080384</v>
      </c>
      <c r="G74" s="1">
        <v>6936378</v>
      </c>
      <c r="H74" s="1">
        <v>6789203</v>
      </c>
      <c r="I74" s="1">
        <v>6609684</v>
      </c>
      <c r="J74" s="1">
        <v>6407756</v>
      </c>
      <c r="K74" s="1">
        <v>6194230</v>
      </c>
      <c r="L74" s="1">
        <v>5959870</v>
      </c>
      <c r="M74" s="1">
        <v>5728355</v>
      </c>
      <c r="N74" s="1">
        <v>5486436</v>
      </c>
      <c r="O74" s="1">
        <v>5225331</v>
      </c>
      <c r="P74" s="1">
        <v>4964655</v>
      </c>
      <c r="Q74" s="1">
        <v>4699389</v>
      </c>
      <c r="R74" s="1">
        <v>4445944</v>
      </c>
      <c r="S74" s="1">
        <v>4189989</v>
      </c>
      <c r="T74" s="1">
        <v>3936355</v>
      </c>
      <c r="U74" s="1">
        <v>3681455</v>
      </c>
      <c r="V74" s="1">
        <v>3444960</v>
      </c>
      <c r="W74" s="1">
        <v>3212287</v>
      </c>
      <c r="X74" s="1">
        <v>2982077</v>
      </c>
      <c r="Y74" s="1">
        <v>2759863</v>
      </c>
      <c r="Z74" s="1">
        <v>2556122</v>
      </c>
      <c r="AA74" s="1">
        <v>2367008</v>
      </c>
      <c r="AB74" s="1">
        <v>2183335</v>
      </c>
      <c r="AC74" s="1">
        <v>2011247</v>
      </c>
      <c r="AD74" s="1">
        <v>1853114</v>
      </c>
      <c r="AE74" s="1">
        <v>1706778</v>
      </c>
      <c r="AF74" s="1">
        <v>1562667</v>
      </c>
      <c r="AG74" s="1">
        <v>1434823</v>
      </c>
      <c r="AH74" s="1">
        <v>1313419</v>
      </c>
      <c r="AI74" s="1">
        <v>1202738</v>
      </c>
      <c r="AJ74" s="1">
        <v>1098426</v>
      </c>
      <c r="AK74" s="1">
        <v>1003873</v>
      </c>
      <c r="AL74" s="1">
        <v>913530</v>
      </c>
      <c r="AM74" s="1">
        <v>837546</v>
      </c>
      <c r="AN74" s="1">
        <v>758335</v>
      </c>
      <c r="AO74" s="1">
        <v>690789</v>
      </c>
      <c r="AP74" s="1">
        <v>629058</v>
      </c>
      <c r="AQ74" s="1">
        <v>571590</v>
      </c>
      <c r="AR74" s="1">
        <v>521655</v>
      </c>
    </row>
    <row r="75" spans="1:44" x14ac:dyDescent="0.2">
      <c r="A75" s="26" t="s">
        <v>109</v>
      </c>
      <c r="B75" s="1" t="s">
        <v>24</v>
      </c>
      <c r="C75" s="28" t="s">
        <v>61</v>
      </c>
      <c r="D75" s="1">
        <v>7281638</v>
      </c>
      <c r="E75" s="1">
        <v>7150466</v>
      </c>
      <c r="F75" s="1">
        <v>6985992</v>
      </c>
      <c r="G75" s="1">
        <v>6830401</v>
      </c>
      <c r="H75" s="1">
        <v>6633323</v>
      </c>
      <c r="I75" s="1">
        <v>6404363</v>
      </c>
      <c r="J75" s="1">
        <v>6156534</v>
      </c>
      <c r="K75" s="1">
        <v>5888803</v>
      </c>
      <c r="L75" s="1">
        <v>5602563</v>
      </c>
      <c r="M75" s="1">
        <v>5298347</v>
      </c>
      <c r="N75" s="1">
        <v>4991995</v>
      </c>
      <c r="O75" s="1">
        <v>4675209</v>
      </c>
      <c r="P75" s="1">
        <v>4358621</v>
      </c>
      <c r="Q75" s="1">
        <v>4042257</v>
      </c>
      <c r="R75" s="1">
        <v>3738668</v>
      </c>
      <c r="S75" s="1">
        <v>3447913</v>
      </c>
      <c r="T75" s="1">
        <v>3161971</v>
      </c>
      <c r="U75" s="1">
        <v>2891568</v>
      </c>
      <c r="V75" s="1">
        <v>2642477</v>
      </c>
      <c r="W75" s="1">
        <v>2398040</v>
      </c>
      <c r="X75" s="1">
        <v>2176723</v>
      </c>
      <c r="Y75" s="1">
        <v>1968294</v>
      </c>
      <c r="Z75" s="1">
        <v>1777524</v>
      </c>
      <c r="AA75" s="1">
        <v>1604545</v>
      </c>
      <c r="AB75" s="1">
        <v>1445389</v>
      </c>
      <c r="AC75" s="1">
        <v>1297091</v>
      </c>
      <c r="AD75" s="1">
        <v>1165658</v>
      </c>
      <c r="AE75" s="1">
        <v>1048651</v>
      </c>
      <c r="AF75" s="1">
        <v>942120</v>
      </c>
      <c r="AG75" s="1">
        <v>840667</v>
      </c>
      <c r="AH75" s="1">
        <v>755547</v>
      </c>
      <c r="AI75" s="1">
        <v>675394</v>
      </c>
      <c r="AJ75" s="1">
        <v>603171</v>
      </c>
      <c r="AK75" s="1">
        <v>540897</v>
      </c>
      <c r="AL75" s="1">
        <v>485521</v>
      </c>
      <c r="AM75" s="1">
        <v>434233</v>
      </c>
      <c r="AN75" s="1">
        <v>390821</v>
      </c>
      <c r="AO75" s="1">
        <v>350950</v>
      </c>
      <c r="AP75" s="1">
        <v>316604</v>
      </c>
      <c r="AQ75" s="1">
        <v>286726</v>
      </c>
      <c r="AR75" s="1">
        <v>259833</v>
      </c>
    </row>
    <row r="76" spans="1:44" x14ac:dyDescent="0.2">
      <c r="A76" s="26" t="s">
        <v>110</v>
      </c>
      <c r="B76" s="1" t="s">
        <v>24</v>
      </c>
      <c r="C76" s="28" t="s">
        <v>61</v>
      </c>
      <c r="D76" s="1">
        <v>7335203</v>
      </c>
      <c r="E76" s="1">
        <v>7219016</v>
      </c>
      <c r="F76" s="1">
        <v>7093682</v>
      </c>
      <c r="G76" s="1">
        <v>6952243</v>
      </c>
      <c r="H76" s="1">
        <v>6787866</v>
      </c>
      <c r="I76" s="1">
        <v>6613394</v>
      </c>
      <c r="J76" s="1">
        <v>6432009</v>
      </c>
      <c r="K76" s="1">
        <v>6242811</v>
      </c>
      <c r="L76" s="1">
        <v>6040442</v>
      </c>
      <c r="M76" s="1">
        <v>5827683</v>
      </c>
      <c r="N76" s="1">
        <v>5602317</v>
      </c>
      <c r="O76" s="1">
        <v>5376340</v>
      </c>
      <c r="P76" s="1">
        <v>5130796</v>
      </c>
      <c r="Q76" s="1">
        <v>4889656</v>
      </c>
      <c r="R76" s="1">
        <v>4645690</v>
      </c>
      <c r="S76" s="1">
        <v>4401779</v>
      </c>
      <c r="T76" s="1">
        <v>4166106</v>
      </c>
      <c r="U76" s="1">
        <v>3924619</v>
      </c>
      <c r="V76" s="1">
        <v>3697724</v>
      </c>
      <c r="W76" s="1">
        <v>3470795</v>
      </c>
      <c r="X76" s="1">
        <v>3257312</v>
      </c>
      <c r="Y76" s="1">
        <v>3047655</v>
      </c>
      <c r="Z76" s="1">
        <v>2850276</v>
      </c>
      <c r="AA76" s="1">
        <v>2665193</v>
      </c>
      <c r="AB76" s="1">
        <v>2482912</v>
      </c>
      <c r="AC76" s="1">
        <v>2312957</v>
      </c>
      <c r="AD76" s="1">
        <v>2155809</v>
      </c>
      <c r="AE76" s="1">
        <v>2003656</v>
      </c>
      <c r="AF76" s="1">
        <v>1865401</v>
      </c>
      <c r="AG76" s="1">
        <v>1729966</v>
      </c>
      <c r="AH76" s="1">
        <v>1602825</v>
      </c>
      <c r="AI76" s="1">
        <v>1486679</v>
      </c>
      <c r="AJ76" s="1">
        <v>1372997</v>
      </c>
      <c r="AK76" s="1">
        <v>1274136</v>
      </c>
      <c r="AL76" s="1">
        <v>1176620</v>
      </c>
      <c r="AM76" s="1">
        <v>1088073</v>
      </c>
      <c r="AN76" s="1">
        <v>1002949</v>
      </c>
      <c r="AO76" s="1">
        <v>922196</v>
      </c>
      <c r="AP76" s="1">
        <v>849375</v>
      </c>
      <c r="AQ76" s="1">
        <v>782371</v>
      </c>
      <c r="AR76" s="1">
        <v>721567</v>
      </c>
    </row>
    <row r="77" spans="1:44" x14ac:dyDescent="0.2">
      <c r="A77" s="26" t="s">
        <v>110</v>
      </c>
      <c r="B77" s="1" t="s">
        <v>24</v>
      </c>
      <c r="C77" s="28" t="s">
        <v>61</v>
      </c>
      <c r="D77" s="1">
        <v>7219313</v>
      </c>
      <c r="E77" s="1">
        <v>7120474</v>
      </c>
      <c r="F77" s="1">
        <v>6985689</v>
      </c>
      <c r="G77" s="1">
        <v>6835940</v>
      </c>
      <c r="H77" s="1">
        <v>6663708</v>
      </c>
      <c r="I77" s="1">
        <v>6465856</v>
      </c>
      <c r="J77" s="1">
        <v>6267191</v>
      </c>
      <c r="K77" s="1">
        <v>6046680</v>
      </c>
      <c r="L77" s="1">
        <v>5817065</v>
      </c>
      <c r="M77" s="1">
        <v>5568545</v>
      </c>
      <c r="N77" s="1">
        <v>5321568</v>
      </c>
      <c r="O77" s="1">
        <v>5061885</v>
      </c>
      <c r="P77" s="1">
        <v>4789679</v>
      </c>
      <c r="Q77" s="1">
        <v>4526401</v>
      </c>
      <c r="R77" s="1">
        <v>4271425</v>
      </c>
      <c r="S77" s="1">
        <v>4024288</v>
      </c>
      <c r="T77" s="1">
        <v>3774743</v>
      </c>
      <c r="U77" s="1">
        <v>3529201</v>
      </c>
      <c r="V77" s="1">
        <v>3297552</v>
      </c>
      <c r="W77" s="1">
        <v>3075399</v>
      </c>
      <c r="X77" s="1">
        <v>2861480</v>
      </c>
      <c r="Y77" s="1">
        <v>2663855</v>
      </c>
      <c r="Z77" s="1">
        <v>2481520</v>
      </c>
      <c r="AA77" s="1">
        <v>2297554</v>
      </c>
      <c r="AB77" s="1">
        <v>2128942</v>
      </c>
      <c r="AC77" s="1">
        <v>1970745</v>
      </c>
      <c r="AD77" s="1">
        <v>1823775</v>
      </c>
      <c r="AE77" s="1">
        <v>1688268</v>
      </c>
      <c r="AF77" s="1">
        <v>1561716</v>
      </c>
      <c r="AG77" s="1">
        <v>1441397</v>
      </c>
      <c r="AH77" s="1">
        <v>1324878</v>
      </c>
      <c r="AI77" s="1">
        <v>1222266</v>
      </c>
      <c r="AJ77" s="1">
        <v>1120229</v>
      </c>
      <c r="AK77" s="1">
        <v>1033956</v>
      </c>
      <c r="AL77" s="1">
        <v>950011</v>
      </c>
      <c r="AM77" s="1">
        <v>874758</v>
      </c>
      <c r="AN77" s="1">
        <v>795100</v>
      </c>
      <c r="AO77" s="1">
        <v>729015</v>
      </c>
      <c r="AP77" s="1">
        <v>664896</v>
      </c>
      <c r="AQ77" s="1">
        <v>609585</v>
      </c>
      <c r="AR77" s="1">
        <v>557459</v>
      </c>
    </row>
    <row r="78" spans="1:44" x14ac:dyDescent="0.2">
      <c r="A78" s="26" t="s">
        <v>111</v>
      </c>
      <c r="B78" s="1" t="s">
        <v>24</v>
      </c>
      <c r="C78" s="28" t="s">
        <v>61</v>
      </c>
      <c r="D78" s="1">
        <v>7780019</v>
      </c>
      <c r="E78" s="1">
        <v>7524283</v>
      </c>
      <c r="F78" s="1">
        <v>7241613</v>
      </c>
      <c r="G78" s="1">
        <v>6951752</v>
      </c>
      <c r="H78" s="1">
        <v>6636305</v>
      </c>
      <c r="I78" s="1">
        <v>6310984</v>
      </c>
      <c r="J78" s="1">
        <v>5965131</v>
      </c>
      <c r="K78" s="1">
        <v>5626121</v>
      </c>
      <c r="L78" s="1">
        <v>5278836</v>
      </c>
      <c r="M78" s="1">
        <v>4927056</v>
      </c>
      <c r="N78" s="1">
        <v>4581424</v>
      </c>
      <c r="O78" s="1">
        <v>4245853</v>
      </c>
      <c r="P78" s="1">
        <v>3902457</v>
      </c>
      <c r="Q78" s="1">
        <v>3587113</v>
      </c>
      <c r="R78" s="1">
        <v>3279036</v>
      </c>
      <c r="S78" s="1">
        <v>2987620</v>
      </c>
      <c r="T78" s="1">
        <v>2708900</v>
      </c>
      <c r="U78" s="1">
        <v>2455739</v>
      </c>
      <c r="V78" s="1">
        <v>2203492</v>
      </c>
      <c r="W78" s="1">
        <v>1987943</v>
      </c>
      <c r="X78" s="1">
        <v>1786378</v>
      </c>
      <c r="Y78" s="1">
        <v>1608564</v>
      </c>
      <c r="Z78" s="1">
        <v>1443821</v>
      </c>
      <c r="AA78" s="1">
        <v>1301128</v>
      </c>
      <c r="AB78" s="1">
        <v>1162084</v>
      </c>
      <c r="AC78" s="1">
        <v>1044940</v>
      </c>
      <c r="AD78" s="1">
        <v>928825</v>
      </c>
      <c r="AE78" s="1">
        <v>825467</v>
      </c>
      <c r="AF78" s="1">
        <v>735283</v>
      </c>
      <c r="AG78" s="1">
        <v>653567</v>
      </c>
      <c r="AH78" s="1">
        <v>578648</v>
      </c>
      <c r="AI78" s="1">
        <v>514521</v>
      </c>
      <c r="AJ78" s="1">
        <v>456831</v>
      </c>
      <c r="AK78" s="1">
        <v>405732</v>
      </c>
      <c r="AL78" s="1">
        <v>360976</v>
      </c>
      <c r="AM78" s="1">
        <v>321553</v>
      </c>
      <c r="AN78" s="1">
        <v>287066</v>
      </c>
      <c r="AO78" s="1">
        <v>256791</v>
      </c>
      <c r="AP78" s="1">
        <v>230995</v>
      </c>
      <c r="AQ78" s="1">
        <v>207945</v>
      </c>
      <c r="AR78" s="1">
        <v>189269</v>
      </c>
    </row>
    <row r="79" spans="1:44" x14ac:dyDescent="0.2">
      <c r="A79" s="26" t="s">
        <v>111</v>
      </c>
      <c r="B79" s="1" t="s">
        <v>24</v>
      </c>
      <c r="C79" s="28" t="s">
        <v>61</v>
      </c>
      <c r="D79" s="1">
        <v>7719764</v>
      </c>
      <c r="E79" s="1">
        <v>7431553</v>
      </c>
      <c r="F79" s="1">
        <v>7158644</v>
      </c>
      <c r="G79" s="1">
        <v>6833183</v>
      </c>
      <c r="H79" s="1">
        <v>6416888</v>
      </c>
      <c r="I79" s="1">
        <v>6039131</v>
      </c>
      <c r="J79" s="1">
        <v>5630227</v>
      </c>
      <c r="K79" s="1">
        <v>5227492</v>
      </c>
      <c r="L79" s="1">
        <v>4804444</v>
      </c>
      <c r="M79" s="1">
        <v>4412305</v>
      </c>
      <c r="N79" s="1">
        <v>4016259</v>
      </c>
      <c r="O79" s="1">
        <v>3637281</v>
      </c>
      <c r="P79" s="1">
        <v>3268623</v>
      </c>
      <c r="Q79" s="1">
        <v>2929075</v>
      </c>
      <c r="R79" s="1">
        <v>2610484</v>
      </c>
      <c r="S79" s="1">
        <v>2321471</v>
      </c>
      <c r="T79" s="1">
        <v>2055289</v>
      </c>
      <c r="U79" s="1">
        <v>1802081</v>
      </c>
      <c r="V79" s="1">
        <v>1586287</v>
      </c>
      <c r="W79" s="1">
        <v>1388277</v>
      </c>
      <c r="X79" s="1">
        <v>1213746</v>
      </c>
      <c r="Y79" s="1">
        <v>1064151</v>
      </c>
      <c r="Z79" s="1">
        <v>936478</v>
      </c>
      <c r="AA79" s="1">
        <v>820059</v>
      </c>
      <c r="AB79" s="1">
        <v>716788</v>
      </c>
      <c r="AC79" s="1">
        <v>630833</v>
      </c>
      <c r="AD79" s="1">
        <v>546648</v>
      </c>
      <c r="AE79" s="1">
        <v>480164</v>
      </c>
      <c r="AF79" s="1">
        <v>420078</v>
      </c>
      <c r="AG79" s="1">
        <v>367717</v>
      </c>
      <c r="AH79" s="1">
        <v>322770</v>
      </c>
      <c r="AI79" s="1">
        <v>284013</v>
      </c>
      <c r="AJ79" s="1">
        <v>251232</v>
      </c>
      <c r="AK79" s="1">
        <v>223251</v>
      </c>
      <c r="AL79" s="1">
        <v>199487</v>
      </c>
      <c r="AM79" s="1">
        <v>179638</v>
      </c>
      <c r="AN79" s="1">
        <v>163784</v>
      </c>
      <c r="AO79" s="1">
        <v>149965</v>
      </c>
      <c r="AP79" s="1">
        <v>138103</v>
      </c>
      <c r="AQ79" s="1">
        <v>128310</v>
      </c>
      <c r="AR79" s="1">
        <v>121810</v>
      </c>
    </row>
    <row r="80" spans="1:44" x14ac:dyDescent="0.2">
      <c r="A80" s="26" t="s">
        <v>112</v>
      </c>
      <c r="B80" s="1" t="s">
        <v>24</v>
      </c>
      <c r="C80" s="28" t="s">
        <v>61</v>
      </c>
      <c r="D80" s="1">
        <v>7224363</v>
      </c>
      <c r="E80" s="1">
        <v>7144681</v>
      </c>
      <c r="F80" s="1">
        <v>7020451</v>
      </c>
      <c r="G80" s="1">
        <v>6872274</v>
      </c>
      <c r="H80" s="1">
        <v>6690587</v>
      </c>
      <c r="I80" s="1">
        <v>6473253</v>
      </c>
      <c r="J80" s="1">
        <v>6232432</v>
      </c>
      <c r="K80" s="1">
        <v>5976290</v>
      </c>
      <c r="L80" s="1">
        <v>5695701</v>
      </c>
      <c r="M80" s="1">
        <v>5402163</v>
      </c>
      <c r="N80" s="1">
        <v>5103709</v>
      </c>
      <c r="O80" s="1">
        <v>4799570</v>
      </c>
      <c r="P80" s="1">
        <v>4488998</v>
      </c>
      <c r="Q80" s="1">
        <v>4180280</v>
      </c>
      <c r="R80" s="1">
        <v>3886757</v>
      </c>
      <c r="S80" s="1">
        <v>3591094</v>
      </c>
      <c r="T80" s="1">
        <v>3314788</v>
      </c>
      <c r="U80" s="1">
        <v>3043567</v>
      </c>
      <c r="V80" s="1">
        <v>2786910</v>
      </c>
      <c r="W80" s="1">
        <v>2547037</v>
      </c>
      <c r="X80" s="1">
        <v>2319965</v>
      </c>
      <c r="Y80" s="1">
        <v>2114554</v>
      </c>
      <c r="Z80" s="1">
        <v>1919688</v>
      </c>
      <c r="AA80" s="1">
        <v>1743554</v>
      </c>
      <c r="AB80" s="1">
        <v>1576564</v>
      </c>
      <c r="AC80" s="1">
        <v>1427087</v>
      </c>
      <c r="AD80" s="1">
        <v>1290408</v>
      </c>
      <c r="AE80" s="1">
        <v>1165488</v>
      </c>
      <c r="AF80" s="1">
        <v>1050636</v>
      </c>
      <c r="AG80" s="1">
        <v>945724</v>
      </c>
      <c r="AH80" s="1">
        <v>848691</v>
      </c>
      <c r="AI80" s="1">
        <v>760351</v>
      </c>
      <c r="AJ80" s="1">
        <v>683526</v>
      </c>
      <c r="AK80" s="1">
        <v>613006</v>
      </c>
      <c r="AL80" s="1">
        <v>551866</v>
      </c>
      <c r="AM80" s="1">
        <v>493709</v>
      </c>
      <c r="AN80" s="1">
        <v>443043</v>
      </c>
      <c r="AO80" s="1">
        <v>398490</v>
      </c>
      <c r="AP80" s="1">
        <v>358278</v>
      </c>
      <c r="AQ80" s="1">
        <v>322756</v>
      </c>
      <c r="AR80" s="1">
        <v>291946</v>
      </c>
    </row>
    <row r="81" spans="1:44" x14ac:dyDescent="0.2">
      <c r="A81" s="26" t="s">
        <v>112</v>
      </c>
      <c r="B81" s="1" t="s">
        <v>24</v>
      </c>
      <c r="C81" s="28" t="s">
        <v>61</v>
      </c>
      <c r="D81" s="1">
        <v>7170500</v>
      </c>
      <c r="E81" s="1">
        <v>7086197</v>
      </c>
      <c r="F81" s="1">
        <v>6982040</v>
      </c>
      <c r="G81" s="1">
        <v>6850999</v>
      </c>
      <c r="H81" s="1">
        <v>6691587</v>
      </c>
      <c r="I81" s="1">
        <v>6510675</v>
      </c>
      <c r="J81" s="1">
        <v>6316552</v>
      </c>
      <c r="K81" s="1">
        <v>6103818</v>
      </c>
      <c r="L81" s="1">
        <v>5874229</v>
      </c>
      <c r="M81" s="1">
        <v>5630494</v>
      </c>
      <c r="N81" s="1">
        <v>5390602</v>
      </c>
      <c r="O81" s="1">
        <v>5125570</v>
      </c>
      <c r="P81" s="1">
        <v>4868609</v>
      </c>
      <c r="Q81" s="1">
        <v>4598882</v>
      </c>
      <c r="R81" s="1">
        <v>4336188</v>
      </c>
      <c r="S81" s="1">
        <v>4079868</v>
      </c>
      <c r="T81" s="1">
        <v>3822086</v>
      </c>
      <c r="U81" s="1">
        <v>3572720</v>
      </c>
      <c r="V81" s="1">
        <v>3323832</v>
      </c>
      <c r="W81" s="1">
        <v>3090432</v>
      </c>
      <c r="X81" s="1">
        <v>2857693</v>
      </c>
      <c r="Y81" s="1">
        <v>2654078</v>
      </c>
      <c r="Z81" s="1">
        <v>2450489</v>
      </c>
      <c r="AA81" s="1">
        <v>2257314</v>
      </c>
      <c r="AB81" s="1">
        <v>2080774</v>
      </c>
      <c r="AC81" s="1">
        <v>1917055</v>
      </c>
      <c r="AD81" s="1">
        <v>1760560</v>
      </c>
      <c r="AE81" s="1">
        <v>1618236</v>
      </c>
      <c r="AF81" s="1">
        <v>1479552</v>
      </c>
      <c r="AG81" s="1">
        <v>1357376</v>
      </c>
      <c r="AH81" s="1">
        <v>1237186</v>
      </c>
      <c r="AI81" s="1">
        <v>1130233</v>
      </c>
      <c r="AJ81" s="1">
        <v>1031091</v>
      </c>
      <c r="AK81" s="1">
        <v>940348</v>
      </c>
      <c r="AL81" s="1">
        <v>856484</v>
      </c>
      <c r="AM81" s="1">
        <v>775955</v>
      </c>
      <c r="AN81" s="1">
        <v>703562</v>
      </c>
      <c r="AO81" s="1">
        <v>640929</v>
      </c>
      <c r="AP81" s="1">
        <v>583203</v>
      </c>
      <c r="AQ81" s="1">
        <v>528006</v>
      </c>
      <c r="AR81" s="1">
        <v>479101</v>
      </c>
    </row>
    <row r="82" spans="1:44" x14ac:dyDescent="0.2">
      <c r="A82" s="26" t="s">
        <v>113</v>
      </c>
      <c r="B82" s="1" t="s">
        <v>24</v>
      </c>
      <c r="C82" s="28" t="s">
        <v>61</v>
      </c>
      <c r="D82" s="1">
        <v>7293622</v>
      </c>
      <c r="E82" s="1">
        <v>7189054</v>
      </c>
      <c r="F82" s="1">
        <v>7099463</v>
      </c>
      <c r="G82" s="1">
        <v>6987652</v>
      </c>
      <c r="H82" s="1">
        <v>6881932</v>
      </c>
      <c r="I82" s="1">
        <v>6737747</v>
      </c>
      <c r="J82" s="1">
        <v>6597367</v>
      </c>
      <c r="K82" s="1">
        <v>6435671</v>
      </c>
      <c r="L82" s="1">
        <v>6268024</v>
      </c>
      <c r="M82" s="1">
        <v>6084877</v>
      </c>
      <c r="N82" s="1">
        <v>5899758</v>
      </c>
      <c r="O82" s="1">
        <v>5704846</v>
      </c>
      <c r="P82" s="1">
        <v>5490565</v>
      </c>
      <c r="Q82" s="1">
        <v>5282241</v>
      </c>
      <c r="R82" s="1">
        <v>5074068</v>
      </c>
      <c r="S82" s="1">
        <v>4865024</v>
      </c>
      <c r="T82" s="1">
        <v>4654972</v>
      </c>
      <c r="U82" s="1">
        <v>4442071</v>
      </c>
      <c r="V82" s="1">
        <v>4235408</v>
      </c>
      <c r="W82" s="1">
        <v>4027008</v>
      </c>
      <c r="X82" s="1">
        <v>3828163</v>
      </c>
      <c r="Y82" s="1">
        <v>3629415</v>
      </c>
      <c r="Z82" s="1">
        <v>3438202</v>
      </c>
      <c r="AA82" s="1">
        <v>3248800</v>
      </c>
      <c r="AB82" s="1">
        <v>3065952</v>
      </c>
      <c r="AC82" s="1">
        <v>2887775</v>
      </c>
      <c r="AD82" s="1">
        <v>2717032</v>
      </c>
      <c r="AE82" s="1">
        <v>2547186</v>
      </c>
      <c r="AF82" s="1">
        <v>2391013</v>
      </c>
      <c r="AG82" s="1">
        <v>2238698</v>
      </c>
      <c r="AH82" s="1">
        <v>2088610</v>
      </c>
      <c r="AI82" s="1">
        <v>1953526</v>
      </c>
      <c r="AJ82" s="1">
        <v>1821801</v>
      </c>
      <c r="AK82" s="1">
        <v>1701755</v>
      </c>
      <c r="AL82" s="1">
        <v>1587550</v>
      </c>
      <c r="AM82" s="1">
        <v>1468748</v>
      </c>
      <c r="AN82" s="1">
        <v>1364491</v>
      </c>
      <c r="AO82" s="1">
        <v>1266025</v>
      </c>
      <c r="AP82" s="1">
        <v>1171146</v>
      </c>
      <c r="AQ82" s="1">
        <v>1082793</v>
      </c>
      <c r="AR82" s="1">
        <v>998204</v>
      </c>
    </row>
    <row r="83" spans="1:44" x14ac:dyDescent="0.2">
      <c r="A83" s="26" t="s">
        <v>113</v>
      </c>
      <c r="B83" s="1" t="s">
        <v>24</v>
      </c>
      <c r="C83" s="28" t="s">
        <v>61</v>
      </c>
      <c r="D83" s="1">
        <v>7274211</v>
      </c>
      <c r="E83" s="1">
        <v>7190136</v>
      </c>
      <c r="F83" s="1">
        <v>7073423</v>
      </c>
      <c r="G83" s="1">
        <v>6957815</v>
      </c>
      <c r="H83" s="1">
        <v>6817618</v>
      </c>
      <c r="I83" s="1">
        <v>6658018</v>
      </c>
      <c r="J83" s="1">
        <v>6489352</v>
      </c>
      <c r="K83" s="1">
        <v>6283096</v>
      </c>
      <c r="L83" s="1">
        <v>6073471</v>
      </c>
      <c r="M83" s="1">
        <v>5847055</v>
      </c>
      <c r="N83" s="1">
        <v>5605731</v>
      </c>
      <c r="O83" s="1">
        <v>5359782</v>
      </c>
      <c r="P83" s="1">
        <v>5092827</v>
      </c>
      <c r="Q83" s="1">
        <v>4836349</v>
      </c>
      <c r="R83" s="1">
        <v>4576282</v>
      </c>
      <c r="S83" s="1">
        <v>4322880</v>
      </c>
      <c r="T83" s="1">
        <v>4062174</v>
      </c>
      <c r="U83" s="1">
        <v>3807425</v>
      </c>
      <c r="V83" s="1">
        <v>3559296</v>
      </c>
      <c r="W83" s="1">
        <v>3318753</v>
      </c>
      <c r="X83" s="1">
        <v>3087933</v>
      </c>
      <c r="Y83" s="1">
        <v>2868520</v>
      </c>
      <c r="Z83" s="1">
        <v>2659627</v>
      </c>
      <c r="AA83" s="1">
        <v>2458566</v>
      </c>
      <c r="AB83" s="1">
        <v>2265549</v>
      </c>
      <c r="AC83" s="1">
        <v>2092262</v>
      </c>
      <c r="AD83" s="1">
        <v>1921104</v>
      </c>
      <c r="AE83" s="1">
        <v>1761248</v>
      </c>
      <c r="AF83" s="1">
        <v>1621089</v>
      </c>
      <c r="AG83" s="1">
        <v>1483205</v>
      </c>
      <c r="AH83" s="1">
        <v>1354852</v>
      </c>
      <c r="AI83" s="1">
        <v>1242106</v>
      </c>
      <c r="AJ83" s="1">
        <v>1130441</v>
      </c>
      <c r="AK83" s="1">
        <v>1036879</v>
      </c>
      <c r="AL83" s="1">
        <v>941406</v>
      </c>
      <c r="AM83" s="1">
        <v>854287</v>
      </c>
      <c r="AN83" s="1">
        <v>777225</v>
      </c>
      <c r="AO83" s="1">
        <v>706537</v>
      </c>
      <c r="AP83" s="1">
        <v>642690</v>
      </c>
      <c r="AQ83" s="1">
        <v>579694</v>
      </c>
      <c r="AR83" s="1">
        <v>527325</v>
      </c>
    </row>
    <row r="84" spans="1:44" x14ac:dyDescent="0.2">
      <c r="A84" s="25" t="s">
        <v>77</v>
      </c>
      <c r="B84" s="1" t="s">
        <v>73</v>
      </c>
      <c r="C84" s="27" t="s">
        <v>63</v>
      </c>
      <c r="D84" s="1">
        <v>7493982</v>
      </c>
      <c r="E84" s="1">
        <v>6126922</v>
      </c>
      <c r="F84" s="1">
        <v>4671875</v>
      </c>
      <c r="G84" s="1">
        <v>3597728</v>
      </c>
      <c r="H84" s="1">
        <v>2536407</v>
      </c>
      <c r="I84" s="1">
        <v>1693399</v>
      </c>
      <c r="J84" s="1">
        <v>1036255</v>
      </c>
      <c r="K84" s="1">
        <v>581727</v>
      </c>
      <c r="L84" s="1">
        <v>308971</v>
      </c>
      <c r="M84" s="1">
        <v>178738</v>
      </c>
      <c r="N84" s="1">
        <v>129673</v>
      </c>
      <c r="O84" s="1">
        <v>111481</v>
      </c>
      <c r="P84" s="1">
        <v>106967</v>
      </c>
      <c r="Q84" s="1">
        <v>103931</v>
      </c>
      <c r="R84" s="1">
        <v>103082</v>
      </c>
      <c r="S84" s="1">
        <v>101784</v>
      </c>
      <c r="T84" s="1">
        <v>101427</v>
      </c>
      <c r="U84" s="1">
        <v>100436</v>
      </c>
      <c r="V84" s="1">
        <v>100012</v>
      </c>
      <c r="W84" s="1">
        <v>99103</v>
      </c>
      <c r="X84" s="1">
        <v>98803</v>
      </c>
      <c r="Y84" s="1">
        <v>98994</v>
      </c>
      <c r="Z84" s="1">
        <v>98874</v>
      </c>
      <c r="AA84" s="1">
        <v>97964</v>
      </c>
      <c r="AB84" s="1">
        <v>98334</v>
      </c>
      <c r="AC84" s="1">
        <v>97820</v>
      </c>
      <c r="AD84" s="1">
        <v>97071</v>
      </c>
      <c r="AE84" s="1">
        <v>96986</v>
      </c>
      <c r="AF84" s="1">
        <v>97317</v>
      </c>
      <c r="AG84" s="1">
        <v>96608</v>
      </c>
      <c r="AH84" s="1">
        <v>96222</v>
      </c>
      <c r="AI84" s="1">
        <v>96698</v>
      </c>
      <c r="AJ84" s="1">
        <v>95966</v>
      </c>
      <c r="AK84" s="1">
        <v>96151</v>
      </c>
      <c r="AL84" s="1">
        <v>95698</v>
      </c>
      <c r="AM84" s="1">
        <v>96533</v>
      </c>
      <c r="AN84" s="1">
        <v>95436</v>
      </c>
      <c r="AO84" s="1">
        <v>95077</v>
      </c>
      <c r="AP84" s="1">
        <v>94940</v>
      </c>
      <c r="AQ84" s="1">
        <v>95607</v>
      </c>
      <c r="AR84" s="1">
        <v>95525</v>
      </c>
    </row>
    <row r="85" spans="1:44" x14ac:dyDescent="0.2">
      <c r="A85" s="25" t="s">
        <v>77</v>
      </c>
      <c r="B85" s="1" t="s">
        <v>73</v>
      </c>
      <c r="C85" s="27" t="s">
        <v>63</v>
      </c>
      <c r="D85" s="1">
        <v>7451274</v>
      </c>
      <c r="E85" s="1">
        <v>6036384</v>
      </c>
      <c r="F85" s="1">
        <v>4707426</v>
      </c>
      <c r="G85" s="1">
        <v>3487488</v>
      </c>
      <c r="H85" s="1">
        <v>2411369</v>
      </c>
      <c r="I85" s="1">
        <v>1590804</v>
      </c>
      <c r="J85" s="1">
        <v>958993</v>
      </c>
      <c r="K85" s="1">
        <v>523959</v>
      </c>
      <c r="L85" s="1">
        <v>280513</v>
      </c>
      <c r="M85" s="1">
        <v>166527</v>
      </c>
      <c r="N85" s="1">
        <v>123878</v>
      </c>
      <c r="O85" s="1">
        <v>109275</v>
      </c>
      <c r="P85" s="1">
        <v>104060</v>
      </c>
      <c r="Q85" s="1">
        <v>103122</v>
      </c>
      <c r="R85" s="1">
        <v>102093</v>
      </c>
      <c r="S85" s="1">
        <v>100603</v>
      </c>
      <c r="T85" s="1">
        <v>99931</v>
      </c>
      <c r="U85" s="1">
        <v>98853</v>
      </c>
      <c r="V85" s="1">
        <v>99538</v>
      </c>
      <c r="W85" s="1">
        <v>99086</v>
      </c>
      <c r="X85" s="1">
        <v>98465</v>
      </c>
      <c r="Y85" s="1">
        <v>97408</v>
      </c>
      <c r="Z85" s="1">
        <v>97849</v>
      </c>
      <c r="AA85" s="1">
        <v>96772</v>
      </c>
      <c r="AB85" s="1">
        <v>96340</v>
      </c>
      <c r="AC85" s="1">
        <v>97212</v>
      </c>
      <c r="AD85" s="1">
        <v>96612</v>
      </c>
      <c r="AE85" s="1">
        <v>96916</v>
      </c>
      <c r="AF85" s="1">
        <v>96216</v>
      </c>
      <c r="AG85" s="1">
        <v>96613</v>
      </c>
      <c r="AH85" s="1">
        <v>95152</v>
      </c>
      <c r="AI85" s="1">
        <v>95769</v>
      </c>
      <c r="AJ85" s="1">
        <v>96096</v>
      </c>
      <c r="AK85" s="1">
        <v>95208</v>
      </c>
      <c r="AL85" s="1">
        <v>95384</v>
      </c>
      <c r="AM85" s="1">
        <v>94810</v>
      </c>
      <c r="AN85" s="1">
        <v>95235</v>
      </c>
      <c r="AO85" s="1">
        <v>94762</v>
      </c>
      <c r="AP85" s="1">
        <v>95166</v>
      </c>
      <c r="AQ85" s="1">
        <v>94669</v>
      </c>
      <c r="AR85" s="1">
        <v>94278</v>
      </c>
    </row>
    <row r="86" spans="1:44" x14ac:dyDescent="0.2">
      <c r="A86" s="25" t="s">
        <v>82</v>
      </c>
      <c r="B86" s="1" t="s">
        <v>73</v>
      </c>
      <c r="C86" s="27" t="s">
        <v>63</v>
      </c>
      <c r="D86" s="1">
        <v>8794264</v>
      </c>
      <c r="E86" s="1">
        <v>8087865</v>
      </c>
      <c r="F86" s="1">
        <v>7191274</v>
      </c>
      <c r="G86" s="1">
        <v>5982709</v>
      </c>
      <c r="H86" s="1">
        <v>4512804</v>
      </c>
      <c r="I86" s="1">
        <v>3241298</v>
      </c>
      <c r="J86" s="1">
        <v>2170721</v>
      </c>
      <c r="K86" s="1">
        <v>1327861</v>
      </c>
      <c r="L86" s="1">
        <v>717332</v>
      </c>
      <c r="M86" s="1">
        <v>373033</v>
      </c>
      <c r="N86" s="1">
        <v>205406</v>
      </c>
      <c r="O86" s="1">
        <v>138109</v>
      </c>
      <c r="P86" s="1">
        <v>115794</v>
      </c>
      <c r="Q86" s="1">
        <v>106436</v>
      </c>
      <c r="R86" s="1">
        <v>104284</v>
      </c>
      <c r="S86" s="1">
        <v>102512</v>
      </c>
      <c r="T86" s="1">
        <v>100760</v>
      </c>
      <c r="U86" s="1">
        <v>100798</v>
      </c>
      <c r="V86" s="1">
        <v>100615</v>
      </c>
      <c r="W86" s="1">
        <v>99934</v>
      </c>
      <c r="X86" s="1">
        <v>99311</v>
      </c>
      <c r="Y86" s="1">
        <v>98804</v>
      </c>
      <c r="Z86" s="1">
        <v>98431</v>
      </c>
      <c r="AA86" s="1">
        <v>96978</v>
      </c>
      <c r="AB86" s="1">
        <v>97743</v>
      </c>
      <c r="AC86" s="1">
        <v>97169</v>
      </c>
      <c r="AD86" s="1">
        <v>96784</v>
      </c>
      <c r="AE86" s="1">
        <v>96751</v>
      </c>
      <c r="AF86" s="1">
        <v>97072</v>
      </c>
      <c r="AG86" s="1">
        <v>96279</v>
      </c>
      <c r="AH86" s="1">
        <v>96691</v>
      </c>
      <c r="AI86" s="1">
        <v>95641</v>
      </c>
      <c r="AJ86" s="1">
        <v>96102</v>
      </c>
      <c r="AK86" s="1">
        <v>95000</v>
      </c>
      <c r="AL86" s="1">
        <v>95347</v>
      </c>
      <c r="AM86" s="1">
        <v>95067</v>
      </c>
      <c r="AN86" s="1">
        <v>94664</v>
      </c>
      <c r="AO86" s="1">
        <v>95413</v>
      </c>
      <c r="AP86" s="1">
        <v>95239</v>
      </c>
      <c r="AQ86" s="1">
        <v>94651</v>
      </c>
      <c r="AR86" s="1">
        <v>94496</v>
      </c>
    </row>
    <row r="87" spans="1:44" x14ac:dyDescent="0.2">
      <c r="A87" s="25" t="s">
        <v>82</v>
      </c>
      <c r="B87" s="1" t="s">
        <v>73</v>
      </c>
      <c r="C87" s="27" t="s">
        <v>63</v>
      </c>
      <c r="D87" s="1">
        <v>8715109</v>
      </c>
      <c r="E87" s="1">
        <v>8034780</v>
      </c>
      <c r="F87" s="1">
        <v>7329718</v>
      </c>
      <c r="G87" s="1">
        <v>6213776</v>
      </c>
      <c r="H87" s="1">
        <v>4983798</v>
      </c>
      <c r="I87" s="1">
        <v>3803264</v>
      </c>
      <c r="J87" s="1">
        <v>2783335</v>
      </c>
      <c r="K87" s="1">
        <v>1864712</v>
      </c>
      <c r="L87" s="1">
        <v>1143028</v>
      </c>
      <c r="M87" s="1">
        <v>632865</v>
      </c>
      <c r="N87" s="1">
        <v>336793</v>
      </c>
      <c r="O87" s="1">
        <v>190554</v>
      </c>
      <c r="P87" s="1">
        <v>132707</v>
      </c>
      <c r="Q87" s="1">
        <v>112834</v>
      </c>
      <c r="R87" s="1">
        <v>105227</v>
      </c>
      <c r="S87" s="1">
        <v>103254</v>
      </c>
      <c r="T87" s="1">
        <v>101039</v>
      </c>
      <c r="U87" s="1">
        <v>101683</v>
      </c>
      <c r="V87" s="1">
        <v>100427</v>
      </c>
      <c r="W87" s="1">
        <v>99028</v>
      </c>
      <c r="X87" s="1">
        <v>99501</v>
      </c>
      <c r="Y87" s="1">
        <v>99123</v>
      </c>
      <c r="Z87" s="1">
        <v>98647</v>
      </c>
      <c r="AA87" s="1">
        <v>98192</v>
      </c>
      <c r="AB87" s="1">
        <v>98090</v>
      </c>
      <c r="AC87" s="1">
        <v>98003</v>
      </c>
      <c r="AD87" s="1">
        <v>97296</v>
      </c>
      <c r="AE87" s="1">
        <v>96743</v>
      </c>
      <c r="AF87" s="1">
        <v>96991</v>
      </c>
      <c r="AG87" s="1">
        <v>97021</v>
      </c>
      <c r="AH87" s="1">
        <v>96318</v>
      </c>
      <c r="AI87" s="1">
        <v>97366</v>
      </c>
      <c r="AJ87" s="1">
        <v>96363</v>
      </c>
      <c r="AK87" s="1">
        <v>96410</v>
      </c>
      <c r="AL87" s="1">
        <v>96120</v>
      </c>
      <c r="AM87" s="1">
        <v>95274</v>
      </c>
      <c r="AN87" s="1">
        <v>96469</v>
      </c>
      <c r="AO87" s="1">
        <v>95968</v>
      </c>
      <c r="AP87" s="1">
        <v>95360</v>
      </c>
      <c r="AQ87" s="1">
        <v>94988</v>
      </c>
      <c r="AR87" s="1">
        <v>94417</v>
      </c>
    </row>
    <row r="88" spans="1:44" x14ac:dyDescent="0.2">
      <c r="A88" s="25" t="s">
        <v>85</v>
      </c>
      <c r="B88" s="1" t="s">
        <v>73</v>
      </c>
      <c r="C88" s="27" t="s">
        <v>63</v>
      </c>
      <c r="D88" s="1">
        <v>9053912</v>
      </c>
      <c r="E88" s="1">
        <v>8625923</v>
      </c>
      <c r="F88" s="1">
        <v>7993624</v>
      </c>
      <c r="G88" s="1">
        <v>7307227</v>
      </c>
      <c r="H88" s="1">
        <v>5920855</v>
      </c>
      <c r="I88" s="1">
        <v>4309901</v>
      </c>
      <c r="J88" s="1">
        <v>2865978</v>
      </c>
      <c r="K88" s="1">
        <v>1749470</v>
      </c>
      <c r="L88" s="1">
        <v>960690</v>
      </c>
      <c r="M88" s="1">
        <v>472669</v>
      </c>
      <c r="N88" s="1">
        <v>245258</v>
      </c>
      <c r="O88" s="1">
        <v>152655</v>
      </c>
      <c r="P88" s="1">
        <v>118995</v>
      </c>
      <c r="Q88" s="1">
        <v>108723</v>
      </c>
      <c r="R88" s="1">
        <v>103679</v>
      </c>
      <c r="S88" s="1">
        <v>102855</v>
      </c>
      <c r="T88" s="1">
        <v>100484</v>
      </c>
      <c r="U88" s="1">
        <v>100011</v>
      </c>
      <c r="V88" s="1">
        <v>100037</v>
      </c>
      <c r="W88" s="1">
        <v>98517</v>
      </c>
      <c r="X88" s="1">
        <v>98612</v>
      </c>
      <c r="Y88" s="1">
        <v>98188</v>
      </c>
      <c r="Z88" s="1">
        <v>97124</v>
      </c>
      <c r="AA88" s="1">
        <v>97066</v>
      </c>
      <c r="AB88" s="1">
        <v>97317</v>
      </c>
      <c r="AC88" s="1">
        <v>96982</v>
      </c>
      <c r="AD88" s="1">
        <v>96816</v>
      </c>
      <c r="AE88" s="1">
        <v>96782</v>
      </c>
      <c r="AF88" s="1">
        <v>95604</v>
      </c>
      <c r="AG88" s="1">
        <v>95810</v>
      </c>
      <c r="AH88" s="1">
        <v>96053</v>
      </c>
      <c r="AI88" s="1">
        <v>94970</v>
      </c>
      <c r="AJ88" s="1">
        <v>95364</v>
      </c>
      <c r="AK88" s="1">
        <v>95389</v>
      </c>
      <c r="AL88" s="1">
        <v>94848</v>
      </c>
      <c r="AM88" s="1">
        <v>94560</v>
      </c>
      <c r="AN88" s="1">
        <v>94956</v>
      </c>
      <c r="AO88" s="1">
        <v>93949</v>
      </c>
      <c r="AP88" s="1">
        <v>95264</v>
      </c>
      <c r="AQ88" s="1">
        <v>94550</v>
      </c>
      <c r="AR88" s="1">
        <v>94117</v>
      </c>
    </row>
    <row r="89" spans="1:44" x14ac:dyDescent="0.2">
      <c r="A89" s="25" t="s">
        <v>85</v>
      </c>
      <c r="B89" s="1" t="s">
        <v>73</v>
      </c>
      <c r="C89" s="27" t="s">
        <v>63</v>
      </c>
      <c r="D89" s="1">
        <v>8955102</v>
      </c>
      <c r="E89" s="1">
        <v>8439617</v>
      </c>
      <c r="F89" s="1">
        <v>7759511</v>
      </c>
      <c r="G89" s="1">
        <v>7167104</v>
      </c>
      <c r="H89" s="1">
        <v>6626601</v>
      </c>
      <c r="I89" s="1">
        <v>5732340</v>
      </c>
      <c r="J89" s="1">
        <v>4295366</v>
      </c>
      <c r="K89" s="1">
        <v>3021347</v>
      </c>
      <c r="L89" s="1">
        <v>1966018</v>
      </c>
      <c r="M89" s="1">
        <v>1139888</v>
      </c>
      <c r="N89" s="1">
        <v>604960</v>
      </c>
      <c r="O89" s="1">
        <v>306719</v>
      </c>
      <c r="P89" s="1">
        <v>174394</v>
      </c>
      <c r="Q89" s="1">
        <v>124889</v>
      </c>
      <c r="R89" s="1">
        <v>109455</v>
      </c>
      <c r="S89" s="1">
        <v>103599</v>
      </c>
      <c r="T89" s="1">
        <v>101990</v>
      </c>
      <c r="U89" s="1">
        <v>101473</v>
      </c>
      <c r="V89" s="1">
        <v>99561</v>
      </c>
      <c r="W89" s="1">
        <v>99198</v>
      </c>
      <c r="X89" s="1">
        <v>98562</v>
      </c>
      <c r="Y89" s="1">
        <v>98093</v>
      </c>
      <c r="Z89" s="1">
        <v>97010</v>
      </c>
      <c r="AA89" s="1">
        <v>97712</v>
      </c>
      <c r="AB89" s="1">
        <v>96558</v>
      </c>
      <c r="AC89" s="1">
        <v>97264</v>
      </c>
      <c r="AD89" s="1">
        <v>96899</v>
      </c>
      <c r="AE89" s="1">
        <v>95852</v>
      </c>
      <c r="AF89" s="1">
        <v>95715</v>
      </c>
      <c r="AG89" s="1">
        <v>95615</v>
      </c>
      <c r="AH89" s="1">
        <v>96237</v>
      </c>
      <c r="AI89" s="1">
        <v>95019</v>
      </c>
      <c r="AJ89" s="1">
        <v>94882</v>
      </c>
      <c r="AK89" s="1">
        <v>94056</v>
      </c>
      <c r="AL89" s="1">
        <v>94542</v>
      </c>
      <c r="AM89" s="1">
        <v>94155</v>
      </c>
      <c r="AN89" s="1">
        <v>94429</v>
      </c>
      <c r="AO89" s="1">
        <v>94110</v>
      </c>
      <c r="AP89" s="1">
        <v>94539</v>
      </c>
      <c r="AQ89" s="1">
        <v>93935</v>
      </c>
      <c r="AR89" s="1">
        <v>93713</v>
      </c>
    </row>
    <row r="90" spans="1:44" x14ac:dyDescent="0.2">
      <c r="A90" s="25" t="s">
        <v>78</v>
      </c>
      <c r="B90" s="1" t="s">
        <v>73</v>
      </c>
      <c r="C90" s="27" t="s">
        <v>63</v>
      </c>
      <c r="D90" s="1">
        <v>9107017</v>
      </c>
      <c r="E90" s="1">
        <v>9055682</v>
      </c>
      <c r="F90" s="1">
        <v>8773079</v>
      </c>
      <c r="G90" s="1">
        <v>8346842</v>
      </c>
      <c r="H90" s="1">
        <v>7852042</v>
      </c>
      <c r="I90" s="1">
        <v>7375287</v>
      </c>
      <c r="J90" s="1">
        <v>6704810</v>
      </c>
      <c r="K90" s="1">
        <v>5019763</v>
      </c>
      <c r="L90" s="1">
        <v>3313253</v>
      </c>
      <c r="M90" s="1">
        <v>1998686</v>
      </c>
      <c r="N90" s="1">
        <v>1089278</v>
      </c>
      <c r="O90" s="1">
        <v>544442</v>
      </c>
      <c r="P90" s="1">
        <v>270861</v>
      </c>
      <c r="Q90" s="1">
        <v>158201</v>
      </c>
      <c r="R90" s="1">
        <v>119747</v>
      </c>
      <c r="S90" s="1">
        <v>108539</v>
      </c>
      <c r="T90" s="1">
        <v>104535</v>
      </c>
      <c r="U90" s="1">
        <v>101983</v>
      </c>
      <c r="V90" s="1">
        <v>101478</v>
      </c>
      <c r="W90" s="1">
        <v>100455</v>
      </c>
      <c r="X90" s="1">
        <v>100030</v>
      </c>
      <c r="Y90" s="1">
        <v>99195</v>
      </c>
      <c r="Z90" s="1">
        <v>99037</v>
      </c>
      <c r="AA90" s="1">
        <v>98009</v>
      </c>
      <c r="AB90" s="1">
        <v>97944</v>
      </c>
      <c r="AC90" s="1">
        <v>97536</v>
      </c>
      <c r="AD90" s="1">
        <v>96987</v>
      </c>
      <c r="AE90" s="1">
        <v>96429</v>
      </c>
      <c r="AF90" s="1">
        <v>97062</v>
      </c>
      <c r="AG90" s="1">
        <v>96053</v>
      </c>
      <c r="AH90" s="1">
        <v>96620</v>
      </c>
      <c r="AI90" s="1">
        <v>95804</v>
      </c>
      <c r="AJ90" s="1">
        <v>95663</v>
      </c>
      <c r="AK90" s="1">
        <v>95035</v>
      </c>
      <c r="AL90" s="1">
        <v>95671</v>
      </c>
      <c r="AM90" s="1">
        <v>94666</v>
      </c>
      <c r="AN90" s="1">
        <v>94249</v>
      </c>
      <c r="AO90" s="1">
        <v>94721</v>
      </c>
      <c r="AP90" s="1">
        <v>94876</v>
      </c>
      <c r="AQ90" s="1">
        <v>95246</v>
      </c>
      <c r="AR90" s="1">
        <v>94635</v>
      </c>
    </row>
    <row r="91" spans="1:44" x14ac:dyDescent="0.2">
      <c r="A91" s="25" t="s">
        <v>78</v>
      </c>
      <c r="B91" s="1" t="s">
        <v>73</v>
      </c>
      <c r="C91" s="27" t="s">
        <v>63</v>
      </c>
      <c r="D91" s="1">
        <v>9099546</v>
      </c>
      <c r="E91" s="1">
        <v>8991115</v>
      </c>
      <c r="F91" s="1">
        <v>8580415</v>
      </c>
      <c r="G91" s="1">
        <v>8087018</v>
      </c>
      <c r="H91" s="1">
        <v>7598259</v>
      </c>
      <c r="I91" s="1">
        <v>7276705</v>
      </c>
      <c r="J91" s="1">
        <v>6947134</v>
      </c>
      <c r="K91" s="1">
        <v>6427902</v>
      </c>
      <c r="L91" s="1">
        <v>5055527</v>
      </c>
      <c r="M91" s="1">
        <v>3543136</v>
      </c>
      <c r="N91" s="1">
        <v>2220574</v>
      </c>
      <c r="O91" s="1">
        <v>1246090</v>
      </c>
      <c r="P91" s="1">
        <v>636297</v>
      </c>
      <c r="Q91" s="1">
        <v>312888</v>
      </c>
      <c r="R91" s="1">
        <v>176195</v>
      </c>
      <c r="S91" s="1">
        <v>125771</v>
      </c>
      <c r="T91" s="1">
        <v>109619</v>
      </c>
      <c r="U91" s="1">
        <v>104094</v>
      </c>
      <c r="V91" s="1">
        <v>101282</v>
      </c>
      <c r="W91" s="1">
        <v>101197</v>
      </c>
      <c r="X91" s="1">
        <v>99688</v>
      </c>
      <c r="Y91" s="1">
        <v>99798</v>
      </c>
      <c r="Z91" s="1">
        <v>98822</v>
      </c>
      <c r="AA91" s="1">
        <v>97852</v>
      </c>
      <c r="AB91" s="1">
        <v>97017</v>
      </c>
      <c r="AC91" s="1">
        <v>97246</v>
      </c>
      <c r="AD91" s="1">
        <v>96822</v>
      </c>
      <c r="AE91" s="1">
        <v>95885</v>
      </c>
      <c r="AF91" s="1">
        <v>95668</v>
      </c>
      <c r="AG91" s="1">
        <v>96322</v>
      </c>
      <c r="AH91" s="1">
        <v>95975</v>
      </c>
      <c r="AI91" s="1">
        <v>95330</v>
      </c>
      <c r="AJ91" s="1">
        <v>95208</v>
      </c>
      <c r="AK91" s="1">
        <v>95019</v>
      </c>
      <c r="AL91" s="1">
        <v>95058</v>
      </c>
      <c r="AM91" s="1">
        <v>95082</v>
      </c>
      <c r="AN91" s="1">
        <v>95271</v>
      </c>
      <c r="AO91" s="1">
        <v>94600</v>
      </c>
      <c r="AP91" s="1">
        <v>94746</v>
      </c>
      <c r="AQ91" s="1">
        <v>94341</v>
      </c>
      <c r="AR91" s="1">
        <v>94362</v>
      </c>
    </row>
    <row r="92" spans="1:44" x14ac:dyDescent="0.2">
      <c r="A92" s="25" t="s">
        <v>83</v>
      </c>
      <c r="B92" s="1" t="s">
        <v>73</v>
      </c>
      <c r="C92" s="27" t="s">
        <v>63</v>
      </c>
      <c r="D92" s="1">
        <v>9127065</v>
      </c>
      <c r="E92" s="1">
        <v>9075731</v>
      </c>
      <c r="F92" s="1">
        <v>9037628</v>
      </c>
      <c r="G92" s="1">
        <v>8888275</v>
      </c>
      <c r="H92" s="1">
        <v>8555076</v>
      </c>
      <c r="I92" s="1">
        <v>8198668</v>
      </c>
      <c r="J92" s="1">
        <v>7849843</v>
      </c>
      <c r="K92" s="1">
        <v>7456166</v>
      </c>
      <c r="L92" s="1">
        <v>6995407</v>
      </c>
      <c r="M92" s="1">
        <v>6499564</v>
      </c>
      <c r="N92" s="1">
        <v>5123661</v>
      </c>
      <c r="O92" s="1">
        <v>3243499</v>
      </c>
      <c r="P92" s="1">
        <v>1800290</v>
      </c>
      <c r="Q92" s="1">
        <v>890186</v>
      </c>
      <c r="R92" s="1">
        <v>410114</v>
      </c>
      <c r="S92" s="1">
        <v>204558</v>
      </c>
      <c r="T92" s="1">
        <v>133417</v>
      </c>
      <c r="U92" s="1">
        <v>111347</v>
      </c>
      <c r="V92" s="1">
        <v>105127</v>
      </c>
      <c r="W92" s="1">
        <v>102883</v>
      </c>
      <c r="X92" s="1">
        <v>101422</v>
      </c>
      <c r="Y92" s="1">
        <v>100593</v>
      </c>
      <c r="Z92" s="1">
        <v>99038</v>
      </c>
      <c r="AA92" s="1">
        <v>98839</v>
      </c>
      <c r="AB92" s="1">
        <v>98140</v>
      </c>
      <c r="AC92" s="1">
        <v>97437</v>
      </c>
      <c r="AD92" s="1">
        <v>97280</v>
      </c>
      <c r="AE92" s="1">
        <v>97630</v>
      </c>
      <c r="AF92" s="1">
        <v>97131</v>
      </c>
      <c r="AG92" s="1">
        <v>96579</v>
      </c>
      <c r="AH92" s="1">
        <v>96359</v>
      </c>
      <c r="AI92" s="1">
        <v>96107</v>
      </c>
      <c r="AJ92" s="1">
        <v>94881</v>
      </c>
      <c r="AK92" s="1">
        <v>96324</v>
      </c>
      <c r="AL92" s="1">
        <v>95284</v>
      </c>
      <c r="AM92" s="1">
        <v>95436</v>
      </c>
      <c r="AN92" s="1">
        <v>94716</v>
      </c>
      <c r="AO92" s="1">
        <v>94973</v>
      </c>
      <c r="AP92" s="1">
        <v>94601</v>
      </c>
      <c r="AQ92" s="1">
        <v>94726</v>
      </c>
      <c r="AR92" s="1">
        <v>94660</v>
      </c>
    </row>
    <row r="93" spans="1:44" x14ac:dyDescent="0.2">
      <c r="A93" s="25" t="s">
        <v>83</v>
      </c>
      <c r="B93" s="1" t="s">
        <v>73</v>
      </c>
      <c r="C93" s="27" t="s">
        <v>63</v>
      </c>
      <c r="D93" s="1">
        <v>9067372</v>
      </c>
      <c r="E93" s="1">
        <v>9013021</v>
      </c>
      <c r="F93" s="1">
        <v>8988946</v>
      </c>
      <c r="G93" s="1">
        <v>8824006</v>
      </c>
      <c r="H93" s="1">
        <v>8304787</v>
      </c>
      <c r="I93" s="1">
        <v>7832501</v>
      </c>
      <c r="J93" s="1">
        <v>7461486</v>
      </c>
      <c r="K93" s="1">
        <v>7094925</v>
      </c>
      <c r="L93" s="1">
        <v>6729150</v>
      </c>
      <c r="M93" s="1">
        <v>6206892</v>
      </c>
      <c r="N93" s="1">
        <v>5281331</v>
      </c>
      <c r="O93" s="1">
        <v>3565306</v>
      </c>
      <c r="P93" s="1">
        <v>2073372</v>
      </c>
      <c r="Q93" s="1">
        <v>1062436</v>
      </c>
      <c r="R93" s="1">
        <v>491801</v>
      </c>
      <c r="S93" s="1">
        <v>236104</v>
      </c>
      <c r="T93" s="1">
        <v>142069</v>
      </c>
      <c r="U93" s="1">
        <v>114377</v>
      </c>
      <c r="V93" s="1">
        <v>105982</v>
      </c>
      <c r="W93" s="1">
        <v>103311</v>
      </c>
      <c r="X93" s="1">
        <v>101368</v>
      </c>
      <c r="Y93" s="1">
        <v>100685</v>
      </c>
      <c r="Z93" s="1">
        <v>99570</v>
      </c>
      <c r="AA93" s="1">
        <v>99462</v>
      </c>
      <c r="AB93" s="1">
        <v>99304</v>
      </c>
      <c r="AC93" s="1">
        <v>97575</v>
      </c>
      <c r="AD93" s="1">
        <v>98861</v>
      </c>
      <c r="AE93" s="1">
        <v>97170</v>
      </c>
      <c r="AF93" s="1">
        <v>97757</v>
      </c>
      <c r="AG93" s="1">
        <v>97269</v>
      </c>
      <c r="AH93" s="1">
        <v>96009</v>
      </c>
      <c r="AI93" s="1">
        <v>96815</v>
      </c>
      <c r="AJ93" s="1">
        <v>97033</v>
      </c>
      <c r="AK93" s="1">
        <v>96285</v>
      </c>
      <c r="AL93" s="1">
        <v>95900</v>
      </c>
      <c r="AM93" s="1">
        <v>96518</v>
      </c>
      <c r="AN93" s="1">
        <v>96150</v>
      </c>
      <c r="AO93" s="1">
        <v>95700</v>
      </c>
      <c r="AP93" s="1">
        <v>95384</v>
      </c>
      <c r="AQ93" s="1">
        <v>94785</v>
      </c>
      <c r="AR93" s="1">
        <v>95768</v>
      </c>
    </row>
    <row r="94" spans="1:44" x14ac:dyDescent="0.2">
      <c r="A94" s="25" t="s">
        <v>84</v>
      </c>
      <c r="B94" s="1" t="s">
        <v>73</v>
      </c>
      <c r="C94" s="27" t="s">
        <v>63</v>
      </c>
      <c r="D94" s="1">
        <v>9075896</v>
      </c>
      <c r="E94" s="1">
        <v>9069267</v>
      </c>
      <c r="F94" s="1">
        <v>9035270</v>
      </c>
      <c r="G94" s="1">
        <v>9028483</v>
      </c>
      <c r="H94" s="1">
        <v>8945998</v>
      </c>
      <c r="I94" s="1">
        <v>8654365</v>
      </c>
      <c r="J94" s="1">
        <v>8284636</v>
      </c>
      <c r="K94" s="1">
        <v>7947127</v>
      </c>
      <c r="L94" s="1">
        <v>7618249</v>
      </c>
      <c r="M94" s="1">
        <v>7253446</v>
      </c>
      <c r="N94" s="1">
        <v>6964282</v>
      </c>
      <c r="O94" s="1">
        <v>6696324</v>
      </c>
      <c r="P94" s="1">
        <v>5545522</v>
      </c>
      <c r="Q94" s="1">
        <v>3362937</v>
      </c>
      <c r="R94" s="1">
        <v>1816865</v>
      </c>
      <c r="S94" s="1">
        <v>818242</v>
      </c>
      <c r="T94" s="1">
        <v>347681</v>
      </c>
      <c r="U94" s="1">
        <v>177500</v>
      </c>
      <c r="V94" s="1">
        <v>124383</v>
      </c>
      <c r="W94" s="1">
        <v>108996</v>
      </c>
      <c r="X94" s="1">
        <v>105006</v>
      </c>
      <c r="Y94" s="1">
        <v>103209</v>
      </c>
      <c r="Z94" s="1">
        <v>101877</v>
      </c>
      <c r="AA94" s="1">
        <v>100738</v>
      </c>
      <c r="AB94" s="1">
        <v>100338</v>
      </c>
      <c r="AC94" s="1">
        <v>99078</v>
      </c>
      <c r="AD94" s="1">
        <v>99226</v>
      </c>
      <c r="AE94" s="1">
        <v>98562</v>
      </c>
      <c r="AF94" s="1">
        <v>97906</v>
      </c>
      <c r="AG94" s="1">
        <v>96916</v>
      </c>
      <c r="AH94" s="1">
        <v>97511</v>
      </c>
      <c r="AI94" s="1">
        <v>96729</v>
      </c>
      <c r="AJ94" s="1">
        <v>97036</v>
      </c>
      <c r="AK94" s="1">
        <v>95888</v>
      </c>
      <c r="AL94" s="1">
        <v>96501</v>
      </c>
      <c r="AM94" s="1">
        <v>95791</v>
      </c>
      <c r="AN94" s="1">
        <v>95959</v>
      </c>
      <c r="AO94" s="1">
        <v>95027</v>
      </c>
      <c r="AP94" s="1">
        <v>95314</v>
      </c>
      <c r="AQ94" s="1">
        <v>95371</v>
      </c>
      <c r="AR94" s="1">
        <v>95191</v>
      </c>
    </row>
    <row r="95" spans="1:44" x14ac:dyDescent="0.2">
      <c r="A95" s="25" t="s">
        <v>84</v>
      </c>
      <c r="B95" s="1" t="s">
        <v>73</v>
      </c>
      <c r="C95" s="27" t="s">
        <v>63</v>
      </c>
      <c r="D95" s="1">
        <v>9024346</v>
      </c>
      <c r="E95" s="1">
        <v>9019477</v>
      </c>
      <c r="F95" s="1">
        <v>8978251</v>
      </c>
      <c r="G95" s="1">
        <v>8961044</v>
      </c>
      <c r="H95" s="1">
        <v>8852812</v>
      </c>
      <c r="I95" s="1">
        <v>8487056</v>
      </c>
      <c r="J95" s="1">
        <v>8051558</v>
      </c>
      <c r="K95" s="1">
        <v>7687923</v>
      </c>
      <c r="L95" s="1">
        <v>7325134</v>
      </c>
      <c r="M95" s="1">
        <v>6945280</v>
      </c>
      <c r="N95" s="1">
        <v>6636575</v>
      </c>
      <c r="O95" s="1">
        <v>6344784</v>
      </c>
      <c r="P95" s="1">
        <v>4723148</v>
      </c>
      <c r="Q95" s="1">
        <v>2713075</v>
      </c>
      <c r="R95" s="1">
        <v>1378160</v>
      </c>
      <c r="S95" s="1">
        <v>639080</v>
      </c>
      <c r="T95" s="1">
        <v>277984</v>
      </c>
      <c r="U95" s="1">
        <v>151915</v>
      </c>
      <c r="V95" s="1">
        <v>116010</v>
      </c>
      <c r="W95" s="1">
        <v>106561</v>
      </c>
      <c r="X95" s="1">
        <v>103392</v>
      </c>
      <c r="Y95" s="1">
        <v>101287</v>
      </c>
      <c r="Z95" s="1">
        <v>100003</v>
      </c>
      <c r="AA95" s="1">
        <v>100046</v>
      </c>
      <c r="AB95" s="1">
        <v>99882</v>
      </c>
      <c r="AC95" s="1">
        <v>99099</v>
      </c>
      <c r="AD95" s="1">
        <v>98022</v>
      </c>
      <c r="AE95" s="1">
        <v>97486</v>
      </c>
      <c r="AF95" s="1">
        <v>98091</v>
      </c>
      <c r="AG95" s="1">
        <v>97669</v>
      </c>
      <c r="AH95" s="1">
        <v>97174</v>
      </c>
      <c r="AI95" s="1">
        <v>95711</v>
      </c>
      <c r="AJ95" s="1">
        <v>96692</v>
      </c>
      <c r="AK95" s="1">
        <v>96170</v>
      </c>
      <c r="AL95" s="1">
        <v>95851</v>
      </c>
      <c r="AM95" s="1">
        <v>95451</v>
      </c>
      <c r="AN95" s="1">
        <v>95111</v>
      </c>
      <c r="AO95" s="1">
        <v>95396</v>
      </c>
      <c r="AP95" s="1">
        <v>95018</v>
      </c>
      <c r="AQ95" s="1">
        <v>95201</v>
      </c>
      <c r="AR95" s="1">
        <v>94615</v>
      </c>
    </row>
    <row r="96" spans="1:44" x14ac:dyDescent="0.2">
      <c r="A96" s="25" t="s">
        <v>76</v>
      </c>
      <c r="B96" s="1" t="s">
        <v>73</v>
      </c>
      <c r="C96" s="27" t="s">
        <v>63</v>
      </c>
      <c r="D96" s="1">
        <v>9168637</v>
      </c>
      <c r="E96" s="1">
        <v>9142037</v>
      </c>
      <c r="F96" s="1">
        <v>9141399</v>
      </c>
      <c r="G96" s="1">
        <v>9142813</v>
      </c>
      <c r="H96" s="1">
        <v>9102047</v>
      </c>
      <c r="I96" s="1">
        <v>8954380</v>
      </c>
      <c r="J96" s="1">
        <v>8544507</v>
      </c>
      <c r="K96" s="1">
        <v>8170652</v>
      </c>
      <c r="L96" s="1">
        <v>7870426</v>
      </c>
      <c r="M96" s="1">
        <v>7612250</v>
      </c>
      <c r="N96" s="1">
        <v>7532910</v>
      </c>
      <c r="O96" s="1">
        <v>7462545</v>
      </c>
      <c r="P96" s="1">
        <v>7254650</v>
      </c>
      <c r="Q96" s="1">
        <v>5187299</v>
      </c>
      <c r="R96" s="1">
        <v>2634416</v>
      </c>
      <c r="S96" s="1">
        <v>1172065</v>
      </c>
      <c r="T96" s="1">
        <v>486595</v>
      </c>
      <c r="U96" s="1">
        <v>223158</v>
      </c>
      <c r="V96" s="1">
        <v>136765</v>
      </c>
      <c r="W96" s="1">
        <v>112141</v>
      </c>
      <c r="X96" s="1">
        <v>104395</v>
      </c>
      <c r="Y96" s="1">
        <v>101218</v>
      </c>
      <c r="Z96" s="1">
        <v>100217</v>
      </c>
      <c r="AA96" s="1">
        <v>98662</v>
      </c>
      <c r="AB96" s="1">
        <v>98724</v>
      </c>
      <c r="AC96" s="1">
        <v>98085</v>
      </c>
      <c r="AD96" s="1">
        <v>97601</v>
      </c>
      <c r="AE96" s="1">
        <v>96657</v>
      </c>
      <c r="AF96" s="1">
        <v>97081</v>
      </c>
      <c r="AG96" s="1">
        <v>96927</v>
      </c>
      <c r="AH96" s="1">
        <v>95689</v>
      </c>
      <c r="AI96" s="1">
        <v>96338</v>
      </c>
      <c r="AJ96" s="1">
        <v>95911</v>
      </c>
      <c r="AK96" s="1">
        <v>95528</v>
      </c>
      <c r="AL96" s="1">
        <v>94791</v>
      </c>
      <c r="AM96" s="1">
        <v>94639</v>
      </c>
      <c r="AN96" s="1">
        <v>94258</v>
      </c>
      <c r="AO96" s="1">
        <v>94363</v>
      </c>
      <c r="AP96" s="1">
        <v>94171</v>
      </c>
      <c r="AQ96" s="1">
        <v>93901</v>
      </c>
      <c r="AR96" s="1">
        <v>93443</v>
      </c>
    </row>
    <row r="97" spans="1:44" x14ac:dyDescent="0.2">
      <c r="A97" s="25" t="s">
        <v>76</v>
      </c>
      <c r="B97" s="1" t="s">
        <v>73</v>
      </c>
      <c r="C97" s="27" t="s">
        <v>63</v>
      </c>
      <c r="D97" s="1">
        <v>9025039</v>
      </c>
      <c r="E97" s="1">
        <v>9011799</v>
      </c>
      <c r="F97" s="1">
        <v>9003711</v>
      </c>
      <c r="G97" s="1">
        <v>8957347</v>
      </c>
      <c r="H97" s="1">
        <v>8887446</v>
      </c>
      <c r="I97" s="1">
        <v>8840552</v>
      </c>
      <c r="J97" s="1">
        <v>8565195</v>
      </c>
      <c r="K97" s="1">
        <v>8234074</v>
      </c>
      <c r="L97" s="1">
        <v>7942142</v>
      </c>
      <c r="M97" s="1">
        <v>7719886</v>
      </c>
      <c r="N97" s="1">
        <v>7563519</v>
      </c>
      <c r="O97" s="1">
        <v>7556632</v>
      </c>
      <c r="P97" s="1">
        <v>5867776</v>
      </c>
      <c r="Q97" s="1">
        <v>3076556</v>
      </c>
      <c r="R97" s="1">
        <v>1414849</v>
      </c>
      <c r="S97" s="1">
        <v>589328</v>
      </c>
      <c r="T97" s="1">
        <v>257449</v>
      </c>
      <c r="U97" s="1">
        <v>146931</v>
      </c>
      <c r="V97" s="1">
        <v>114708</v>
      </c>
      <c r="W97" s="1">
        <v>105388</v>
      </c>
      <c r="X97" s="1">
        <v>101866</v>
      </c>
      <c r="Y97" s="1">
        <v>100347</v>
      </c>
      <c r="Z97" s="1">
        <v>99142</v>
      </c>
      <c r="AA97" s="1">
        <v>99395</v>
      </c>
      <c r="AB97" s="1">
        <v>98739</v>
      </c>
      <c r="AC97" s="1">
        <v>97693</v>
      </c>
      <c r="AD97" s="1">
        <v>97353</v>
      </c>
      <c r="AE97" s="1">
        <v>96427</v>
      </c>
      <c r="AF97" s="1">
        <v>96563</v>
      </c>
      <c r="AG97" s="1">
        <v>96117</v>
      </c>
      <c r="AH97" s="1">
        <v>96401</v>
      </c>
      <c r="AI97" s="1">
        <v>96086</v>
      </c>
      <c r="AJ97" s="1">
        <v>96021</v>
      </c>
      <c r="AK97" s="1">
        <v>95799</v>
      </c>
      <c r="AL97" s="1">
        <v>95559</v>
      </c>
      <c r="AM97" s="1">
        <v>95310</v>
      </c>
      <c r="AN97" s="1">
        <v>94730</v>
      </c>
      <c r="AO97" s="1">
        <v>94989</v>
      </c>
      <c r="AP97" s="1">
        <v>94801</v>
      </c>
      <c r="AQ97" s="1">
        <v>94583</v>
      </c>
      <c r="AR97" s="1">
        <v>94075</v>
      </c>
    </row>
    <row r="98" spans="1:44" x14ac:dyDescent="0.2">
      <c r="A98" s="25" t="s">
        <v>86</v>
      </c>
      <c r="B98" s="1" t="s">
        <v>73</v>
      </c>
      <c r="C98" s="27" t="s">
        <v>63</v>
      </c>
      <c r="D98" s="1">
        <v>9391628</v>
      </c>
      <c r="E98" s="1">
        <v>9341889</v>
      </c>
      <c r="F98" s="1">
        <v>9337067</v>
      </c>
      <c r="G98" s="1">
        <v>9331623</v>
      </c>
      <c r="H98" s="1">
        <v>9307333</v>
      </c>
      <c r="I98" s="1">
        <v>9302299</v>
      </c>
      <c r="J98" s="1">
        <v>9276975</v>
      </c>
      <c r="K98" s="1">
        <v>9116682</v>
      </c>
      <c r="L98" s="1">
        <v>8856778</v>
      </c>
      <c r="M98" s="1">
        <v>8503368</v>
      </c>
      <c r="N98" s="1">
        <v>8426953</v>
      </c>
      <c r="O98" s="1">
        <v>8697786</v>
      </c>
      <c r="P98" s="1">
        <v>8111989</v>
      </c>
      <c r="Q98" s="1">
        <v>7150907</v>
      </c>
      <c r="R98" s="1">
        <v>3756795</v>
      </c>
      <c r="S98" s="1">
        <v>1644297</v>
      </c>
      <c r="T98" s="1">
        <v>630068</v>
      </c>
      <c r="U98" s="1">
        <v>252476</v>
      </c>
      <c r="V98" s="1">
        <v>140951</v>
      </c>
      <c r="W98" s="1">
        <v>111831</v>
      </c>
      <c r="X98" s="1">
        <v>104502</v>
      </c>
      <c r="Y98" s="1">
        <v>102811</v>
      </c>
      <c r="Z98" s="1">
        <v>100721</v>
      </c>
      <c r="AA98" s="1">
        <v>99202</v>
      </c>
      <c r="AB98" s="1">
        <v>98345</v>
      </c>
      <c r="AC98" s="1">
        <v>97936</v>
      </c>
      <c r="AD98" s="1">
        <v>97154</v>
      </c>
      <c r="AE98" s="1">
        <v>96700</v>
      </c>
      <c r="AF98" s="1">
        <v>96546</v>
      </c>
      <c r="AG98" s="1">
        <v>96385</v>
      </c>
      <c r="AH98" s="1">
        <v>95997</v>
      </c>
      <c r="AI98" s="1">
        <v>94828</v>
      </c>
      <c r="AJ98" s="1">
        <v>95630</v>
      </c>
      <c r="AK98" s="1">
        <v>94726</v>
      </c>
      <c r="AL98" s="1">
        <v>94024</v>
      </c>
      <c r="AM98" s="1">
        <v>94832</v>
      </c>
      <c r="AN98" s="1">
        <v>95100</v>
      </c>
      <c r="AO98" s="1">
        <v>94500</v>
      </c>
      <c r="AP98" s="1">
        <v>93412</v>
      </c>
      <c r="AQ98" s="1">
        <v>94139</v>
      </c>
      <c r="AR98" s="1">
        <v>93696</v>
      </c>
    </row>
    <row r="99" spans="1:44" x14ac:dyDescent="0.2">
      <c r="A99" s="25" t="s">
        <v>86</v>
      </c>
      <c r="B99" s="1" t="s">
        <v>73</v>
      </c>
      <c r="C99" s="27" t="s">
        <v>63</v>
      </c>
      <c r="D99" s="1">
        <v>9128358</v>
      </c>
      <c r="E99" s="1">
        <v>9072484</v>
      </c>
      <c r="F99" s="1">
        <v>9062960</v>
      </c>
      <c r="G99" s="1">
        <v>9058882</v>
      </c>
      <c r="H99" s="1">
        <v>9039135</v>
      </c>
      <c r="I99" s="1">
        <v>9004667</v>
      </c>
      <c r="J99" s="1">
        <v>8779494</v>
      </c>
      <c r="K99" s="1">
        <v>8407595</v>
      </c>
      <c r="L99" s="1">
        <v>8170150</v>
      </c>
      <c r="M99" s="1">
        <v>7946556</v>
      </c>
      <c r="N99" s="1">
        <v>7785012</v>
      </c>
      <c r="O99" s="1">
        <v>7669247</v>
      </c>
      <c r="P99" s="1">
        <v>7509214</v>
      </c>
      <c r="Q99" s="1">
        <v>7406786</v>
      </c>
      <c r="R99" s="1">
        <v>6838461</v>
      </c>
      <c r="S99" s="1">
        <v>3621447</v>
      </c>
      <c r="T99" s="1">
        <v>1590858</v>
      </c>
      <c r="U99" s="1">
        <v>615580</v>
      </c>
      <c r="V99" s="1">
        <v>251069</v>
      </c>
      <c r="W99" s="1">
        <v>141888</v>
      </c>
      <c r="X99" s="1">
        <v>112512</v>
      </c>
      <c r="Y99" s="1">
        <v>104193</v>
      </c>
      <c r="Z99" s="1">
        <v>102516</v>
      </c>
      <c r="AA99" s="1">
        <v>99698</v>
      </c>
      <c r="AB99" s="1">
        <v>99081</v>
      </c>
      <c r="AC99" s="1">
        <v>98487</v>
      </c>
      <c r="AD99" s="1">
        <v>98303</v>
      </c>
      <c r="AE99" s="1">
        <v>96083</v>
      </c>
      <c r="AF99" s="1">
        <v>96995</v>
      </c>
      <c r="AG99" s="1">
        <v>96449</v>
      </c>
      <c r="AH99" s="1">
        <v>96481</v>
      </c>
      <c r="AI99" s="1">
        <v>95131</v>
      </c>
      <c r="AJ99" s="1">
        <v>95822</v>
      </c>
      <c r="AK99" s="1">
        <v>95490</v>
      </c>
      <c r="AL99" s="1">
        <v>95226</v>
      </c>
      <c r="AM99" s="1">
        <v>94412</v>
      </c>
      <c r="AN99" s="1">
        <v>94994</v>
      </c>
      <c r="AO99" s="1">
        <v>94271</v>
      </c>
      <c r="AP99" s="1">
        <v>94066</v>
      </c>
      <c r="AQ99" s="1">
        <v>93864</v>
      </c>
      <c r="AR99" s="1">
        <v>93923</v>
      </c>
    </row>
    <row r="100" spans="1:44" x14ac:dyDescent="0.2">
      <c r="A100" s="25" t="s">
        <v>87</v>
      </c>
      <c r="B100" s="1" t="s">
        <v>73</v>
      </c>
      <c r="C100" s="27" t="s">
        <v>63</v>
      </c>
      <c r="D100" s="1">
        <v>9255219</v>
      </c>
      <c r="E100" s="1">
        <v>9203975</v>
      </c>
      <c r="F100" s="1">
        <v>9173998</v>
      </c>
      <c r="G100" s="1">
        <v>9170528</v>
      </c>
      <c r="H100" s="1">
        <v>9141066</v>
      </c>
      <c r="I100" s="1">
        <v>9141999</v>
      </c>
      <c r="J100" s="1">
        <v>9144301</v>
      </c>
      <c r="K100" s="1">
        <v>9096813</v>
      </c>
      <c r="L100" s="1">
        <v>8946515</v>
      </c>
      <c r="M100" s="1">
        <v>8743524</v>
      </c>
      <c r="N100" s="1">
        <v>8528719</v>
      </c>
      <c r="O100" s="1">
        <v>8354942</v>
      </c>
      <c r="P100" s="1">
        <v>8299064</v>
      </c>
      <c r="Q100" s="1">
        <v>8546481</v>
      </c>
      <c r="R100" s="1">
        <v>8420814</v>
      </c>
      <c r="S100" s="1">
        <v>8014767</v>
      </c>
      <c r="T100" s="1">
        <v>6748520</v>
      </c>
      <c r="U100" s="1">
        <v>3601395</v>
      </c>
      <c r="V100" s="1">
        <v>1662553</v>
      </c>
      <c r="W100" s="1">
        <v>684031</v>
      </c>
      <c r="X100" s="1">
        <v>286903</v>
      </c>
      <c r="Y100" s="1">
        <v>154546</v>
      </c>
      <c r="Z100" s="1">
        <v>116358</v>
      </c>
      <c r="AA100" s="1">
        <v>105920</v>
      </c>
      <c r="AB100" s="1">
        <v>102097</v>
      </c>
      <c r="AC100" s="1">
        <v>100326</v>
      </c>
      <c r="AD100" s="1">
        <v>99714</v>
      </c>
      <c r="AE100" s="1">
        <v>99033</v>
      </c>
      <c r="AF100" s="1">
        <v>97840</v>
      </c>
      <c r="AG100" s="1">
        <v>97026</v>
      </c>
      <c r="AH100" s="1">
        <v>96539</v>
      </c>
      <c r="AI100" s="1">
        <v>96803</v>
      </c>
      <c r="AJ100" s="1">
        <v>96706</v>
      </c>
      <c r="AK100" s="1">
        <v>95567</v>
      </c>
      <c r="AL100" s="1">
        <v>95539</v>
      </c>
      <c r="AM100" s="1">
        <v>95946</v>
      </c>
      <c r="AN100" s="1">
        <v>94714</v>
      </c>
      <c r="AO100" s="1">
        <v>93773</v>
      </c>
      <c r="AP100" s="1">
        <v>94782</v>
      </c>
      <c r="AQ100" s="1">
        <v>94713</v>
      </c>
      <c r="AR100" s="1">
        <v>93474</v>
      </c>
    </row>
    <row r="101" spans="1:44" x14ac:dyDescent="0.2">
      <c r="A101" s="25" t="s">
        <v>87</v>
      </c>
      <c r="B101" s="1" t="s">
        <v>73</v>
      </c>
      <c r="C101" s="27" t="s">
        <v>63</v>
      </c>
      <c r="D101" s="1">
        <v>9183653</v>
      </c>
      <c r="E101" s="1">
        <v>9137499</v>
      </c>
      <c r="F101" s="1">
        <v>9108651</v>
      </c>
      <c r="G101" s="1">
        <v>9084344</v>
      </c>
      <c r="H101" s="1">
        <v>9059321</v>
      </c>
      <c r="I101" s="1">
        <v>9031861</v>
      </c>
      <c r="J101" s="1">
        <v>9034120</v>
      </c>
      <c r="K101" s="1">
        <v>8997339</v>
      </c>
      <c r="L101" s="1">
        <v>8802389</v>
      </c>
      <c r="M101" s="1">
        <v>8607354</v>
      </c>
      <c r="N101" s="1">
        <v>8399015</v>
      </c>
      <c r="O101" s="1">
        <v>8196112</v>
      </c>
      <c r="P101" s="1">
        <v>8028885</v>
      </c>
      <c r="Q101" s="1">
        <v>7882604</v>
      </c>
      <c r="R101" s="1">
        <v>7841561</v>
      </c>
      <c r="S101" s="1">
        <v>7956507</v>
      </c>
      <c r="T101" s="1">
        <v>7732332</v>
      </c>
      <c r="U101" s="1">
        <v>5588608</v>
      </c>
      <c r="V101" s="1">
        <v>2992804</v>
      </c>
      <c r="W101" s="1">
        <v>1428981</v>
      </c>
      <c r="X101" s="1">
        <v>617989</v>
      </c>
      <c r="Y101" s="1">
        <v>276102</v>
      </c>
      <c r="Z101" s="1">
        <v>156766</v>
      </c>
      <c r="AA101" s="1">
        <v>118351</v>
      </c>
      <c r="AB101" s="1">
        <v>107657</v>
      </c>
      <c r="AC101" s="1">
        <v>102961</v>
      </c>
      <c r="AD101" s="1">
        <v>101696</v>
      </c>
      <c r="AE101" s="1">
        <v>100702</v>
      </c>
      <c r="AF101" s="1">
        <v>100313</v>
      </c>
      <c r="AG101" s="1">
        <v>98628</v>
      </c>
      <c r="AH101" s="1">
        <v>98020</v>
      </c>
      <c r="AI101" s="1">
        <v>97990</v>
      </c>
      <c r="AJ101" s="1">
        <v>98402</v>
      </c>
      <c r="AK101" s="1">
        <v>97125</v>
      </c>
      <c r="AL101" s="1">
        <v>96975</v>
      </c>
      <c r="AM101" s="1">
        <v>97182</v>
      </c>
      <c r="AN101" s="1">
        <v>96427</v>
      </c>
      <c r="AO101" s="1">
        <v>95702</v>
      </c>
      <c r="AP101" s="1">
        <v>95541</v>
      </c>
      <c r="AQ101" s="1">
        <v>96049</v>
      </c>
      <c r="AR101" s="1">
        <v>95047</v>
      </c>
    </row>
    <row r="102" spans="1:44" x14ac:dyDescent="0.2">
      <c r="A102" s="25" t="s">
        <v>88</v>
      </c>
      <c r="B102" s="1" t="s">
        <v>73</v>
      </c>
      <c r="C102" s="27" t="s">
        <v>63</v>
      </c>
      <c r="D102" s="1">
        <v>9161411</v>
      </c>
      <c r="E102" s="1">
        <v>9127610</v>
      </c>
      <c r="F102" s="1">
        <v>9113808</v>
      </c>
      <c r="G102" s="1">
        <v>9104265</v>
      </c>
      <c r="H102" s="1">
        <v>9088531</v>
      </c>
      <c r="I102" s="1">
        <v>9076316</v>
      </c>
      <c r="J102" s="1">
        <v>9043395</v>
      </c>
      <c r="K102" s="1">
        <v>9032042</v>
      </c>
      <c r="L102" s="1">
        <v>9023771</v>
      </c>
      <c r="M102" s="1">
        <v>9028963</v>
      </c>
      <c r="N102" s="1">
        <v>9012729</v>
      </c>
      <c r="O102" s="1">
        <v>9036856</v>
      </c>
      <c r="P102" s="1">
        <v>8983339</v>
      </c>
      <c r="Q102" s="1">
        <v>8801398</v>
      </c>
      <c r="R102" s="1">
        <v>8622546</v>
      </c>
      <c r="S102" s="1">
        <v>8565052</v>
      </c>
      <c r="T102" s="1">
        <v>8542133</v>
      </c>
      <c r="U102" s="1">
        <v>8502924</v>
      </c>
      <c r="V102" s="1">
        <v>8204933</v>
      </c>
      <c r="W102" s="1">
        <v>5360332</v>
      </c>
      <c r="X102" s="1">
        <v>2822731</v>
      </c>
      <c r="Y102" s="1">
        <v>1318412</v>
      </c>
      <c r="Z102" s="1">
        <v>559176</v>
      </c>
      <c r="AA102" s="1">
        <v>251532</v>
      </c>
      <c r="AB102" s="1">
        <v>146413</v>
      </c>
      <c r="AC102" s="1">
        <v>114488</v>
      </c>
      <c r="AD102" s="1">
        <v>104360</v>
      </c>
      <c r="AE102" s="1">
        <v>102349</v>
      </c>
      <c r="AF102" s="1">
        <v>99682</v>
      </c>
      <c r="AG102" s="1">
        <v>99020</v>
      </c>
      <c r="AH102" s="1">
        <v>97812</v>
      </c>
      <c r="AI102" s="1">
        <v>97165</v>
      </c>
      <c r="AJ102" s="1">
        <v>97061</v>
      </c>
      <c r="AK102" s="1">
        <v>96330</v>
      </c>
      <c r="AL102" s="1">
        <v>95836</v>
      </c>
      <c r="AM102" s="1">
        <v>95288</v>
      </c>
      <c r="AN102" s="1">
        <v>94847</v>
      </c>
      <c r="AO102" s="1">
        <v>94190</v>
      </c>
      <c r="AP102" s="1">
        <v>93804</v>
      </c>
      <c r="AQ102" s="1">
        <v>93973</v>
      </c>
      <c r="AR102" s="1">
        <v>93624</v>
      </c>
    </row>
    <row r="103" spans="1:44" x14ac:dyDescent="0.2">
      <c r="A103" s="25" t="s">
        <v>88</v>
      </c>
      <c r="B103" s="1" t="s">
        <v>73</v>
      </c>
      <c r="C103" s="27" t="s">
        <v>63</v>
      </c>
      <c r="D103" s="1">
        <v>9102852</v>
      </c>
      <c r="E103" s="1">
        <v>9061066</v>
      </c>
      <c r="F103" s="1">
        <v>9033591</v>
      </c>
      <c r="G103" s="1">
        <v>9032073</v>
      </c>
      <c r="H103" s="1">
        <v>9003383</v>
      </c>
      <c r="I103" s="1">
        <v>9002948</v>
      </c>
      <c r="J103" s="1">
        <v>8991158</v>
      </c>
      <c r="K103" s="1">
        <v>8979468</v>
      </c>
      <c r="L103" s="1">
        <v>8951646</v>
      </c>
      <c r="M103" s="1">
        <v>8838937</v>
      </c>
      <c r="N103" s="1">
        <v>8694037</v>
      </c>
      <c r="O103" s="1">
        <v>8533795</v>
      </c>
      <c r="P103" s="1">
        <v>8342554</v>
      </c>
      <c r="Q103" s="1">
        <v>8164881</v>
      </c>
      <c r="R103" s="1">
        <v>8014374</v>
      </c>
      <c r="S103" s="1">
        <v>7999668</v>
      </c>
      <c r="T103" s="1">
        <v>8130891</v>
      </c>
      <c r="U103" s="1">
        <v>7961668</v>
      </c>
      <c r="V103" s="1">
        <v>7517186</v>
      </c>
      <c r="W103" s="1">
        <v>4851499</v>
      </c>
      <c r="X103" s="1">
        <v>2587301</v>
      </c>
      <c r="Y103" s="1">
        <v>1230491</v>
      </c>
      <c r="Z103" s="1">
        <v>539125</v>
      </c>
      <c r="AA103" s="1">
        <v>250722</v>
      </c>
      <c r="AB103" s="1">
        <v>149427</v>
      </c>
      <c r="AC103" s="1">
        <v>115894</v>
      </c>
      <c r="AD103" s="1">
        <v>106022</v>
      </c>
      <c r="AE103" s="1">
        <v>102533</v>
      </c>
      <c r="AF103" s="1">
        <v>100519</v>
      </c>
      <c r="AG103" s="1">
        <v>99849</v>
      </c>
      <c r="AH103" s="1">
        <v>98689</v>
      </c>
      <c r="AI103" s="1">
        <v>97788</v>
      </c>
      <c r="AJ103" s="1">
        <v>96970</v>
      </c>
      <c r="AK103" s="1">
        <v>97052</v>
      </c>
      <c r="AL103" s="1">
        <v>96962</v>
      </c>
      <c r="AM103" s="1">
        <v>96502</v>
      </c>
      <c r="AN103" s="1">
        <v>94993</v>
      </c>
      <c r="AO103" s="1">
        <v>95608</v>
      </c>
      <c r="AP103" s="1">
        <v>94869</v>
      </c>
      <c r="AQ103" s="1">
        <v>94901</v>
      </c>
      <c r="AR103" s="1">
        <v>95098</v>
      </c>
    </row>
    <row r="104" spans="1:44" x14ac:dyDescent="0.2">
      <c r="A104" s="25" t="s">
        <v>89</v>
      </c>
      <c r="B104" s="1" t="s">
        <v>73</v>
      </c>
      <c r="C104" s="27" t="s">
        <v>63</v>
      </c>
      <c r="D104" s="1">
        <v>9061753</v>
      </c>
      <c r="E104" s="1">
        <v>9023386</v>
      </c>
      <c r="F104" s="1">
        <v>8991095</v>
      </c>
      <c r="G104" s="1">
        <v>8965745</v>
      </c>
      <c r="H104" s="1">
        <v>8946087</v>
      </c>
      <c r="I104" s="1">
        <v>8948342</v>
      </c>
      <c r="J104" s="1">
        <v>8936907</v>
      </c>
      <c r="K104" s="1">
        <v>8919007</v>
      </c>
      <c r="L104" s="1">
        <v>8917997</v>
      </c>
      <c r="M104" s="1">
        <v>8895567</v>
      </c>
      <c r="N104" s="1">
        <v>8851491</v>
      </c>
      <c r="O104" s="1">
        <v>8772537</v>
      </c>
      <c r="P104" s="1">
        <v>8661289</v>
      </c>
      <c r="Q104" s="1">
        <v>8527778</v>
      </c>
      <c r="R104" s="1">
        <v>8424317</v>
      </c>
      <c r="S104" s="1">
        <v>8389030</v>
      </c>
      <c r="T104" s="1">
        <v>8443730</v>
      </c>
      <c r="U104" s="1">
        <v>8317424</v>
      </c>
      <c r="V104" s="1">
        <v>8180780</v>
      </c>
      <c r="W104" s="1">
        <v>8039845</v>
      </c>
      <c r="X104" s="1">
        <v>7831075</v>
      </c>
      <c r="Y104" s="1">
        <v>5576587</v>
      </c>
      <c r="Z104" s="1">
        <v>3104841</v>
      </c>
      <c r="AA104" s="1">
        <v>1537965</v>
      </c>
      <c r="AB104" s="1">
        <v>693183</v>
      </c>
      <c r="AC104" s="1">
        <v>313555</v>
      </c>
      <c r="AD104" s="1">
        <v>170370</v>
      </c>
      <c r="AE104" s="1">
        <v>122215</v>
      </c>
      <c r="AF104" s="1">
        <v>107716</v>
      </c>
      <c r="AG104" s="1">
        <v>101882</v>
      </c>
      <c r="AH104" s="1">
        <v>101145</v>
      </c>
      <c r="AI104" s="1">
        <v>98772</v>
      </c>
      <c r="AJ104" s="1">
        <v>98460</v>
      </c>
      <c r="AK104" s="1">
        <v>98204</v>
      </c>
      <c r="AL104" s="1">
        <v>96859</v>
      </c>
      <c r="AM104" s="1">
        <v>96557</v>
      </c>
      <c r="AN104" s="1">
        <v>95918</v>
      </c>
      <c r="AO104" s="1">
        <v>96196</v>
      </c>
      <c r="AP104" s="1">
        <v>96167</v>
      </c>
      <c r="AQ104" s="1">
        <v>95411</v>
      </c>
      <c r="AR104" s="1">
        <v>94848</v>
      </c>
    </row>
    <row r="105" spans="1:44" x14ac:dyDescent="0.2">
      <c r="A105" s="25" t="s">
        <v>89</v>
      </c>
      <c r="B105" s="1" t="s">
        <v>73</v>
      </c>
      <c r="C105" s="27" t="s">
        <v>63</v>
      </c>
      <c r="D105" s="1">
        <v>9004727</v>
      </c>
      <c r="E105" s="1">
        <v>8952769</v>
      </c>
      <c r="F105" s="1">
        <v>8935773</v>
      </c>
      <c r="G105" s="1">
        <v>8903258</v>
      </c>
      <c r="H105" s="1">
        <v>8895409</v>
      </c>
      <c r="I105" s="1">
        <v>8882274</v>
      </c>
      <c r="J105" s="1">
        <v>8888273</v>
      </c>
      <c r="K105" s="1">
        <v>8875245</v>
      </c>
      <c r="L105" s="1">
        <v>8897428</v>
      </c>
      <c r="M105" s="1">
        <v>8870033</v>
      </c>
      <c r="N105" s="1">
        <v>8827713</v>
      </c>
      <c r="O105" s="1">
        <v>8846938</v>
      </c>
      <c r="P105" s="1">
        <v>8836981</v>
      </c>
      <c r="Q105" s="1">
        <v>8764827</v>
      </c>
      <c r="R105" s="1">
        <v>8637533</v>
      </c>
      <c r="S105" s="1">
        <v>8508398</v>
      </c>
      <c r="T105" s="1">
        <v>8458379</v>
      </c>
      <c r="U105" s="1">
        <v>8416549</v>
      </c>
      <c r="V105" s="1">
        <v>8363287</v>
      </c>
      <c r="W105" s="1">
        <v>7967258</v>
      </c>
      <c r="X105" s="1">
        <v>4971443</v>
      </c>
      <c r="Y105" s="1">
        <v>2564921</v>
      </c>
      <c r="Z105" s="1">
        <v>1163491</v>
      </c>
      <c r="AA105" s="1">
        <v>487979</v>
      </c>
      <c r="AB105" s="1">
        <v>223294</v>
      </c>
      <c r="AC105" s="1">
        <v>137176</v>
      </c>
      <c r="AD105" s="1">
        <v>110469</v>
      </c>
      <c r="AE105" s="1">
        <v>103294</v>
      </c>
      <c r="AF105" s="1">
        <v>99534</v>
      </c>
      <c r="AG105" s="1">
        <v>98719</v>
      </c>
      <c r="AH105" s="1">
        <v>98060</v>
      </c>
      <c r="AI105" s="1">
        <v>96748</v>
      </c>
      <c r="AJ105" s="1">
        <v>96444</v>
      </c>
      <c r="AK105" s="1">
        <v>96142</v>
      </c>
      <c r="AL105" s="1">
        <v>95234</v>
      </c>
      <c r="AM105" s="1">
        <v>95104</v>
      </c>
      <c r="AN105" s="1">
        <v>93593</v>
      </c>
      <c r="AO105" s="1">
        <v>94381</v>
      </c>
      <c r="AP105" s="1">
        <v>94418</v>
      </c>
      <c r="AQ105" s="1">
        <v>93892</v>
      </c>
      <c r="AR105" s="1">
        <v>93501</v>
      </c>
    </row>
    <row r="106" spans="1:44" x14ac:dyDescent="0.2">
      <c r="A106" s="25" t="s">
        <v>90</v>
      </c>
      <c r="B106" s="1" t="s">
        <v>73</v>
      </c>
      <c r="C106" s="27" t="s">
        <v>63</v>
      </c>
      <c r="D106" s="1">
        <v>9044901</v>
      </c>
      <c r="E106" s="1">
        <v>9024077</v>
      </c>
      <c r="F106" s="1">
        <v>8979617</v>
      </c>
      <c r="G106" s="1">
        <v>8969311</v>
      </c>
      <c r="H106" s="1">
        <v>8959439</v>
      </c>
      <c r="I106" s="1">
        <v>8941136</v>
      </c>
      <c r="J106" s="1">
        <v>8934541</v>
      </c>
      <c r="K106" s="1">
        <v>8935973</v>
      </c>
      <c r="L106" s="1">
        <v>8900518</v>
      </c>
      <c r="M106" s="1">
        <v>8885492</v>
      </c>
      <c r="N106" s="1">
        <v>8872947</v>
      </c>
      <c r="O106" s="1">
        <v>8858451</v>
      </c>
      <c r="P106" s="1">
        <v>8840880</v>
      </c>
      <c r="Q106" s="1">
        <v>8806329</v>
      </c>
      <c r="R106" s="1">
        <v>8787873</v>
      </c>
      <c r="S106" s="1">
        <v>8799908</v>
      </c>
      <c r="T106" s="1">
        <v>8705112</v>
      </c>
      <c r="U106" s="1">
        <v>8598045</v>
      </c>
      <c r="V106" s="1">
        <v>8518387</v>
      </c>
      <c r="W106" s="1">
        <v>8450926</v>
      </c>
      <c r="X106" s="1">
        <v>8351800</v>
      </c>
      <c r="Y106" s="1">
        <v>7372777</v>
      </c>
      <c r="Z106" s="1">
        <v>4513977</v>
      </c>
      <c r="AA106" s="1">
        <v>2433237</v>
      </c>
      <c r="AB106" s="1">
        <v>1179019</v>
      </c>
      <c r="AC106" s="1">
        <v>531812</v>
      </c>
      <c r="AD106" s="1">
        <v>252660</v>
      </c>
      <c r="AE106" s="1">
        <v>149884</v>
      </c>
      <c r="AF106" s="1">
        <v>117322</v>
      </c>
      <c r="AG106" s="1">
        <v>106363</v>
      </c>
      <c r="AH106" s="1">
        <v>102538</v>
      </c>
      <c r="AI106" s="1">
        <v>100006</v>
      </c>
      <c r="AJ106" s="1">
        <v>99353</v>
      </c>
      <c r="AK106" s="1">
        <v>98396</v>
      </c>
      <c r="AL106" s="1">
        <v>96818</v>
      </c>
      <c r="AM106" s="1">
        <v>97051</v>
      </c>
      <c r="AN106" s="1">
        <v>96367</v>
      </c>
      <c r="AO106" s="1">
        <v>95285</v>
      </c>
      <c r="AP106" s="1">
        <v>95414</v>
      </c>
      <c r="AQ106" s="1">
        <v>94835</v>
      </c>
      <c r="AR106" s="1">
        <v>95163</v>
      </c>
    </row>
    <row r="107" spans="1:44" x14ac:dyDescent="0.2">
      <c r="A107" s="25" t="s">
        <v>90</v>
      </c>
      <c r="B107" s="1" t="s">
        <v>73</v>
      </c>
      <c r="C107" s="27" t="s">
        <v>63</v>
      </c>
      <c r="D107" s="1">
        <v>8698343</v>
      </c>
      <c r="E107" s="1">
        <v>8709365</v>
      </c>
      <c r="F107" s="1">
        <v>8676423</v>
      </c>
      <c r="G107" s="1">
        <v>8646135</v>
      </c>
      <c r="H107" s="1">
        <v>8620682</v>
      </c>
      <c r="I107" s="1">
        <v>8622471</v>
      </c>
      <c r="J107" s="1">
        <v>8598097</v>
      </c>
      <c r="K107" s="1">
        <v>8586373</v>
      </c>
      <c r="L107" s="1">
        <v>8583481</v>
      </c>
      <c r="M107" s="1">
        <v>8557704</v>
      </c>
      <c r="N107" s="1">
        <v>8538022</v>
      </c>
      <c r="O107" s="1">
        <v>8537059</v>
      </c>
      <c r="P107" s="1">
        <v>8572184</v>
      </c>
      <c r="Q107" s="1">
        <v>8550264</v>
      </c>
      <c r="R107" s="1">
        <v>8503285</v>
      </c>
      <c r="S107" s="1">
        <v>8419569</v>
      </c>
      <c r="T107" s="1">
        <v>8313645</v>
      </c>
      <c r="U107" s="1">
        <v>8234630</v>
      </c>
      <c r="V107" s="1">
        <v>8187911</v>
      </c>
      <c r="W107" s="1">
        <v>8152761</v>
      </c>
      <c r="X107" s="1">
        <v>8078474</v>
      </c>
      <c r="Y107" s="1">
        <v>7182926</v>
      </c>
      <c r="Z107" s="1">
        <v>4150276</v>
      </c>
      <c r="AA107" s="1">
        <v>2052861</v>
      </c>
      <c r="AB107" s="1">
        <v>901533</v>
      </c>
      <c r="AC107" s="1">
        <v>377821</v>
      </c>
      <c r="AD107" s="1">
        <v>184607</v>
      </c>
      <c r="AE107" s="1">
        <v>123941</v>
      </c>
      <c r="AF107" s="1">
        <v>107105</v>
      </c>
      <c r="AG107" s="1">
        <v>100826</v>
      </c>
      <c r="AH107" s="1">
        <v>98865</v>
      </c>
      <c r="AI107" s="1">
        <v>96749</v>
      </c>
      <c r="AJ107" s="1">
        <v>95702</v>
      </c>
      <c r="AK107" s="1">
        <v>95412</v>
      </c>
      <c r="AL107" s="1">
        <v>94580</v>
      </c>
      <c r="AM107" s="1">
        <v>94596</v>
      </c>
      <c r="AN107" s="1">
        <v>94064</v>
      </c>
      <c r="AO107" s="1">
        <v>93384</v>
      </c>
      <c r="AP107" s="1">
        <v>92988</v>
      </c>
      <c r="AQ107" s="1">
        <v>93314</v>
      </c>
      <c r="AR107" s="1">
        <v>92408</v>
      </c>
    </row>
    <row r="108" spans="1:44" x14ac:dyDescent="0.2">
      <c r="A108" s="25" t="s">
        <v>79</v>
      </c>
      <c r="B108" s="1" t="s">
        <v>73</v>
      </c>
      <c r="C108" s="27" t="s">
        <v>63</v>
      </c>
      <c r="D108" s="1">
        <v>9043846</v>
      </c>
      <c r="E108" s="1">
        <v>9004185</v>
      </c>
      <c r="F108" s="1">
        <v>8978839</v>
      </c>
      <c r="G108" s="1">
        <v>8958281</v>
      </c>
      <c r="H108" s="1">
        <v>8940965</v>
      </c>
      <c r="I108" s="1">
        <v>8937082</v>
      </c>
      <c r="J108" s="1">
        <v>8921848</v>
      </c>
      <c r="K108" s="1">
        <v>8911444</v>
      </c>
      <c r="L108" s="1">
        <v>8907341</v>
      </c>
      <c r="M108" s="1">
        <v>8882512</v>
      </c>
      <c r="N108" s="1">
        <v>8871806</v>
      </c>
      <c r="O108" s="1">
        <v>8865635</v>
      </c>
      <c r="P108" s="1">
        <v>8850609</v>
      </c>
      <c r="Q108" s="1">
        <v>8848625</v>
      </c>
      <c r="R108" s="1">
        <v>8855992</v>
      </c>
      <c r="S108" s="1">
        <v>8819375</v>
      </c>
      <c r="T108" s="1">
        <v>8790417</v>
      </c>
      <c r="U108" s="1">
        <v>8724000</v>
      </c>
      <c r="V108" s="1">
        <v>8675966</v>
      </c>
      <c r="W108" s="1">
        <v>8637856</v>
      </c>
      <c r="X108" s="1">
        <v>8620946</v>
      </c>
      <c r="Y108" s="1">
        <v>8552274</v>
      </c>
      <c r="Z108" s="1">
        <v>8075716</v>
      </c>
      <c r="AA108" s="1">
        <v>5251506</v>
      </c>
      <c r="AB108" s="1">
        <v>2902158</v>
      </c>
      <c r="AC108" s="1">
        <v>1433997</v>
      </c>
      <c r="AD108" s="1">
        <v>647068</v>
      </c>
      <c r="AE108" s="1">
        <v>295596</v>
      </c>
      <c r="AF108" s="1">
        <v>165186</v>
      </c>
      <c r="AG108" s="1">
        <v>120362</v>
      </c>
      <c r="AH108" s="1">
        <v>107441</v>
      </c>
      <c r="AI108" s="1">
        <v>101931</v>
      </c>
      <c r="AJ108" s="1">
        <v>99731</v>
      </c>
      <c r="AK108" s="1">
        <v>98584</v>
      </c>
      <c r="AL108" s="1">
        <v>97666</v>
      </c>
      <c r="AM108" s="1">
        <v>96949</v>
      </c>
      <c r="AN108" s="1">
        <v>96132</v>
      </c>
      <c r="AO108" s="1">
        <v>95902</v>
      </c>
      <c r="AP108" s="1">
        <v>95360</v>
      </c>
      <c r="AQ108" s="1">
        <v>95464</v>
      </c>
      <c r="AR108" s="1">
        <v>94745</v>
      </c>
    </row>
    <row r="109" spans="1:44" x14ac:dyDescent="0.2">
      <c r="A109" s="25" t="s">
        <v>79</v>
      </c>
      <c r="B109" s="1" t="s">
        <v>73</v>
      </c>
      <c r="C109" s="27" t="s">
        <v>63</v>
      </c>
      <c r="D109" s="1">
        <v>8620917</v>
      </c>
      <c r="E109" s="1">
        <v>8587721</v>
      </c>
      <c r="F109" s="1">
        <v>8564816</v>
      </c>
      <c r="G109" s="1">
        <v>8539664</v>
      </c>
      <c r="H109" s="1">
        <v>8518540</v>
      </c>
      <c r="I109" s="1">
        <v>8512875</v>
      </c>
      <c r="J109" s="1">
        <v>8498111</v>
      </c>
      <c r="K109" s="1">
        <v>8497925</v>
      </c>
      <c r="L109" s="1">
        <v>8482810</v>
      </c>
      <c r="M109" s="1">
        <v>8505396</v>
      </c>
      <c r="N109" s="1">
        <v>8493562</v>
      </c>
      <c r="O109" s="1">
        <v>8433032</v>
      </c>
      <c r="P109" s="1">
        <v>8388796</v>
      </c>
      <c r="Q109" s="1">
        <v>8388808</v>
      </c>
      <c r="R109" s="1">
        <v>8368662</v>
      </c>
      <c r="S109" s="1">
        <v>8356358</v>
      </c>
      <c r="T109" s="1">
        <v>8329154</v>
      </c>
      <c r="U109" s="1">
        <v>8329889</v>
      </c>
      <c r="V109" s="1">
        <v>8334673</v>
      </c>
      <c r="W109" s="1">
        <v>8303997</v>
      </c>
      <c r="X109" s="1">
        <v>8274235</v>
      </c>
      <c r="Y109" s="1">
        <v>8132664</v>
      </c>
      <c r="Z109" s="1">
        <v>6042033</v>
      </c>
      <c r="AA109" s="1">
        <v>3298594</v>
      </c>
      <c r="AB109" s="1">
        <v>1571376</v>
      </c>
      <c r="AC109" s="1">
        <v>672871</v>
      </c>
      <c r="AD109" s="1">
        <v>290966</v>
      </c>
      <c r="AE109" s="1">
        <v>156755</v>
      </c>
      <c r="AF109" s="1">
        <v>114980</v>
      </c>
      <c r="AG109" s="1">
        <v>103976</v>
      </c>
      <c r="AH109" s="1">
        <v>99993</v>
      </c>
      <c r="AI109" s="1">
        <v>98036</v>
      </c>
      <c r="AJ109" s="1">
        <v>96260</v>
      </c>
      <c r="AK109" s="1">
        <v>95259</v>
      </c>
      <c r="AL109" s="1">
        <v>95029</v>
      </c>
      <c r="AM109" s="1">
        <v>95152</v>
      </c>
      <c r="AN109" s="1">
        <v>93856</v>
      </c>
      <c r="AO109" s="1">
        <v>93063</v>
      </c>
      <c r="AP109" s="1">
        <v>93004</v>
      </c>
      <c r="AQ109" s="1">
        <v>93132</v>
      </c>
      <c r="AR109" s="1">
        <v>92181</v>
      </c>
    </row>
    <row r="110" spans="1:44" x14ac:dyDescent="0.2">
      <c r="A110" s="26" t="s">
        <v>91</v>
      </c>
      <c r="B110" s="1" t="s">
        <v>24</v>
      </c>
      <c r="C110" s="27" t="s">
        <v>63</v>
      </c>
      <c r="D110" s="1">
        <v>7342867</v>
      </c>
      <c r="E110" s="1">
        <v>6904029</v>
      </c>
      <c r="F110" s="1">
        <v>6209747</v>
      </c>
      <c r="G110" s="1">
        <v>5446854</v>
      </c>
      <c r="H110" s="1">
        <v>4595678</v>
      </c>
      <c r="I110" s="1">
        <v>3867646</v>
      </c>
      <c r="J110" s="1">
        <v>3098814</v>
      </c>
      <c r="K110" s="1">
        <v>2417820</v>
      </c>
      <c r="L110" s="1">
        <v>1806860</v>
      </c>
      <c r="M110" s="1">
        <v>1297436</v>
      </c>
      <c r="N110" s="1">
        <v>834967</v>
      </c>
      <c r="O110" s="1">
        <v>510368</v>
      </c>
      <c r="P110" s="1">
        <v>314649</v>
      </c>
      <c r="Q110" s="1">
        <v>194818</v>
      </c>
      <c r="R110" s="1">
        <v>134618</v>
      </c>
      <c r="S110" s="1">
        <v>111163</v>
      </c>
      <c r="T110" s="1">
        <v>101586</v>
      </c>
      <c r="U110" s="1">
        <v>97299</v>
      </c>
      <c r="V110" s="1">
        <v>95082</v>
      </c>
      <c r="W110" s="1">
        <v>93429</v>
      </c>
      <c r="X110" s="1">
        <v>92941</v>
      </c>
      <c r="Y110" s="1">
        <v>92199</v>
      </c>
      <c r="Z110" s="1">
        <v>90892</v>
      </c>
      <c r="AA110" s="1">
        <v>90478</v>
      </c>
      <c r="AB110" s="1">
        <v>89594</v>
      </c>
      <c r="AC110" s="1">
        <v>89635</v>
      </c>
      <c r="AD110" s="1">
        <v>88759</v>
      </c>
      <c r="AE110" s="1">
        <v>88647</v>
      </c>
      <c r="AF110" s="1">
        <v>88337</v>
      </c>
      <c r="AG110" s="1">
        <v>87062</v>
      </c>
      <c r="AH110" s="1">
        <v>87822</v>
      </c>
      <c r="AI110" s="1">
        <v>86780</v>
      </c>
      <c r="AJ110" s="1">
        <v>86798</v>
      </c>
      <c r="AK110" s="1">
        <v>85819</v>
      </c>
      <c r="AL110" s="1">
        <v>86292</v>
      </c>
      <c r="AM110" s="1">
        <v>85831</v>
      </c>
      <c r="AN110" s="1">
        <v>84706</v>
      </c>
      <c r="AO110" s="1">
        <v>85292</v>
      </c>
      <c r="AP110" s="1">
        <v>84597</v>
      </c>
      <c r="AQ110" s="1">
        <v>84967</v>
      </c>
      <c r="AR110" s="1">
        <v>84242</v>
      </c>
    </row>
    <row r="111" spans="1:44" x14ac:dyDescent="0.2">
      <c r="A111" s="26" t="s">
        <v>91</v>
      </c>
      <c r="B111" s="1" t="s">
        <v>24</v>
      </c>
      <c r="C111" s="27" t="s">
        <v>63</v>
      </c>
      <c r="D111" s="1">
        <v>7059391</v>
      </c>
      <c r="E111" s="1">
        <v>6554732</v>
      </c>
      <c r="F111" s="1">
        <v>5700393</v>
      </c>
      <c r="G111" s="1">
        <v>4852020</v>
      </c>
      <c r="H111" s="1">
        <v>3986226</v>
      </c>
      <c r="I111" s="1">
        <v>3185638</v>
      </c>
      <c r="J111" s="1">
        <v>2411630</v>
      </c>
      <c r="K111" s="1">
        <v>1786949</v>
      </c>
      <c r="L111" s="1">
        <v>1216944</v>
      </c>
      <c r="M111" s="1">
        <v>788748</v>
      </c>
      <c r="N111" s="1">
        <v>478785</v>
      </c>
      <c r="O111" s="1">
        <v>286629</v>
      </c>
      <c r="P111" s="1">
        <v>174708</v>
      </c>
      <c r="Q111" s="1">
        <v>122821</v>
      </c>
      <c r="R111" s="1">
        <v>103428</v>
      </c>
      <c r="S111" s="1">
        <v>95696</v>
      </c>
      <c r="T111" s="1">
        <v>92633</v>
      </c>
      <c r="U111" s="1">
        <v>90583</v>
      </c>
      <c r="V111" s="1">
        <v>90551</v>
      </c>
      <c r="W111" s="1">
        <v>89266</v>
      </c>
      <c r="X111" s="1">
        <v>88924</v>
      </c>
      <c r="Y111" s="1">
        <v>87686</v>
      </c>
      <c r="Z111" s="1">
        <v>87000</v>
      </c>
      <c r="AA111" s="1">
        <v>86967</v>
      </c>
      <c r="AB111" s="1">
        <v>86491</v>
      </c>
      <c r="AC111" s="1">
        <v>86589</v>
      </c>
      <c r="AD111" s="1">
        <v>85896</v>
      </c>
      <c r="AE111" s="1">
        <v>85618</v>
      </c>
      <c r="AF111" s="1">
        <v>85559</v>
      </c>
      <c r="AG111" s="1">
        <v>84648</v>
      </c>
      <c r="AH111" s="1">
        <v>84103</v>
      </c>
      <c r="AI111" s="1">
        <v>84721</v>
      </c>
      <c r="AJ111" s="1">
        <v>83735</v>
      </c>
      <c r="AK111" s="1">
        <v>84642</v>
      </c>
      <c r="AL111" s="1">
        <v>83607</v>
      </c>
      <c r="AM111" s="1">
        <v>83297</v>
      </c>
      <c r="AN111" s="1">
        <v>83153</v>
      </c>
      <c r="AO111" s="1">
        <v>82484</v>
      </c>
      <c r="AP111" s="1">
        <v>82897</v>
      </c>
      <c r="AQ111" s="1">
        <v>83154</v>
      </c>
      <c r="AR111" s="1">
        <v>81534</v>
      </c>
    </row>
    <row r="112" spans="1:44" x14ac:dyDescent="0.2">
      <c r="A112" s="26" t="s">
        <v>92</v>
      </c>
      <c r="B112" s="1" t="s">
        <v>24</v>
      </c>
      <c r="C112" s="27" t="s">
        <v>63</v>
      </c>
      <c r="D112" s="1">
        <v>5952001</v>
      </c>
      <c r="E112" s="1">
        <v>5562274</v>
      </c>
      <c r="F112" s="1">
        <v>5043989</v>
      </c>
      <c r="G112" s="1">
        <v>4492299</v>
      </c>
      <c r="H112" s="1">
        <v>3902522</v>
      </c>
      <c r="I112" s="1">
        <v>3417599</v>
      </c>
      <c r="J112" s="1">
        <v>2882209</v>
      </c>
      <c r="K112" s="1">
        <v>2379130</v>
      </c>
      <c r="L112" s="1">
        <v>1852839</v>
      </c>
      <c r="M112" s="1">
        <v>1411887</v>
      </c>
      <c r="N112" s="1">
        <v>1013443</v>
      </c>
      <c r="O112" s="1">
        <v>718365</v>
      </c>
      <c r="P112" s="1">
        <v>491105</v>
      </c>
      <c r="Q112" s="1">
        <v>315104</v>
      </c>
      <c r="R112" s="1">
        <v>207032</v>
      </c>
      <c r="S112" s="1">
        <v>145407</v>
      </c>
      <c r="T112" s="1">
        <v>112733</v>
      </c>
      <c r="U112" s="1">
        <v>98238</v>
      </c>
      <c r="V112" s="1">
        <v>91214</v>
      </c>
      <c r="W112" s="1">
        <v>87706</v>
      </c>
      <c r="X112" s="1">
        <v>85938</v>
      </c>
      <c r="Y112" s="1">
        <v>85071</v>
      </c>
      <c r="Z112" s="1">
        <v>84103</v>
      </c>
      <c r="AA112" s="1">
        <v>83495</v>
      </c>
      <c r="AB112" s="1">
        <v>82924</v>
      </c>
      <c r="AC112" s="1">
        <v>81932</v>
      </c>
      <c r="AD112" s="1">
        <v>82999</v>
      </c>
      <c r="AE112" s="1">
        <v>81636</v>
      </c>
      <c r="AF112" s="1">
        <v>83412</v>
      </c>
      <c r="AG112" s="1">
        <v>81924</v>
      </c>
      <c r="AH112" s="1">
        <v>81469</v>
      </c>
      <c r="AI112" s="1">
        <v>81423</v>
      </c>
      <c r="AJ112" s="1">
        <v>80529</v>
      </c>
      <c r="AK112" s="1">
        <v>80919</v>
      </c>
      <c r="AL112" s="1">
        <v>79832</v>
      </c>
      <c r="AM112" s="1">
        <v>79095</v>
      </c>
      <c r="AN112" s="1">
        <v>80179</v>
      </c>
      <c r="AO112" s="1">
        <v>78999</v>
      </c>
      <c r="AP112" s="1">
        <v>79008</v>
      </c>
      <c r="AQ112" s="1">
        <v>78885</v>
      </c>
      <c r="AR112" s="1">
        <v>79686</v>
      </c>
    </row>
    <row r="113" spans="1:44" x14ac:dyDescent="0.2">
      <c r="A113" s="26" t="s">
        <v>92</v>
      </c>
      <c r="B113" s="1" t="s">
        <v>24</v>
      </c>
      <c r="C113" s="27" t="s">
        <v>63</v>
      </c>
      <c r="D113" s="1">
        <v>5794139</v>
      </c>
      <c r="E113" s="1">
        <v>5232904</v>
      </c>
      <c r="F113" s="1">
        <v>4602502</v>
      </c>
      <c r="G113" s="1">
        <v>3967866</v>
      </c>
      <c r="H113" s="1">
        <v>3368478</v>
      </c>
      <c r="I113" s="1">
        <v>2746055</v>
      </c>
      <c r="J113" s="1">
        <v>2191982</v>
      </c>
      <c r="K113" s="1">
        <v>1661306</v>
      </c>
      <c r="L113" s="1">
        <v>1180507</v>
      </c>
      <c r="M113" s="1">
        <v>832578</v>
      </c>
      <c r="N113" s="1">
        <v>549853</v>
      </c>
      <c r="O113" s="1">
        <v>353124</v>
      </c>
      <c r="P113" s="1">
        <v>229442</v>
      </c>
      <c r="Q113" s="1">
        <v>160650</v>
      </c>
      <c r="R113" s="1">
        <v>122956</v>
      </c>
      <c r="S113" s="1">
        <v>103693</v>
      </c>
      <c r="T113" s="1">
        <v>94363</v>
      </c>
      <c r="U113" s="1">
        <v>88571</v>
      </c>
      <c r="V113" s="1">
        <v>86283</v>
      </c>
      <c r="W113" s="1">
        <v>85619</v>
      </c>
      <c r="X113" s="1">
        <v>85137</v>
      </c>
      <c r="Y113" s="1">
        <v>83737</v>
      </c>
      <c r="Z113" s="1">
        <v>84237</v>
      </c>
      <c r="AA113" s="1">
        <v>83034</v>
      </c>
      <c r="AB113" s="1">
        <v>83410</v>
      </c>
      <c r="AC113" s="1">
        <v>83288</v>
      </c>
      <c r="AD113" s="1">
        <v>81580</v>
      </c>
      <c r="AE113" s="1">
        <v>82710</v>
      </c>
      <c r="AF113" s="1">
        <v>81117</v>
      </c>
      <c r="AG113" s="1">
        <v>81992</v>
      </c>
      <c r="AH113" s="1">
        <v>82080</v>
      </c>
      <c r="AI113" s="1">
        <v>81925</v>
      </c>
      <c r="AJ113" s="1">
        <v>81488</v>
      </c>
      <c r="AK113" s="1">
        <v>81563</v>
      </c>
      <c r="AL113" s="1">
        <v>81629</v>
      </c>
      <c r="AM113" s="1">
        <v>80351</v>
      </c>
      <c r="AN113" s="1">
        <v>80768</v>
      </c>
      <c r="AO113" s="1">
        <v>81198</v>
      </c>
      <c r="AP113" s="1">
        <v>80151</v>
      </c>
      <c r="AQ113" s="1">
        <v>80381</v>
      </c>
      <c r="AR113" s="1">
        <v>80030</v>
      </c>
    </row>
    <row r="114" spans="1:44" x14ac:dyDescent="0.2">
      <c r="A114" s="26" t="s">
        <v>93</v>
      </c>
      <c r="B114" s="1" t="s">
        <v>24</v>
      </c>
      <c r="C114" s="27" t="s">
        <v>63</v>
      </c>
      <c r="D114" s="1">
        <v>6146886</v>
      </c>
      <c r="E114" s="1">
        <v>5731187</v>
      </c>
      <c r="F114" s="1">
        <v>5298127</v>
      </c>
      <c r="G114" s="1">
        <v>4809398</v>
      </c>
      <c r="H114" s="1">
        <v>4319616</v>
      </c>
      <c r="I114" s="1">
        <v>3908909</v>
      </c>
      <c r="J114" s="1">
        <v>3428518</v>
      </c>
      <c r="K114" s="1">
        <v>2959791</v>
      </c>
      <c r="L114" s="1">
        <v>2518236</v>
      </c>
      <c r="M114" s="1">
        <v>2144173</v>
      </c>
      <c r="N114" s="1">
        <v>1747681</v>
      </c>
      <c r="O114" s="1">
        <v>1374955</v>
      </c>
      <c r="P114" s="1">
        <v>1047130</v>
      </c>
      <c r="Q114" s="1">
        <v>765391</v>
      </c>
      <c r="R114" s="1">
        <v>561530</v>
      </c>
      <c r="S114" s="1">
        <v>405707</v>
      </c>
      <c r="T114" s="1">
        <v>269992</v>
      </c>
      <c r="U114" s="1">
        <v>185548</v>
      </c>
      <c r="V114" s="1">
        <v>138071</v>
      </c>
      <c r="W114" s="1">
        <v>113832</v>
      </c>
      <c r="X114" s="1">
        <v>101061</v>
      </c>
      <c r="Y114" s="1">
        <v>95681</v>
      </c>
      <c r="Z114" s="1">
        <v>92624</v>
      </c>
      <c r="AA114" s="1">
        <v>90871</v>
      </c>
      <c r="AB114" s="1">
        <v>89526</v>
      </c>
      <c r="AC114" s="1">
        <v>89190</v>
      </c>
      <c r="AD114" s="1">
        <v>88289</v>
      </c>
      <c r="AE114" s="1">
        <v>87704</v>
      </c>
      <c r="AF114" s="1">
        <v>86554</v>
      </c>
      <c r="AG114" s="1">
        <v>86786</v>
      </c>
      <c r="AH114" s="1">
        <v>86854</v>
      </c>
      <c r="AI114" s="1">
        <v>86540</v>
      </c>
      <c r="AJ114" s="1">
        <v>85427</v>
      </c>
      <c r="AK114" s="1">
        <v>85599</v>
      </c>
      <c r="AL114" s="1">
        <v>85681</v>
      </c>
      <c r="AM114" s="1">
        <v>85852</v>
      </c>
      <c r="AN114" s="1">
        <v>85166</v>
      </c>
      <c r="AO114" s="1">
        <v>84936</v>
      </c>
      <c r="AP114" s="1">
        <v>83753</v>
      </c>
      <c r="AQ114" s="1">
        <v>84779</v>
      </c>
      <c r="AR114" s="1">
        <v>83760</v>
      </c>
    </row>
    <row r="115" spans="1:44" x14ac:dyDescent="0.2">
      <c r="A115" s="26" t="s">
        <v>93</v>
      </c>
      <c r="B115" s="1" t="s">
        <v>24</v>
      </c>
      <c r="C115" s="27" t="s">
        <v>63</v>
      </c>
      <c r="D115" s="1">
        <v>5965299</v>
      </c>
      <c r="E115" s="1">
        <v>5425578</v>
      </c>
      <c r="F115" s="1">
        <v>4885023</v>
      </c>
      <c r="G115" s="1">
        <v>4295127</v>
      </c>
      <c r="H115" s="1">
        <v>3696833</v>
      </c>
      <c r="I115" s="1">
        <v>3141715</v>
      </c>
      <c r="J115" s="1">
        <v>2603840</v>
      </c>
      <c r="K115" s="1">
        <v>2069198</v>
      </c>
      <c r="L115" s="1">
        <v>1591167</v>
      </c>
      <c r="M115" s="1">
        <v>1189483</v>
      </c>
      <c r="N115" s="1">
        <v>833350</v>
      </c>
      <c r="O115" s="1">
        <v>574455</v>
      </c>
      <c r="P115" s="1">
        <v>378843</v>
      </c>
      <c r="Q115" s="1">
        <v>241852</v>
      </c>
      <c r="R115" s="1">
        <v>163362</v>
      </c>
      <c r="S115" s="1">
        <v>119402</v>
      </c>
      <c r="T115" s="1">
        <v>101727</v>
      </c>
      <c r="U115" s="1">
        <v>94744</v>
      </c>
      <c r="V115" s="1">
        <v>90340</v>
      </c>
      <c r="W115" s="1">
        <v>88197</v>
      </c>
      <c r="X115" s="1">
        <v>87715</v>
      </c>
      <c r="Y115" s="1">
        <v>86342</v>
      </c>
      <c r="Z115" s="1">
        <v>85252</v>
      </c>
      <c r="AA115" s="1">
        <v>84724</v>
      </c>
      <c r="AB115" s="1">
        <v>83851</v>
      </c>
      <c r="AC115" s="1">
        <v>84033</v>
      </c>
      <c r="AD115" s="1">
        <v>83771</v>
      </c>
      <c r="AE115" s="1">
        <v>83313</v>
      </c>
      <c r="AF115" s="1">
        <v>82858</v>
      </c>
      <c r="AG115" s="1">
        <v>82868</v>
      </c>
      <c r="AH115" s="1">
        <v>82559</v>
      </c>
      <c r="AI115" s="1">
        <v>82270</v>
      </c>
      <c r="AJ115" s="1">
        <v>81839</v>
      </c>
      <c r="AK115" s="1">
        <v>81592</v>
      </c>
      <c r="AL115" s="1">
        <v>80579</v>
      </c>
      <c r="AM115" s="1">
        <v>80481</v>
      </c>
      <c r="AN115" s="1">
        <v>80476</v>
      </c>
      <c r="AO115" s="1">
        <v>80583</v>
      </c>
      <c r="AP115" s="1">
        <v>80051</v>
      </c>
      <c r="AQ115" s="1">
        <v>80390</v>
      </c>
      <c r="AR115" s="1">
        <v>79526</v>
      </c>
    </row>
    <row r="116" spans="1:44" x14ac:dyDescent="0.2">
      <c r="A116" s="26" t="s">
        <v>94</v>
      </c>
      <c r="B116" s="1" t="s">
        <v>24</v>
      </c>
      <c r="C116" s="27" t="s">
        <v>63</v>
      </c>
      <c r="D116" s="1">
        <v>5964267</v>
      </c>
      <c r="E116" s="1">
        <v>5604238</v>
      </c>
      <c r="F116" s="1">
        <v>5239537</v>
      </c>
      <c r="G116" s="1">
        <v>4854860</v>
      </c>
      <c r="H116" s="1">
        <v>4477147</v>
      </c>
      <c r="I116" s="1">
        <v>4156819</v>
      </c>
      <c r="J116" s="1">
        <v>3794542</v>
      </c>
      <c r="K116" s="1">
        <v>3435369</v>
      </c>
      <c r="L116" s="1">
        <v>3074595</v>
      </c>
      <c r="M116" s="1">
        <v>2618387</v>
      </c>
      <c r="N116" s="1">
        <v>2275633</v>
      </c>
      <c r="O116" s="1">
        <v>1891223</v>
      </c>
      <c r="P116" s="1">
        <v>1554742</v>
      </c>
      <c r="Q116" s="1">
        <v>1264915</v>
      </c>
      <c r="R116" s="1">
        <v>971999</v>
      </c>
      <c r="S116" s="1">
        <v>707295</v>
      </c>
      <c r="T116" s="1">
        <v>508813</v>
      </c>
      <c r="U116" s="1">
        <v>329498</v>
      </c>
      <c r="V116" s="1">
        <v>218935</v>
      </c>
      <c r="W116" s="1">
        <v>169724</v>
      </c>
      <c r="X116" s="1">
        <v>130884</v>
      </c>
      <c r="Y116" s="1">
        <v>107391</v>
      </c>
      <c r="Z116" s="1">
        <v>98571</v>
      </c>
      <c r="AA116" s="1">
        <v>91385</v>
      </c>
      <c r="AB116" s="1">
        <v>89037</v>
      </c>
      <c r="AC116" s="1">
        <v>87528</v>
      </c>
      <c r="AD116" s="1">
        <v>87049</v>
      </c>
      <c r="AE116" s="1">
        <v>85940</v>
      </c>
      <c r="AF116" s="1">
        <v>85598</v>
      </c>
      <c r="AG116" s="1">
        <v>85504</v>
      </c>
      <c r="AH116" s="1">
        <v>85350</v>
      </c>
      <c r="AI116" s="1">
        <v>84498</v>
      </c>
      <c r="AJ116" s="1">
        <v>83892</v>
      </c>
      <c r="AK116" s="1">
        <v>83477</v>
      </c>
      <c r="AL116" s="1">
        <v>82367</v>
      </c>
      <c r="AM116" s="1">
        <v>83315</v>
      </c>
      <c r="AN116" s="1">
        <v>82644</v>
      </c>
      <c r="AO116" s="1">
        <v>82473</v>
      </c>
      <c r="AP116" s="1">
        <v>81839</v>
      </c>
      <c r="AQ116" s="1">
        <v>82333</v>
      </c>
      <c r="AR116" s="1">
        <v>82063</v>
      </c>
    </row>
    <row r="117" spans="1:44" x14ac:dyDescent="0.2">
      <c r="A117" s="26" t="s">
        <v>94</v>
      </c>
      <c r="B117" s="1" t="s">
        <v>24</v>
      </c>
      <c r="C117" s="27" t="s">
        <v>63</v>
      </c>
      <c r="D117" s="1">
        <v>5546201</v>
      </c>
      <c r="E117" s="1">
        <v>5030061</v>
      </c>
      <c r="F117" s="1">
        <v>4523115</v>
      </c>
      <c r="G117" s="1">
        <v>4008426</v>
      </c>
      <c r="H117" s="1">
        <v>3463337</v>
      </c>
      <c r="I117" s="1">
        <v>2976783</v>
      </c>
      <c r="J117" s="1">
        <v>2531850</v>
      </c>
      <c r="K117" s="1">
        <v>2081225</v>
      </c>
      <c r="L117" s="1">
        <v>1652799</v>
      </c>
      <c r="M117" s="1">
        <v>1281948</v>
      </c>
      <c r="N117" s="1">
        <v>948724</v>
      </c>
      <c r="O117" s="1">
        <v>681729</v>
      </c>
      <c r="P117" s="1">
        <v>476989</v>
      </c>
      <c r="Q117" s="1">
        <v>328499</v>
      </c>
      <c r="R117" s="1">
        <v>224108</v>
      </c>
      <c r="S117" s="1">
        <v>159694</v>
      </c>
      <c r="T117" s="1">
        <v>120258</v>
      </c>
      <c r="U117" s="1">
        <v>98839</v>
      </c>
      <c r="V117" s="1">
        <v>89953</v>
      </c>
      <c r="W117" s="1">
        <v>85412</v>
      </c>
      <c r="X117" s="1">
        <v>84028</v>
      </c>
      <c r="Y117" s="1">
        <v>81287</v>
      </c>
      <c r="Z117" s="1">
        <v>80151</v>
      </c>
      <c r="AA117" s="1">
        <v>80550</v>
      </c>
      <c r="AB117" s="1">
        <v>78958</v>
      </c>
      <c r="AC117" s="1">
        <v>80103</v>
      </c>
      <c r="AD117" s="1">
        <v>79278</v>
      </c>
      <c r="AE117" s="1">
        <v>78979</v>
      </c>
      <c r="AF117" s="1">
        <v>78135</v>
      </c>
      <c r="AG117" s="1">
        <v>78328</v>
      </c>
      <c r="AH117" s="1">
        <v>78701</v>
      </c>
      <c r="AI117" s="1">
        <v>77547</v>
      </c>
      <c r="AJ117" s="1">
        <v>77770</v>
      </c>
      <c r="AK117" s="1">
        <v>77449</v>
      </c>
      <c r="AL117" s="1">
        <v>77326</v>
      </c>
      <c r="AM117" s="1">
        <v>76357</v>
      </c>
      <c r="AN117" s="1">
        <v>77491</v>
      </c>
      <c r="AO117" s="1">
        <v>77151</v>
      </c>
      <c r="AP117" s="1">
        <v>76663</v>
      </c>
      <c r="AQ117" s="1">
        <v>76005</v>
      </c>
      <c r="AR117" s="1">
        <v>76666</v>
      </c>
    </row>
    <row r="118" spans="1:44" x14ac:dyDescent="0.2">
      <c r="A118" s="26" t="s">
        <v>95</v>
      </c>
      <c r="B118" s="1" t="s">
        <v>24</v>
      </c>
      <c r="C118" s="27" t="s">
        <v>63</v>
      </c>
      <c r="D118" s="1">
        <v>5913375</v>
      </c>
      <c r="E118" s="1">
        <v>5707389</v>
      </c>
      <c r="F118" s="1">
        <v>5334434</v>
      </c>
      <c r="G118" s="1">
        <v>5001410</v>
      </c>
      <c r="H118" s="1">
        <v>4591929</v>
      </c>
      <c r="I118" s="1">
        <v>4233544</v>
      </c>
      <c r="J118" s="1">
        <v>3899666</v>
      </c>
      <c r="K118" s="1">
        <v>3489676</v>
      </c>
      <c r="L118" s="1">
        <v>3161591</v>
      </c>
      <c r="M118" s="1">
        <v>2778690</v>
      </c>
      <c r="N118" s="1">
        <v>2417550</v>
      </c>
      <c r="O118" s="1">
        <v>2017218</v>
      </c>
      <c r="P118" s="1">
        <v>1631742</v>
      </c>
      <c r="Q118" s="1">
        <v>1306483</v>
      </c>
      <c r="R118" s="1">
        <v>1065544</v>
      </c>
      <c r="S118" s="1">
        <v>787208</v>
      </c>
      <c r="T118" s="1">
        <v>551868</v>
      </c>
      <c r="U118" s="1">
        <v>375160</v>
      </c>
      <c r="V118" s="1">
        <v>263258</v>
      </c>
      <c r="W118" s="1">
        <v>189988</v>
      </c>
      <c r="X118" s="1">
        <v>144258</v>
      </c>
      <c r="Y118" s="1">
        <v>118116</v>
      </c>
      <c r="Z118" s="1">
        <v>104996</v>
      </c>
      <c r="AA118" s="1">
        <v>96107</v>
      </c>
      <c r="AB118" s="1">
        <v>92363</v>
      </c>
      <c r="AC118" s="1">
        <v>89006</v>
      </c>
      <c r="AD118" s="1">
        <v>89158</v>
      </c>
      <c r="AE118" s="1">
        <v>87283</v>
      </c>
      <c r="AF118" s="1">
        <v>86655</v>
      </c>
      <c r="AG118" s="1">
        <v>86312</v>
      </c>
      <c r="AH118" s="1">
        <v>86301</v>
      </c>
      <c r="AI118" s="1">
        <v>84644</v>
      </c>
      <c r="AJ118" s="1">
        <v>83818</v>
      </c>
      <c r="AK118" s="1">
        <v>85226</v>
      </c>
      <c r="AL118" s="1">
        <v>83885</v>
      </c>
      <c r="AM118" s="1">
        <v>83159</v>
      </c>
      <c r="AN118" s="1">
        <v>84164</v>
      </c>
      <c r="AO118" s="1">
        <v>83062</v>
      </c>
      <c r="AP118" s="1">
        <v>83133</v>
      </c>
      <c r="AQ118" s="1">
        <v>82905</v>
      </c>
      <c r="AR118" s="1">
        <v>83127</v>
      </c>
    </row>
    <row r="119" spans="1:44" x14ac:dyDescent="0.2">
      <c r="A119" s="26" t="s">
        <v>95</v>
      </c>
      <c r="B119" s="1" t="s">
        <v>24</v>
      </c>
      <c r="C119" s="27" t="s">
        <v>63</v>
      </c>
      <c r="D119" s="1">
        <v>5743144</v>
      </c>
      <c r="E119" s="1">
        <v>5333349</v>
      </c>
      <c r="F119" s="1">
        <v>4851976</v>
      </c>
      <c r="G119" s="1">
        <v>4460537</v>
      </c>
      <c r="H119" s="1">
        <v>3837457</v>
      </c>
      <c r="I119" s="1">
        <v>3415357</v>
      </c>
      <c r="J119" s="1">
        <v>2891553</v>
      </c>
      <c r="K119" s="1">
        <v>2382321</v>
      </c>
      <c r="L119" s="1">
        <v>1926203</v>
      </c>
      <c r="M119" s="1">
        <v>1480844</v>
      </c>
      <c r="N119" s="1">
        <v>1159052</v>
      </c>
      <c r="O119" s="1">
        <v>882251</v>
      </c>
      <c r="P119" s="1">
        <v>600031</v>
      </c>
      <c r="Q119" s="1">
        <v>382908</v>
      </c>
      <c r="R119" s="1">
        <v>257152</v>
      </c>
      <c r="S119" s="1">
        <v>175833</v>
      </c>
      <c r="T119" s="1">
        <v>131752</v>
      </c>
      <c r="U119" s="1">
        <v>108681</v>
      </c>
      <c r="V119" s="1">
        <v>96647</v>
      </c>
      <c r="W119" s="1">
        <v>89031</v>
      </c>
      <c r="X119" s="1">
        <v>86327</v>
      </c>
      <c r="Y119" s="1">
        <v>84792</v>
      </c>
      <c r="Z119" s="1">
        <v>83646</v>
      </c>
      <c r="AA119" s="1">
        <v>83327</v>
      </c>
      <c r="AB119" s="1">
        <v>83500</v>
      </c>
      <c r="AC119" s="1">
        <v>83133</v>
      </c>
      <c r="AD119" s="1">
        <v>81982</v>
      </c>
      <c r="AE119" s="1">
        <v>80764</v>
      </c>
      <c r="AF119" s="1">
        <v>81219</v>
      </c>
      <c r="AG119" s="1">
        <v>81215</v>
      </c>
      <c r="AH119" s="1">
        <v>80491</v>
      </c>
      <c r="AI119" s="1">
        <v>80188</v>
      </c>
      <c r="AJ119" s="1">
        <v>79394</v>
      </c>
      <c r="AK119" s="1">
        <v>79855</v>
      </c>
      <c r="AL119" s="1">
        <v>79568</v>
      </c>
      <c r="AM119" s="1">
        <v>79134</v>
      </c>
      <c r="AN119" s="1">
        <v>80113</v>
      </c>
      <c r="AO119" s="1">
        <v>79079</v>
      </c>
      <c r="AP119" s="1">
        <v>78717</v>
      </c>
      <c r="AQ119" s="1">
        <v>78980</v>
      </c>
      <c r="AR119" s="1">
        <v>78506</v>
      </c>
    </row>
    <row r="120" spans="1:44" x14ac:dyDescent="0.2">
      <c r="A120" s="26" t="s">
        <v>96</v>
      </c>
      <c r="B120" s="1" t="s">
        <v>24</v>
      </c>
      <c r="C120" s="27" t="s">
        <v>63</v>
      </c>
      <c r="D120" s="1">
        <v>6333682</v>
      </c>
      <c r="E120" s="1">
        <v>5925965</v>
      </c>
      <c r="F120" s="1">
        <v>5575464</v>
      </c>
      <c r="G120" s="1">
        <v>5199427</v>
      </c>
      <c r="H120" s="1">
        <v>4859314</v>
      </c>
      <c r="I120" s="1">
        <v>4505845</v>
      </c>
      <c r="J120" s="1">
        <v>4196864</v>
      </c>
      <c r="K120" s="1">
        <v>3726873</v>
      </c>
      <c r="L120" s="1">
        <v>3309082</v>
      </c>
      <c r="M120" s="1">
        <v>2923113</v>
      </c>
      <c r="N120" s="1">
        <v>2492959</v>
      </c>
      <c r="O120" s="1">
        <v>2076172</v>
      </c>
      <c r="P120" s="1">
        <v>1726356</v>
      </c>
      <c r="Q120" s="1">
        <v>1401017</v>
      </c>
      <c r="R120" s="1">
        <v>1073845</v>
      </c>
      <c r="S120" s="1">
        <v>808933</v>
      </c>
      <c r="T120" s="1">
        <v>605862</v>
      </c>
      <c r="U120" s="1">
        <v>468087</v>
      </c>
      <c r="V120" s="1">
        <v>325859</v>
      </c>
      <c r="W120" s="1">
        <v>217180</v>
      </c>
      <c r="X120" s="1">
        <v>162667</v>
      </c>
      <c r="Y120" s="1">
        <v>119330</v>
      </c>
      <c r="Z120" s="1">
        <v>104483</v>
      </c>
      <c r="AA120" s="1">
        <v>95194</v>
      </c>
      <c r="AB120" s="1">
        <v>89978</v>
      </c>
      <c r="AC120" s="1">
        <v>87636</v>
      </c>
      <c r="AD120" s="1">
        <v>85952</v>
      </c>
      <c r="AE120" s="1">
        <v>84940</v>
      </c>
      <c r="AF120" s="1">
        <v>83902</v>
      </c>
      <c r="AG120" s="1">
        <v>83438</v>
      </c>
      <c r="AH120" s="1">
        <v>83428</v>
      </c>
      <c r="AI120" s="1">
        <v>82256</v>
      </c>
      <c r="AJ120" s="1">
        <v>81976</v>
      </c>
      <c r="AK120" s="1">
        <v>82237</v>
      </c>
      <c r="AL120" s="1">
        <v>81801</v>
      </c>
      <c r="AM120" s="1">
        <v>80795</v>
      </c>
      <c r="AN120" s="1">
        <v>81008</v>
      </c>
      <c r="AO120" s="1">
        <v>80855</v>
      </c>
      <c r="AP120" s="1">
        <v>79763</v>
      </c>
      <c r="AQ120" s="1">
        <v>80300</v>
      </c>
      <c r="AR120" s="1">
        <v>80030</v>
      </c>
    </row>
    <row r="121" spans="1:44" x14ac:dyDescent="0.2">
      <c r="A121" s="26" t="s">
        <v>96</v>
      </c>
      <c r="B121" s="1" t="s">
        <v>24</v>
      </c>
      <c r="C121" s="27" t="s">
        <v>63</v>
      </c>
      <c r="D121" s="1">
        <v>6307464</v>
      </c>
      <c r="E121" s="1">
        <v>5687963</v>
      </c>
      <c r="F121" s="1">
        <v>5028743</v>
      </c>
      <c r="G121" s="1">
        <v>4359951</v>
      </c>
      <c r="H121" s="1">
        <v>3669264</v>
      </c>
      <c r="I121" s="1">
        <v>3094717</v>
      </c>
      <c r="J121" s="1">
        <v>2480799</v>
      </c>
      <c r="K121" s="1">
        <v>1986105</v>
      </c>
      <c r="L121" s="1">
        <v>1469013</v>
      </c>
      <c r="M121" s="1">
        <v>1069940</v>
      </c>
      <c r="N121" s="1">
        <v>737970</v>
      </c>
      <c r="O121" s="1">
        <v>485754</v>
      </c>
      <c r="P121" s="1">
        <v>303578</v>
      </c>
      <c r="Q121" s="1">
        <v>194824</v>
      </c>
      <c r="R121" s="1">
        <v>134697</v>
      </c>
      <c r="S121" s="1">
        <v>107638</v>
      </c>
      <c r="T121" s="1">
        <v>97390</v>
      </c>
      <c r="U121" s="1">
        <v>90332</v>
      </c>
      <c r="V121" s="1">
        <v>87248</v>
      </c>
      <c r="W121" s="1">
        <v>85759</v>
      </c>
      <c r="X121" s="1">
        <v>84389</v>
      </c>
      <c r="Y121" s="1">
        <v>84149</v>
      </c>
      <c r="Z121" s="1">
        <v>82991</v>
      </c>
      <c r="AA121" s="1">
        <v>82457</v>
      </c>
      <c r="AB121" s="1">
        <v>81869</v>
      </c>
      <c r="AC121" s="1">
        <v>81683</v>
      </c>
      <c r="AD121" s="1">
        <v>80871</v>
      </c>
      <c r="AE121" s="1">
        <v>80365</v>
      </c>
      <c r="AF121" s="1">
        <v>80602</v>
      </c>
      <c r="AG121" s="1">
        <v>80790</v>
      </c>
      <c r="AH121" s="1">
        <v>80141</v>
      </c>
      <c r="AI121" s="1">
        <v>79064</v>
      </c>
      <c r="AJ121" s="1">
        <v>79031</v>
      </c>
      <c r="AK121" s="1">
        <v>79179</v>
      </c>
      <c r="AL121" s="1">
        <v>79335</v>
      </c>
      <c r="AM121" s="1">
        <v>78948</v>
      </c>
      <c r="AN121" s="1">
        <v>78657</v>
      </c>
      <c r="AO121" s="1">
        <v>77973</v>
      </c>
      <c r="AP121" s="1">
        <v>78382</v>
      </c>
      <c r="AQ121" s="1">
        <v>79137</v>
      </c>
      <c r="AR121" s="1">
        <v>77925</v>
      </c>
    </row>
    <row r="122" spans="1:44" x14ac:dyDescent="0.2">
      <c r="A122" s="26" t="s">
        <v>97</v>
      </c>
      <c r="B122" s="1" t="s">
        <v>24</v>
      </c>
      <c r="C122" s="27" t="s">
        <v>63</v>
      </c>
      <c r="D122" s="1">
        <v>6966524</v>
      </c>
      <c r="E122" s="1">
        <v>6575480</v>
      </c>
      <c r="F122" s="1">
        <v>6230371</v>
      </c>
      <c r="G122" s="1">
        <v>5899363</v>
      </c>
      <c r="H122" s="1">
        <v>5579250</v>
      </c>
      <c r="I122" s="1">
        <v>5294558</v>
      </c>
      <c r="J122" s="1">
        <v>4927199</v>
      </c>
      <c r="K122" s="1">
        <v>4635623</v>
      </c>
      <c r="L122" s="1">
        <v>4244113</v>
      </c>
      <c r="M122" s="1">
        <v>3864043</v>
      </c>
      <c r="N122" s="1">
        <v>3514702</v>
      </c>
      <c r="O122" s="1">
        <v>3098209</v>
      </c>
      <c r="P122" s="1">
        <v>2655990</v>
      </c>
      <c r="Q122" s="1">
        <v>2288697</v>
      </c>
      <c r="R122" s="1">
        <v>1919915</v>
      </c>
      <c r="S122" s="1">
        <v>1564407</v>
      </c>
      <c r="T122" s="1">
        <v>1214509</v>
      </c>
      <c r="U122" s="1">
        <v>971212</v>
      </c>
      <c r="V122" s="1">
        <v>706749</v>
      </c>
      <c r="W122" s="1">
        <v>501358</v>
      </c>
      <c r="X122" s="1">
        <v>337105</v>
      </c>
      <c r="Y122" s="1">
        <v>234302</v>
      </c>
      <c r="Z122" s="1">
        <v>170525</v>
      </c>
      <c r="AA122" s="1">
        <v>134533</v>
      </c>
      <c r="AB122" s="1">
        <v>117068</v>
      </c>
      <c r="AC122" s="1">
        <v>108409</v>
      </c>
      <c r="AD122" s="1">
        <v>102058</v>
      </c>
      <c r="AE122" s="1">
        <v>98948</v>
      </c>
      <c r="AF122" s="1">
        <v>97620</v>
      </c>
      <c r="AG122" s="1">
        <v>94917</v>
      </c>
      <c r="AH122" s="1">
        <v>94177</v>
      </c>
      <c r="AI122" s="1">
        <v>93749</v>
      </c>
      <c r="AJ122" s="1">
        <v>93944</v>
      </c>
      <c r="AK122" s="1">
        <v>93435</v>
      </c>
      <c r="AL122" s="1">
        <v>92313</v>
      </c>
      <c r="AM122" s="1">
        <v>92042</v>
      </c>
      <c r="AN122" s="1">
        <v>91674</v>
      </c>
      <c r="AO122" s="1">
        <v>90713</v>
      </c>
      <c r="AP122" s="1">
        <v>91756</v>
      </c>
      <c r="AQ122" s="1">
        <v>90563</v>
      </c>
      <c r="AR122" s="1">
        <v>89375</v>
      </c>
    </row>
    <row r="123" spans="1:44" x14ac:dyDescent="0.2">
      <c r="A123" s="26" t="s">
        <v>97</v>
      </c>
      <c r="B123" s="1" t="s">
        <v>24</v>
      </c>
      <c r="C123" s="27" t="s">
        <v>63</v>
      </c>
      <c r="D123" s="1">
        <v>6466592</v>
      </c>
      <c r="E123" s="1">
        <v>6101960</v>
      </c>
      <c r="F123" s="1">
        <v>5676027</v>
      </c>
      <c r="G123" s="1">
        <v>5259380</v>
      </c>
      <c r="H123" s="1">
        <v>4828792</v>
      </c>
      <c r="I123" s="1">
        <v>4478626</v>
      </c>
      <c r="J123" s="1">
        <v>4036090</v>
      </c>
      <c r="K123" s="1">
        <v>3617649</v>
      </c>
      <c r="L123" s="1">
        <v>3170894</v>
      </c>
      <c r="M123" s="1">
        <v>2751943</v>
      </c>
      <c r="N123" s="1">
        <v>2379882</v>
      </c>
      <c r="O123" s="1">
        <v>1962836</v>
      </c>
      <c r="P123" s="1">
        <v>1525326</v>
      </c>
      <c r="Q123" s="1">
        <v>1171331</v>
      </c>
      <c r="R123" s="1">
        <v>880832</v>
      </c>
      <c r="S123" s="1">
        <v>648763</v>
      </c>
      <c r="T123" s="1">
        <v>450875</v>
      </c>
      <c r="U123" s="1">
        <v>321784</v>
      </c>
      <c r="V123" s="1">
        <v>228541</v>
      </c>
      <c r="W123" s="1">
        <v>165563</v>
      </c>
      <c r="X123" s="1">
        <v>127741</v>
      </c>
      <c r="Y123" s="1">
        <v>109831</v>
      </c>
      <c r="Z123" s="1">
        <v>97456</v>
      </c>
      <c r="AA123" s="1">
        <v>93642</v>
      </c>
      <c r="AB123" s="1">
        <v>91399</v>
      </c>
      <c r="AC123" s="1">
        <v>90090</v>
      </c>
      <c r="AD123" s="1">
        <v>88764</v>
      </c>
      <c r="AE123" s="1">
        <v>88259</v>
      </c>
      <c r="AF123" s="1">
        <v>86717</v>
      </c>
      <c r="AG123" s="1">
        <v>87096</v>
      </c>
      <c r="AH123" s="1">
        <v>86003</v>
      </c>
      <c r="AI123" s="1">
        <v>86184</v>
      </c>
      <c r="AJ123" s="1">
        <v>86009</v>
      </c>
      <c r="AK123" s="1">
        <v>85276</v>
      </c>
      <c r="AL123" s="1">
        <v>85304</v>
      </c>
      <c r="AM123" s="1">
        <v>84604</v>
      </c>
      <c r="AN123" s="1">
        <v>83448</v>
      </c>
      <c r="AO123" s="1">
        <v>84628</v>
      </c>
      <c r="AP123" s="1">
        <v>83959</v>
      </c>
      <c r="AQ123" s="1">
        <v>83533</v>
      </c>
      <c r="AR123" s="1">
        <v>83222</v>
      </c>
    </row>
    <row r="124" spans="1:44" x14ac:dyDescent="0.2">
      <c r="A124" s="26" t="s">
        <v>98</v>
      </c>
      <c r="B124" s="1" t="s">
        <v>24</v>
      </c>
      <c r="C124" s="27" t="s">
        <v>63</v>
      </c>
      <c r="D124" s="1">
        <v>6456563</v>
      </c>
      <c r="E124" s="1">
        <v>6017021</v>
      </c>
      <c r="F124" s="1">
        <v>5626940</v>
      </c>
      <c r="G124" s="1">
        <v>5229897</v>
      </c>
      <c r="H124" s="1">
        <v>4823461</v>
      </c>
      <c r="I124" s="1">
        <v>4474739</v>
      </c>
      <c r="J124" s="1">
        <v>4091664</v>
      </c>
      <c r="K124" s="1">
        <v>3673608</v>
      </c>
      <c r="L124" s="1">
        <v>3233812</v>
      </c>
      <c r="M124" s="1">
        <v>2809429</v>
      </c>
      <c r="N124" s="1">
        <v>2257860</v>
      </c>
      <c r="O124" s="1">
        <v>1824980</v>
      </c>
      <c r="P124" s="1">
        <v>1446803</v>
      </c>
      <c r="Q124" s="1">
        <v>1103244</v>
      </c>
      <c r="R124" s="1">
        <v>804664</v>
      </c>
      <c r="S124" s="1">
        <v>578178</v>
      </c>
      <c r="T124" s="1">
        <v>429515</v>
      </c>
      <c r="U124" s="1">
        <v>293348</v>
      </c>
      <c r="V124" s="1">
        <v>204898</v>
      </c>
      <c r="W124" s="1">
        <v>146110</v>
      </c>
      <c r="X124" s="1">
        <v>116810</v>
      </c>
      <c r="Y124" s="1">
        <v>100923</v>
      </c>
      <c r="Z124" s="1">
        <v>92003</v>
      </c>
      <c r="AA124" s="1">
        <v>87650</v>
      </c>
      <c r="AB124" s="1">
        <v>85473</v>
      </c>
      <c r="AC124" s="1">
        <v>85048</v>
      </c>
      <c r="AD124" s="1">
        <v>83316</v>
      </c>
      <c r="AE124" s="1">
        <v>83630</v>
      </c>
      <c r="AF124" s="1">
        <v>82091</v>
      </c>
      <c r="AG124" s="1">
        <v>82482</v>
      </c>
      <c r="AH124" s="1">
        <v>81632</v>
      </c>
      <c r="AI124" s="1">
        <v>81271</v>
      </c>
      <c r="AJ124" s="1">
        <v>81142</v>
      </c>
      <c r="AK124" s="1">
        <v>79960</v>
      </c>
      <c r="AL124" s="1">
        <v>80620</v>
      </c>
      <c r="AM124" s="1">
        <v>80127</v>
      </c>
      <c r="AN124" s="1">
        <v>79829</v>
      </c>
      <c r="AO124" s="1">
        <v>79216</v>
      </c>
      <c r="AP124" s="1">
        <v>79532</v>
      </c>
      <c r="AQ124" s="1">
        <v>78919</v>
      </c>
      <c r="AR124" s="1">
        <v>78701</v>
      </c>
    </row>
    <row r="125" spans="1:44" x14ac:dyDescent="0.2">
      <c r="A125" s="26" t="s">
        <v>98</v>
      </c>
      <c r="B125" s="1" t="s">
        <v>24</v>
      </c>
      <c r="C125" s="27" t="s">
        <v>63</v>
      </c>
      <c r="D125" s="1">
        <v>6146807</v>
      </c>
      <c r="E125" s="1">
        <v>5753566</v>
      </c>
      <c r="F125" s="1">
        <v>5181543</v>
      </c>
      <c r="G125" s="1">
        <v>4687698</v>
      </c>
      <c r="H125" s="1">
        <v>4162676</v>
      </c>
      <c r="I125" s="1">
        <v>3702612</v>
      </c>
      <c r="J125" s="1">
        <v>3159544</v>
      </c>
      <c r="K125" s="1">
        <v>2713591</v>
      </c>
      <c r="L125" s="1">
        <v>2185095</v>
      </c>
      <c r="M125" s="1">
        <v>1720419</v>
      </c>
      <c r="N125" s="1">
        <v>1301008</v>
      </c>
      <c r="O125" s="1">
        <v>927174</v>
      </c>
      <c r="P125" s="1">
        <v>640134</v>
      </c>
      <c r="Q125" s="1">
        <v>428538</v>
      </c>
      <c r="R125" s="1">
        <v>283693</v>
      </c>
      <c r="S125" s="1">
        <v>189609</v>
      </c>
      <c r="T125" s="1">
        <v>140285</v>
      </c>
      <c r="U125" s="1">
        <v>111458</v>
      </c>
      <c r="V125" s="1">
        <v>95248</v>
      </c>
      <c r="W125" s="1">
        <v>87967</v>
      </c>
      <c r="X125" s="1">
        <v>84291</v>
      </c>
      <c r="Y125" s="1">
        <v>83065</v>
      </c>
      <c r="Z125" s="1">
        <v>82201</v>
      </c>
      <c r="AA125" s="1">
        <v>81383</v>
      </c>
      <c r="AB125" s="1">
        <v>81819</v>
      </c>
      <c r="AC125" s="1">
        <v>79394</v>
      </c>
      <c r="AD125" s="1">
        <v>79630</v>
      </c>
      <c r="AE125" s="1">
        <v>78369</v>
      </c>
      <c r="AF125" s="1">
        <v>80083</v>
      </c>
      <c r="AG125" s="1">
        <v>79063</v>
      </c>
      <c r="AH125" s="1">
        <v>78232</v>
      </c>
      <c r="AI125" s="1">
        <v>78438</v>
      </c>
      <c r="AJ125" s="1">
        <v>77769</v>
      </c>
      <c r="AK125" s="1">
        <v>77914</v>
      </c>
      <c r="AL125" s="1">
        <v>77255</v>
      </c>
      <c r="AM125" s="1">
        <v>77803</v>
      </c>
      <c r="AN125" s="1">
        <v>77947</v>
      </c>
      <c r="AO125" s="1">
        <v>76891</v>
      </c>
      <c r="AP125" s="1">
        <v>77881</v>
      </c>
      <c r="AQ125" s="1">
        <v>77479</v>
      </c>
      <c r="AR125" s="1">
        <v>76815</v>
      </c>
    </row>
    <row r="126" spans="1:44" x14ac:dyDescent="0.2">
      <c r="A126" s="26" t="s">
        <v>99</v>
      </c>
      <c r="B126" s="1" t="s">
        <v>24</v>
      </c>
      <c r="C126" s="27" t="s">
        <v>63</v>
      </c>
      <c r="D126" s="1">
        <v>5931588</v>
      </c>
      <c r="E126" s="1">
        <v>5621685</v>
      </c>
      <c r="F126" s="1">
        <v>5182408</v>
      </c>
      <c r="G126" s="1">
        <v>4907012</v>
      </c>
      <c r="H126" s="1">
        <v>4350150</v>
      </c>
      <c r="I126" s="1">
        <v>4030701</v>
      </c>
      <c r="J126" s="1">
        <v>3609336</v>
      </c>
      <c r="K126" s="1">
        <v>3200525</v>
      </c>
      <c r="L126" s="1">
        <v>2791258</v>
      </c>
      <c r="M126" s="1">
        <v>2321081</v>
      </c>
      <c r="N126" s="1">
        <v>1968788</v>
      </c>
      <c r="O126" s="1">
        <v>1579863</v>
      </c>
      <c r="P126" s="1">
        <v>1180497</v>
      </c>
      <c r="Q126" s="1">
        <v>917638</v>
      </c>
      <c r="R126" s="1">
        <v>653328</v>
      </c>
      <c r="S126" s="1">
        <v>464314</v>
      </c>
      <c r="T126" s="1">
        <v>322483</v>
      </c>
      <c r="U126" s="1">
        <v>219088</v>
      </c>
      <c r="V126" s="1">
        <v>160399</v>
      </c>
      <c r="W126" s="1">
        <v>122146</v>
      </c>
      <c r="X126" s="1">
        <v>104648</v>
      </c>
      <c r="Y126" s="1">
        <v>94543</v>
      </c>
      <c r="Z126" s="1">
        <v>89403</v>
      </c>
      <c r="AA126" s="1">
        <v>86461</v>
      </c>
      <c r="AB126" s="1">
        <v>84469</v>
      </c>
      <c r="AC126" s="1">
        <v>83817</v>
      </c>
      <c r="AD126" s="1">
        <v>83224</v>
      </c>
      <c r="AE126" s="1">
        <v>82157</v>
      </c>
      <c r="AF126" s="1">
        <v>82053</v>
      </c>
      <c r="AG126" s="1">
        <v>80299</v>
      </c>
      <c r="AH126" s="1">
        <v>80395</v>
      </c>
      <c r="AI126" s="1">
        <v>80099</v>
      </c>
      <c r="AJ126" s="1">
        <v>77624</v>
      </c>
      <c r="AK126" s="1">
        <v>77010</v>
      </c>
      <c r="AL126" s="1">
        <v>78199</v>
      </c>
      <c r="AM126" s="1">
        <v>76556</v>
      </c>
      <c r="AN126" s="1">
        <v>77963</v>
      </c>
      <c r="AO126" s="1">
        <v>77427</v>
      </c>
      <c r="AP126" s="1">
        <v>76642</v>
      </c>
      <c r="AQ126" s="1">
        <v>78050</v>
      </c>
      <c r="AR126" s="1">
        <v>75656</v>
      </c>
    </row>
    <row r="127" spans="1:44" x14ac:dyDescent="0.2">
      <c r="A127" s="26" t="s">
        <v>99</v>
      </c>
      <c r="B127" s="1" t="s">
        <v>24</v>
      </c>
      <c r="C127" s="27" t="s">
        <v>63</v>
      </c>
      <c r="D127" s="1">
        <v>5877745</v>
      </c>
      <c r="E127" s="1">
        <v>5766345</v>
      </c>
      <c r="F127" s="1">
        <v>5470712</v>
      </c>
      <c r="G127" s="1">
        <v>5136394</v>
      </c>
      <c r="H127" s="1">
        <v>5075597</v>
      </c>
      <c r="I127" s="1">
        <v>4518065</v>
      </c>
      <c r="J127" s="1">
        <v>4447451</v>
      </c>
      <c r="K127" s="1">
        <v>3825310</v>
      </c>
      <c r="L127" s="1">
        <v>3646361</v>
      </c>
      <c r="M127" s="1">
        <v>3403581</v>
      </c>
      <c r="N127" s="1">
        <v>3047280</v>
      </c>
      <c r="O127" s="1">
        <v>2688019</v>
      </c>
      <c r="P127" s="1">
        <v>2274420</v>
      </c>
      <c r="Q127" s="1">
        <v>1804011</v>
      </c>
      <c r="R127" s="1">
        <v>1614735</v>
      </c>
      <c r="S127" s="1">
        <v>1309692</v>
      </c>
      <c r="T127" s="1">
        <v>995961</v>
      </c>
      <c r="U127" s="1">
        <v>731165</v>
      </c>
      <c r="V127" s="1">
        <v>555372</v>
      </c>
      <c r="W127" s="1">
        <v>395106</v>
      </c>
      <c r="X127" s="1">
        <v>281290</v>
      </c>
      <c r="Y127" s="1">
        <v>202675</v>
      </c>
      <c r="Z127" s="1">
        <v>164037</v>
      </c>
      <c r="AA127" s="1">
        <v>135022</v>
      </c>
      <c r="AB127" s="1">
        <v>115773</v>
      </c>
      <c r="AC127" s="1">
        <v>102314</v>
      </c>
      <c r="AD127" s="1">
        <v>97560</v>
      </c>
      <c r="AE127" s="1">
        <v>91651</v>
      </c>
      <c r="AF127" s="1">
        <v>88339</v>
      </c>
      <c r="AG127" s="1">
        <v>88874</v>
      </c>
      <c r="AH127" s="1">
        <v>86964</v>
      </c>
      <c r="AI127" s="1">
        <v>86455</v>
      </c>
      <c r="AJ127" s="1">
        <v>85979</v>
      </c>
      <c r="AK127" s="1">
        <v>85707</v>
      </c>
      <c r="AL127" s="1">
        <v>83964</v>
      </c>
      <c r="AM127" s="1">
        <v>86533</v>
      </c>
      <c r="AN127" s="1">
        <v>83917</v>
      </c>
      <c r="AO127" s="1">
        <v>83500</v>
      </c>
      <c r="AP127" s="1">
        <v>84022</v>
      </c>
      <c r="AQ127" s="1">
        <v>82648</v>
      </c>
      <c r="AR127" s="1">
        <v>82605</v>
      </c>
    </row>
    <row r="128" spans="1:44" x14ac:dyDescent="0.2">
      <c r="A128" s="26" t="s">
        <v>100</v>
      </c>
      <c r="B128" s="1" t="s">
        <v>24</v>
      </c>
      <c r="C128" s="27" t="s">
        <v>63</v>
      </c>
      <c r="D128" s="1">
        <v>6198558</v>
      </c>
      <c r="E128" s="1">
        <v>5804960</v>
      </c>
      <c r="F128" s="1">
        <v>5353350</v>
      </c>
      <c r="G128" s="1">
        <v>4913780</v>
      </c>
      <c r="H128" s="1">
        <v>4358150</v>
      </c>
      <c r="I128" s="1">
        <v>3878907</v>
      </c>
      <c r="J128" s="1">
        <v>3403483</v>
      </c>
      <c r="K128" s="1">
        <v>2857341</v>
      </c>
      <c r="L128" s="1">
        <v>2350404</v>
      </c>
      <c r="M128" s="1">
        <v>1893074</v>
      </c>
      <c r="N128" s="1">
        <v>1422826</v>
      </c>
      <c r="O128" s="1">
        <v>1075559</v>
      </c>
      <c r="P128" s="1">
        <v>790214</v>
      </c>
      <c r="Q128" s="1">
        <v>560131</v>
      </c>
      <c r="R128" s="1">
        <v>377517</v>
      </c>
      <c r="S128" s="1">
        <v>250744</v>
      </c>
      <c r="T128" s="1">
        <v>173226</v>
      </c>
      <c r="U128" s="1">
        <v>128416</v>
      </c>
      <c r="V128" s="1">
        <v>102509</v>
      </c>
      <c r="W128" s="1">
        <v>93909</v>
      </c>
      <c r="X128" s="1">
        <v>88742</v>
      </c>
      <c r="Y128" s="1">
        <v>85460</v>
      </c>
      <c r="Z128" s="1">
        <v>84181</v>
      </c>
      <c r="AA128" s="1">
        <v>83528</v>
      </c>
      <c r="AB128" s="1">
        <v>81982</v>
      </c>
      <c r="AC128" s="1">
        <v>82170</v>
      </c>
      <c r="AD128" s="1">
        <v>82229</v>
      </c>
      <c r="AE128" s="1">
        <v>81032</v>
      </c>
      <c r="AF128" s="1">
        <v>81317</v>
      </c>
      <c r="AG128" s="1">
        <v>80863</v>
      </c>
      <c r="AH128" s="1">
        <v>80581</v>
      </c>
      <c r="AI128" s="1">
        <v>80444</v>
      </c>
      <c r="AJ128" s="1">
        <v>79657</v>
      </c>
      <c r="AK128" s="1">
        <v>79072</v>
      </c>
      <c r="AL128" s="1">
        <v>78210</v>
      </c>
      <c r="AM128" s="1">
        <v>78378</v>
      </c>
      <c r="AN128" s="1">
        <v>78167</v>
      </c>
      <c r="AO128" s="1">
        <v>77558</v>
      </c>
      <c r="AP128" s="1">
        <v>78119</v>
      </c>
      <c r="AQ128" s="1">
        <v>77294</v>
      </c>
      <c r="AR128" s="1">
        <v>77200</v>
      </c>
    </row>
    <row r="129" spans="1:44" x14ac:dyDescent="0.2">
      <c r="A129" s="26" t="s">
        <v>100</v>
      </c>
      <c r="B129" s="1" t="s">
        <v>24</v>
      </c>
      <c r="C129" s="27" t="s">
        <v>63</v>
      </c>
      <c r="D129" s="1">
        <v>6079298</v>
      </c>
      <c r="E129" s="1">
        <v>5729653</v>
      </c>
      <c r="F129" s="1">
        <v>5313065</v>
      </c>
      <c r="G129" s="1">
        <v>4780524</v>
      </c>
      <c r="H129" s="1">
        <v>4245233</v>
      </c>
      <c r="I129" s="1">
        <v>3746806</v>
      </c>
      <c r="J129" s="1">
        <v>3193562</v>
      </c>
      <c r="K129" s="1">
        <v>2585064</v>
      </c>
      <c r="L129" s="1">
        <v>2123130</v>
      </c>
      <c r="M129" s="1">
        <v>1682722</v>
      </c>
      <c r="N129" s="1">
        <v>1227866</v>
      </c>
      <c r="O129" s="1">
        <v>834398</v>
      </c>
      <c r="P129" s="1">
        <v>540414</v>
      </c>
      <c r="Q129" s="1">
        <v>328942</v>
      </c>
      <c r="R129" s="1">
        <v>219847</v>
      </c>
      <c r="S129" s="1">
        <v>159475</v>
      </c>
      <c r="T129" s="1">
        <v>124765</v>
      </c>
      <c r="U129" s="1">
        <v>105817</v>
      </c>
      <c r="V129" s="1">
        <v>95029</v>
      </c>
      <c r="W129" s="1">
        <v>90002</v>
      </c>
      <c r="X129" s="1">
        <v>88134</v>
      </c>
      <c r="Y129" s="1">
        <v>86119</v>
      </c>
      <c r="Z129" s="1">
        <v>84544</v>
      </c>
      <c r="AA129" s="1">
        <v>83512</v>
      </c>
      <c r="AB129" s="1">
        <v>82948</v>
      </c>
      <c r="AC129" s="1">
        <v>84075</v>
      </c>
      <c r="AD129" s="1">
        <v>82122</v>
      </c>
      <c r="AE129" s="1">
        <v>81888</v>
      </c>
      <c r="AF129" s="1">
        <v>80566</v>
      </c>
      <c r="AG129" s="1">
        <v>80249</v>
      </c>
      <c r="AH129" s="1">
        <v>80438</v>
      </c>
      <c r="AI129" s="1">
        <v>80630</v>
      </c>
      <c r="AJ129" s="1">
        <v>80700</v>
      </c>
      <c r="AK129" s="1">
        <v>79947</v>
      </c>
      <c r="AL129" s="1">
        <v>79449</v>
      </c>
      <c r="AM129" s="1">
        <v>78676</v>
      </c>
      <c r="AN129" s="1">
        <v>79907</v>
      </c>
      <c r="AO129" s="1">
        <v>78891</v>
      </c>
      <c r="AP129" s="1">
        <v>78461</v>
      </c>
      <c r="AQ129" s="1">
        <v>78212</v>
      </c>
      <c r="AR129" s="1">
        <v>78512</v>
      </c>
    </row>
    <row r="130" spans="1:44" x14ac:dyDescent="0.2">
      <c r="A130" s="26" t="s">
        <v>101</v>
      </c>
      <c r="B130" s="1" t="s">
        <v>24</v>
      </c>
      <c r="C130" s="27" t="s">
        <v>63</v>
      </c>
      <c r="D130" s="1">
        <v>5666080</v>
      </c>
      <c r="E130" s="1">
        <v>5451893</v>
      </c>
      <c r="F130" s="1">
        <v>5253014</v>
      </c>
      <c r="G130" s="1">
        <v>5019546</v>
      </c>
      <c r="H130" s="1">
        <v>4719594</v>
      </c>
      <c r="I130" s="1">
        <v>4517204</v>
      </c>
      <c r="J130" s="1">
        <v>4244564</v>
      </c>
      <c r="K130" s="1">
        <v>4000377</v>
      </c>
      <c r="L130" s="1">
        <v>3768352</v>
      </c>
      <c r="M130" s="1">
        <v>3467810</v>
      </c>
      <c r="N130" s="1">
        <v>3170219</v>
      </c>
      <c r="O130" s="1">
        <v>2895121</v>
      </c>
      <c r="P130" s="1">
        <v>2543324</v>
      </c>
      <c r="Q130" s="1">
        <v>2209064</v>
      </c>
      <c r="R130" s="1">
        <v>1866344</v>
      </c>
      <c r="S130" s="1">
        <v>1541986</v>
      </c>
      <c r="T130" s="1">
        <v>1276137</v>
      </c>
      <c r="U130" s="1">
        <v>1010780</v>
      </c>
      <c r="V130" s="1">
        <v>766915</v>
      </c>
      <c r="W130" s="1">
        <v>578629</v>
      </c>
      <c r="X130" s="1">
        <v>415372</v>
      </c>
      <c r="Y130" s="1">
        <v>293415</v>
      </c>
      <c r="Z130" s="1">
        <v>215676</v>
      </c>
      <c r="AA130" s="1">
        <v>170085</v>
      </c>
      <c r="AB130" s="1">
        <v>137088</v>
      </c>
      <c r="AC130" s="1">
        <v>114383</v>
      </c>
      <c r="AD130" s="1">
        <v>99987</v>
      </c>
      <c r="AE130" s="1">
        <v>95005</v>
      </c>
      <c r="AF130" s="1">
        <v>89914</v>
      </c>
      <c r="AG130" s="1">
        <v>87657</v>
      </c>
      <c r="AH130" s="1">
        <v>85992</v>
      </c>
      <c r="AI130" s="1">
        <v>84930</v>
      </c>
      <c r="AJ130" s="1">
        <v>84086</v>
      </c>
      <c r="AK130" s="1">
        <v>85041</v>
      </c>
      <c r="AL130" s="1">
        <v>84024</v>
      </c>
      <c r="AM130" s="1">
        <v>83213</v>
      </c>
      <c r="AN130" s="1">
        <v>82387</v>
      </c>
      <c r="AO130" s="1">
        <v>82286</v>
      </c>
      <c r="AP130" s="1">
        <v>80081</v>
      </c>
      <c r="AQ130" s="1">
        <v>82092</v>
      </c>
      <c r="AR130" s="1">
        <v>81894</v>
      </c>
    </row>
    <row r="131" spans="1:44" x14ac:dyDescent="0.2">
      <c r="A131" s="26" t="s">
        <v>101</v>
      </c>
      <c r="B131" s="1" t="s">
        <v>24</v>
      </c>
      <c r="C131" s="27" t="s">
        <v>63</v>
      </c>
      <c r="D131" s="1">
        <v>5634378</v>
      </c>
      <c r="E131" s="1">
        <v>5390044</v>
      </c>
      <c r="F131" s="1">
        <v>5144030</v>
      </c>
      <c r="G131" s="1">
        <v>4874354</v>
      </c>
      <c r="H131" s="1">
        <v>4494577</v>
      </c>
      <c r="I131" s="1">
        <v>4234658</v>
      </c>
      <c r="J131" s="1">
        <v>3921549</v>
      </c>
      <c r="K131" s="1">
        <v>3533780</v>
      </c>
      <c r="L131" s="1">
        <v>3247489</v>
      </c>
      <c r="M131" s="1">
        <v>2912710</v>
      </c>
      <c r="N131" s="1">
        <v>2577090</v>
      </c>
      <c r="O131" s="1">
        <v>2240124</v>
      </c>
      <c r="P131" s="1">
        <v>1882755</v>
      </c>
      <c r="Q131" s="1">
        <v>1536189</v>
      </c>
      <c r="R131" s="1">
        <v>1259851</v>
      </c>
      <c r="S131" s="1">
        <v>1042412</v>
      </c>
      <c r="T131" s="1">
        <v>772045</v>
      </c>
      <c r="U131" s="1">
        <v>556903</v>
      </c>
      <c r="V131" s="1">
        <v>393181</v>
      </c>
      <c r="W131" s="1">
        <v>292300</v>
      </c>
      <c r="X131" s="1">
        <v>215489</v>
      </c>
      <c r="Y131" s="1">
        <v>165790</v>
      </c>
      <c r="Z131" s="1">
        <v>132356</v>
      </c>
      <c r="AA131" s="1">
        <v>111680</v>
      </c>
      <c r="AB131" s="1">
        <v>98030</v>
      </c>
      <c r="AC131" s="1">
        <v>95528</v>
      </c>
      <c r="AD131" s="1">
        <v>90161</v>
      </c>
      <c r="AE131" s="1">
        <v>86236</v>
      </c>
      <c r="AF131" s="1">
        <v>85416</v>
      </c>
      <c r="AG131" s="1">
        <v>84221</v>
      </c>
      <c r="AH131" s="1">
        <v>84306</v>
      </c>
      <c r="AI131" s="1">
        <v>79861</v>
      </c>
      <c r="AJ131" s="1">
        <v>83390</v>
      </c>
      <c r="AK131" s="1">
        <v>82912</v>
      </c>
      <c r="AL131" s="1">
        <v>79926</v>
      </c>
      <c r="AM131" s="1">
        <v>82627</v>
      </c>
      <c r="AN131" s="1">
        <v>80137</v>
      </c>
      <c r="AO131" s="1">
        <v>80620</v>
      </c>
      <c r="AP131" s="1">
        <v>81830</v>
      </c>
      <c r="AQ131" s="1">
        <v>81494</v>
      </c>
      <c r="AR131" s="1">
        <v>78924</v>
      </c>
    </row>
    <row r="132" spans="1:44" x14ac:dyDescent="0.2">
      <c r="A132" s="26" t="s">
        <v>102</v>
      </c>
      <c r="B132" s="1" t="s">
        <v>24</v>
      </c>
      <c r="C132" s="27" t="s">
        <v>63</v>
      </c>
      <c r="D132" s="1">
        <v>5941920</v>
      </c>
      <c r="E132" s="1">
        <v>5673336</v>
      </c>
      <c r="F132" s="1">
        <v>5429891</v>
      </c>
      <c r="G132" s="1">
        <v>5142650</v>
      </c>
      <c r="H132" s="1">
        <v>4832829</v>
      </c>
      <c r="I132" s="1">
        <v>4517633</v>
      </c>
      <c r="J132" s="1">
        <v>4267576</v>
      </c>
      <c r="K132" s="1">
        <v>3922560</v>
      </c>
      <c r="L132" s="1">
        <v>3615020</v>
      </c>
      <c r="M132" s="1">
        <v>3310619</v>
      </c>
      <c r="N132" s="1">
        <v>2979311</v>
      </c>
      <c r="O132" s="1">
        <v>2637541</v>
      </c>
      <c r="P132" s="1">
        <v>2282585</v>
      </c>
      <c r="Q132" s="1">
        <v>1906834</v>
      </c>
      <c r="R132" s="1">
        <v>1599758</v>
      </c>
      <c r="S132" s="1">
        <v>1268026</v>
      </c>
      <c r="T132" s="1">
        <v>1003485</v>
      </c>
      <c r="U132" s="1">
        <v>801844</v>
      </c>
      <c r="V132" s="1">
        <v>598442</v>
      </c>
      <c r="W132" s="1">
        <v>434005</v>
      </c>
      <c r="X132" s="1">
        <v>312943</v>
      </c>
      <c r="Y132" s="1">
        <v>238763</v>
      </c>
      <c r="Z132" s="1">
        <v>177630</v>
      </c>
      <c r="AA132" s="1">
        <v>142500</v>
      </c>
      <c r="AB132" s="1">
        <v>119186</v>
      </c>
      <c r="AC132" s="1">
        <v>105846</v>
      </c>
      <c r="AD132" s="1">
        <v>98434</v>
      </c>
      <c r="AE132" s="1">
        <v>93462</v>
      </c>
      <c r="AF132" s="1">
        <v>90297</v>
      </c>
      <c r="AG132" s="1">
        <v>89027</v>
      </c>
      <c r="AH132" s="1">
        <v>86227</v>
      </c>
      <c r="AI132" s="1">
        <v>86151</v>
      </c>
      <c r="AJ132" s="1">
        <v>85231</v>
      </c>
      <c r="AK132" s="1">
        <v>85140</v>
      </c>
      <c r="AL132" s="1">
        <v>84757</v>
      </c>
      <c r="AM132" s="1">
        <v>84654</v>
      </c>
      <c r="AN132" s="1">
        <v>83472</v>
      </c>
      <c r="AO132" s="1">
        <v>84009</v>
      </c>
      <c r="AP132" s="1">
        <v>83676</v>
      </c>
      <c r="AQ132" s="1">
        <v>83358</v>
      </c>
      <c r="AR132" s="1">
        <v>83227</v>
      </c>
    </row>
    <row r="133" spans="1:44" x14ac:dyDescent="0.2">
      <c r="A133" s="26" t="s">
        <v>102</v>
      </c>
      <c r="B133" s="1" t="s">
        <v>24</v>
      </c>
      <c r="C133" s="27" t="s">
        <v>63</v>
      </c>
      <c r="D133" s="1">
        <v>5734980</v>
      </c>
      <c r="E133" s="1">
        <v>5509330</v>
      </c>
      <c r="F133" s="1">
        <v>5238056</v>
      </c>
      <c r="G133" s="1">
        <v>4964465</v>
      </c>
      <c r="H133" s="1">
        <v>4614692</v>
      </c>
      <c r="I133" s="1">
        <v>4303154</v>
      </c>
      <c r="J133" s="1">
        <v>4020119</v>
      </c>
      <c r="K133" s="1">
        <v>3634972</v>
      </c>
      <c r="L133" s="1">
        <v>3299757</v>
      </c>
      <c r="M133" s="1">
        <v>2924516</v>
      </c>
      <c r="N133" s="1">
        <v>2617223</v>
      </c>
      <c r="O133" s="1">
        <v>2238221</v>
      </c>
      <c r="P133" s="1">
        <v>1896292</v>
      </c>
      <c r="Q133" s="1">
        <v>1551593</v>
      </c>
      <c r="R133" s="1">
        <v>1238281</v>
      </c>
      <c r="S133" s="1">
        <v>972603</v>
      </c>
      <c r="T133" s="1">
        <v>759542</v>
      </c>
      <c r="U133" s="1">
        <v>590009</v>
      </c>
      <c r="V133" s="1">
        <v>434958</v>
      </c>
      <c r="W133" s="1">
        <v>314392</v>
      </c>
      <c r="X133" s="1">
        <v>230631</v>
      </c>
      <c r="Y133" s="1">
        <v>175466</v>
      </c>
      <c r="Z133" s="1">
        <v>141591</v>
      </c>
      <c r="AA133" s="1">
        <v>118398</v>
      </c>
      <c r="AB133" s="1">
        <v>105228</v>
      </c>
      <c r="AC133" s="1">
        <v>96085</v>
      </c>
      <c r="AD133" s="1">
        <v>92224</v>
      </c>
      <c r="AE133" s="1">
        <v>88410</v>
      </c>
      <c r="AF133" s="1">
        <v>87296</v>
      </c>
      <c r="AG133" s="1">
        <v>85805</v>
      </c>
      <c r="AH133" s="1">
        <v>84461</v>
      </c>
      <c r="AI133" s="1">
        <v>84677</v>
      </c>
      <c r="AJ133" s="1">
        <v>83952</v>
      </c>
      <c r="AK133" s="1">
        <v>83764</v>
      </c>
      <c r="AL133" s="1">
        <v>82549</v>
      </c>
      <c r="AM133" s="1">
        <v>82882</v>
      </c>
      <c r="AN133" s="1">
        <v>83296</v>
      </c>
      <c r="AO133" s="1">
        <v>83162</v>
      </c>
      <c r="AP133" s="1">
        <v>82473</v>
      </c>
      <c r="AQ133" s="1">
        <v>82706</v>
      </c>
      <c r="AR133" s="1">
        <v>81540</v>
      </c>
    </row>
    <row r="134" spans="1:44" x14ac:dyDescent="0.2">
      <c r="A134" s="26" t="s">
        <v>103</v>
      </c>
      <c r="B134" s="1" t="s">
        <v>24</v>
      </c>
      <c r="C134" s="27" t="s">
        <v>63</v>
      </c>
      <c r="D134" s="1">
        <v>5953608</v>
      </c>
      <c r="E134" s="1">
        <v>5784405</v>
      </c>
      <c r="F134" s="1">
        <v>5543088</v>
      </c>
      <c r="G134" s="1">
        <v>5357062</v>
      </c>
      <c r="H134" s="1">
        <v>5103213</v>
      </c>
      <c r="I134" s="1">
        <v>4894631</v>
      </c>
      <c r="J134" s="1">
        <v>4724040</v>
      </c>
      <c r="K134" s="1">
        <v>4455601</v>
      </c>
      <c r="L134" s="1">
        <v>4235007</v>
      </c>
      <c r="M134" s="1">
        <v>3966343</v>
      </c>
      <c r="N134" s="1">
        <v>3746398</v>
      </c>
      <c r="O134" s="1">
        <v>3420058</v>
      </c>
      <c r="P134" s="1">
        <v>3141099</v>
      </c>
      <c r="Q134" s="1">
        <v>2820712</v>
      </c>
      <c r="R134" s="1">
        <v>2550201</v>
      </c>
      <c r="S134" s="1">
        <v>2171167</v>
      </c>
      <c r="T134" s="1">
        <v>1812132</v>
      </c>
      <c r="U134" s="1">
        <v>1485616</v>
      </c>
      <c r="V134" s="1">
        <v>1207277</v>
      </c>
      <c r="W134" s="1">
        <v>936893</v>
      </c>
      <c r="X134" s="1">
        <v>761685</v>
      </c>
      <c r="Y134" s="1">
        <v>583460</v>
      </c>
      <c r="Z134" s="1">
        <v>437965</v>
      </c>
      <c r="AA134" s="1">
        <v>328502</v>
      </c>
      <c r="AB134" s="1">
        <v>243637</v>
      </c>
      <c r="AC134" s="1">
        <v>187031</v>
      </c>
      <c r="AD134" s="1">
        <v>148940</v>
      </c>
      <c r="AE134" s="1">
        <v>126372</v>
      </c>
      <c r="AF134" s="1">
        <v>109214</v>
      </c>
      <c r="AG134" s="1">
        <v>101530</v>
      </c>
      <c r="AH134" s="1">
        <v>96810</v>
      </c>
      <c r="AI134" s="1">
        <v>92137</v>
      </c>
      <c r="AJ134" s="1">
        <v>91507</v>
      </c>
      <c r="AK134" s="1">
        <v>90492</v>
      </c>
      <c r="AL134" s="1">
        <v>87760</v>
      </c>
      <c r="AM134" s="1">
        <v>88771</v>
      </c>
      <c r="AN134" s="1">
        <v>88674</v>
      </c>
      <c r="AO134" s="1">
        <v>87434</v>
      </c>
      <c r="AP134" s="1">
        <v>86630</v>
      </c>
      <c r="AQ134" s="1">
        <v>87322</v>
      </c>
      <c r="AR134" s="1">
        <v>86030</v>
      </c>
    </row>
    <row r="135" spans="1:44" x14ac:dyDescent="0.2">
      <c r="A135" s="26" t="s">
        <v>103</v>
      </c>
      <c r="B135" s="1" t="s">
        <v>24</v>
      </c>
      <c r="C135" s="27" t="s">
        <v>63</v>
      </c>
      <c r="D135" s="1">
        <v>5812910</v>
      </c>
      <c r="E135" s="1">
        <v>5660153</v>
      </c>
      <c r="F135" s="1">
        <v>5483796</v>
      </c>
      <c r="G135" s="1">
        <v>5039444</v>
      </c>
      <c r="H135" s="1">
        <v>4876837</v>
      </c>
      <c r="I135" s="1">
        <v>4480938</v>
      </c>
      <c r="J135" s="1">
        <v>4235395</v>
      </c>
      <c r="K135" s="1">
        <v>3826377</v>
      </c>
      <c r="L135" s="1">
        <v>3522005</v>
      </c>
      <c r="M135" s="1">
        <v>3039892</v>
      </c>
      <c r="N135" s="1">
        <v>2724795</v>
      </c>
      <c r="O135" s="1">
        <v>2388318</v>
      </c>
      <c r="P135" s="1">
        <v>1997936</v>
      </c>
      <c r="Q135" s="1">
        <v>1586680</v>
      </c>
      <c r="R135" s="1">
        <v>1270765</v>
      </c>
      <c r="S135" s="1">
        <v>1025365</v>
      </c>
      <c r="T135" s="1">
        <v>801744</v>
      </c>
      <c r="U135" s="1">
        <v>583596</v>
      </c>
      <c r="V135" s="1">
        <v>427493</v>
      </c>
      <c r="W135" s="1">
        <v>303855</v>
      </c>
      <c r="X135" s="1">
        <v>214123</v>
      </c>
      <c r="Y135" s="1">
        <v>171355</v>
      </c>
      <c r="Z135" s="1">
        <v>135637</v>
      </c>
      <c r="AA135" s="1">
        <v>115193</v>
      </c>
      <c r="AB135" s="1">
        <v>105589</v>
      </c>
      <c r="AC135" s="1">
        <v>96744</v>
      </c>
      <c r="AD135" s="1">
        <v>93442</v>
      </c>
      <c r="AE135" s="1">
        <v>89388</v>
      </c>
      <c r="AF135" s="1">
        <v>90100</v>
      </c>
      <c r="AG135" s="1">
        <v>87593</v>
      </c>
      <c r="AH135" s="1">
        <v>88382</v>
      </c>
      <c r="AI135" s="1">
        <v>82507</v>
      </c>
      <c r="AJ135" s="1">
        <v>86957</v>
      </c>
      <c r="AK135" s="1">
        <v>86705</v>
      </c>
      <c r="AL135" s="1">
        <v>85402</v>
      </c>
      <c r="AM135" s="1">
        <v>85183</v>
      </c>
      <c r="AN135" s="1">
        <v>81458</v>
      </c>
      <c r="AO135" s="1">
        <v>84899</v>
      </c>
      <c r="AP135" s="1">
        <v>84187</v>
      </c>
      <c r="AQ135" s="1">
        <v>83908</v>
      </c>
      <c r="AR135" s="1">
        <v>83655</v>
      </c>
    </row>
    <row r="136" spans="1:44" x14ac:dyDescent="0.2">
      <c r="A136" s="26" t="s">
        <v>104</v>
      </c>
      <c r="B136" s="1" t="s">
        <v>24</v>
      </c>
      <c r="C136" s="27" t="s">
        <v>63</v>
      </c>
      <c r="D136" s="1">
        <v>5847842</v>
      </c>
      <c r="E136" s="1">
        <v>5635943</v>
      </c>
      <c r="F136" s="1">
        <v>5249103</v>
      </c>
      <c r="G136" s="1">
        <v>5148067</v>
      </c>
      <c r="H136" s="1">
        <v>4920863</v>
      </c>
      <c r="I136" s="1">
        <v>4653577</v>
      </c>
      <c r="J136" s="1">
        <v>4348833</v>
      </c>
      <c r="K136" s="1">
        <v>4062440</v>
      </c>
      <c r="L136" s="1">
        <v>3793032</v>
      </c>
      <c r="M136" s="1">
        <v>3474818</v>
      </c>
      <c r="N136" s="1">
        <v>3210573</v>
      </c>
      <c r="O136" s="1">
        <v>2866721</v>
      </c>
      <c r="P136" s="1">
        <v>2532485</v>
      </c>
      <c r="Q136" s="1">
        <v>2195889</v>
      </c>
      <c r="R136" s="1">
        <v>1874377</v>
      </c>
      <c r="S136" s="1">
        <v>1510047</v>
      </c>
      <c r="T136" s="1">
        <v>1261127</v>
      </c>
      <c r="U136" s="1">
        <v>993433</v>
      </c>
      <c r="V136" s="1">
        <v>808217</v>
      </c>
      <c r="W136" s="1">
        <v>599392</v>
      </c>
      <c r="X136" s="1">
        <v>440437</v>
      </c>
      <c r="Y136" s="1">
        <v>330678</v>
      </c>
      <c r="Z136" s="1">
        <v>250023</v>
      </c>
      <c r="AA136" s="1">
        <v>187804</v>
      </c>
      <c r="AB136" s="1">
        <v>144500</v>
      </c>
      <c r="AC136" s="1">
        <v>116982</v>
      </c>
      <c r="AD136" s="1">
        <v>108102</v>
      </c>
      <c r="AE136" s="1">
        <v>101247</v>
      </c>
      <c r="AF136" s="1">
        <v>97195</v>
      </c>
      <c r="AG136" s="1">
        <v>93540</v>
      </c>
      <c r="AH136" s="1">
        <v>91011</v>
      </c>
      <c r="AI136" s="1">
        <v>87374</v>
      </c>
      <c r="AJ136" s="1">
        <v>87213</v>
      </c>
      <c r="AK136" s="1">
        <v>87066</v>
      </c>
      <c r="AL136" s="1">
        <v>85371</v>
      </c>
      <c r="AM136" s="1">
        <v>83514</v>
      </c>
      <c r="AN136" s="1">
        <v>81621</v>
      </c>
      <c r="AO136" s="1">
        <v>83525</v>
      </c>
      <c r="AP136" s="1">
        <v>80274</v>
      </c>
      <c r="AQ136" s="1">
        <v>83157</v>
      </c>
      <c r="AR136" s="1">
        <v>83030</v>
      </c>
    </row>
    <row r="137" spans="1:44" x14ac:dyDescent="0.2">
      <c r="A137" s="26" t="s">
        <v>104</v>
      </c>
      <c r="B137" s="1" t="s">
        <v>24</v>
      </c>
      <c r="C137" s="27" t="s">
        <v>63</v>
      </c>
      <c r="D137" s="1">
        <v>5791236</v>
      </c>
      <c r="E137" s="1">
        <v>5650140</v>
      </c>
      <c r="F137" s="1">
        <v>5374595</v>
      </c>
      <c r="G137" s="1">
        <v>5158929</v>
      </c>
      <c r="H137" s="1">
        <v>4896036</v>
      </c>
      <c r="I137" s="1">
        <v>4580539</v>
      </c>
      <c r="J137" s="1">
        <v>4355362</v>
      </c>
      <c r="K137" s="1">
        <v>4051420</v>
      </c>
      <c r="L137" s="1">
        <v>3749955</v>
      </c>
      <c r="M137" s="1">
        <v>3456860</v>
      </c>
      <c r="N137" s="1">
        <v>3184736</v>
      </c>
      <c r="O137" s="1">
        <v>2836378</v>
      </c>
      <c r="P137" s="1">
        <v>2501155</v>
      </c>
      <c r="Q137" s="1">
        <v>2162915</v>
      </c>
      <c r="R137" s="1">
        <v>1849399</v>
      </c>
      <c r="S137" s="1">
        <v>1512674</v>
      </c>
      <c r="T137" s="1">
        <v>1249106</v>
      </c>
      <c r="U137" s="1">
        <v>994616</v>
      </c>
      <c r="V137" s="1">
        <v>789718</v>
      </c>
      <c r="W137" s="1">
        <v>626092</v>
      </c>
      <c r="X137" s="1">
        <v>478642</v>
      </c>
      <c r="Y137" s="1">
        <v>356292</v>
      </c>
      <c r="Z137" s="1">
        <v>268175</v>
      </c>
      <c r="AA137" s="1">
        <v>206269</v>
      </c>
      <c r="AB137" s="1">
        <v>160675</v>
      </c>
      <c r="AC137" s="1">
        <v>131154</v>
      </c>
      <c r="AD137" s="1">
        <v>113680</v>
      </c>
      <c r="AE137" s="1">
        <v>103101</v>
      </c>
      <c r="AF137" s="1">
        <v>96998</v>
      </c>
      <c r="AG137" s="1">
        <v>93705</v>
      </c>
      <c r="AH137" s="1">
        <v>90664</v>
      </c>
      <c r="AI137" s="1">
        <v>87569</v>
      </c>
      <c r="AJ137" s="1">
        <v>87718</v>
      </c>
      <c r="AK137" s="1">
        <v>85811</v>
      </c>
      <c r="AL137" s="1">
        <v>83098</v>
      </c>
      <c r="AM137" s="1">
        <v>82840</v>
      </c>
      <c r="AN137" s="1">
        <v>83672</v>
      </c>
      <c r="AO137" s="1">
        <v>82030</v>
      </c>
      <c r="AP137" s="1">
        <v>80853</v>
      </c>
      <c r="AQ137" s="1">
        <v>84558</v>
      </c>
      <c r="AR137" s="1">
        <v>83537</v>
      </c>
    </row>
    <row r="138" spans="1:44" x14ac:dyDescent="0.2">
      <c r="A138" s="26" t="s">
        <v>105</v>
      </c>
      <c r="B138" s="1" t="s">
        <v>24</v>
      </c>
      <c r="C138" s="27" t="s">
        <v>63</v>
      </c>
      <c r="D138" s="1">
        <v>6151914</v>
      </c>
      <c r="E138" s="1">
        <v>5831602</v>
      </c>
      <c r="F138" s="1">
        <v>5545503</v>
      </c>
      <c r="G138" s="1">
        <v>5228531</v>
      </c>
      <c r="H138" s="1">
        <v>4863789</v>
      </c>
      <c r="I138" s="1">
        <v>4547574</v>
      </c>
      <c r="J138" s="1">
        <v>4239495</v>
      </c>
      <c r="K138" s="1">
        <v>3875190</v>
      </c>
      <c r="L138" s="1">
        <v>3546768</v>
      </c>
      <c r="M138" s="1">
        <v>3198050</v>
      </c>
      <c r="N138" s="1">
        <v>2951190</v>
      </c>
      <c r="O138" s="1">
        <v>2551873</v>
      </c>
      <c r="P138" s="1">
        <v>2159520</v>
      </c>
      <c r="Q138" s="1">
        <v>1799421</v>
      </c>
      <c r="R138" s="1">
        <v>1536414</v>
      </c>
      <c r="S138" s="1">
        <v>1293104</v>
      </c>
      <c r="T138" s="1">
        <v>1002013</v>
      </c>
      <c r="U138" s="1">
        <v>750756</v>
      </c>
      <c r="V138" s="1">
        <v>552940</v>
      </c>
      <c r="W138" s="1">
        <v>405275</v>
      </c>
      <c r="X138" s="1">
        <v>292168</v>
      </c>
      <c r="Y138" s="1">
        <v>213933</v>
      </c>
      <c r="Z138" s="1">
        <v>164248</v>
      </c>
      <c r="AA138" s="1">
        <v>133669</v>
      </c>
      <c r="AB138" s="1">
        <v>114880</v>
      </c>
      <c r="AC138" s="1">
        <v>104815</v>
      </c>
      <c r="AD138" s="1">
        <v>98938</v>
      </c>
      <c r="AE138" s="1">
        <v>94659</v>
      </c>
      <c r="AF138" s="1">
        <v>92937</v>
      </c>
      <c r="AG138" s="1">
        <v>91390</v>
      </c>
      <c r="AH138" s="1">
        <v>91020</v>
      </c>
      <c r="AI138" s="1">
        <v>89779</v>
      </c>
      <c r="AJ138" s="1">
        <v>89022</v>
      </c>
      <c r="AK138" s="1">
        <v>88795</v>
      </c>
      <c r="AL138" s="1">
        <v>87397</v>
      </c>
      <c r="AM138" s="1">
        <v>87359</v>
      </c>
      <c r="AN138" s="1">
        <v>87169</v>
      </c>
      <c r="AO138" s="1">
        <v>87062</v>
      </c>
      <c r="AP138" s="1">
        <v>86675</v>
      </c>
      <c r="AQ138" s="1">
        <v>87047</v>
      </c>
      <c r="AR138" s="1">
        <v>86127</v>
      </c>
    </row>
    <row r="139" spans="1:44" x14ac:dyDescent="0.2">
      <c r="A139" s="26" t="s">
        <v>105</v>
      </c>
      <c r="B139" s="1" t="s">
        <v>24</v>
      </c>
      <c r="C139" s="27" t="s">
        <v>63</v>
      </c>
      <c r="D139" s="1">
        <v>6117845</v>
      </c>
      <c r="E139" s="1">
        <v>5776166</v>
      </c>
      <c r="F139" s="1">
        <v>5490510</v>
      </c>
      <c r="G139" s="1">
        <v>5117932</v>
      </c>
      <c r="H139" s="1">
        <v>4749625</v>
      </c>
      <c r="I139" s="1">
        <v>4388552</v>
      </c>
      <c r="J139" s="1">
        <v>4012043</v>
      </c>
      <c r="K139" s="1">
        <v>3644702</v>
      </c>
      <c r="L139" s="1">
        <v>3285389</v>
      </c>
      <c r="M139" s="1">
        <v>2932676</v>
      </c>
      <c r="N139" s="1">
        <v>2613038</v>
      </c>
      <c r="O139" s="1">
        <v>2215530</v>
      </c>
      <c r="P139" s="1">
        <v>1864524</v>
      </c>
      <c r="Q139" s="1">
        <v>1542867</v>
      </c>
      <c r="R139" s="1">
        <v>1272928</v>
      </c>
      <c r="S139" s="1">
        <v>1010151</v>
      </c>
      <c r="T139" s="1">
        <v>768426</v>
      </c>
      <c r="U139" s="1">
        <v>569455</v>
      </c>
      <c r="V139" s="1">
        <v>414892</v>
      </c>
      <c r="W139" s="1">
        <v>302651</v>
      </c>
      <c r="X139" s="1">
        <v>220657</v>
      </c>
      <c r="Y139" s="1">
        <v>170681</v>
      </c>
      <c r="Z139" s="1">
        <v>138903</v>
      </c>
      <c r="AA139" s="1">
        <v>118362</v>
      </c>
      <c r="AB139" s="1">
        <v>106427</v>
      </c>
      <c r="AC139" s="1">
        <v>99300</v>
      </c>
      <c r="AD139" s="1">
        <v>96009</v>
      </c>
      <c r="AE139" s="1">
        <v>93786</v>
      </c>
      <c r="AF139" s="1">
        <v>92766</v>
      </c>
      <c r="AG139" s="1">
        <v>91365</v>
      </c>
      <c r="AH139" s="1">
        <v>91571</v>
      </c>
      <c r="AI139" s="1">
        <v>90827</v>
      </c>
      <c r="AJ139" s="1">
        <v>90713</v>
      </c>
      <c r="AK139" s="1">
        <v>87100</v>
      </c>
      <c r="AL139" s="1">
        <v>89060</v>
      </c>
      <c r="AM139" s="1">
        <v>87960</v>
      </c>
      <c r="AN139" s="1">
        <v>88899</v>
      </c>
      <c r="AO139" s="1">
        <v>88486</v>
      </c>
      <c r="AP139" s="1">
        <v>88121</v>
      </c>
      <c r="AQ139" s="1">
        <v>87651</v>
      </c>
      <c r="AR139" s="1">
        <v>87139</v>
      </c>
    </row>
    <row r="140" spans="1:44" x14ac:dyDescent="0.2">
      <c r="A140" s="26" t="s">
        <v>106</v>
      </c>
      <c r="B140" s="1" t="s">
        <v>24</v>
      </c>
      <c r="C140" s="27" t="s">
        <v>63</v>
      </c>
      <c r="D140" s="1">
        <v>6632004</v>
      </c>
      <c r="E140" s="1">
        <v>6365156</v>
      </c>
      <c r="F140" s="1">
        <v>6010645</v>
      </c>
      <c r="G140" s="1">
        <v>5672486</v>
      </c>
      <c r="H140" s="1">
        <v>5352736</v>
      </c>
      <c r="I140" s="1">
        <v>5009168</v>
      </c>
      <c r="J140" s="1">
        <v>4710298</v>
      </c>
      <c r="K140" s="1">
        <v>4343108</v>
      </c>
      <c r="L140" s="1">
        <v>4014858</v>
      </c>
      <c r="M140" s="1">
        <v>3646411</v>
      </c>
      <c r="N140" s="1">
        <v>3273554</v>
      </c>
      <c r="O140" s="1">
        <v>2843121</v>
      </c>
      <c r="P140" s="1">
        <v>2426885</v>
      </c>
      <c r="Q140" s="1">
        <v>2059892</v>
      </c>
      <c r="R140" s="1">
        <v>1727291</v>
      </c>
      <c r="S140" s="1">
        <v>1349259</v>
      </c>
      <c r="T140" s="1">
        <v>1029451</v>
      </c>
      <c r="U140" s="1">
        <v>777121</v>
      </c>
      <c r="V140" s="1">
        <v>583717</v>
      </c>
      <c r="W140" s="1">
        <v>418673</v>
      </c>
      <c r="X140" s="1">
        <v>285622</v>
      </c>
      <c r="Y140" s="1">
        <v>201205</v>
      </c>
      <c r="Z140" s="1">
        <v>151417</v>
      </c>
      <c r="AA140" s="1">
        <v>121909</v>
      </c>
      <c r="AB140" s="1">
        <v>107032</v>
      </c>
      <c r="AC140" s="1">
        <v>99796</v>
      </c>
      <c r="AD140" s="1">
        <v>95541</v>
      </c>
      <c r="AE140" s="1">
        <v>92046</v>
      </c>
      <c r="AF140" s="1">
        <v>90651</v>
      </c>
      <c r="AG140" s="1">
        <v>88830</v>
      </c>
      <c r="AH140" s="1">
        <v>88019</v>
      </c>
      <c r="AI140" s="1">
        <v>87145</v>
      </c>
      <c r="AJ140" s="1">
        <v>87556</v>
      </c>
      <c r="AK140" s="1">
        <v>87150</v>
      </c>
      <c r="AL140" s="1">
        <v>86567</v>
      </c>
      <c r="AM140" s="1">
        <v>86076</v>
      </c>
      <c r="AN140" s="1">
        <v>86020</v>
      </c>
      <c r="AO140" s="1">
        <v>85630</v>
      </c>
      <c r="AP140" s="1">
        <v>85387</v>
      </c>
      <c r="AQ140" s="1">
        <v>85514</v>
      </c>
      <c r="AR140" s="1">
        <v>84575</v>
      </c>
    </row>
    <row r="141" spans="1:44" x14ac:dyDescent="0.2">
      <c r="A141" s="26" t="s">
        <v>106</v>
      </c>
      <c r="B141" s="1" t="s">
        <v>24</v>
      </c>
      <c r="C141" s="27" t="s">
        <v>63</v>
      </c>
      <c r="D141" s="1">
        <v>6544295</v>
      </c>
      <c r="E141" s="1">
        <v>6191264</v>
      </c>
      <c r="F141" s="1">
        <v>5850375</v>
      </c>
      <c r="G141" s="1">
        <v>5445935</v>
      </c>
      <c r="H141" s="1">
        <v>5039837</v>
      </c>
      <c r="I141" s="1">
        <v>4586086</v>
      </c>
      <c r="J141" s="1">
        <v>4176318</v>
      </c>
      <c r="K141" s="1">
        <v>3745593</v>
      </c>
      <c r="L141" s="1">
        <v>3336384</v>
      </c>
      <c r="M141" s="1">
        <v>2934189</v>
      </c>
      <c r="N141" s="1">
        <v>2559604</v>
      </c>
      <c r="O141" s="1">
        <v>2060301</v>
      </c>
      <c r="P141" s="1">
        <v>1647551</v>
      </c>
      <c r="Q141" s="1">
        <v>1289809</v>
      </c>
      <c r="R141" s="1">
        <v>976878</v>
      </c>
      <c r="S141" s="1">
        <v>694902</v>
      </c>
      <c r="T141" s="1">
        <v>490061</v>
      </c>
      <c r="U141" s="1">
        <v>344675</v>
      </c>
      <c r="V141" s="1">
        <v>237028</v>
      </c>
      <c r="W141" s="1">
        <v>169780</v>
      </c>
      <c r="X141" s="1">
        <v>134399</v>
      </c>
      <c r="Y141" s="1">
        <v>116099</v>
      </c>
      <c r="Z141" s="1">
        <v>105493</v>
      </c>
      <c r="AA141" s="1">
        <v>98633</v>
      </c>
      <c r="AB141" s="1">
        <v>93850</v>
      </c>
      <c r="AC141" s="1">
        <v>90583</v>
      </c>
      <c r="AD141" s="1">
        <v>89233</v>
      </c>
      <c r="AE141" s="1">
        <v>88779</v>
      </c>
      <c r="AF141" s="1">
        <v>87876</v>
      </c>
      <c r="AG141" s="1">
        <v>87776</v>
      </c>
      <c r="AH141" s="1">
        <v>87070</v>
      </c>
      <c r="AI141" s="1">
        <v>87124</v>
      </c>
      <c r="AJ141" s="1">
        <v>86355</v>
      </c>
      <c r="AK141" s="1">
        <v>86037</v>
      </c>
      <c r="AL141" s="1">
        <v>85613</v>
      </c>
      <c r="AM141" s="1">
        <v>85465</v>
      </c>
      <c r="AN141" s="1">
        <v>85118</v>
      </c>
      <c r="AO141" s="1">
        <v>84847</v>
      </c>
      <c r="AP141" s="1">
        <v>84933</v>
      </c>
      <c r="AQ141" s="1">
        <v>84715</v>
      </c>
      <c r="AR141" s="1">
        <v>84455</v>
      </c>
    </row>
    <row r="142" spans="1:44" x14ac:dyDescent="0.2">
      <c r="A142" s="26" t="s">
        <v>107</v>
      </c>
      <c r="B142" s="1" t="s">
        <v>24</v>
      </c>
      <c r="C142" s="27" t="s">
        <v>63</v>
      </c>
      <c r="D142" s="1">
        <v>6304600</v>
      </c>
      <c r="E142" s="1">
        <v>6027491</v>
      </c>
      <c r="F142" s="1">
        <v>5795498</v>
      </c>
      <c r="G142" s="1">
        <v>5484176</v>
      </c>
      <c r="H142" s="1">
        <v>5174419</v>
      </c>
      <c r="I142" s="1">
        <v>4821905</v>
      </c>
      <c r="J142" s="1">
        <v>4510617</v>
      </c>
      <c r="K142" s="1">
        <v>4167724</v>
      </c>
      <c r="L142" s="1">
        <v>3823187</v>
      </c>
      <c r="M142" s="1">
        <v>3442068</v>
      </c>
      <c r="N142" s="1">
        <v>3111467</v>
      </c>
      <c r="O142" s="1">
        <v>2731663</v>
      </c>
      <c r="P142" s="1">
        <v>2277349</v>
      </c>
      <c r="Q142" s="1">
        <v>1896716</v>
      </c>
      <c r="R142" s="1">
        <v>1568730</v>
      </c>
      <c r="S142" s="1">
        <v>1241466</v>
      </c>
      <c r="T142" s="1">
        <v>947247</v>
      </c>
      <c r="U142" s="1">
        <v>673573</v>
      </c>
      <c r="V142" s="1">
        <v>509479</v>
      </c>
      <c r="W142" s="1">
        <v>372596</v>
      </c>
      <c r="X142" s="1">
        <v>260737</v>
      </c>
      <c r="Y142" s="1">
        <v>190922</v>
      </c>
      <c r="Z142" s="1">
        <v>147911</v>
      </c>
      <c r="AA142" s="1">
        <v>122653</v>
      </c>
      <c r="AB142" s="1">
        <v>108156</v>
      </c>
      <c r="AC142" s="1">
        <v>100118</v>
      </c>
      <c r="AD142" s="1">
        <v>94809</v>
      </c>
      <c r="AE142" s="1">
        <v>91695</v>
      </c>
      <c r="AF142" s="1">
        <v>90462</v>
      </c>
      <c r="AG142" s="1">
        <v>89547</v>
      </c>
      <c r="AH142" s="1">
        <v>88572</v>
      </c>
      <c r="AI142" s="1">
        <v>88807</v>
      </c>
      <c r="AJ142" s="1">
        <v>88410</v>
      </c>
      <c r="AK142" s="1">
        <v>87782</v>
      </c>
      <c r="AL142" s="1">
        <v>87926</v>
      </c>
      <c r="AM142" s="1">
        <v>87475</v>
      </c>
      <c r="AN142" s="1">
        <v>86657</v>
      </c>
      <c r="AO142" s="1">
        <v>87299</v>
      </c>
      <c r="AP142" s="1">
        <v>86890</v>
      </c>
      <c r="AQ142" s="1">
        <v>85755</v>
      </c>
      <c r="AR142" s="1">
        <v>86448</v>
      </c>
    </row>
    <row r="143" spans="1:44" x14ac:dyDescent="0.2">
      <c r="A143" s="26" t="s">
        <v>107</v>
      </c>
      <c r="B143" s="1" t="s">
        <v>24</v>
      </c>
      <c r="C143" s="27" t="s">
        <v>63</v>
      </c>
      <c r="D143" s="1">
        <v>6186612</v>
      </c>
      <c r="E143" s="1">
        <v>5903131</v>
      </c>
      <c r="F143" s="1">
        <v>5545086</v>
      </c>
      <c r="G143" s="1">
        <v>5243014</v>
      </c>
      <c r="H143" s="1">
        <v>4792868</v>
      </c>
      <c r="I143" s="1">
        <v>4307848</v>
      </c>
      <c r="J143" s="1">
        <v>3866376</v>
      </c>
      <c r="K143" s="1">
        <v>3418290</v>
      </c>
      <c r="L143" s="1">
        <v>2912747</v>
      </c>
      <c r="M143" s="1">
        <v>2433945</v>
      </c>
      <c r="N143" s="1">
        <v>2020740</v>
      </c>
      <c r="O143" s="1">
        <v>1638821</v>
      </c>
      <c r="P143" s="1">
        <v>1207582</v>
      </c>
      <c r="Q143" s="1">
        <v>861313</v>
      </c>
      <c r="R143" s="1">
        <v>659449</v>
      </c>
      <c r="S143" s="1">
        <v>420668</v>
      </c>
      <c r="T143" s="1">
        <v>288780</v>
      </c>
      <c r="U143" s="1">
        <v>212607</v>
      </c>
      <c r="V143" s="1">
        <v>162210</v>
      </c>
      <c r="W143" s="1">
        <v>129978</v>
      </c>
      <c r="X143" s="1">
        <v>112948</v>
      </c>
      <c r="Y143" s="1">
        <v>102183</v>
      </c>
      <c r="Z143" s="1">
        <v>96639</v>
      </c>
      <c r="AA143" s="1">
        <v>92644</v>
      </c>
      <c r="AB143" s="1">
        <v>91415</v>
      </c>
      <c r="AC143" s="1">
        <v>91401</v>
      </c>
      <c r="AD143" s="1">
        <v>89315</v>
      </c>
      <c r="AE143" s="1">
        <v>88715</v>
      </c>
      <c r="AF143" s="1">
        <v>87946</v>
      </c>
      <c r="AG143" s="1">
        <v>88121</v>
      </c>
      <c r="AH143" s="1">
        <v>87542</v>
      </c>
      <c r="AI143" s="1">
        <v>87370</v>
      </c>
      <c r="AJ143" s="1">
        <v>87241</v>
      </c>
      <c r="AK143" s="1">
        <v>86848</v>
      </c>
      <c r="AL143" s="1">
        <v>85855</v>
      </c>
      <c r="AM143" s="1">
        <v>85704</v>
      </c>
      <c r="AN143" s="1">
        <v>85024</v>
      </c>
      <c r="AO143" s="1">
        <v>84786</v>
      </c>
      <c r="AP143" s="1">
        <v>85030</v>
      </c>
      <c r="AQ143" s="1">
        <v>84926</v>
      </c>
      <c r="AR143" s="1">
        <v>84479</v>
      </c>
    </row>
    <row r="144" spans="1:44" x14ac:dyDescent="0.2">
      <c r="A144" s="26" t="s">
        <v>108</v>
      </c>
      <c r="B144" s="1" t="s">
        <v>24</v>
      </c>
      <c r="C144" s="27" t="s">
        <v>63</v>
      </c>
      <c r="D144" s="1">
        <v>5550999</v>
      </c>
      <c r="E144" s="1">
        <v>5189827</v>
      </c>
      <c r="F144" s="1">
        <v>4999179</v>
      </c>
      <c r="G144" s="1">
        <v>4646058</v>
      </c>
      <c r="H144" s="1">
        <v>4349518</v>
      </c>
      <c r="I144" s="1">
        <v>4087228</v>
      </c>
      <c r="J144" s="1">
        <v>3704015</v>
      </c>
      <c r="K144" s="1">
        <v>3370303</v>
      </c>
      <c r="L144" s="1">
        <v>3020395</v>
      </c>
      <c r="M144" s="1">
        <v>2706209</v>
      </c>
      <c r="N144" s="1">
        <v>2364322</v>
      </c>
      <c r="O144" s="1">
        <v>2036962</v>
      </c>
      <c r="P144" s="1">
        <v>1707248</v>
      </c>
      <c r="Q144" s="1">
        <v>1371978</v>
      </c>
      <c r="R144" s="1">
        <v>1124864</v>
      </c>
      <c r="S144" s="1">
        <v>813900</v>
      </c>
      <c r="T144" s="1">
        <v>597680</v>
      </c>
      <c r="U144" s="1">
        <v>435411</v>
      </c>
      <c r="V144" s="1">
        <v>314792</v>
      </c>
      <c r="W144" s="1">
        <v>230650</v>
      </c>
      <c r="X144" s="1">
        <v>165090</v>
      </c>
      <c r="Y144" s="1">
        <v>122056</v>
      </c>
      <c r="Z144" s="1">
        <v>95561</v>
      </c>
      <c r="AA144" s="1">
        <v>87569</v>
      </c>
      <c r="AB144" s="1">
        <v>79325</v>
      </c>
      <c r="AC144" s="1">
        <v>73715</v>
      </c>
      <c r="AD144" s="1">
        <v>74883</v>
      </c>
      <c r="AE144" s="1">
        <v>73205</v>
      </c>
      <c r="AF144" s="1">
        <v>71767</v>
      </c>
      <c r="AG144" s="1">
        <v>72341</v>
      </c>
      <c r="AH144" s="1">
        <v>71710</v>
      </c>
      <c r="AI144" s="1">
        <v>69398</v>
      </c>
      <c r="AJ144" s="1">
        <v>66214</v>
      </c>
      <c r="AK144" s="1">
        <v>67473</v>
      </c>
      <c r="AL144" s="1">
        <v>66522</v>
      </c>
      <c r="AM144" s="1">
        <v>66155</v>
      </c>
      <c r="AN144" s="1">
        <v>64658</v>
      </c>
      <c r="AO144" s="1">
        <v>66239</v>
      </c>
      <c r="AP144" s="1">
        <v>65824</v>
      </c>
      <c r="AQ144" s="1">
        <v>62986</v>
      </c>
      <c r="AR144" s="1">
        <v>64133</v>
      </c>
    </row>
    <row r="145" spans="1:44" x14ac:dyDescent="0.2">
      <c r="A145" s="26" t="s">
        <v>108</v>
      </c>
      <c r="B145" s="1" t="s">
        <v>24</v>
      </c>
      <c r="C145" s="27" t="s">
        <v>63</v>
      </c>
      <c r="D145" s="1">
        <v>5501411</v>
      </c>
      <c r="E145" s="1">
        <v>5213210</v>
      </c>
      <c r="F145" s="1">
        <v>4813345</v>
      </c>
      <c r="G145" s="1">
        <v>4429242</v>
      </c>
      <c r="H145" s="1">
        <v>4021354</v>
      </c>
      <c r="I145" s="1">
        <v>3607074</v>
      </c>
      <c r="J145" s="1">
        <v>3252040</v>
      </c>
      <c r="K145" s="1">
        <v>2841000</v>
      </c>
      <c r="L145" s="1">
        <v>2438887</v>
      </c>
      <c r="M145" s="1">
        <v>2000748</v>
      </c>
      <c r="N145" s="1">
        <v>1668688</v>
      </c>
      <c r="O145" s="1">
        <v>1349198</v>
      </c>
      <c r="P145" s="1">
        <v>1037059</v>
      </c>
      <c r="Q145" s="1">
        <v>790425</v>
      </c>
      <c r="R145" s="1">
        <v>550031</v>
      </c>
      <c r="S145" s="1">
        <v>398261</v>
      </c>
      <c r="T145" s="1">
        <v>272138</v>
      </c>
      <c r="U145" s="1">
        <v>193575</v>
      </c>
      <c r="V145" s="1">
        <v>138920</v>
      </c>
      <c r="W145" s="1">
        <v>113275</v>
      </c>
      <c r="X145" s="1">
        <v>91433</v>
      </c>
      <c r="Y145" s="1">
        <v>84157</v>
      </c>
      <c r="Z145" s="1">
        <v>78871</v>
      </c>
      <c r="AA145" s="1">
        <v>76719</v>
      </c>
      <c r="AB145" s="1">
        <v>72025</v>
      </c>
      <c r="AC145" s="1">
        <v>70025</v>
      </c>
      <c r="AD145" s="1">
        <v>73114</v>
      </c>
      <c r="AE145" s="1">
        <v>75665</v>
      </c>
      <c r="AF145" s="1">
        <v>70576</v>
      </c>
      <c r="AG145" s="1">
        <v>68515</v>
      </c>
      <c r="AH145" s="1">
        <v>69151</v>
      </c>
      <c r="AI145" s="1">
        <v>67273</v>
      </c>
      <c r="AJ145" s="1">
        <v>69501</v>
      </c>
      <c r="AK145" s="1">
        <v>68805</v>
      </c>
      <c r="AL145" s="1">
        <v>67536</v>
      </c>
      <c r="AM145" s="1">
        <v>67422</v>
      </c>
      <c r="AN145" s="1">
        <v>70098</v>
      </c>
      <c r="AO145" s="1">
        <v>70376</v>
      </c>
      <c r="AP145" s="1">
        <v>65556</v>
      </c>
      <c r="AQ145" s="1">
        <v>66209</v>
      </c>
      <c r="AR145" s="1">
        <v>70613</v>
      </c>
    </row>
    <row r="146" spans="1:44" x14ac:dyDescent="0.2">
      <c r="A146" s="26" t="s">
        <v>109</v>
      </c>
      <c r="B146" s="1" t="s">
        <v>24</v>
      </c>
      <c r="C146" s="27" t="s">
        <v>63</v>
      </c>
      <c r="D146" s="1">
        <v>6310012</v>
      </c>
      <c r="E146" s="1">
        <v>5818025</v>
      </c>
      <c r="F146" s="1">
        <v>5334992</v>
      </c>
      <c r="G146" s="1">
        <v>4820873</v>
      </c>
      <c r="H146" s="1">
        <v>4263152</v>
      </c>
      <c r="I146" s="1">
        <v>3773540</v>
      </c>
      <c r="J146" s="1">
        <v>3255874</v>
      </c>
      <c r="K146" s="1">
        <v>2823603</v>
      </c>
      <c r="L146" s="1">
        <v>2351987</v>
      </c>
      <c r="M146" s="1">
        <v>1947546</v>
      </c>
      <c r="N146" s="1">
        <v>1529874</v>
      </c>
      <c r="O146" s="1">
        <v>1187627</v>
      </c>
      <c r="P146" s="1">
        <v>887930</v>
      </c>
      <c r="Q146" s="1">
        <v>636952</v>
      </c>
      <c r="R146" s="1">
        <v>438694</v>
      </c>
      <c r="S146" s="1">
        <v>297473</v>
      </c>
      <c r="T146" s="1">
        <v>209253</v>
      </c>
      <c r="U146" s="1">
        <v>156567</v>
      </c>
      <c r="V146" s="1">
        <v>126531</v>
      </c>
      <c r="W146" s="1">
        <v>110729</v>
      </c>
      <c r="X146" s="1">
        <v>100741</v>
      </c>
      <c r="Y146" s="1">
        <v>96055</v>
      </c>
      <c r="Z146" s="1">
        <v>93375</v>
      </c>
      <c r="AA146" s="1">
        <v>91783</v>
      </c>
      <c r="AB146" s="1">
        <v>90655</v>
      </c>
      <c r="AC146" s="1">
        <v>88829</v>
      </c>
      <c r="AD146" s="1">
        <v>88992</v>
      </c>
      <c r="AE146" s="1">
        <v>88586</v>
      </c>
      <c r="AF146" s="1">
        <v>87052</v>
      </c>
      <c r="AG146" s="1">
        <v>87213</v>
      </c>
      <c r="AH146" s="1">
        <v>87293</v>
      </c>
      <c r="AI146" s="1">
        <v>85910</v>
      </c>
      <c r="AJ146" s="1">
        <v>85739</v>
      </c>
      <c r="AK146" s="1">
        <v>86263</v>
      </c>
      <c r="AL146" s="1">
        <v>85018</v>
      </c>
      <c r="AM146" s="1">
        <v>84637</v>
      </c>
      <c r="AN146" s="1">
        <v>85028</v>
      </c>
      <c r="AO146" s="1">
        <v>83784</v>
      </c>
      <c r="AP146" s="1">
        <v>84228</v>
      </c>
      <c r="AQ146" s="1">
        <v>83563</v>
      </c>
      <c r="AR146" s="1">
        <v>84105</v>
      </c>
    </row>
    <row r="147" spans="1:44" x14ac:dyDescent="0.2">
      <c r="A147" s="26" t="s">
        <v>109</v>
      </c>
      <c r="B147" s="1" t="s">
        <v>24</v>
      </c>
      <c r="C147" s="27" t="s">
        <v>63</v>
      </c>
      <c r="D147" s="1">
        <v>5977751</v>
      </c>
      <c r="E147" s="1">
        <v>5691458</v>
      </c>
      <c r="F147" s="1">
        <v>5429360</v>
      </c>
      <c r="G147" s="1">
        <v>5166001</v>
      </c>
      <c r="H147" s="1">
        <v>4905379</v>
      </c>
      <c r="I147" s="1">
        <v>4679032</v>
      </c>
      <c r="J147" s="1">
        <v>4447868</v>
      </c>
      <c r="K147" s="1">
        <v>4158036</v>
      </c>
      <c r="L147" s="1">
        <v>3871393</v>
      </c>
      <c r="M147" s="1">
        <v>3645563</v>
      </c>
      <c r="N147" s="1">
        <v>3354750</v>
      </c>
      <c r="O147" s="1">
        <v>3059255</v>
      </c>
      <c r="P147" s="1">
        <v>2723042</v>
      </c>
      <c r="Q147" s="1">
        <v>2379804</v>
      </c>
      <c r="R147" s="1">
        <v>2071475</v>
      </c>
      <c r="S147" s="1">
        <v>1749006</v>
      </c>
      <c r="T147" s="1">
        <v>1459371</v>
      </c>
      <c r="U147" s="1">
        <v>1217817</v>
      </c>
      <c r="V147" s="1">
        <v>1000352</v>
      </c>
      <c r="W147" s="1">
        <v>771742</v>
      </c>
      <c r="X147" s="1">
        <v>583974</v>
      </c>
      <c r="Y147" s="1">
        <v>441227</v>
      </c>
      <c r="Z147" s="1">
        <v>331653</v>
      </c>
      <c r="AA147" s="1">
        <v>251038</v>
      </c>
      <c r="AB147" s="1">
        <v>194599</v>
      </c>
      <c r="AC147" s="1">
        <v>159516</v>
      </c>
      <c r="AD147" s="1">
        <v>135041</v>
      </c>
      <c r="AE147" s="1">
        <v>119235</v>
      </c>
      <c r="AF147" s="1">
        <v>109442</v>
      </c>
      <c r="AG147" s="1">
        <v>102721</v>
      </c>
      <c r="AH147" s="1">
        <v>99674</v>
      </c>
      <c r="AI147" s="1">
        <v>97347</v>
      </c>
      <c r="AJ147" s="1">
        <v>94877</v>
      </c>
      <c r="AK147" s="1">
        <v>93770</v>
      </c>
      <c r="AL147" s="1">
        <v>92124</v>
      </c>
      <c r="AM147" s="1">
        <v>91472</v>
      </c>
      <c r="AN147" s="1">
        <v>91354</v>
      </c>
      <c r="AO147" s="1">
        <v>90335</v>
      </c>
      <c r="AP147" s="1">
        <v>89710</v>
      </c>
      <c r="AQ147" s="1">
        <v>91110</v>
      </c>
      <c r="AR147" s="1">
        <v>90037</v>
      </c>
    </row>
    <row r="148" spans="1:44" x14ac:dyDescent="0.2">
      <c r="A148" s="26" t="s">
        <v>110</v>
      </c>
      <c r="B148" s="1" t="s">
        <v>24</v>
      </c>
      <c r="C148" s="27" t="s">
        <v>63</v>
      </c>
      <c r="D148" s="1">
        <v>6034319</v>
      </c>
      <c r="E148" s="1">
        <v>5777999</v>
      </c>
      <c r="F148" s="1">
        <v>5513069</v>
      </c>
      <c r="G148" s="1">
        <v>5245790</v>
      </c>
      <c r="H148" s="1">
        <v>4949107</v>
      </c>
      <c r="I148" s="1">
        <v>4706655</v>
      </c>
      <c r="J148" s="1">
        <v>4438766</v>
      </c>
      <c r="K148" s="1">
        <v>4145659</v>
      </c>
      <c r="L148" s="1">
        <v>3846791</v>
      </c>
      <c r="M148" s="1">
        <v>3576453</v>
      </c>
      <c r="N148" s="1">
        <v>3324528</v>
      </c>
      <c r="O148" s="1">
        <v>2981156</v>
      </c>
      <c r="P148" s="1">
        <v>2658400</v>
      </c>
      <c r="Q148" s="1">
        <v>2305623</v>
      </c>
      <c r="R148" s="1">
        <v>1965490</v>
      </c>
      <c r="S148" s="1">
        <v>1662436</v>
      </c>
      <c r="T148" s="1">
        <v>1352223</v>
      </c>
      <c r="U148" s="1">
        <v>1049381</v>
      </c>
      <c r="V148" s="1">
        <v>766029</v>
      </c>
      <c r="W148" s="1">
        <v>573163</v>
      </c>
      <c r="X148" s="1">
        <v>424264</v>
      </c>
      <c r="Y148" s="1">
        <v>315984</v>
      </c>
      <c r="Z148" s="1">
        <v>220228</v>
      </c>
      <c r="AA148" s="1">
        <v>171118</v>
      </c>
      <c r="AB148" s="1">
        <v>136859</v>
      </c>
      <c r="AC148" s="1">
        <v>119026</v>
      </c>
      <c r="AD148" s="1">
        <v>104851</v>
      </c>
      <c r="AE148" s="1">
        <v>97714</v>
      </c>
      <c r="AF148" s="1">
        <v>93783</v>
      </c>
      <c r="AG148" s="1">
        <v>91487</v>
      </c>
      <c r="AH148" s="1">
        <v>90456</v>
      </c>
      <c r="AI148" s="1">
        <v>89735</v>
      </c>
      <c r="AJ148" s="1">
        <v>88345</v>
      </c>
      <c r="AK148" s="1">
        <v>86946</v>
      </c>
      <c r="AL148" s="1">
        <v>87818</v>
      </c>
      <c r="AM148" s="1">
        <v>87191</v>
      </c>
      <c r="AN148" s="1">
        <v>86091</v>
      </c>
      <c r="AO148" s="1">
        <v>86500</v>
      </c>
      <c r="AP148" s="1">
        <v>85792</v>
      </c>
      <c r="AQ148" s="1">
        <v>85195</v>
      </c>
      <c r="AR148" s="1">
        <v>84979</v>
      </c>
    </row>
    <row r="149" spans="1:44" x14ac:dyDescent="0.2">
      <c r="A149" s="26" t="s">
        <v>110</v>
      </c>
      <c r="B149" s="1" t="s">
        <v>24</v>
      </c>
      <c r="C149" s="27" t="s">
        <v>63</v>
      </c>
      <c r="D149" s="1">
        <v>6008744</v>
      </c>
      <c r="E149" s="1">
        <v>5603927</v>
      </c>
      <c r="F149" s="1">
        <v>5249238</v>
      </c>
      <c r="G149" s="1">
        <v>4860887</v>
      </c>
      <c r="H149" s="1">
        <v>4463782</v>
      </c>
      <c r="I149" s="1">
        <v>4114137</v>
      </c>
      <c r="J149" s="1">
        <v>3743493</v>
      </c>
      <c r="K149" s="1">
        <v>3380278</v>
      </c>
      <c r="L149" s="1">
        <v>3018785</v>
      </c>
      <c r="M149" s="1">
        <v>2683441</v>
      </c>
      <c r="N149" s="1">
        <v>2369820</v>
      </c>
      <c r="O149" s="1">
        <v>1988439</v>
      </c>
      <c r="P149" s="1">
        <v>1621245</v>
      </c>
      <c r="Q149" s="1">
        <v>1305838</v>
      </c>
      <c r="R149" s="1">
        <v>1033526</v>
      </c>
      <c r="S149" s="1">
        <v>773212</v>
      </c>
      <c r="T149" s="1">
        <v>550930</v>
      </c>
      <c r="U149" s="1">
        <v>406810</v>
      </c>
      <c r="V149" s="1">
        <v>308294</v>
      </c>
      <c r="W149" s="1">
        <v>218444</v>
      </c>
      <c r="X149" s="1">
        <v>160539</v>
      </c>
      <c r="Y149" s="1">
        <v>128880</v>
      </c>
      <c r="Z149" s="1">
        <v>109828</v>
      </c>
      <c r="AA149" s="1">
        <v>98974</v>
      </c>
      <c r="AB149" s="1">
        <v>92868</v>
      </c>
      <c r="AC149" s="1">
        <v>88294</v>
      </c>
      <c r="AD149" s="1">
        <v>87267</v>
      </c>
      <c r="AE149" s="1">
        <v>85731</v>
      </c>
      <c r="AF149" s="1">
        <v>84884</v>
      </c>
      <c r="AG149" s="1">
        <v>84689</v>
      </c>
      <c r="AH149" s="1">
        <v>84263</v>
      </c>
      <c r="AI149" s="1">
        <v>83642</v>
      </c>
      <c r="AJ149" s="1">
        <v>82759</v>
      </c>
      <c r="AK149" s="1">
        <v>82987</v>
      </c>
      <c r="AL149" s="1">
        <v>82771</v>
      </c>
      <c r="AM149" s="1">
        <v>82303</v>
      </c>
      <c r="AN149" s="1">
        <v>81885</v>
      </c>
      <c r="AO149" s="1">
        <v>81011</v>
      </c>
      <c r="AP149" s="1">
        <v>81145</v>
      </c>
      <c r="AQ149" s="1">
        <v>81057</v>
      </c>
      <c r="AR149" s="1">
        <v>81590</v>
      </c>
    </row>
    <row r="150" spans="1:44" x14ac:dyDescent="0.2">
      <c r="A150" s="26" t="s">
        <v>111</v>
      </c>
      <c r="B150" s="1" t="s">
        <v>24</v>
      </c>
      <c r="C150" s="27" t="s">
        <v>63</v>
      </c>
      <c r="D150" s="1">
        <v>7270831</v>
      </c>
      <c r="E150" s="1">
        <v>6717112</v>
      </c>
      <c r="F150" s="1">
        <v>6154090</v>
      </c>
      <c r="G150" s="1">
        <v>5540952</v>
      </c>
      <c r="H150" s="1">
        <v>4861668</v>
      </c>
      <c r="I150" s="1">
        <v>4161878</v>
      </c>
      <c r="J150" s="1">
        <v>3569224</v>
      </c>
      <c r="K150" s="1">
        <v>2924618</v>
      </c>
      <c r="L150" s="1">
        <v>2298501</v>
      </c>
      <c r="M150" s="1">
        <v>1713958</v>
      </c>
      <c r="N150" s="1">
        <v>1202537</v>
      </c>
      <c r="O150" s="1">
        <v>767458</v>
      </c>
      <c r="P150" s="1">
        <v>506261</v>
      </c>
      <c r="Q150" s="1">
        <v>329006</v>
      </c>
      <c r="R150" s="1">
        <v>223505</v>
      </c>
      <c r="S150" s="1">
        <v>165129</v>
      </c>
      <c r="T150" s="1">
        <v>133590</v>
      </c>
      <c r="U150" s="1">
        <v>115756</v>
      </c>
      <c r="V150" s="1">
        <v>106366</v>
      </c>
      <c r="W150" s="1">
        <v>100877</v>
      </c>
      <c r="X150" s="1">
        <v>98569</v>
      </c>
      <c r="Y150" s="1">
        <v>97296</v>
      </c>
      <c r="Z150" s="1">
        <v>96628</v>
      </c>
      <c r="AA150" s="1">
        <v>95484</v>
      </c>
      <c r="AB150" s="1">
        <v>94646</v>
      </c>
      <c r="AC150" s="1">
        <v>94064</v>
      </c>
      <c r="AD150" s="1">
        <v>93764</v>
      </c>
      <c r="AE150" s="1">
        <v>92492</v>
      </c>
      <c r="AF150" s="1">
        <v>92587</v>
      </c>
      <c r="AG150" s="1">
        <v>91249</v>
      </c>
      <c r="AH150" s="1">
        <v>92045</v>
      </c>
      <c r="AI150" s="1">
        <v>90961</v>
      </c>
      <c r="AJ150" s="1">
        <v>90454</v>
      </c>
      <c r="AK150" s="1">
        <v>91008</v>
      </c>
      <c r="AL150" s="1">
        <v>90660</v>
      </c>
      <c r="AM150" s="1">
        <v>89462</v>
      </c>
      <c r="AN150" s="1">
        <v>90126</v>
      </c>
      <c r="AO150" s="1">
        <v>89148</v>
      </c>
      <c r="AP150" s="1">
        <v>89007</v>
      </c>
      <c r="AQ150" s="1">
        <v>88377</v>
      </c>
      <c r="AR150" s="1">
        <v>88386</v>
      </c>
    </row>
    <row r="151" spans="1:44" x14ac:dyDescent="0.2">
      <c r="A151" s="26" t="s">
        <v>111</v>
      </c>
      <c r="B151" s="1" t="s">
        <v>24</v>
      </c>
      <c r="C151" s="27" t="s">
        <v>63</v>
      </c>
      <c r="D151" s="1">
        <v>7172922</v>
      </c>
      <c r="E151" s="1">
        <v>6441730</v>
      </c>
      <c r="F151" s="1">
        <v>5686832</v>
      </c>
      <c r="G151" s="1">
        <v>4965201</v>
      </c>
      <c r="H151" s="1">
        <v>4153638</v>
      </c>
      <c r="I151" s="1">
        <v>3458692</v>
      </c>
      <c r="J151" s="1">
        <v>2798139</v>
      </c>
      <c r="K151" s="1">
        <v>2168113</v>
      </c>
      <c r="L151" s="1">
        <v>1658054</v>
      </c>
      <c r="M151" s="1">
        <v>1182456</v>
      </c>
      <c r="N151" s="1">
        <v>809247</v>
      </c>
      <c r="O151" s="1">
        <v>513156</v>
      </c>
      <c r="P151" s="1">
        <v>321381</v>
      </c>
      <c r="Q151" s="1">
        <v>208144</v>
      </c>
      <c r="R151" s="1">
        <v>147304</v>
      </c>
      <c r="S151" s="1">
        <v>117840</v>
      </c>
      <c r="T151" s="1">
        <v>105001</v>
      </c>
      <c r="U151" s="1">
        <v>99464</v>
      </c>
      <c r="V151" s="1">
        <v>96641</v>
      </c>
      <c r="W151" s="1">
        <v>95271</v>
      </c>
      <c r="X151" s="1">
        <v>93819</v>
      </c>
      <c r="Y151" s="1">
        <v>93638</v>
      </c>
      <c r="Z151" s="1">
        <v>92622</v>
      </c>
      <c r="AA151" s="1">
        <v>92328</v>
      </c>
      <c r="AB151" s="1">
        <v>91063</v>
      </c>
      <c r="AC151" s="1">
        <v>91111</v>
      </c>
      <c r="AD151" s="1">
        <v>90789</v>
      </c>
      <c r="AE151" s="1">
        <v>90290</v>
      </c>
      <c r="AF151" s="1">
        <v>90270</v>
      </c>
      <c r="AG151" s="1">
        <v>89368</v>
      </c>
      <c r="AH151" s="1">
        <v>90010</v>
      </c>
      <c r="AI151" s="1">
        <v>88850</v>
      </c>
      <c r="AJ151" s="1">
        <v>88753</v>
      </c>
      <c r="AK151" s="1">
        <v>88530</v>
      </c>
      <c r="AL151" s="1">
        <v>87968</v>
      </c>
      <c r="AM151" s="1">
        <v>87996</v>
      </c>
      <c r="AN151" s="1">
        <v>87385</v>
      </c>
      <c r="AO151" s="1">
        <v>87189</v>
      </c>
      <c r="AP151" s="1">
        <v>87949</v>
      </c>
      <c r="AQ151" s="1">
        <v>87437</v>
      </c>
      <c r="AR151" s="1">
        <v>87728</v>
      </c>
    </row>
    <row r="152" spans="1:44" x14ac:dyDescent="0.2">
      <c r="A152" s="26" t="s">
        <v>112</v>
      </c>
      <c r="B152" s="1" t="s">
        <v>24</v>
      </c>
      <c r="C152" s="27" t="s">
        <v>63</v>
      </c>
      <c r="D152" s="1">
        <v>6035010</v>
      </c>
      <c r="E152" s="1">
        <v>5601581</v>
      </c>
      <c r="F152" s="1">
        <v>5304805</v>
      </c>
      <c r="G152" s="1">
        <v>4874126</v>
      </c>
      <c r="H152" s="1">
        <v>4403551</v>
      </c>
      <c r="I152" s="1">
        <v>4011265</v>
      </c>
      <c r="J152" s="1">
        <v>3602491</v>
      </c>
      <c r="K152" s="1">
        <v>3160587</v>
      </c>
      <c r="L152" s="1">
        <v>2760732</v>
      </c>
      <c r="M152" s="1">
        <v>2313398</v>
      </c>
      <c r="N152" s="1">
        <v>1972116</v>
      </c>
      <c r="O152" s="1">
        <v>1619998</v>
      </c>
      <c r="P152" s="1">
        <v>1287318</v>
      </c>
      <c r="Q152" s="1">
        <v>990692</v>
      </c>
      <c r="R152" s="1">
        <v>746438</v>
      </c>
      <c r="S152" s="1">
        <v>541765</v>
      </c>
      <c r="T152" s="1">
        <v>392102</v>
      </c>
      <c r="U152" s="1">
        <v>291672</v>
      </c>
      <c r="V152" s="1">
        <v>219438</v>
      </c>
      <c r="W152" s="1">
        <v>163403</v>
      </c>
      <c r="X152" s="1">
        <v>129606</v>
      </c>
      <c r="Y152" s="1">
        <v>110309</v>
      </c>
      <c r="Z152" s="1">
        <v>99317</v>
      </c>
      <c r="AA152" s="1">
        <v>92899</v>
      </c>
      <c r="AB152" s="1">
        <v>89750</v>
      </c>
      <c r="AC152" s="1">
        <v>88026</v>
      </c>
      <c r="AD152" s="1">
        <v>86140</v>
      </c>
      <c r="AE152" s="1">
        <v>85373</v>
      </c>
      <c r="AF152" s="1">
        <v>85023</v>
      </c>
      <c r="AG152" s="1">
        <v>84776</v>
      </c>
      <c r="AH152" s="1">
        <v>84670</v>
      </c>
      <c r="AI152" s="1">
        <v>83528</v>
      </c>
      <c r="AJ152" s="1">
        <v>83454</v>
      </c>
      <c r="AK152" s="1">
        <v>83282</v>
      </c>
      <c r="AL152" s="1">
        <v>82259</v>
      </c>
      <c r="AM152" s="1">
        <v>82282</v>
      </c>
      <c r="AN152" s="1">
        <v>82747</v>
      </c>
      <c r="AO152" s="1">
        <v>82287</v>
      </c>
      <c r="AP152" s="1">
        <v>80452</v>
      </c>
      <c r="AQ152" s="1">
        <v>82339</v>
      </c>
      <c r="AR152" s="1">
        <v>81474</v>
      </c>
    </row>
    <row r="153" spans="1:44" x14ac:dyDescent="0.2">
      <c r="A153" s="26" t="s">
        <v>112</v>
      </c>
      <c r="B153" s="1" t="s">
        <v>24</v>
      </c>
      <c r="C153" s="27" t="s">
        <v>63</v>
      </c>
      <c r="D153" s="1">
        <v>6026375</v>
      </c>
      <c r="E153" s="1">
        <v>5784594</v>
      </c>
      <c r="F153" s="1">
        <v>5561331</v>
      </c>
      <c r="G153" s="1">
        <v>5320705</v>
      </c>
      <c r="H153" s="1">
        <v>5019333</v>
      </c>
      <c r="I153" s="1">
        <v>4780112</v>
      </c>
      <c r="J153" s="1">
        <v>4503069</v>
      </c>
      <c r="K153" s="1">
        <v>4227486</v>
      </c>
      <c r="L153" s="1">
        <v>3992878</v>
      </c>
      <c r="M153" s="1">
        <v>3688826</v>
      </c>
      <c r="N153" s="1">
        <v>3418235</v>
      </c>
      <c r="O153" s="1">
        <v>3051326</v>
      </c>
      <c r="P153" s="1">
        <v>2761111</v>
      </c>
      <c r="Q153" s="1">
        <v>2462049</v>
      </c>
      <c r="R153" s="1">
        <v>2135081</v>
      </c>
      <c r="S153" s="1">
        <v>1773636</v>
      </c>
      <c r="T153" s="1">
        <v>1432944</v>
      </c>
      <c r="U153" s="1">
        <v>1196575</v>
      </c>
      <c r="V153" s="1">
        <v>941599</v>
      </c>
      <c r="W153" s="1">
        <v>713050</v>
      </c>
      <c r="X153" s="1">
        <v>527253</v>
      </c>
      <c r="Y153" s="1">
        <v>379805</v>
      </c>
      <c r="Z153" s="1">
        <v>275704</v>
      </c>
      <c r="AA153" s="1">
        <v>209028</v>
      </c>
      <c r="AB153" s="1">
        <v>162252</v>
      </c>
      <c r="AC153" s="1">
        <v>131685</v>
      </c>
      <c r="AD153" s="1">
        <v>115452</v>
      </c>
      <c r="AE153" s="1">
        <v>102896</v>
      </c>
      <c r="AF153" s="1">
        <v>97378</v>
      </c>
      <c r="AG153" s="1">
        <v>94581</v>
      </c>
      <c r="AH153" s="1">
        <v>90969</v>
      </c>
      <c r="AI153" s="1">
        <v>90484</v>
      </c>
      <c r="AJ153" s="1">
        <v>89063</v>
      </c>
      <c r="AK153" s="1">
        <v>87326</v>
      </c>
      <c r="AL153" s="1">
        <v>88548</v>
      </c>
      <c r="AM153" s="1">
        <v>86610</v>
      </c>
      <c r="AN153" s="1">
        <v>85152</v>
      </c>
      <c r="AO153" s="1">
        <v>86915</v>
      </c>
      <c r="AP153" s="1">
        <v>85011</v>
      </c>
      <c r="AQ153" s="1">
        <v>86585</v>
      </c>
      <c r="AR153" s="1">
        <v>86814</v>
      </c>
    </row>
    <row r="154" spans="1:44" x14ac:dyDescent="0.2">
      <c r="A154" s="26" t="s">
        <v>113</v>
      </c>
      <c r="B154" s="1" t="s">
        <v>24</v>
      </c>
      <c r="C154" s="27" t="s">
        <v>63</v>
      </c>
      <c r="D154" s="1">
        <v>6373119</v>
      </c>
      <c r="E154" s="1">
        <v>6143008</v>
      </c>
      <c r="F154" s="1">
        <v>5913247</v>
      </c>
      <c r="G154" s="1">
        <v>5634920</v>
      </c>
      <c r="H154" s="1">
        <v>5339801</v>
      </c>
      <c r="I154" s="1">
        <v>5072151</v>
      </c>
      <c r="J154" s="1">
        <v>4797694</v>
      </c>
      <c r="K154" s="1">
        <v>4458807</v>
      </c>
      <c r="L154" s="1">
        <v>4116341</v>
      </c>
      <c r="M154" s="1">
        <v>3787312</v>
      </c>
      <c r="N154" s="1">
        <v>3399725</v>
      </c>
      <c r="O154" s="1">
        <v>2985827</v>
      </c>
      <c r="P154" s="1">
        <v>2496086</v>
      </c>
      <c r="Q154" s="1">
        <v>2217733</v>
      </c>
      <c r="R154" s="1">
        <v>1712412</v>
      </c>
      <c r="S154" s="1">
        <v>1144358</v>
      </c>
      <c r="T154" s="1">
        <v>869165</v>
      </c>
      <c r="U154" s="1">
        <v>625194</v>
      </c>
      <c r="V154" s="1">
        <v>512650</v>
      </c>
      <c r="W154" s="1">
        <v>338971</v>
      </c>
      <c r="X154" s="1">
        <v>255227</v>
      </c>
      <c r="Y154" s="1">
        <v>194861</v>
      </c>
      <c r="Z154" s="1">
        <v>157097</v>
      </c>
      <c r="AA154" s="1">
        <v>129934</v>
      </c>
      <c r="AB154" s="1">
        <v>112962</v>
      </c>
      <c r="AC154" s="1">
        <v>104096</v>
      </c>
      <c r="AD154" s="1">
        <v>97371</v>
      </c>
      <c r="AE154" s="1">
        <v>93482</v>
      </c>
      <c r="AF154" s="1">
        <v>91499</v>
      </c>
      <c r="AG154" s="1">
        <v>90310</v>
      </c>
      <c r="AH154" s="1">
        <v>88723</v>
      </c>
      <c r="AI154" s="1">
        <v>88105</v>
      </c>
      <c r="AJ154" s="1">
        <v>87300</v>
      </c>
      <c r="AK154" s="1">
        <v>87183</v>
      </c>
      <c r="AL154" s="1">
        <v>86607</v>
      </c>
      <c r="AM154" s="1">
        <v>86050</v>
      </c>
      <c r="AN154" s="1">
        <v>86373</v>
      </c>
      <c r="AO154" s="1">
        <v>85794</v>
      </c>
      <c r="AP154" s="1">
        <v>85722</v>
      </c>
      <c r="AQ154" s="1">
        <v>84982</v>
      </c>
      <c r="AR154" s="1">
        <v>85445</v>
      </c>
    </row>
    <row r="155" spans="1:44" x14ac:dyDescent="0.2">
      <c r="A155" s="26" t="s">
        <v>113</v>
      </c>
      <c r="B155" s="1" t="s">
        <v>24</v>
      </c>
      <c r="C155" s="27" t="s">
        <v>63</v>
      </c>
      <c r="D155" s="1">
        <v>6218532</v>
      </c>
      <c r="E155" s="1">
        <v>5883673</v>
      </c>
      <c r="F155" s="1">
        <v>5523650</v>
      </c>
      <c r="G155" s="1">
        <v>5162736</v>
      </c>
      <c r="H155" s="1">
        <v>4837959</v>
      </c>
      <c r="I155" s="1">
        <v>4486277</v>
      </c>
      <c r="J155" s="1">
        <v>4152004</v>
      </c>
      <c r="K155" s="1">
        <v>3782857</v>
      </c>
      <c r="L155" s="1">
        <v>3404312</v>
      </c>
      <c r="M155" s="1">
        <v>3053503</v>
      </c>
      <c r="N155" s="1">
        <v>2712431</v>
      </c>
      <c r="O155" s="1">
        <v>2321203</v>
      </c>
      <c r="P155" s="1">
        <v>1936483</v>
      </c>
      <c r="Q155" s="1">
        <v>1607854</v>
      </c>
      <c r="R155" s="1">
        <v>1274420</v>
      </c>
      <c r="S155" s="1">
        <v>966066</v>
      </c>
      <c r="T155" s="1">
        <v>728457</v>
      </c>
      <c r="U155" s="1">
        <v>546429</v>
      </c>
      <c r="V155" s="1">
        <v>384042</v>
      </c>
      <c r="W155" s="1">
        <v>261991</v>
      </c>
      <c r="X155" s="1">
        <v>196064</v>
      </c>
      <c r="Y155" s="1">
        <v>157396</v>
      </c>
      <c r="Z155" s="1">
        <v>120089</v>
      </c>
      <c r="AA155" s="1">
        <v>104862</v>
      </c>
      <c r="AB155" s="1">
        <v>95040</v>
      </c>
      <c r="AC155" s="1">
        <v>91136</v>
      </c>
      <c r="AD155" s="1">
        <v>88607</v>
      </c>
      <c r="AE155" s="1">
        <v>86484</v>
      </c>
      <c r="AF155" s="1">
        <v>85116</v>
      </c>
      <c r="AG155" s="1">
        <v>84999</v>
      </c>
      <c r="AH155" s="1">
        <v>84549</v>
      </c>
      <c r="AI155" s="1">
        <v>82792</v>
      </c>
      <c r="AJ155" s="1">
        <v>83558</v>
      </c>
      <c r="AK155" s="1">
        <v>82730</v>
      </c>
      <c r="AL155" s="1">
        <v>82952</v>
      </c>
      <c r="AM155" s="1">
        <v>82298</v>
      </c>
      <c r="AN155" s="1">
        <v>82503</v>
      </c>
      <c r="AO155" s="1">
        <v>81530</v>
      </c>
      <c r="AP155" s="1">
        <v>81036</v>
      </c>
      <c r="AQ155" s="1">
        <v>81012</v>
      </c>
      <c r="AR155" s="1">
        <v>81225</v>
      </c>
    </row>
  </sheetData>
  <pageMargins left="0.7" right="0.7" top="0.75" bottom="0.75" header="0.3" footer="0.3"/>
  <pageSetup paperSize="9" scale="31" fitToWidth="1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-Compiled Results-  (2)</vt:lpstr>
      <vt:lpstr>Supplementary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Heyworth</dc:creator>
  <cp:lastModifiedBy>Suzanne Williams</cp:lastModifiedBy>
  <cp:lastPrinted>2024-05-02T16:08:38Z</cp:lastPrinted>
  <dcterms:created xsi:type="dcterms:W3CDTF">2024-02-09T12:09:06Z</dcterms:created>
  <dcterms:modified xsi:type="dcterms:W3CDTF">2024-05-02T16:19:05Z</dcterms:modified>
</cp:coreProperties>
</file>