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94" i="1" l="1"/>
  <c r="O94" i="1"/>
  <c r="T93" i="1"/>
  <c r="O93" i="1"/>
  <c r="U93" i="1" s="1"/>
  <c r="T92" i="1"/>
  <c r="O92" i="1"/>
  <c r="U92" i="1" s="1"/>
  <c r="T91" i="1"/>
  <c r="U91" i="1" s="1"/>
  <c r="O91" i="1"/>
  <c r="T90" i="1"/>
  <c r="O90" i="1"/>
  <c r="U90" i="1" s="1"/>
  <c r="T89" i="1"/>
  <c r="O89" i="1"/>
  <c r="T88" i="1"/>
  <c r="O88" i="1"/>
  <c r="U88" i="1" s="1"/>
  <c r="T87" i="1"/>
  <c r="U87" i="1" s="1"/>
  <c r="O87" i="1"/>
  <c r="T86" i="1"/>
  <c r="O86" i="1"/>
  <c r="U86" i="1" s="1"/>
  <c r="T85" i="1"/>
  <c r="O85" i="1"/>
  <c r="U85" i="1" s="1"/>
  <c r="T84" i="1"/>
  <c r="O84" i="1"/>
  <c r="U84" i="1" s="1"/>
  <c r="T83" i="1"/>
  <c r="O83" i="1"/>
  <c r="T82" i="1"/>
  <c r="O82" i="1"/>
  <c r="T81" i="1"/>
  <c r="O81" i="1"/>
  <c r="U80" i="1"/>
  <c r="T80" i="1"/>
  <c r="O80" i="1"/>
  <c r="T79" i="1"/>
  <c r="O79" i="1"/>
  <c r="T78" i="1"/>
  <c r="O78" i="1"/>
  <c r="U78" i="1" s="1"/>
  <c r="T77" i="1"/>
  <c r="O77" i="1"/>
  <c r="U77" i="1" s="1"/>
  <c r="T76" i="1"/>
  <c r="O76" i="1"/>
  <c r="U76" i="1" s="1"/>
  <c r="T75" i="1"/>
  <c r="O75" i="1"/>
  <c r="T74" i="1"/>
  <c r="O74" i="1"/>
  <c r="T73" i="1"/>
  <c r="O73" i="1"/>
  <c r="T72" i="1"/>
  <c r="O72" i="1"/>
  <c r="U72" i="1" s="1"/>
  <c r="T71" i="1"/>
  <c r="O71" i="1"/>
  <c r="T70" i="1"/>
  <c r="O70" i="1"/>
  <c r="U70" i="1" s="1"/>
  <c r="T69" i="1"/>
  <c r="O69" i="1"/>
  <c r="T68" i="1"/>
  <c r="U68" i="1" s="1"/>
  <c r="O68" i="1"/>
  <c r="T67" i="1"/>
  <c r="O67" i="1"/>
  <c r="T66" i="1"/>
  <c r="O66" i="1"/>
  <c r="T65" i="1"/>
  <c r="O65" i="1"/>
  <c r="U65" i="1" s="1"/>
  <c r="U64" i="1"/>
  <c r="T64" i="1"/>
  <c r="O64" i="1"/>
  <c r="T63" i="1"/>
  <c r="O63" i="1"/>
  <c r="T62" i="1"/>
  <c r="O62" i="1"/>
  <c r="T61" i="1"/>
  <c r="O61" i="1"/>
  <c r="U61" i="1" s="1"/>
  <c r="T60" i="1"/>
  <c r="O60" i="1"/>
  <c r="U60" i="1" s="1"/>
  <c r="T59" i="1"/>
  <c r="U59" i="1" s="1"/>
  <c r="O59" i="1"/>
  <c r="T58" i="1"/>
  <c r="O58" i="1"/>
  <c r="U58" i="1" s="1"/>
  <c r="T57" i="1"/>
  <c r="O57" i="1"/>
  <c r="T56" i="1"/>
  <c r="O56" i="1"/>
  <c r="U56" i="1" s="1"/>
  <c r="T55" i="1"/>
  <c r="U55" i="1" s="1"/>
  <c r="O55" i="1"/>
  <c r="T54" i="1"/>
  <c r="O54" i="1"/>
  <c r="U54" i="1" s="1"/>
  <c r="T53" i="1"/>
  <c r="O53" i="1"/>
  <c r="U53" i="1" s="1"/>
  <c r="T52" i="1"/>
  <c r="O52" i="1"/>
  <c r="U52" i="1" s="1"/>
  <c r="T51" i="1"/>
  <c r="O51" i="1"/>
  <c r="T50" i="1"/>
  <c r="O50" i="1"/>
  <c r="T49" i="1"/>
  <c r="O49" i="1"/>
  <c r="U48" i="1"/>
  <c r="T48" i="1"/>
  <c r="O48" i="1"/>
  <c r="T47" i="1"/>
  <c r="O47" i="1"/>
  <c r="T46" i="1"/>
  <c r="O46" i="1"/>
  <c r="U46" i="1" s="1"/>
  <c r="T45" i="1"/>
  <c r="O45" i="1"/>
  <c r="U45" i="1" s="1"/>
  <c r="T44" i="1"/>
  <c r="O44" i="1"/>
  <c r="U44" i="1" s="1"/>
  <c r="T43" i="1"/>
  <c r="U43" i="1" s="1"/>
  <c r="O43" i="1"/>
  <c r="T42" i="1"/>
  <c r="O42" i="1"/>
  <c r="T41" i="1"/>
  <c r="O41" i="1"/>
  <c r="T40" i="1"/>
  <c r="O40" i="1"/>
  <c r="U40" i="1" s="1"/>
  <c r="T39" i="1"/>
  <c r="O39" i="1"/>
  <c r="T38" i="1"/>
  <c r="O38" i="1"/>
  <c r="U38" i="1" s="1"/>
  <c r="T37" i="1"/>
  <c r="O37" i="1"/>
  <c r="T36" i="1"/>
  <c r="U36" i="1" s="1"/>
  <c r="O36" i="1"/>
  <c r="T35" i="1"/>
  <c r="O35" i="1"/>
  <c r="T34" i="1"/>
  <c r="O34" i="1"/>
  <c r="T33" i="1"/>
  <c r="O33" i="1"/>
  <c r="U33" i="1" s="1"/>
  <c r="T32" i="1"/>
  <c r="O32" i="1"/>
  <c r="U32" i="1" s="1"/>
  <c r="T31" i="1"/>
  <c r="O31" i="1"/>
  <c r="T30" i="1"/>
  <c r="O30" i="1"/>
  <c r="T29" i="1"/>
  <c r="O29" i="1"/>
  <c r="U29" i="1" s="1"/>
  <c r="T28" i="1"/>
  <c r="O28" i="1"/>
  <c r="U28" i="1" s="1"/>
  <c r="T27" i="1"/>
  <c r="U27" i="1" s="1"/>
  <c r="O27" i="1"/>
  <c r="T26" i="1"/>
  <c r="O26" i="1"/>
  <c r="U26" i="1" s="1"/>
  <c r="T25" i="1"/>
  <c r="O25" i="1"/>
  <c r="T24" i="1"/>
  <c r="O24" i="1"/>
  <c r="U24" i="1" s="1"/>
  <c r="T23" i="1"/>
  <c r="U23" i="1" s="1"/>
  <c r="O23" i="1"/>
  <c r="T22" i="1"/>
  <c r="O22" i="1"/>
  <c r="U22" i="1" s="1"/>
  <c r="T21" i="1"/>
  <c r="O21" i="1"/>
  <c r="U21" i="1" s="1"/>
  <c r="T20" i="1"/>
  <c r="O20" i="1"/>
  <c r="U20" i="1" s="1"/>
  <c r="T19" i="1"/>
  <c r="O19" i="1"/>
  <c r="T18" i="1"/>
  <c r="O18" i="1"/>
  <c r="T17" i="1"/>
  <c r="O17" i="1"/>
  <c r="U16" i="1"/>
  <c r="T16" i="1"/>
  <c r="O16" i="1"/>
  <c r="T15" i="1"/>
  <c r="O15" i="1"/>
  <c r="T14" i="1"/>
  <c r="O14" i="1"/>
  <c r="U14" i="1" s="1"/>
  <c r="T13" i="1"/>
  <c r="O13" i="1"/>
  <c r="U13" i="1" s="1"/>
  <c r="U12" i="1"/>
  <c r="T12" i="1"/>
  <c r="O12" i="1"/>
  <c r="T11" i="1"/>
  <c r="O11" i="1"/>
  <c r="T10" i="1"/>
  <c r="O10" i="1"/>
  <c r="T9" i="1"/>
  <c r="O9" i="1"/>
  <c r="T8" i="1"/>
  <c r="O8" i="1"/>
  <c r="U8" i="1" s="1"/>
  <c r="T7" i="1"/>
  <c r="O7" i="1"/>
  <c r="T6" i="1"/>
  <c r="O6" i="1"/>
  <c r="U6" i="1" s="1"/>
  <c r="T5" i="1"/>
  <c r="O5" i="1"/>
  <c r="T4" i="1"/>
  <c r="U4" i="1" s="1"/>
  <c r="O4" i="1"/>
  <c r="T3" i="1"/>
  <c r="O3" i="1"/>
  <c r="T2" i="1"/>
  <c r="O2" i="1"/>
  <c r="U3" i="1" l="1"/>
  <c r="U10" i="1"/>
  <c r="U17" i="1"/>
  <c r="U31" i="1"/>
  <c r="U35" i="1"/>
  <c r="U42" i="1"/>
  <c r="U49" i="1"/>
  <c r="U63" i="1"/>
  <c r="U67" i="1"/>
  <c r="U74" i="1"/>
  <c r="U81" i="1"/>
  <c r="U7" i="1"/>
  <c r="U11" i="1"/>
  <c r="U18" i="1"/>
  <c r="U25" i="1"/>
  <c r="U39" i="1"/>
  <c r="U50" i="1"/>
  <c r="U57" i="1"/>
  <c r="U71" i="1"/>
  <c r="U75" i="1"/>
  <c r="U82" i="1"/>
  <c r="U89" i="1"/>
  <c r="U15" i="1"/>
  <c r="U47" i="1"/>
  <c r="U79" i="1"/>
  <c r="U5" i="1"/>
  <c r="U19" i="1"/>
  <c r="U30" i="1"/>
  <c r="U37" i="1"/>
  <c r="U51" i="1"/>
  <c r="U62" i="1"/>
  <c r="U69" i="1"/>
  <c r="U83" i="1"/>
  <c r="U94" i="1"/>
  <c r="U2" i="1"/>
  <c r="U9" i="1"/>
  <c r="U34" i="1"/>
  <c r="U41" i="1"/>
  <c r="U66" i="1"/>
  <c r="U73" i="1"/>
</calcChain>
</file>

<file path=xl/sharedStrings.xml><?xml version="1.0" encoding="utf-8"?>
<sst xmlns="http://schemas.openxmlformats.org/spreadsheetml/2006/main" count="139" uniqueCount="138">
  <si>
    <t>SN</t>
  </si>
  <si>
    <t>marker</t>
  </si>
  <si>
    <t>Sig. (2-tailed)</t>
  </si>
  <si>
    <t>mean_Mu</t>
  </si>
  <si>
    <t>mean_WT</t>
  </si>
  <si>
    <t>Fold_Mu/WT</t>
  </si>
  <si>
    <t>Pearson Correlation</t>
  </si>
  <si>
    <t>H1.4: K25UN</t>
  </si>
  <si>
    <t>H1.4: K25ME1</t>
  </si>
  <si>
    <t>H1.4: K25ME2</t>
  </si>
  <si>
    <t>H1.4: K25ME3</t>
  </si>
  <si>
    <t>H1.4: K25AC</t>
  </si>
  <si>
    <t>H2A1: K13UN</t>
  </si>
  <si>
    <t>H2A1: K13AC</t>
  </si>
  <si>
    <t>H2A1: K15UN</t>
  </si>
  <si>
    <t>H2A1: K15AC</t>
  </si>
  <si>
    <t>H2A3: K13UN</t>
  </si>
  <si>
    <t>H2A3: K13AC</t>
  </si>
  <si>
    <t>H2A3: K15UN</t>
  </si>
  <si>
    <t>H2A3: K15AC</t>
  </si>
  <si>
    <t>H2A: K36UN</t>
  </si>
  <si>
    <t>H2A: K36AC</t>
  </si>
  <si>
    <t>H2A: K5UN</t>
  </si>
  <si>
    <t>H2A: K5AC</t>
  </si>
  <si>
    <t>H2A: K9UN</t>
  </si>
  <si>
    <t>H2A: K9AC</t>
  </si>
  <si>
    <t>H3.1: K27UN</t>
  </si>
  <si>
    <t>H3.1: K27ME1</t>
  </si>
  <si>
    <t>H3.1: K27ME2</t>
  </si>
  <si>
    <t>H3.1: K27ME3</t>
  </si>
  <si>
    <t>H3.1: K27AC</t>
  </si>
  <si>
    <t>H3.1: K36UN</t>
  </si>
  <si>
    <t>H3.1: K36ME1</t>
  </si>
  <si>
    <t>H3.1: K36ME2</t>
  </si>
  <si>
    <t>H3.1: K36ME3</t>
  </si>
  <si>
    <t>H3.1: K36AC</t>
  </si>
  <si>
    <t>H3.3: K27UN</t>
  </si>
  <si>
    <t>H3.3: K27ME1</t>
  </si>
  <si>
    <t>H3.3: K27ME2</t>
  </si>
  <si>
    <t>H3.3: K27ME3</t>
  </si>
  <si>
    <t>H3.3: K27AC</t>
  </si>
  <si>
    <t>H3.3: K27M</t>
  </si>
  <si>
    <t>H3.3: K36UN</t>
  </si>
  <si>
    <t>H3.3: K36ME1</t>
  </si>
  <si>
    <t>H3.3: K36ME2</t>
  </si>
  <si>
    <t>H3.3: K36ME3</t>
  </si>
  <si>
    <t>H3.3: K36AC</t>
  </si>
  <si>
    <t>H3: K122UN</t>
  </si>
  <si>
    <t>H3: K122AC</t>
  </si>
  <si>
    <t>H3: K9UN</t>
  </si>
  <si>
    <t>H3: K9ME1</t>
  </si>
  <si>
    <t>H3: K9ME2</t>
  </si>
  <si>
    <t>H3: K9ME3</t>
  </si>
  <si>
    <t>H3: K9AC</t>
  </si>
  <si>
    <t>H3: K14UN</t>
  </si>
  <si>
    <t>H3: K14AC</t>
  </si>
  <si>
    <t>H3: K18UN</t>
  </si>
  <si>
    <t>H3: K18ME1</t>
  </si>
  <si>
    <t>H3: K18AC</t>
  </si>
  <si>
    <t>H3: K23UN</t>
  </si>
  <si>
    <t>H3: K23ME1</t>
  </si>
  <si>
    <t>H3: K23AC</t>
  </si>
  <si>
    <t>H3: Q19UN</t>
  </si>
  <si>
    <t>H3: Q19ME1</t>
  </si>
  <si>
    <t>H3: K56UN</t>
  </si>
  <si>
    <t>H3: K56ME1</t>
  </si>
  <si>
    <t>H3: K56AC</t>
  </si>
  <si>
    <t>H3: Q55UN</t>
  </si>
  <si>
    <t>H3: Q55ME1</t>
  </si>
  <si>
    <t>H3: K64UN</t>
  </si>
  <si>
    <t>H3: K64AC</t>
  </si>
  <si>
    <t>H3: K79UN</t>
  </si>
  <si>
    <t>H3: K79ME1</t>
  </si>
  <si>
    <t>H3: K79ME2</t>
  </si>
  <si>
    <t>H3: K79ME3</t>
  </si>
  <si>
    <t>H3: K79AC</t>
  </si>
  <si>
    <t>H3: R42UN</t>
  </si>
  <si>
    <t>H3: R42ME2</t>
  </si>
  <si>
    <t>H3: R49UN</t>
  </si>
  <si>
    <t>H3: R49ME2</t>
  </si>
  <si>
    <t>H3R2UN: K4UN</t>
  </si>
  <si>
    <t>H3R2UN: K4ME1</t>
  </si>
  <si>
    <t>H3R2UN: K4ME2</t>
  </si>
  <si>
    <t>H3R2UN: K4ME3</t>
  </si>
  <si>
    <t>H3R2UN: K4AC</t>
  </si>
  <si>
    <t>H3R2UN: Q5UN</t>
  </si>
  <si>
    <t>H3R2UN: Q5ME1</t>
  </si>
  <si>
    <t>H4: K5UN</t>
  </si>
  <si>
    <t>H4: K5AC</t>
  </si>
  <si>
    <t>H4: K8UN</t>
  </si>
  <si>
    <t>H4: K8AC</t>
  </si>
  <si>
    <t>H4: K12UN</t>
  </si>
  <si>
    <t>H4: K12AC</t>
  </si>
  <si>
    <t>H4: K16UN</t>
  </si>
  <si>
    <t>H4: K16AC</t>
  </si>
  <si>
    <t>H4: K20UN</t>
  </si>
  <si>
    <t>H4: K20ME1</t>
  </si>
  <si>
    <t>H4: K20ME2</t>
  </si>
  <si>
    <t>H4: K20ME3</t>
  </si>
  <si>
    <t>H4: K20AC</t>
  </si>
  <si>
    <r>
      <t>-.664</t>
    </r>
    <r>
      <rPr>
        <vertAlign val="superscript"/>
        <sz val="9"/>
        <rFont val="Arial"/>
      </rPr>
      <t>*</t>
    </r>
  </si>
  <si>
    <r>
      <t>.664</t>
    </r>
    <r>
      <rPr>
        <vertAlign val="superscript"/>
        <sz val="9"/>
        <rFont val="Arial"/>
      </rPr>
      <t>*</t>
    </r>
  </si>
  <si>
    <r>
      <t>-.806</t>
    </r>
    <r>
      <rPr>
        <vertAlign val="superscript"/>
        <sz val="9"/>
        <rFont val="Arial"/>
      </rPr>
      <t>**</t>
    </r>
  </si>
  <si>
    <r>
      <t>.806</t>
    </r>
    <r>
      <rPr>
        <vertAlign val="superscript"/>
        <sz val="9"/>
        <rFont val="Arial"/>
      </rPr>
      <t>**</t>
    </r>
  </si>
  <si>
    <r>
      <t>.908</t>
    </r>
    <r>
      <rPr>
        <vertAlign val="superscript"/>
        <sz val="9"/>
        <rFont val="Arial"/>
      </rPr>
      <t>**</t>
    </r>
  </si>
  <si>
    <r>
      <t>.678</t>
    </r>
    <r>
      <rPr>
        <vertAlign val="superscript"/>
        <sz val="9"/>
        <rFont val="Arial"/>
      </rPr>
      <t>*</t>
    </r>
  </si>
  <si>
    <r>
      <t>-.922</t>
    </r>
    <r>
      <rPr>
        <vertAlign val="superscript"/>
        <sz val="9"/>
        <rFont val="Arial"/>
      </rPr>
      <t>**</t>
    </r>
  </si>
  <si>
    <r>
      <t>-.912</t>
    </r>
    <r>
      <rPr>
        <vertAlign val="superscript"/>
        <sz val="9"/>
        <rFont val="Arial"/>
      </rPr>
      <t>**</t>
    </r>
  </si>
  <si>
    <r>
      <t>.933</t>
    </r>
    <r>
      <rPr>
        <vertAlign val="superscript"/>
        <sz val="9"/>
        <rFont val="Arial"/>
      </rPr>
      <t>**</t>
    </r>
  </si>
  <si>
    <r>
      <t>-.868</t>
    </r>
    <r>
      <rPr>
        <vertAlign val="superscript"/>
        <sz val="9"/>
        <rFont val="Arial"/>
      </rPr>
      <t>**</t>
    </r>
  </si>
  <si>
    <r>
      <t>-.825</t>
    </r>
    <r>
      <rPr>
        <vertAlign val="superscript"/>
        <sz val="9"/>
        <rFont val="Arial"/>
      </rPr>
      <t>**</t>
    </r>
  </si>
  <si>
    <r>
      <t>.858</t>
    </r>
    <r>
      <rPr>
        <vertAlign val="superscript"/>
        <sz val="9"/>
        <rFont val="Arial"/>
      </rPr>
      <t>**</t>
    </r>
  </si>
  <si>
    <r>
      <t>-.729</t>
    </r>
    <r>
      <rPr>
        <vertAlign val="superscript"/>
        <sz val="9"/>
        <rFont val="Arial"/>
      </rPr>
      <t>**</t>
    </r>
  </si>
  <si>
    <r>
      <t>.827</t>
    </r>
    <r>
      <rPr>
        <vertAlign val="superscript"/>
        <sz val="9"/>
        <rFont val="Arial"/>
      </rPr>
      <t>**</t>
    </r>
  </si>
  <si>
    <r>
      <t>-.974</t>
    </r>
    <r>
      <rPr>
        <vertAlign val="superscript"/>
        <sz val="9"/>
        <rFont val="Arial"/>
      </rPr>
      <t>**</t>
    </r>
  </si>
  <si>
    <r>
      <t>-.953</t>
    </r>
    <r>
      <rPr>
        <vertAlign val="superscript"/>
        <sz val="9"/>
        <rFont val="Arial"/>
      </rPr>
      <t>**</t>
    </r>
  </si>
  <si>
    <r>
      <t>-.874</t>
    </r>
    <r>
      <rPr>
        <vertAlign val="superscript"/>
        <sz val="9"/>
        <rFont val="Arial"/>
      </rPr>
      <t>**</t>
    </r>
  </si>
  <si>
    <r>
      <t>-.933</t>
    </r>
    <r>
      <rPr>
        <vertAlign val="superscript"/>
        <sz val="9"/>
        <rFont val="Arial"/>
      </rPr>
      <t>**</t>
    </r>
  </si>
  <si>
    <r>
      <t>-.894</t>
    </r>
    <r>
      <rPr>
        <vertAlign val="superscript"/>
        <sz val="9"/>
        <rFont val="Arial"/>
      </rPr>
      <t>**</t>
    </r>
  </si>
  <si>
    <r>
      <t>.917</t>
    </r>
    <r>
      <rPr>
        <vertAlign val="superscript"/>
        <sz val="9"/>
        <rFont val="Arial"/>
      </rPr>
      <t>**</t>
    </r>
  </si>
  <si>
    <r>
      <t>-.864</t>
    </r>
    <r>
      <rPr>
        <vertAlign val="superscript"/>
        <sz val="9"/>
        <rFont val="Arial"/>
      </rPr>
      <t>**</t>
    </r>
  </si>
  <si>
    <r>
      <t>.643</t>
    </r>
    <r>
      <rPr>
        <vertAlign val="superscript"/>
        <sz val="9"/>
        <rFont val="Arial"/>
      </rPr>
      <t>*</t>
    </r>
  </si>
  <si>
    <r>
      <t>-.633</t>
    </r>
    <r>
      <rPr>
        <vertAlign val="superscript"/>
        <sz val="9"/>
        <rFont val="Arial"/>
      </rPr>
      <t>*</t>
    </r>
  </si>
  <si>
    <r>
      <t>.633</t>
    </r>
    <r>
      <rPr>
        <vertAlign val="superscript"/>
        <sz val="9"/>
        <rFont val="Arial"/>
      </rPr>
      <t>*</t>
    </r>
  </si>
  <si>
    <r>
      <t>-.624</t>
    </r>
    <r>
      <rPr>
        <vertAlign val="superscript"/>
        <sz val="9"/>
        <rFont val="Arial"/>
      </rPr>
      <t>*</t>
    </r>
  </si>
  <si>
    <r>
      <t>-.708</t>
    </r>
    <r>
      <rPr>
        <vertAlign val="superscript"/>
        <sz val="9"/>
        <rFont val="Arial"/>
      </rPr>
      <t>**</t>
    </r>
  </si>
  <si>
    <r>
      <t>-.592</t>
    </r>
    <r>
      <rPr>
        <vertAlign val="superscript"/>
        <sz val="9"/>
        <rFont val="Arial"/>
      </rPr>
      <t>*</t>
    </r>
  </si>
  <si>
    <r>
      <t>.710</t>
    </r>
    <r>
      <rPr>
        <vertAlign val="superscript"/>
        <sz val="9"/>
        <rFont val="Arial"/>
      </rPr>
      <t>**</t>
    </r>
  </si>
  <si>
    <r>
      <t>.676</t>
    </r>
    <r>
      <rPr>
        <vertAlign val="superscript"/>
        <sz val="9"/>
        <rFont val="Arial"/>
      </rPr>
      <t>*</t>
    </r>
  </si>
  <si>
    <r>
      <t>-.676</t>
    </r>
    <r>
      <rPr>
        <vertAlign val="superscript"/>
        <sz val="9"/>
        <rFont val="Arial"/>
      </rPr>
      <t>*</t>
    </r>
  </si>
  <si>
    <r>
      <t>-.816</t>
    </r>
    <r>
      <rPr>
        <vertAlign val="superscript"/>
        <sz val="9"/>
        <rFont val="Arial"/>
      </rPr>
      <t>**</t>
    </r>
  </si>
  <si>
    <r>
      <t>.816</t>
    </r>
    <r>
      <rPr>
        <vertAlign val="superscript"/>
        <sz val="9"/>
        <rFont val="Arial"/>
      </rPr>
      <t>**</t>
    </r>
  </si>
  <si>
    <r>
      <t>-.929</t>
    </r>
    <r>
      <rPr>
        <vertAlign val="superscript"/>
        <sz val="9"/>
        <rFont val="Arial"/>
      </rPr>
      <t>**</t>
    </r>
  </si>
  <si>
    <r>
      <t>.929</t>
    </r>
    <r>
      <rPr>
        <vertAlign val="superscript"/>
        <sz val="9"/>
        <rFont val="Arial"/>
      </rPr>
      <t>**</t>
    </r>
  </si>
  <si>
    <r>
      <t>-.893</t>
    </r>
    <r>
      <rPr>
        <vertAlign val="superscript"/>
        <sz val="9"/>
        <rFont val="Arial"/>
      </rPr>
      <t>**</t>
    </r>
  </si>
  <si>
    <r>
      <t>.893</t>
    </r>
    <r>
      <rPr>
        <vertAlign val="superscript"/>
        <sz val="9"/>
        <rFont val="Arial"/>
      </rPr>
      <t>**</t>
    </r>
  </si>
  <si>
    <r>
      <t>-.954</t>
    </r>
    <r>
      <rPr>
        <vertAlign val="superscript"/>
        <sz val="9"/>
        <rFont val="Arial"/>
      </rPr>
      <t>**</t>
    </r>
  </si>
  <si>
    <r>
      <t>.954</t>
    </r>
    <r>
      <rPr>
        <vertAlign val="superscript"/>
        <sz val="9"/>
        <rFont val="Arial"/>
      </rPr>
      <t>**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</si>
</sst>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00"/>
    <numFmt numFmtId="165" formatCode="###0"/>
  </numFmts>
  <fonts count="5" x14ac:knownFonts="1">
    <font>
      <sz val="11"/>
      <color theme="1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9"/>
      <name val="Arial"/>
    </font>
    <font>
      <vertAlign val="superscript"/>
      <sz val="9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61"/>
      </top>
      <bottom/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2" fillId="0" borderId="0" xfId="0" applyFont="1" applyFill="1"/>
    <xf numFmtId="0" fontId="3" fillId="0" borderId="0" xfId="1" applyFont="1" applyFill="1" applyBorder="1" applyAlignment="1">
      <alignment horizontal="left" wrapText="1"/>
    </xf>
    <xf numFmtId="0" fontId="3" fillId="0" borderId="1" xfId="1" applyFont="1" applyFill="1" applyBorder="1" applyAlignment="1">
      <alignment horizontal="center" wrapText="1"/>
    </xf>
    <xf numFmtId="0" fontId="1" fillId="0" borderId="0" xfId="1" applyFont="1" applyFill="1"/>
    <xf numFmtId="0" fontId="2" fillId="0" borderId="2" xfId="0" applyFont="1" applyFill="1" applyBorder="1" applyAlignment="1">
      <alignment horizontal="left"/>
    </xf>
    <xf numFmtId="0" fontId="3" fillId="0" borderId="3" xfId="2" applyFont="1" applyFill="1" applyBorder="1" applyAlignment="1">
      <alignment horizontal="left" vertical="top" wrapText="1"/>
    </xf>
    <xf numFmtId="0" fontId="3" fillId="0" borderId="4" xfId="1" applyFont="1" applyFill="1" applyBorder="1" applyAlignment="1">
      <alignment horizontal="left" vertical="top" wrapText="1"/>
    </xf>
    <xf numFmtId="164" fontId="3" fillId="0" borderId="5" xfId="1" applyNumberFormat="1" applyFont="1" applyFill="1" applyBorder="1" applyAlignment="1">
      <alignment horizontal="right" vertical="top"/>
    </xf>
    <xf numFmtId="164" fontId="3" fillId="0" borderId="6" xfId="2" applyNumberFormat="1" applyFont="1" applyFill="1" applyBorder="1" applyAlignment="1">
      <alignment horizontal="right" vertical="top"/>
    </xf>
    <xf numFmtId="0" fontId="3" fillId="0" borderId="7" xfId="1" applyFont="1" applyFill="1" applyBorder="1" applyAlignment="1">
      <alignment horizontal="left" vertical="top" wrapText="1"/>
    </xf>
    <xf numFmtId="164" fontId="3" fillId="0" borderId="8" xfId="1" applyNumberFormat="1" applyFont="1" applyFill="1" applyBorder="1" applyAlignment="1">
      <alignment horizontal="right" vertical="top"/>
    </xf>
    <xf numFmtId="164" fontId="3" fillId="0" borderId="9" xfId="2" applyNumberFormat="1" applyFont="1" applyFill="1" applyBorder="1" applyAlignment="1">
      <alignment horizontal="right" vertical="top"/>
    </xf>
    <xf numFmtId="164" fontId="3" fillId="0" borderId="9" xfId="1" applyNumberFormat="1" applyFont="1" applyFill="1" applyBorder="1" applyAlignment="1">
      <alignment horizontal="right" vertical="top"/>
    </xf>
    <xf numFmtId="0" fontId="3" fillId="0" borderId="9" xfId="2" applyFont="1" applyFill="1" applyBorder="1" applyAlignment="1">
      <alignment horizontal="right" vertical="top"/>
    </xf>
    <xf numFmtId="165" fontId="3" fillId="0" borderId="9" xfId="2" applyNumberFormat="1" applyFont="1" applyFill="1" applyBorder="1" applyAlignment="1">
      <alignment horizontal="right" vertical="top"/>
    </xf>
    <xf numFmtId="0" fontId="3" fillId="0" borderId="9" xfId="2" applyFont="1" applyFill="1" applyBorder="1" applyAlignment="1">
      <alignment horizontal="left" vertical="top" wrapText="1"/>
    </xf>
    <xf numFmtId="164" fontId="3" fillId="0" borderId="10" xfId="2" applyNumberFormat="1" applyFont="1" applyFill="1" applyBorder="1" applyAlignment="1">
      <alignment horizontal="right" vertical="top"/>
    </xf>
  </cellXfs>
  <cellStyles count="3">
    <cellStyle name="Normal" xfId="0" builtinId="0"/>
    <cellStyle name="Normal_correlation" xfId="2"/>
    <cellStyle name="Normal_p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4"/>
  <sheetViews>
    <sheetView tabSelected="1" workbookViewId="0">
      <pane ySplit="1" topLeftCell="A71" activePane="bottomLeft" state="frozen"/>
      <selection pane="bottomLeft" activeCell="I78" sqref="I78"/>
    </sheetView>
  </sheetViews>
  <sheetFormatPr defaultRowHeight="14.4" x14ac:dyDescent="0.3"/>
  <cols>
    <col min="1" max="1" width="5.33203125" style="1" customWidth="1"/>
    <col min="2" max="2" width="14.33203125" style="1" customWidth="1"/>
    <col min="3" max="3" width="8.88671875" style="1"/>
    <col min="4" max="4" width="4.21875" style="1" customWidth="1"/>
    <col min="5" max="5" width="2.77734375" style="1" customWidth="1"/>
    <col min="6" max="20" width="8.88671875" style="1"/>
    <col min="21" max="21" width="12.6640625" style="1" customWidth="1"/>
    <col min="22" max="16384" width="8.88671875" style="1"/>
  </cols>
  <sheetData>
    <row r="1" spans="1:24" ht="24" x14ac:dyDescent="0.3">
      <c r="A1" s="1" t="s">
        <v>0</v>
      </c>
      <c r="B1" s="2" t="s">
        <v>1</v>
      </c>
      <c r="C1" s="3" t="s">
        <v>2</v>
      </c>
      <c r="D1" s="4"/>
      <c r="F1" s="5">
        <v>1</v>
      </c>
      <c r="G1" s="5">
        <v>1</v>
      </c>
      <c r="H1" s="5">
        <v>1</v>
      </c>
      <c r="I1" s="5">
        <v>1</v>
      </c>
      <c r="J1" s="5">
        <v>1</v>
      </c>
      <c r="K1" s="5">
        <v>1</v>
      </c>
      <c r="L1" s="5">
        <v>1</v>
      </c>
      <c r="M1" s="5">
        <v>1</v>
      </c>
      <c r="N1" s="5">
        <v>1</v>
      </c>
      <c r="O1" s="5" t="s">
        <v>3</v>
      </c>
      <c r="P1" s="5"/>
      <c r="Q1" s="5">
        <v>0</v>
      </c>
      <c r="R1" s="5">
        <v>0</v>
      </c>
      <c r="S1" s="5">
        <v>0</v>
      </c>
      <c r="T1" s="1" t="s">
        <v>4</v>
      </c>
      <c r="U1" s="1" t="s">
        <v>5</v>
      </c>
      <c r="W1" s="6" t="s">
        <v>6</v>
      </c>
      <c r="X1" s="6" t="s">
        <v>2</v>
      </c>
    </row>
    <row r="2" spans="1:24" x14ac:dyDescent="0.3">
      <c r="A2" s="1">
        <v>1</v>
      </c>
      <c r="B2" s="7" t="s">
        <v>7</v>
      </c>
      <c r="C2" s="8">
        <v>0.99177136810165789</v>
      </c>
      <c r="D2" s="4"/>
      <c r="F2" s="5">
        <v>69.570360778086595</v>
      </c>
      <c r="G2" s="5">
        <v>73.890525394433695</v>
      </c>
      <c r="H2" s="5">
        <v>68.8207207621968</v>
      </c>
      <c r="I2" s="5">
        <v>70.419451718073901</v>
      </c>
      <c r="J2" s="5">
        <v>69.296667712582703</v>
      </c>
      <c r="K2" s="5">
        <v>76.474825991831395</v>
      </c>
      <c r="L2" s="5">
        <v>74.035783551605704</v>
      </c>
      <c r="M2" s="5">
        <v>72.632482325920904</v>
      </c>
      <c r="N2" s="5">
        <v>56.369058577632302</v>
      </c>
      <c r="O2" s="5">
        <f t="shared" ref="O2:O65" si="0">AVERAGE(F2:N2)</f>
        <v>70.167764090262665</v>
      </c>
      <c r="P2" s="5"/>
      <c r="Q2" s="5">
        <v>61.848444305295502</v>
      </c>
      <c r="R2" s="5">
        <v>77.995753850098495</v>
      </c>
      <c r="S2" s="5">
        <v>70.792668328902593</v>
      </c>
      <c r="T2" s="1">
        <f t="shared" ref="T2:T65" si="1">AVERAGE(Q2:S2)</f>
        <v>70.212288828098863</v>
      </c>
      <c r="U2" s="1">
        <f t="shared" ref="U2:U65" si="2">O2/T2</f>
        <v>0.99936585548513868</v>
      </c>
      <c r="W2" s="9">
        <v>3.4166002348007672E-2</v>
      </c>
      <c r="X2" s="9">
        <v>0.91605033067983432</v>
      </c>
    </row>
    <row r="3" spans="1:24" x14ac:dyDescent="0.3">
      <c r="A3" s="1">
        <v>2</v>
      </c>
      <c r="B3" s="10" t="s">
        <v>8</v>
      </c>
      <c r="C3" s="11">
        <v>0.99614731477930474</v>
      </c>
      <c r="D3" s="4"/>
      <c r="F3" s="5">
        <v>30.227823582978701</v>
      </c>
      <c r="G3" s="5">
        <v>26.0341584284104</v>
      </c>
      <c r="H3" s="5">
        <v>31.098417228965999</v>
      </c>
      <c r="I3" s="5">
        <v>29.509244960638199</v>
      </c>
      <c r="J3" s="5">
        <v>30.532084028014001</v>
      </c>
      <c r="K3" s="5">
        <v>23.417590213215199</v>
      </c>
      <c r="L3" s="5">
        <v>25.934532121587001</v>
      </c>
      <c r="M3" s="5">
        <v>27.092694913663799</v>
      </c>
      <c r="N3" s="5">
        <v>43.518559248216803</v>
      </c>
      <c r="O3" s="5">
        <f t="shared" si="0"/>
        <v>29.707233858410014</v>
      </c>
      <c r="P3" s="5"/>
      <c r="Q3" s="5">
        <v>38.051013500222702</v>
      </c>
      <c r="R3" s="5">
        <v>21.960624599520902</v>
      </c>
      <c r="S3" s="5">
        <v>29.172505835573901</v>
      </c>
      <c r="T3" s="1">
        <f t="shared" si="1"/>
        <v>29.728047978439168</v>
      </c>
      <c r="U3" s="1">
        <f t="shared" si="2"/>
        <v>0.99929984908379288</v>
      </c>
      <c r="W3" s="12">
        <v>-3.6797985771601663E-2</v>
      </c>
      <c r="X3" s="12">
        <v>0.90960575539712363</v>
      </c>
    </row>
    <row r="4" spans="1:24" x14ac:dyDescent="0.3">
      <c r="A4" s="1">
        <v>3</v>
      </c>
      <c r="B4" s="10" t="s">
        <v>9</v>
      </c>
      <c r="C4" s="13">
        <v>0.2815885962712768</v>
      </c>
      <c r="D4" s="4"/>
      <c r="F4" s="5">
        <v>8.1060899960959207E-2</v>
      </c>
      <c r="G4" s="5">
        <v>2.39459730489829E-2</v>
      </c>
      <c r="H4" s="5">
        <v>2.2948282114582001E-2</v>
      </c>
      <c r="I4" s="5">
        <v>5.6210340753569503E-2</v>
      </c>
      <c r="J4" s="5">
        <v>5.7181156525227303E-2</v>
      </c>
      <c r="K4" s="5">
        <v>6.2006742006657997E-2</v>
      </c>
      <c r="L4" s="5">
        <v>9.0861724016313705E-3</v>
      </c>
      <c r="M4" s="5">
        <v>4.1768842444135097E-2</v>
      </c>
      <c r="N4" s="5">
        <v>5.6482304573080303E-2</v>
      </c>
      <c r="O4" s="5">
        <f t="shared" si="0"/>
        <v>4.5632301536536191E-2</v>
      </c>
      <c r="P4" s="5"/>
      <c r="Q4" s="5">
        <v>5.1091986303592601E-2</v>
      </c>
      <c r="R4" s="5">
        <v>1.8353633285118999E-2</v>
      </c>
      <c r="S4" s="5">
        <v>1.66807447785478E-2</v>
      </c>
      <c r="T4" s="1">
        <f t="shared" si="1"/>
        <v>2.8708788122419799E-2</v>
      </c>
      <c r="U4" s="1">
        <f t="shared" si="2"/>
        <v>1.5894889516740056</v>
      </c>
      <c r="W4" s="12">
        <v>0.25269989812366522</v>
      </c>
      <c r="X4" s="12">
        <v>0.42811829711775862</v>
      </c>
    </row>
    <row r="5" spans="1:24" x14ac:dyDescent="0.3">
      <c r="A5" s="1">
        <v>4</v>
      </c>
      <c r="B5" s="10" t="s">
        <v>10</v>
      </c>
      <c r="C5" s="11">
        <v>0.24845125463480155</v>
      </c>
      <c r="D5" s="4"/>
      <c r="F5" s="5">
        <v>8.53488463065432E-2</v>
      </c>
      <c r="G5" s="5">
        <v>3.0156304789025E-2</v>
      </c>
      <c r="H5" s="5">
        <v>4.2953437547444302E-2</v>
      </c>
      <c r="I5" s="5">
        <v>1.0296236244278299E-2</v>
      </c>
      <c r="J5" s="5">
        <v>9.1508805901958298E-2</v>
      </c>
      <c r="K5" s="5">
        <v>3.28257756641646E-2</v>
      </c>
      <c r="L5" s="5">
        <v>1.26267678667798E-2</v>
      </c>
      <c r="M5" s="5">
        <v>0.17687761382787601</v>
      </c>
      <c r="N5" s="5">
        <v>3.79715197091956E-2</v>
      </c>
      <c r="O5" s="5">
        <f t="shared" si="0"/>
        <v>5.7840589761918353E-2</v>
      </c>
      <c r="P5" s="5"/>
      <c r="Q5" s="5">
        <v>3.8352836154430199E-2</v>
      </c>
      <c r="R5" s="5">
        <v>8.7022276514788707E-3</v>
      </c>
      <c r="S5" s="5">
        <v>9.0372232508942694E-3</v>
      </c>
      <c r="T5" s="1">
        <f t="shared" si="1"/>
        <v>1.8697429018934446E-2</v>
      </c>
      <c r="U5" s="1">
        <f t="shared" si="2"/>
        <v>3.0935049788580318</v>
      </c>
      <c r="W5" s="12">
        <v>0.18036295323175927</v>
      </c>
      <c r="X5" s="12">
        <v>0.5748353024320022</v>
      </c>
    </row>
    <row r="6" spans="1:24" x14ac:dyDescent="0.3">
      <c r="A6" s="1">
        <v>5</v>
      </c>
      <c r="B6" s="10" t="s">
        <v>11</v>
      </c>
      <c r="C6" s="13">
        <v>0.35097202071853717</v>
      </c>
      <c r="D6" s="4"/>
      <c r="F6" s="5">
        <v>3.5405892667255898E-2</v>
      </c>
      <c r="G6" s="5">
        <v>2.1213899317921E-2</v>
      </c>
      <c r="H6" s="5">
        <v>1.49602891751776E-2</v>
      </c>
      <c r="I6" s="5">
        <v>4.7967442899972497E-3</v>
      </c>
      <c r="J6" s="5">
        <v>2.2558296976170601E-2</v>
      </c>
      <c r="K6" s="5">
        <v>1.27512772825555E-2</v>
      </c>
      <c r="L6" s="5">
        <v>7.9713865389058492E-3</v>
      </c>
      <c r="M6" s="5">
        <v>5.6176304143288898E-2</v>
      </c>
      <c r="N6" s="5">
        <v>1.79283498686298E-2</v>
      </c>
      <c r="O6" s="5">
        <f t="shared" si="0"/>
        <v>2.1529160028878044E-2</v>
      </c>
      <c r="P6" s="5"/>
      <c r="Q6" s="5">
        <v>1.1097372023797399E-2</v>
      </c>
      <c r="R6" s="5">
        <v>1.6565689444025401E-2</v>
      </c>
      <c r="S6" s="5">
        <v>9.1078674940345203E-3</v>
      </c>
      <c r="T6" s="1">
        <f t="shared" si="1"/>
        <v>1.2256976320619109E-2</v>
      </c>
      <c r="U6" s="1">
        <f t="shared" si="2"/>
        <v>1.7564821425542732</v>
      </c>
      <c r="W6" s="12">
        <v>6.7626960119385987E-2</v>
      </c>
      <c r="X6" s="12">
        <v>0.83458495289586176</v>
      </c>
    </row>
    <row r="7" spans="1:24" x14ac:dyDescent="0.3">
      <c r="A7" s="1">
        <v>6</v>
      </c>
      <c r="B7" s="10" t="s">
        <v>12</v>
      </c>
      <c r="C7" s="11">
        <v>0.63808660843076448</v>
      </c>
      <c r="D7" s="4"/>
      <c r="F7" s="5">
        <v>99.984891733083998</v>
      </c>
      <c r="G7" s="5">
        <v>99.991889401164698</v>
      </c>
      <c r="H7" s="5">
        <v>99.992751986250099</v>
      </c>
      <c r="I7" s="5">
        <v>99.9955997433199</v>
      </c>
      <c r="J7" s="5">
        <v>99.992853731945502</v>
      </c>
      <c r="K7" s="5">
        <v>99.9971943461574</v>
      </c>
      <c r="L7" s="5">
        <v>99.983951974265693</v>
      </c>
      <c r="M7" s="5">
        <v>99.987305074363206</v>
      </c>
      <c r="N7" s="5">
        <v>99.993117566946296</v>
      </c>
      <c r="O7" s="5">
        <f t="shared" si="0"/>
        <v>99.991061728610759</v>
      </c>
      <c r="P7" s="5"/>
      <c r="Q7" s="5">
        <v>99.991178871540598</v>
      </c>
      <c r="R7" s="5">
        <v>99.995369430936606</v>
      </c>
      <c r="S7" s="5">
        <v>99.9908066927741</v>
      </c>
      <c r="T7" s="1">
        <f t="shared" si="1"/>
        <v>99.992451665083763</v>
      </c>
      <c r="U7" s="1">
        <f t="shared" si="2"/>
        <v>0.99998609958602014</v>
      </c>
      <c r="W7" s="12">
        <v>0.34790244568678397</v>
      </c>
      <c r="X7" s="12">
        <v>0.26779913151872792</v>
      </c>
    </row>
    <row r="8" spans="1:24" x14ac:dyDescent="0.3">
      <c r="A8" s="1">
        <v>7</v>
      </c>
      <c r="B8" s="10" t="s">
        <v>13</v>
      </c>
      <c r="C8" s="13">
        <v>0.63808660841859444</v>
      </c>
      <c r="D8" s="4"/>
      <c r="F8" s="5">
        <v>1.5108266915980301E-2</v>
      </c>
      <c r="G8" s="5">
        <v>8.1105988353344701E-3</v>
      </c>
      <c r="H8" s="5">
        <v>7.2480137499509097E-3</v>
      </c>
      <c r="I8" s="5">
        <v>4.4002566801582396E-3</v>
      </c>
      <c r="J8" s="5">
        <v>7.1462680544664703E-3</v>
      </c>
      <c r="K8" s="5">
        <v>2.80565384263773E-3</v>
      </c>
      <c r="L8" s="5">
        <v>1.6048025734288599E-2</v>
      </c>
      <c r="M8" s="5">
        <v>1.2694925636854201E-2</v>
      </c>
      <c r="N8" s="5">
        <v>6.8824330537016597E-3</v>
      </c>
      <c r="O8" s="5">
        <f t="shared" si="0"/>
        <v>8.9382713892636207E-3</v>
      </c>
      <c r="P8" s="5"/>
      <c r="Q8" s="5">
        <v>8.8211284593808902E-3</v>
      </c>
      <c r="R8" s="5">
        <v>4.6305690633457403E-3</v>
      </c>
      <c r="S8" s="5">
        <v>9.1933072259098893E-3</v>
      </c>
      <c r="T8" s="1">
        <f t="shared" si="1"/>
        <v>7.5483349162121733E-3</v>
      </c>
      <c r="U8" s="1">
        <f t="shared" si="2"/>
        <v>1.1841381560940238</v>
      </c>
      <c r="W8" s="12">
        <v>-0.34790244568132189</v>
      </c>
      <c r="X8" s="12">
        <v>0.2677991315267515</v>
      </c>
    </row>
    <row r="9" spans="1:24" x14ac:dyDescent="0.3">
      <c r="A9" s="1">
        <v>8</v>
      </c>
      <c r="B9" s="10" t="s">
        <v>14</v>
      </c>
      <c r="C9" s="11">
        <v>8.335635766671326E-2</v>
      </c>
      <c r="D9" s="4"/>
      <c r="F9" s="5">
        <v>99.993980520544994</v>
      </c>
      <c r="G9" s="5">
        <v>99.995286221365205</v>
      </c>
      <c r="H9" s="5">
        <v>99.996933799468394</v>
      </c>
      <c r="I9" s="5">
        <v>99.990529074892393</v>
      </c>
      <c r="J9" s="5">
        <v>99.993172390097598</v>
      </c>
      <c r="K9" s="5">
        <v>99.995434261311402</v>
      </c>
      <c r="L9" s="5">
        <v>99.993069154996505</v>
      </c>
      <c r="M9" s="5">
        <v>99.991876174175701</v>
      </c>
      <c r="N9" s="5">
        <v>99.9965312683441</v>
      </c>
      <c r="O9" s="5">
        <f t="shared" si="0"/>
        <v>99.994090318355148</v>
      </c>
      <c r="P9" s="5"/>
      <c r="Q9" s="5">
        <v>99.989780280687398</v>
      </c>
      <c r="R9" s="5">
        <v>99.998382350856602</v>
      </c>
      <c r="S9" s="5">
        <v>99.9064741950898</v>
      </c>
      <c r="T9" s="1">
        <f t="shared" si="1"/>
        <v>99.964878942211271</v>
      </c>
      <c r="U9" s="1">
        <f t="shared" si="2"/>
        <v>1.0002922163909262</v>
      </c>
      <c r="W9" s="12">
        <v>0.41653964867549559</v>
      </c>
      <c r="X9" s="12">
        <v>0.17798937932935688</v>
      </c>
    </row>
    <row r="10" spans="1:24" x14ac:dyDescent="0.3">
      <c r="A10" s="1">
        <v>9</v>
      </c>
      <c r="B10" s="10" t="s">
        <v>15</v>
      </c>
      <c r="C10" s="13">
        <v>8.335635766635989E-2</v>
      </c>
      <c r="D10" s="4"/>
      <c r="F10" s="5">
        <v>6.01947945503433E-3</v>
      </c>
      <c r="G10" s="5">
        <v>4.7137786347404504E-3</v>
      </c>
      <c r="H10" s="5">
        <v>3.0662005315824502E-3</v>
      </c>
      <c r="I10" s="5">
        <v>9.4709251076186499E-3</v>
      </c>
      <c r="J10" s="5">
        <v>6.8276099023812098E-3</v>
      </c>
      <c r="K10" s="5">
        <v>4.56573868855948E-3</v>
      </c>
      <c r="L10" s="5">
        <v>6.9308450034727799E-3</v>
      </c>
      <c r="M10" s="5">
        <v>8.1238258242762994E-3</v>
      </c>
      <c r="N10" s="5">
        <v>3.4687316558864299E-3</v>
      </c>
      <c r="O10" s="5">
        <f t="shared" si="0"/>
        <v>5.9096816448391204E-3</v>
      </c>
      <c r="P10" s="5"/>
      <c r="Q10" s="5">
        <v>1.0219719312609401E-2</v>
      </c>
      <c r="R10" s="5">
        <v>1.6176491434307201E-3</v>
      </c>
      <c r="S10" s="5">
        <v>9.3525804910183696E-2</v>
      </c>
      <c r="T10" s="1">
        <f t="shared" si="1"/>
        <v>3.5121057788741271E-2</v>
      </c>
      <c r="U10" s="1">
        <f t="shared" si="2"/>
        <v>0.16826604939938861</v>
      </c>
      <c r="W10" s="12">
        <v>-0.41653964867612708</v>
      </c>
      <c r="X10" s="12">
        <v>0.1779893793286319</v>
      </c>
    </row>
    <row r="11" spans="1:24" x14ac:dyDescent="0.3">
      <c r="A11" s="1">
        <v>10</v>
      </c>
      <c r="B11" s="10" t="s">
        <v>16</v>
      </c>
      <c r="C11" s="11">
        <v>0.28957341789320112</v>
      </c>
      <c r="D11" s="4"/>
      <c r="F11" s="5">
        <v>99.9593376737825</v>
      </c>
      <c r="G11" s="5">
        <v>99.960275047477396</v>
      </c>
      <c r="H11" s="5">
        <v>99.975467346524198</v>
      </c>
      <c r="I11" s="5">
        <v>99.992415373262304</v>
      </c>
      <c r="J11" s="5">
        <v>99.9802575832353</v>
      </c>
      <c r="K11" s="5">
        <v>99.986490812065696</v>
      </c>
      <c r="L11" s="5">
        <v>99.981724236537502</v>
      </c>
      <c r="M11" s="5">
        <v>99.962459465985503</v>
      </c>
      <c r="N11" s="5">
        <v>99.984430447697306</v>
      </c>
      <c r="O11" s="5">
        <f t="shared" si="0"/>
        <v>99.975873109618618</v>
      </c>
      <c r="P11" s="5"/>
      <c r="Q11" s="5">
        <v>99.983476123683801</v>
      </c>
      <c r="R11" s="5">
        <v>99.987843869903699</v>
      </c>
      <c r="S11" s="5">
        <v>99.981135845525003</v>
      </c>
      <c r="T11" s="1">
        <f t="shared" si="1"/>
        <v>99.984151946370829</v>
      </c>
      <c r="U11" s="1">
        <f t="shared" si="2"/>
        <v>0.99991719851005334</v>
      </c>
      <c r="W11" s="12">
        <v>7.1082616620852371E-2</v>
      </c>
      <c r="X11" s="12">
        <v>0.82624327672634323</v>
      </c>
    </row>
    <row r="12" spans="1:24" x14ac:dyDescent="0.3">
      <c r="A12" s="1">
        <v>11</v>
      </c>
      <c r="B12" s="10" t="s">
        <v>17</v>
      </c>
      <c r="C12" s="13">
        <v>0.28957341789338448</v>
      </c>
      <c r="D12" s="4"/>
      <c r="F12" s="5">
        <v>4.0662326217451299E-2</v>
      </c>
      <c r="G12" s="5">
        <v>3.9724952522632202E-2</v>
      </c>
      <c r="H12" s="5">
        <v>2.4532653475863302E-2</v>
      </c>
      <c r="I12" s="5">
        <v>7.5846267376864802E-3</v>
      </c>
      <c r="J12" s="5">
        <v>1.97424167647203E-2</v>
      </c>
      <c r="K12" s="5">
        <v>1.35091879343532E-2</v>
      </c>
      <c r="L12" s="5">
        <v>1.82757634624761E-2</v>
      </c>
      <c r="M12" s="5">
        <v>3.7540534014497501E-2</v>
      </c>
      <c r="N12" s="5">
        <v>1.5569552302719201E-2</v>
      </c>
      <c r="O12" s="5">
        <f t="shared" si="0"/>
        <v>2.4126890381377733E-2</v>
      </c>
      <c r="P12" s="5"/>
      <c r="Q12" s="5">
        <v>1.6523876316246199E-2</v>
      </c>
      <c r="R12" s="5">
        <v>1.21561300962445E-2</v>
      </c>
      <c r="S12" s="5">
        <v>1.8864154475029499E-2</v>
      </c>
      <c r="T12" s="1">
        <f t="shared" si="1"/>
        <v>1.5848053629173398E-2</v>
      </c>
      <c r="U12" s="1">
        <f t="shared" si="2"/>
        <v>1.5223882342854074</v>
      </c>
      <c r="W12" s="12">
        <v>-7.1082616619638175E-2</v>
      </c>
      <c r="X12" s="12">
        <v>0.82624327672927267</v>
      </c>
    </row>
    <row r="13" spans="1:24" x14ac:dyDescent="0.3">
      <c r="A13" s="1">
        <v>12</v>
      </c>
      <c r="B13" s="10" t="s">
        <v>18</v>
      </c>
      <c r="C13" s="11">
        <v>0.45918107771676753</v>
      </c>
      <c r="D13" s="4"/>
      <c r="F13" s="5">
        <v>99.968616160553097</v>
      </c>
      <c r="G13" s="5">
        <v>99.967439560457194</v>
      </c>
      <c r="H13" s="5">
        <v>99.967638136828398</v>
      </c>
      <c r="I13" s="5">
        <v>99.989491100498796</v>
      </c>
      <c r="J13" s="5">
        <v>99.981720820034099</v>
      </c>
      <c r="K13" s="5">
        <v>99.989098294685306</v>
      </c>
      <c r="L13" s="5">
        <v>99.762108599940007</v>
      </c>
      <c r="M13" s="5">
        <v>99.976303928556604</v>
      </c>
      <c r="N13" s="5">
        <v>99.990060292232698</v>
      </c>
      <c r="O13" s="5">
        <f t="shared" si="0"/>
        <v>99.95471965486513</v>
      </c>
      <c r="P13" s="5"/>
      <c r="Q13" s="5">
        <v>99.987183776791397</v>
      </c>
      <c r="R13" s="5">
        <v>99.987480740670705</v>
      </c>
      <c r="S13" s="5">
        <v>99.989824836494407</v>
      </c>
      <c r="T13" s="1">
        <f t="shared" si="1"/>
        <v>99.988163117985493</v>
      </c>
      <c r="U13" s="1">
        <f t="shared" si="2"/>
        <v>0.99966552577747725</v>
      </c>
      <c r="W13" s="12">
        <v>1.7838576970273311E-2</v>
      </c>
      <c r="X13" s="12">
        <v>0.95611899766832698</v>
      </c>
    </row>
    <row r="14" spans="1:24" x14ac:dyDescent="0.3">
      <c r="A14" s="1">
        <v>13</v>
      </c>
      <c r="B14" s="10" t="s">
        <v>19</v>
      </c>
      <c r="C14" s="13">
        <v>0.45918107771613548</v>
      </c>
      <c r="D14" s="4"/>
      <c r="F14" s="5">
        <v>3.1383839446947698E-2</v>
      </c>
      <c r="G14" s="5">
        <v>3.2560439542821597E-2</v>
      </c>
      <c r="H14" s="5">
        <v>3.2361863171644099E-2</v>
      </c>
      <c r="I14" s="5">
        <v>1.0508899501189699E-2</v>
      </c>
      <c r="J14" s="5">
        <v>1.8279179965887599E-2</v>
      </c>
      <c r="K14" s="5">
        <v>1.09017053146769E-2</v>
      </c>
      <c r="L14" s="5">
        <v>0.23789140005998</v>
      </c>
      <c r="M14" s="5">
        <v>2.36960714433881E-2</v>
      </c>
      <c r="N14" s="5">
        <v>9.9397077673051993E-3</v>
      </c>
      <c r="O14" s="5">
        <f t="shared" si="0"/>
        <v>4.5280345134871211E-2</v>
      </c>
      <c r="P14" s="5"/>
      <c r="Q14" s="5">
        <v>1.28162232085444E-2</v>
      </c>
      <c r="R14" s="5">
        <v>1.2519259329270701E-2</v>
      </c>
      <c r="S14" s="5">
        <v>1.01751635055663E-2</v>
      </c>
      <c r="T14" s="1">
        <f t="shared" si="1"/>
        <v>1.1836882014460468E-2</v>
      </c>
      <c r="U14" s="1">
        <f t="shared" si="2"/>
        <v>3.8253608576612241</v>
      </c>
      <c r="W14" s="12">
        <v>-1.7838576970163448E-2</v>
      </c>
      <c r="X14" s="12">
        <v>0.95611899766859698</v>
      </c>
    </row>
    <row r="15" spans="1:24" x14ac:dyDescent="0.3">
      <c r="A15" s="1">
        <v>14</v>
      </c>
      <c r="B15" s="10" t="s">
        <v>20</v>
      </c>
      <c r="C15" s="11">
        <v>9.4559563293484666E-2</v>
      </c>
      <c r="D15" s="4"/>
      <c r="F15" s="5">
        <v>99.970998219785102</v>
      </c>
      <c r="G15" s="5">
        <v>99.969539740705898</v>
      </c>
      <c r="H15" s="5">
        <v>99.965022696193003</v>
      </c>
      <c r="I15" s="5">
        <v>99.9819514541378</v>
      </c>
      <c r="J15" s="5">
        <v>99.978858285056901</v>
      </c>
      <c r="K15" s="5">
        <v>99.972986597291396</v>
      </c>
      <c r="L15" s="5">
        <v>99.964595190844193</v>
      </c>
      <c r="M15" s="5">
        <v>99.973866635583406</v>
      </c>
      <c r="N15" s="5">
        <v>99.970957501061307</v>
      </c>
      <c r="O15" s="5">
        <f t="shared" si="0"/>
        <v>99.972086257851004</v>
      </c>
      <c r="P15" s="5"/>
      <c r="Q15" s="5">
        <v>99.968659137874297</v>
      </c>
      <c r="R15" s="5">
        <v>99.983526689644606</v>
      </c>
      <c r="S15" s="5">
        <v>99.9904502176053</v>
      </c>
      <c r="T15" s="1">
        <f t="shared" si="1"/>
        <v>99.980878681708077</v>
      </c>
      <c r="U15" s="1">
        <f t="shared" si="2"/>
        <v>0.99991205894594037</v>
      </c>
      <c r="W15" s="12">
        <v>-0.28368051039433662</v>
      </c>
      <c r="X15" s="12">
        <v>0.3715672121168111</v>
      </c>
    </row>
    <row r="16" spans="1:24" x14ac:dyDescent="0.3">
      <c r="A16" s="1">
        <v>15</v>
      </c>
      <c r="B16" s="10" t="s">
        <v>21</v>
      </c>
      <c r="C16" s="13">
        <v>9.4559563295027321E-2</v>
      </c>
      <c r="D16" s="4"/>
      <c r="F16" s="5">
        <v>2.9001780214869901E-2</v>
      </c>
      <c r="G16" s="5">
        <v>3.04602592940806E-2</v>
      </c>
      <c r="H16" s="5">
        <v>3.4977303806954699E-2</v>
      </c>
      <c r="I16" s="5">
        <v>1.8048545862176298E-2</v>
      </c>
      <c r="J16" s="5">
        <v>2.1141714943069601E-2</v>
      </c>
      <c r="K16" s="5">
        <v>2.7013402708642199E-2</v>
      </c>
      <c r="L16" s="5">
        <v>3.5404809155791798E-2</v>
      </c>
      <c r="M16" s="5">
        <v>2.6133364416578101E-2</v>
      </c>
      <c r="N16" s="5">
        <v>2.90424989386741E-2</v>
      </c>
      <c r="O16" s="5">
        <f t="shared" si="0"/>
        <v>2.7913742148981919E-2</v>
      </c>
      <c r="P16" s="5"/>
      <c r="Q16" s="5">
        <v>3.1340862125730097E-2</v>
      </c>
      <c r="R16" s="5">
        <v>1.6473310355431099E-2</v>
      </c>
      <c r="S16" s="5">
        <v>9.5497823947012801E-3</v>
      </c>
      <c r="T16" s="1">
        <f t="shared" si="1"/>
        <v>1.9121318291954157E-2</v>
      </c>
      <c r="U16" s="1">
        <f t="shared" si="2"/>
        <v>1.4598231002057753</v>
      </c>
      <c r="W16" s="12">
        <v>0.28368051039373943</v>
      </c>
      <c r="X16" s="12">
        <v>0.37156721211786159</v>
      </c>
    </row>
    <row r="17" spans="1:24" x14ac:dyDescent="0.3">
      <c r="A17" s="1">
        <v>16</v>
      </c>
      <c r="B17" s="10" t="s">
        <v>22</v>
      </c>
      <c r="C17" s="11">
        <v>8.9314291598775134E-3</v>
      </c>
      <c r="D17" s="4"/>
      <c r="F17" s="5">
        <v>86.675042854856798</v>
      </c>
      <c r="G17" s="5">
        <v>87.178893438700797</v>
      </c>
      <c r="H17" s="5">
        <v>88.825386510884499</v>
      </c>
      <c r="I17" s="5">
        <v>89.649429894006403</v>
      </c>
      <c r="J17" s="5">
        <v>90.590828192709097</v>
      </c>
      <c r="K17" s="5">
        <v>85.043668245779003</v>
      </c>
      <c r="L17" s="5">
        <v>89.342174541497698</v>
      </c>
      <c r="M17" s="5">
        <v>88.385942590051997</v>
      </c>
      <c r="N17" s="5">
        <v>86.046279569690299</v>
      </c>
      <c r="O17" s="5">
        <f t="shared" si="0"/>
        <v>87.970849537575177</v>
      </c>
      <c r="P17" s="5"/>
      <c r="Q17" s="5">
        <v>91.3100842871889</v>
      </c>
      <c r="R17" s="5">
        <v>93.513021917167706</v>
      </c>
      <c r="S17" s="5">
        <v>90.603100009753405</v>
      </c>
      <c r="T17" s="1">
        <f t="shared" si="1"/>
        <v>91.808735404703341</v>
      </c>
      <c r="U17" s="1">
        <f t="shared" si="2"/>
        <v>0.95819694226033802</v>
      </c>
      <c r="W17" s="14" t="s">
        <v>100</v>
      </c>
      <c r="X17" s="12">
        <v>1.8430790029972752E-2</v>
      </c>
    </row>
    <row r="18" spans="1:24" x14ac:dyDescent="0.3">
      <c r="A18" s="1">
        <v>17</v>
      </c>
      <c r="B18" s="10" t="s">
        <v>23</v>
      </c>
      <c r="C18" s="13">
        <v>8.9314291598777355E-3</v>
      </c>
      <c r="D18" s="4"/>
      <c r="F18" s="5">
        <v>13.324957145143101</v>
      </c>
      <c r="G18" s="5">
        <v>12.821106561299199</v>
      </c>
      <c r="H18" s="5">
        <v>11.174613489115499</v>
      </c>
      <c r="I18" s="5">
        <v>10.350570105993601</v>
      </c>
      <c r="J18" s="5">
        <v>9.4091718072908908</v>
      </c>
      <c r="K18" s="5">
        <v>14.956331754221001</v>
      </c>
      <c r="L18" s="5">
        <v>10.6578254585023</v>
      </c>
      <c r="M18" s="5">
        <v>11.614057409948</v>
      </c>
      <c r="N18" s="5">
        <v>13.9537204303097</v>
      </c>
      <c r="O18" s="5">
        <f t="shared" si="0"/>
        <v>12.029150462424811</v>
      </c>
      <c r="P18" s="5"/>
      <c r="Q18" s="5">
        <v>8.6899157128111408</v>
      </c>
      <c r="R18" s="5">
        <v>6.48697808283229</v>
      </c>
      <c r="S18" s="5">
        <v>9.39689999024659</v>
      </c>
      <c r="T18" s="1">
        <f t="shared" si="1"/>
        <v>8.1912645952966727</v>
      </c>
      <c r="U18" s="1">
        <f t="shared" si="2"/>
        <v>1.4685339879426929</v>
      </c>
      <c r="W18" s="14" t="s">
        <v>101</v>
      </c>
      <c r="X18" s="12">
        <v>1.8430790029971531E-2</v>
      </c>
    </row>
    <row r="19" spans="1:24" x14ac:dyDescent="0.3">
      <c r="A19" s="1">
        <v>18</v>
      </c>
      <c r="B19" s="10" t="s">
        <v>24</v>
      </c>
      <c r="C19" s="11">
        <v>2.4834236133713054E-2</v>
      </c>
      <c r="D19" s="4"/>
      <c r="F19" s="5">
        <v>98.534673082084197</v>
      </c>
      <c r="G19" s="5">
        <v>98.7905683849376</v>
      </c>
      <c r="H19" s="5">
        <v>98.594738445226</v>
      </c>
      <c r="I19" s="5">
        <v>97.998553362876805</v>
      </c>
      <c r="J19" s="5">
        <v>99.100000573309103</v>
      </c>
      <c r="K19" s="5">
        <v>97.190758706543605</v>
      </c>
      <c r="L19" s="5">
        <v>98.661486619692297</v>
      </c>
      <c r="M19" s="5">
        <v>98.670131178044997</v>
      </c>
      <c r="N19" s="5">
        <v>98.456503967889503</v>
      </c>
      <c r="O19" s="5">
        <f t="shared" si="0"/>
        <v>98.444157146733787</v>
      </c>
      <c r="P19" s="5"/>
      <c r="Q19" s="5">
        <v>99.207753797864996</v>
      </c>
      <c r="R19" s="5">
        <v>99.5655525513329</v>
      </c>
      <c r="S19" s="5">
        <v>99.214096033954107</v>
      </c>
      <c r="T19" s="1">
        <f t="shared" si="1"/>
        <v>99.329134127717339</v>
      </c>
      <c r="U19" s="1">
        <f t="shared" si="2"/>
        <v>0.99109045912103044</v>
      </c>
      <c r="W19" s="14" t="s">
        <v>102</v>
      </c>
      <c r="X19" s="12">
        <v>1.5458304438488498E-3</v>
      </c>
    </row>
    <row r="20" spans="1:24" x14ac:dyDescent="0.3">
      <c r="A20" s="1">
        <v>19</v>
      </c>
      <c r="B20" s="10" t="s">
        <v>25</v>
      </c>
      <c r="C20" s="13">
        <v>2.4834236133714861E-2</v>
      </c>
      <c r="D20" s="4"/>
      <c r="F20" s="5">
        <v>1.4653269179158299</v>
      </c>
      <c r="G20" s="5">
        <v>1.2094316150623801</v>
      </c>
      <c r="H20" s="5">
        <v>1.40526155477398</v>
      </c>
      <c r="I20" s="5">
        <v>2.0014466371232</v>
      </c>
      <c r="J20" s="5">
        <v>0.89999942669093902</v>
      </c>
      <c r="K20" s="5">
        <v>2.8092412934564202</v>
      </c>
      <c r="L20" s="5">
        <v>1.33851338030774</v>
      </c>
      <c r="M20" s="5">
        <v>1.3298688219550101</v>
      </c>
      <c r="N20" s="5">
        <v>1.54349603211047</v>
      </c>
      <c r="O20" s="5">
        <f t="shared" si="0"/>
        <v>1.5558428532662187</v>
      </c>
      <c r="P20" s="5"/>
      <c r="Q20" s="5">
        <v>0.79224620213496999</v>
      </c>
      <c r="R20" s="5">
        <v>0.43444744866713197</v>
      </c>
      <c r="S20" s="5">
        <v>0.78590396604593904</v>
      </c>
      <c r="T20" s="1">
        <f t="shared" si="1"/>
        <v>0.67086587228268035</v>
      </c>
      <c r="U20" s="1">
        <f t="shared" si="2"/>
        <v>2.3191563582930907</v>
      </c>
      <c r="W20" s="14" t="s">
        <v>103</v>
      </c>
      <c r="X20" s="12">
        <v>1.5458304438490805E-3</v>
      </c>
    </row>
    <row r="21" spans="1:24" x14ac:dyDescent="0.3">
      <c r="A21" s="1">
        <v>20</v>
      </c>
      <c r="B21" s="10" t="s">
        <v>26</v>
      </c>
      <c r="C21" s="11">
        <v>5.6579087103914062E-5</v>
      </c>
      <c r="D21" s="4"/>
      <c r="F21" s="5">
        <v>34.547287956584697</v>
      </c>
      <c r="G21" s="5">
        <v>53.717594954822303</v>
      </c>
      <c r="H21" s="5">
        <v>43.605496306041601</v>
      </c>
      <c r="I21" s="5">
        <v>54.857231909038603</v>
      </c>
      <c r="J21" s="5">
        <v>42.472570990708</v>
      </c>
      <c r="K21" s="5">
        <v>51.846545233562303</v>
      </c>
      <c r="L21" s="5">
        <v>31.109317199330299</v>
      </c>
      <c r="M21" s="5">
        <v>49.979920196317202</v>
      </c>
      <c r="N21" s="5">
        <v>49.435860793771297</v>
      </c>
      <c r="O21" s="5">
        <f t="shared" si="0"/>
        <v>45.730202837797364</v>
      </c>
      <c r="P21" s="5"/>
      <c r="Q21" s="5">
        <v>9.1403766545451894</v>
      </c>
      <c r="R21" s="5">
        <v>16.417809141912901</v>
      </c>
      <c r="S21" s="5">
        <v>6.6287369811747698</v>
      </c>
      <c r="T21" s="1">
        <f t="shared" si="1"/>
        <v>10.728974259210952</v>
      </c>
      <c r="U21" s="1">
        <f t="shared" si="2"/>
        <v>4.2623089340099254</v>
      </c>
      <c r="W21" s="14" t="s">
        <v>104</v>
      </c>
      <c r="X21" s="12">
        <v>4.4697123217756313E-5</v>
      </c>
    </row>
    <row r="22" spans="1:24" x14ac:dyDescent="0.3">
      <c r="A22" s="1">
        <v>21</v>
      </c>
      <c r="B22" s="10" t="s">
        <v>27</v>
      </c>
      <c r="C22" s="13">
        <v>4.8672285831966693E-2</v>
      </c>
      <c r="D22" s="4"/>
      <c r="F22" s="5">
        <v>25.1035565616056</v>
      </c>
      <c r="G22" s="5">
        <v>28.551548949611899</v>
      </c>
      <c r="H22" s="5">
        <v>40.529331817583397</v>
      </c>
      <c r="I22" s="5">
        <v>34.686894387472599</v>
      </c>
      <c r="J22" s="5">
        <v>39.648823897379899</v>
      </c>
      <c r="K22" s="5">
        <v>34.8728193003736</v>
      </c>
      <c r="L22" s="5">
        <v>32.613363722333801</v>
      </c>
      <c r="M22" s="5">
        <v>30.828728945043199</v>
      </c>
      <c r="N22" s="5">
        <v>41.783006554561602</v>
      </c>
      <c r="O22" s="5">
        <f t="shared" si="0"/>
        <v>34.290897126218404</v>
      </c>
      <c r="P22" s="5"/>
      <c r="Q22" s="5">
        <v>27.394983410956499</v>
      </c>
      <c r="R22" s="5">
        <v>30.2923838199867</v>
      </c>
      <c r="S22" s="5">
        <v>20.163988692025601</v>
      </c>
      <c r="T22" s="1">
        <f t="shared" si="1"/>
        <v>25.950451974322931</v>
      </c>
      <c r="U22" s="1">
        <f t="shared" si="2"/>
        <v>1.3213988396097323</v>
      </c>
      <c r="W22" s="14" t="s">
        <v>105</v>
      </c>
      <c r="X22" s="12">
        <v>1.5372250520669593E-2</v>
      </c>
    </row>
    <row r="23" spans="1:24" x14ac:dyDescent="0.3">
      <c r="A23" s="1">
        <v>22</v>
      </c>
      <c r="B23" s="10" t="s">
        <v>28</v>
      </c>
      <c r="C23" s="11">
        <v>3.8928389747543894E-5</v>
      </c>
      <c r="D23" s="4"/>
      <c r="F23" s="5">
        <v>24.054187049436699</v>
      </c>
      <c r="G23" s="5">
        <v>11.790730255141201</v>
      </c>
      <c r="H23" s="5">
        <v>10.994376106731201</v>
      </c>
      <c r="I23" s="5">
        <v>7.2141657263519097</v>
      </c>
      <c r="J23" s="5">
        <v>13.192133271606</v>
      </c>
      <c r="K23" s="5">
        <v>8.6769904483465297</v>
      </c>
      <c r="L23" s="5">
        <v>21.593793730585599</v>
      </c>
      <c r="M23" s="5">
        <v>13.35866469382</v>
      </c>
      <c r="N23" s="5">
        <v>5.6054075041464797</v>
      </c>
      <c r="O23" s="5">
        <f t="shared" si="0"/>
        <v>12.942272087351736</v>
      </c>
      <c r="P23" s="5"/>
      <c r="Q23" s="5">
        <v>39.019401696792798</v>
      </c>
      <c r="R23" s="5">
        <v>36.725658538959202</v>
      </c>
      <c r="S23" s="5">
        <v>45.768032424927398</v>
      </c>
      <c r="T23" s="1">
        <f t="shared" si="1"/>
        <v>40.504364220226464</v>
      </c>
      <c r="U23" s="1">
        <f t="shared" si="2"/>
        <v>0.31952784191311456</v>
      </c>
      <c r="W23" s="14" t="s">
        <v>106</v>
      </c>
      <c r="X23" s="12">
        <v>2.0083470077144477E-5</v>
      </c>
    </row>
    <row r="24" spans="1:24" x14ac:dyDescent="0.3">
      <c r="A24" s="1">
        <v>23</v>
      </c>
      <c r="B24" s="10" t="s">
        <v>29</v>
      </c>
      <c r="C24" s="13">
        <v>7.5872598520641268E-4</v>
      </c>
      <c r="D24" s="4"/>
      <c r="F24" s="5">
        <v>15.203471155620401</v>
      </c>
      <c r="G24" s="5">
        <v>4.4497719590616196</v>
      </c>
      <c r="H24" s="5">
        <v>2.6756793230962099</v>
      </c>
      <c r="I24" s="5">
        <v>1.5074807946172299</v>
      </c>
      <c r="J24" s="5">
        <v>3.2477283103576702</v>
      </c>
      <c r="K24" s="5">
        <v>1.49585957522149</v>
      </c>
      <c r="L24" s="5">
        <v>13.462906453160899</v>
      </c>
      <c r="M24" s="5">
        <v>3.8278585201396602</v>
      </c>
      <c r="N24" s="5">
        <v>1.3350385801323701</v>
      </c>
      <c r="O24" s="5">
        <f t="shared" si="0"/>
        <v>5.2450882968230612</v>
      </c>
      <c r="P24" s="5"/>
      <c r="Q24" s="5">
        <v>23.920483446289701</v>
      </c>
      <c r="R24" s="5">
        <v>15.9898344259057</v>
      </c>
      <c r="S24" s="5">
        <v>26.922736741188601</v>
      </c>
      <c r="T24" s="1">
        <f t="shared" si="1"/>
        <v>22.277684871128002</v>
      </c>
      <c r="U24" s="1">
        <f t="shared" si="2"/>
        <v>0.23544135430431209</v>
      </c>
      <c r="W24" s="14" t="s">
        <v>107</v>
      </c>
      <c r="X24" s="12">
        <v>3.6601799821731663E-5</v>
      </c>
    </row>
    <row r="25" spans="1:24" x14ac:dyDescent="0.3">
      <c r="A25" s="1">
        <v>24</v>
      </c>
      <c r="B25" s="10" t="s">
        <v>30</v>
      </c>
      <c r="C25" s="11">
        <v>6.2976980544685989E-3</v>
      </c>
      <c r="D25" s="4"/>
      <c r="F25" s="5">
        <v>1.0914972767526101</v>
      </c>
      <c r="G25" s="5">
        <v>1.4903538813628601</v>
      </c>
      <c r="H25" s="5">
        <v>2.1951164465476398</v>
      </c>
      <c r="I25" s="5">
        <v>1.7342271825197</v>
      </c>
      <c r="J25" s="5">
        <v>1.4387435299484901</v>
      </c>
      <c r="K25" s="5">
        <v>3.1077854424961102</v>
      </c>
      <c r="L25" s="5">
        <v>1.2206188945893699</v>
      </c>
      <c r="M25" s="5">
        <v>2.00482764467995</v>
      </c>
      <c r="N25" s="5">
        <v>1.84068656738828</v>
      </c>
      <c r="O25" s="5">
        <f t="shared" si="0"/>
        <v>1.7915396518094451</v>
      </c>
      <c r="P25" s="5"/>
      <c r="Q25" s="5">
        <v>0.52475479141576298</v>
      </c>
      <c r="R25" s="5">
        <v>0.57431407323543404</v>
      </c>
      <c r="S25" s="5">
        <v>0.516505160683572</v>
      </c>
      <c r="T25" s="1">
        <f t="shared" si="1"/>
        <v>0.53852467511158963</v>
      </c>
      <c r="U25" s="1">
        <f t="shared" si="2"/>
        <v>3.3267549930524796</v>
      </c>
      <c r="W25" s="14" t="s">
        <v>108</v>
      </c>
      <c r="X25" s="12">
        <v>9.8289125113515028E-6</v>
      </c>
    </row>
    <row r="26" spans="1:24" x14ac:dyDescent="0.3">
      <c r="A26" s="1">
        <v>25</v>
      </c>
      <c r="B26" s="10" t="s">
        <v>31</v>
      </c>
      <c r="C26" s="13">
        <v>4.5563488345247714E-4</v>
      </c>
      <c r="D26" s="4"/>
      <c r="F26" s="5">
        <v>26.193648906841801</v>
      </c>
      <c r="G26" s="5">
        <v>14.7938896862911</v>
      </c>
      <c r="H26" s="5">
        <v>9.2739867086640402</v>
      </c>
      <c r="I26" s="5">
        <v>8.6845299424436107</v>
      </c>
      <c r="J26" s="5">
        <v>12.038343712153299</v>
      </c>
      <c r="K26" s="5">
        <v>14.8247098205669</v>
      </c>
      <c r="L26" s="5">
        <v>24.671245931959799</v>
      </c>
      <c r="M26" s="5">
        <v>16.268607788714299</v>
      </c>
      <c r="N26" s="5">
        <v>6.7219816559243197</v>
      </c>
      <c r="O26" s="5">
        <f t="shared" si="0"/>
        <v>14.830104905951016</v>
      </c>
      <c r="P26" s="5"/>
      <c r="Q26" s="5">
        <v>31.7052860672806</v>
      </c>
      <c r="R26" s="5">
        <v>37.102657787423603</v>
      </c>
      <c r="S26" s="5">
        <v>43.5547923618415</v>
      </c>
      <c r="T26" s="1">
        <f t="shared" si="1"/>
        <v>37.454245405515231</v>
      </c>
      <c r="U26" s="1">
        <f t="shared" si="2"/>
        <v>0.39595257481191293</v>
      </c>
      <c r="W26" s="14" t="s">
        <v>109</v>
      </c>
      <c r="X26" s="12">
        <v>2.5137556958207142E-4</v>
      </c>
    </row>
    <row r="27" spans="1:24" x14ac:dyDescent="0.3">
      <c r="A27" s="1">
        <v>26</v>
      </c>
      <c r="B27" s="10" t="s">
        <v>32</v>
      </c>
      <c r="C27" s="11">
        <v>3.3872340731550384E-4</v>
      </c>
      <c r="D27" s="4"/>
      <c r="F27" s="5">
        <v>18.409952872043998</v>
      </c>
      <c r="G27" s="5">
        <v>10.6858991406532</v>
      </c>
      <c r="H27" s="5">
        <v>10.565622952688299</v>
      </c>
      <c r="I27" s="5">
        <v>9.6812938928705297</v>
      </c>
      <c r="J27" s="5">
        <v>12.359208021999599</v>
      </c>
      <c r="K27" s="5">
        <v>12.707477249956799</v>
      </c>
      <c r="L27" s="5">
        <v>15.178949762097201</v>
      </c>
      <c r="M27" s="5">
        <v>12.0411709311037</v>
      </c>
      <c r="N27" s="5">
        <v>9.9056998415846191</v>
      </c>
      <c r="O27" s="5">
        <f t="shared" si="0"/>
        <v>12.392808296110882</v>
      </c>
      <c r="P27" s="5"/>
      <c r="Q27" s="5">
        <v>31.069173354319101</v>
      </c>
      <c r="R27" s="5">
        <v>18.659185878881999</v>
      </c>
      <c r="S27" s="5">
        <v>28.883251189872801</v>
      </c>
      <c r="T27" s="1">
        <f t="shared" si="1"/>
        <v>26.203870141024634</v>
      </c>
      <c r="U27" s="1">
        <f t="shared" si="2"/>
        <v>0.47293809003841653</v>
      </c>
      <c r="W27" s="14" t="s">
        <v>110</v>
      </c>
      <c r="X27" s="12">
        <v>9.5184162104666075E-4</v>
      </c>
    </row>
    <row r="28" spans="1:24" x14ac:dyDescent="0.3">
      <c r="A28" s="1">
        <v>27</v>
      </c>
      <c r="B28" s="10" t="s">
        <v>33</v>
      </c>
      <c r="C28" s="13">
        <v>1.490324398254215E-4</v>
      </c>
      <c r="D28" s="4"/>
      <c r="F28" s="5">
        <v>40.835524559098701</v>
      </c>
      <c r="G28" s="5">
        <v>54.781560076923</v>
      </c>
      <c r="H28" s="5">
        <v>62.402917811394801</v>
      </c>
      <c r="I28" s="5">
        <v>63.869468956040699</v>
      </c>
      <c r="J28" s="5">
        <v>55.488030930446797</v>
      </c>
      <c r="K28" s="5">
        <v>52.625041867759599</v>
      </c>
      <c r="L28" s="5">
        <v>43.563355350667599</v>
      </c>
      <c r="M28" s="5">
        <v>51.4696167847355</v>
      </c>
      <c r="N28" s="5">
        <v>70.941427691427094</v>
      </c>
      <c r="O28" s="5">
        <f t="shared" si="0"/>
        <v>55.108549336499308</v>
      </c>
      <c r="P28" s="5"/>
      <c r="Q28" s="5">
        <v>21.442980194502699</v>
      </c>
      <c r="R28" s="5">
        <v>24.390925353155101</v>
      </c>
      <c r="S28" s="5">
        <v>14.5270220046852</v>
      </c>
      <c r="T28" s="1">
        <f t="shared" si="1"/>
        <v>20.120309184114333</v>
      </c>
      <c r="U28" s="1">
        <f t="shared" si="2"/>
        <v>2.7389514163136903</v>
      </c>
      <c r="W28" s="14" t="s">
        <v>111</v>
      </c>
      <c r="X28" s="12">
        <v>3.5751887227501283E-4</v>
      </c>
    </row>
    <row r="29" spans="1:24" x14ac:dyDescent="0.3">
      <c r="A29" s="1">
        <v>28</v>
      </c>
      <c r="B29" s="10" t="s">
        <v>34</v>
      </c>
      <c r="C29" s="11">
        <v>0.43822235528996178</v>
      </c>
      <c r="D29" s="4"/>
      <c r="F29" s="5">
        <v>13.8142302581445</v>
      </c>
      <c r="G29" s="5">
        <v>19.385680298069001</v>
      </c>
      <c r="H29" s="5">
        <v>17.5242565281022</v>
      </c>
      <c r="I29" s="5">
        <v>17.652430972143801</v>
      </c>
      <c r="J29" s="5">
        <v>19.915509867078502</v>
      </c>
      <c r="K29" s="5">
        <v>19.6909182564929</v>
      </c>
      <c r="L29" s="5">
        <v>15.973264987134799</v>
      </c>
      <c r="M29" s="5">
        <v>20.0059661277602</v>
      </c>
      <c r="N29" s="5">
        <v>12.268822597668199</v>
      </c>
      <c r="O29" s="5">
        <f t="shared" si="0"/>
        <v>17.359008876954896</v>
      </c>
      <c r="P29" s="5"/>
      <c r="Q29" s="5">
        <v>15.284263823190599</v>
      </c>
      <c r="R29" s="5">
        <v>19.560769453098001</v>
      </c>
      <c r="S29" s="5">
        <v>12.399447158147501</v>
      </c>
      <c r="T29" s="1">
        <f t="shared" si="1"/>
        <v>15.748160144812035</v>
      </c>
      <c r="U29" s="1">
        <f t="shared" si="2"/>
        <v>1.1022880588799149</v>
      </c>
      <c r="W29" s="12">
        <v>0.40817529446276291</v>
      </c>
      <c r="X29" s="12">
        <v>0.18775651452927272</v>
      </c>
    </row>
    <row r="30" spans="1:24" x14ac:dyDescent="0.3">
      <c r="A30" s="1">
        <v>29</v>
      </c>
      <c r="B30" s="10" t="s">
        <v>35</v>
      </c>
      <c r="C30" s="13">
        <v>0.27819826127273511</v>
      </c>
      <c r="D30" s="4"/>
      <c r="F30" s="5">
        <v>0.74664340387096395</v>
      </c>
      <c r="G30" s="5">
        <v>0.35297079806362402</v>
      </c>
      <c r="H30" s="5">
        <v>0.233215999150612</v>
      </c>
      <c r="I30" s="5">
        <v>0.112276236501318</v>
      </c>
      <c r="J30" s="5">
        <v>0.19890746832180101</v>
      </c>
      <c r="K30" s="5">
        <v>0.151852805223853</v>
      </c>
      <c r="L30" s="5">
        <v>0.61318396814074005</v>
      </c>
      <c r="M30" s="5">
        <v>0.21463836768625399</v>
      </c>
      <c r="N30" s="5">
        <v>0.162068213395684</v>
      </c>
      <c r="O30" s="5">
        <f t="shared" si="0"/>
        <v>0.30952858448387222</v>
      </c>
      <c r="P30" s="5"/>
      <c r="Q30" s="5">
        <v>0.498296560706953</v>
      </c>
      <c r="R30" s="5">
        <v>0.286461527441223</v>
      </c>
      <c r="S30" s="5">
        <v>0.63548728545295396</v>
      </c>
      <c r="T30" s="1">
        <f t="shared" si="1"/>
        <v>0.47341512453370999</v>
      </c>
      <c r="U30" s="1">
        <f t="shared" si="2"/>
        <v>0.65382065008747292</v>
      </c>
      <c r="W30" s="14" t="s">
        <v>112</v>
      </c>
      <c r="X30" s="12">
        <v>7.1249444573001208E-3</v>
      </c>
    </row>
    <row r="31" spans="1:24" x14ac:dyDescent="0.3">
      <c r="A31" s="1">
        <v>30</v>
      </c>
      <c r="B31" s="10" t="s">
        <v>36</v>
      </c>
      <c r="C31" s="11">
        <v>1.0098898729029467E-2</v>
      </c>
      <c r="D31" s="4"/>
      <c r="F31" s="5">
        <v>14.4542295976457</v>
      </c>
      <c r="G31" s="5">
        <v>27.711557529170499</v>
      </c>
      <c r="H31" s="5">
        <v>39.048060340527201</v>
      </c>
      <c r="I31" s="5">
        <v>34.310419187420898</v>
      </c>
      <c r="J31" s="5">
        <v>33.203598960729998</v>
      </c>
      <c r="K31" s="5">
        <v>29.422361813111799</v>
      </c>
      <c r="L31" s="5">
        <v>26.806476683362</v>
      </c>
      <c r="M31" s="5">
        <v>33.9696038198433</v>
      </c>
      <c r="N31" s="5">
        <v>36.197560261391601</v>
      </c>
      <c r="O31" s="5">
        <f t="shared" si="0"/>
        <v>30.569318688133663</v>
      </c>
      <c r="P31" s="5"/>
      <c r="Q31" s="5">
        <v>12.5938089399832</v>
      </c>
      <c r="R31" s="5">
        <v>21.512245945312898</v>
      </c>
      <c r="S31" s="5">
        <v>14.531695216012199</v>
      </c>
      <c r="T31" s="1">
        <f t="shared" si="1"/>
        <v>16.212583367102766</v>
      </c>
      <c r="U31" s="1">
        <f t="shared" si="2"/>
        <v>1.8855303930256049</v>
      </c>
      <c r="W31" s="14" t="s">
        <v>113</v>
      </c>
      <c r="X31" s="12">
        <v>9.1211381616088268E-4</v>
      </c>
    </row>
    <row r="32" spans="1:24" x14ac:dyDescent="0.3">
      <c r="A32" s="1">
        <v>31</v>
      </c>
      <c r="B32" s="10" t="s">
        <v>37</v>
      </c>
      <c r="C32" s="13">
        <v>4.3979065254437521E-4</v>
      </c>
      <c r="D32" s="4"/>
      <c r="F32" s="5">
        <v>36.004685722000502</v>
      </c>
      <c r="G32" s="5">
        <v>26.731267772187199</v>
      </c>
      <c r="H32" s="5">
        <v>24.1257163318298</v>
      </c>
      <c r="I32" s="5">
        <v>21.511937971519</v>
      </c>
      <c r="J32" s="5">
        <v>26.621034022737</v>
      </c>
      <c r="K32" s="5">
        <v>17.297679961478501</v>
      </c>
      <c r="L32" s="5">
        <v>26.014409458335201</v>
      </c>
      <c r="M32" s="5">
        <v>23.4622919067554</v>
      </c>
      <c r="N32" s="5">
        <v>23.649701776451298</v>
      </c>
      <c r="O32" s="5">
        <f t="shared" si="0"/>
        <v>25.046524991477103</v>
      </c>
      <c r="P32" s="5"/>
      <c r="Q32" s="5">
        <v>42.524810673812603</v>
      </c>
      <c r="R32" s="5">
        <v>42.726816989174999</v>
      </c>
      <c r="S32" s="5">
        <v>37.9450027154274</v>
      </c>
      <c r="T32" s="1">
        <f t="shared" si="1"/>
        <v>41.065543459471662</v>
      </c>
      <c r="U32" s="1">
        <f t="shared" si="2"/>
        <v>0.60991582922057219</v>
      </c>
      <c r="W32" s="14" t="s">
        <v>114</v>
      </c>
      <c r="X32" s="12">
        <v>8.397067492362704E-8</v>
      </c>
    </row>
    <row r="33" spans="1:24" x14ac:dyDescent="0.3">
      <c r="A33" s="1">
        <v>32</v>
      </c>
      <c r="B33" s="10" t="s">
        <v>38</v>
      </c>
      <c r="C33" s="11">
        <v>2.4611464464430774E-3</v>
      </c>
      <c r="D33" s="4"/>
      <c r="F33" s="5">
        <v>26.797108594633901</v>
      </c>
      <c r="G33" s="5">
        <v>13.120326000293201</v>
      </c>
      <c r="H33" s="5">
        <v>5.6126341987947503</v>
      </c>
      <c r="I33" s="5">
        <v>6.3868682793414697</v>
      </c>
      <c r="J33" s="5">
        <v>10.1069312372511</v>
      </c>
      <c r="K33" s="5">
        <v>4.2570215342089099</v>
      </c>
      <c r="L33" s="5">
        <v>17.3016714042381</v>
      </c>
      <c r="M33" s="5">
        <v>8.4217817163503099</v>
      </c>
      <c r="N33" s="5">
        <v>4.8681268678027996</v>
      </c>
      <c r="O33" s="5">
        <f t="shared" si="0"/>
        <v>10.763607759212727</v>
      </c>
      <c r="P33" s="5"/>
      <c r="Q33" s="5">
        <v>29.560071594647798</v>
      </c>
      <c r="R33" s="5">
        <v>25.007481342583699</v>
      </c>
      <c r="S33" s="5">
        <v>32.212200798963799</v>
      </c>
      <c r="T33" s="1">
        <f t="shared" si="1"/>
        <v>28.926584578731763</v>
      </c>
      <c r="U33" s="1">
        <f t="shared" si="2"/>
        <v>0.37210088629428645</v>
      </c>
      <c r="W33" s="14" t="s">
        <v>115</v>
      </c>
      <c r="X33" s="12">
        <v>1.6506945159796591E-6</v>
      </c>
    </row>
    <row r="34" spans="1:24" x14ac:dyDescent="0.3">
      <c r="A34" s="1">
        <v>33</v>
      </c>
      <c r="B34" s="10" t="s">
        <v>39</v>
      </c>
      <c r="C34" s="13">
        <v>5.1178735983355858E-2</v>
      </c>
      <c r="D34" s="4"/>
      <c r="F34" s="5">
        <v>16.168802792898902</v>
      </c>
      <c r="G34" s="5">
        <v>5.0920012936130004</v>
      </c>
      <c r="H34" s="5">
        <v>1.94216902973973</v>
      </c>
      <c r="I34" s="5">
        <v>2.0901305647063801</v>
      </c>
      <c r="J34" s="5">
        <v>4.0917118846529199</v>
      </c>
      <c r="K34" s="5">
        <v>1.7688504652386099</v>
      </c>
      <c r="L34" s="5">
        <v>9.0041809210879098</v>
      </c>
      <c r="M34" s="5">
        <v>2.99763249075946</v>
      </c>
      <c r="N34" s="5">
        <v>1.8303235437591301</v>
      </c>
      <c r="O34" s="5">
        <f t="shared" si="0"/>
        <v>4.9984225540506717</v>
      </c>
      <c r="P34" s="5"/>
      <c r="Q34" s="5">
        <v>13.408565600007901</v>
      </c>
      <c r="R34" s="5">
        <v>8.0980169054275102</v>
      </c>
      <c r="S34" s="5">
        <v>13.4336275253441</v>
      </c>
      <c r="T34" s="1">
        <f t="shared" si="1"/>
        <v>11.646736676926503</v>
      </c>
      <c r="U34" s="1">
        <f t="shared" si="2"/>
        <v>0.42916936243206305</v>
      </c>
      <c r="W34" s="14" t="s">
        <v>116</v>
      </c>
      <c r="X34" s="12">
        <v>2.0381141897375378E-4</v>
      </c>
    </row>
    <row r="35" spans="1:24" x14ac:dyDescent="0.3">
      <c r="A35" s="1">
        <v>34</v>
      </c>
      <c r="B35" s="10" t="s">
        <v>40</v>
      </c>
      <c r="C35" s="11">
        <v>0.75173474108201499</v>
      </c>
      <c r="D35" s="4"/>
      <c r="F35" s="5">
        <v>1.3296668706122201</v>
      </c>
      <c r="G35" s="5">
        <v>1.7665859845410099</v>
      </c>
      <c r="H35" s="5">
        <v>3.3491275658373998</v>
      </c>
      <c r="I35" s="5">
        <v>2.1989155078612002</v>
      </c>
      <c r="J35" s="5">
        <v>2.1917927259565499</v>
      </c>
      <c r="K35" s="5">
        <v>2.7484471018200098</v>
      </c>
      <c r="L35" s="5">
        <v>1.9888683318393601</v>
      </c>
      <c r="M35" s="5">
        <v>1.9914239722554801</v>
      </c>
      <c r="N35" s="5">
        <v>2.0611307574911102</v>
      </c>
      <c r="O35" s="5">
        <f t="shared" si="0"/>
        <v>2.1806620909127039</v>
      </c>
      <c r="P35" s="5"/>
      <c r="Q35" s="5">
        <v>1.7639334181317601</v>
      </c>
      <c r="R35" s="5">
        <v>2.58189988799717</v>
      </c>
      <c r="S35" s="5">
        <v>1.8351253313239</v>
      </c>
      <c r="T35" s="1">
        <f t="shared" si="1"/>
        <v>2.06031954581761</v>
      </c>
      <c r="U35" s="1">
        <f t="shared" si="2"/>
        <v>1.0584096507453835</v>
      </c>
      <c r="W35" s="12">
        <v>0.4047875772197051</v>
      </c>
      <c r="X35" s="12">
        <v>0.19180489535231787</v>
      </c>
    </row>
    <row r="36" spans="1:24" x14ac:dyDescent="0.3">
      <c r="A36" s="1">
        <v>35</v>
      </c>
      <c r="B36" s="10" t="s">
        <v>41</v>
      </c>
      <c r="C36" s="13">
        <v>2.0915586001404572E-3</v>
      </c>
      <c r="D36" s="4"/>
      <c r="F36" s="5">
        <v>5.2455064222088801</v>
      </c>
      <c r="G36" s="5">
        <v>25.578261420195101</v>
      </c>
      <c r="H36" s="5">
        <v>25.922292533271101</v>
      </c>
      <c r="I36" s="5">
        <v>33.501728489150999</v>
      </c>
      <c r="J36" s="5">
        <v>23.784931168672401</v>
      </c>
      <c r="K36" s="5">
        <v>44.5056391241421</v>
      </c>
      <c r="L36" s="5">
        <v>18.8843932011373</v>
      </c>
      <c r="M36" s="5">
        <v>29.1572660940361</v>
      </c>
      <c r="N36" s="5">
        <v>31.393156793104001</v>
      </c>
      <c r="O36" s="5">
        <f t="shared" si="0"/>
        <v>26.441463916213106</v>
      </c>
      <c r="P36" s="5"/>
      <c r="Q36" s="5">
        <v>0.148809773416856</v>
      </c>
      <c r="R36" s="5">
        <v>7.3538929503724398E-2</v>
      </c>
      <c r="S36" s="5">
        <v>4.2348412928610801E-2</v>
      </c>
      <c r="T36" s="1">
        <f t="shared" si="1"/>
        <v>8.8232371949730395E-2</v>
      </c>
      <c r="U36" s="1">
        <f t="shared" si="2"/>
        <v>299.67984915194046</v>
      </c>
      <c r="W36" s="15">
        <v>1</v>
      </c>
      <c r="X36" s="16"/>
    </row>
    <row r="37" spans="1:24" x14ac:dyDescent="0.3">
      <c r="A37" s="1">
        <v>36</v>
      </c>
      <c r="B37" s="10" t="s">
        <v>42</v>
      </c>
      <c r="C37" s="11">
        <v>4.9399494171048462E-3</v>
      </c>
      <c r="D37" s="4"/>
      <c r="F37" s="5">
        <v>15.486772189227301</v>
      </c>
      <c r="G37" s="5">
        <v>8.4664437482367401</v>
      </c>
      <c r="H37" s="5">
        <v>6.16100712631133</v>
      </c>
      <c r="I37" s="5">
        <v>5.23737444457349</v>
      </c>
      <c r="J37" s="5">
        <v>6.8067407047935999</v>
      </c>
      <c r="K37" s="5">
        <v>5.65450084599596</v>
      </c>
      <c r="L37" s="5">
        <v>13.253291209121301</v>
      </c>
      <c r="M37" s="5">
        <v>7.7046013613567403</v>
      </c>
      <c r="N37" s="5">
        <v>5.9283935463716997</v>
      </c>
      <c r="O37" s="5">
        <f t="shared" si="0"/>
        <v>8.2999027973320167</v>
      </c>
      <c r="P37" s="5"/>
      <c r="Q37" s="5">
        <v>17.541090728303399</v>
      </c>
      <c r="R37" s="5">
        <v>14.4766117089295</v>
      </c>
      <c r="S37" s="5">
        <v>16.7318864958993</v>
      </c>
      <c r="T37" s="1">
        <f t="shared" si="1"/>
        <v>16.249862977710734</v>
      </c>
      <c r="U37" s="1">
        <f t="shared" si="2"/>
        <v>0.5107675559305731</v>
      </c>
      <c r="W37" s="14" t="s">
        <v>117</v>
      </c>
      <c r="X37" s="12">
        <v>9.7967774960114752E-6</v>
      </c>
    </row>
    <row r="38" spans="1:24" x14ac:dyDescent="0.3">
      <c r="A38" s="1">
        <v>37</v>
      </c>
      <c r="B38" s="10" t="s">
        <v>43</v>
      </c>
      <c r="C38" s="13">
        <v>1.5199106380485388E-2</v>
      </c>
      <c r="D38" s="4"/>
      <c r="F38" s="5">
        <v>25.147923609368</v>
      </c>
      <c r="G38" s="5">
        <v>14.253080550091299</v>
      </c>
      <c r="H38" s="5">
        <v>7.5400378422828398</v>
      </c>
      <c r="I38" s="5">
        <v>10.7792407490609</v>
      </c>
      <c r="J38" s="5">
        <v>11.936900721739599</v>
      </c>
      <c r="K38" s="5">
        <v>8.8620553816702401</v>
      </c>
      <c r="L38" s="5">
        <v>15.5037741726488</v>
      </c>
      <c r="M38" s="5">
        <v>10.5738283278188</v>
      </c>
      <c r="N38" s="5">
        <v>9.7875699408422605</v>
      </c>
      <c r="O38" s="5">
        <f t="shared" si="0"/>
        <v>12.709379032835862</v>
      </c>
      <c r="P38" s="5"/>
      <c r="Q38" s="5">
        <v>23.397420967232499</v>
      </c>
      <c r="R38" s="5">
        <v>18.289530894097901</v>
      </c>
      <c r="S38" s="5">
        <v>25.9159837925591</v>
      </c>
      <c r="T38" s="1">
        <f t="shared" si="1"/>
        <v>22.534311884629833</v>
      </c>
      <c r="U38" s="1">
        <f t="shared" si="2"/>
        <v>0.56400120393756747</v>
      </c>
      <c r="W38" s="14" t="s">
        <v>118</v>
      </c>
      <c r="X38" s="12">
        <v>8.8363100567624873E-5</v>
      </c>
    </row>
    <row r="39" spans="1:24" x14ac:dyDescent="0.3">
      <c r="A39" s="1">
        <v>38</v>
      </c>
      <c r="B39" s="10" t="s">
        <v>44</v>
      </c>
      <c r="C39" s="11">
        <v>5.7694055669595514E-3</v>
      </c>
      <c r="D39" s="4"/>
      <c r="F39" s="5">
        <v>40.903946551447099</v>
      </c>
      <c r="G39" s="5">
        <v>59.909859202311999</v>
      </c>
      <c r="H39" s="5">
        <v>70.391143809223706</v>
      </c>
      <c r="I39" s="5">
        <v>69.0625061422122</v>
      </c>
      <c r="J39" s="5">
        <v>63.021669279580898</v>
      </c>
      <c r="K39" s="5">
        <v>66.987981771599806</v>
      </c>
      <c r="L39" s="5">
        <v>53.787243838132497</v>
      </c>
      <c r="M39" s="5">
        <v>64.962577786949396</v>
      </c>
      <c r="N39" s="5">
        <v>71.760807954395801</v>
      </c>
      <c r="O39" s="5">
        <f t="shared" si="0"/>
        <v>62.309748481761488</v>
      </c>
      <c r="P39" s="5"/>
      <c r="Q39" s="5">
        <v>37.499541727471801</v>
      </c>
      <c r="R39" s="5">
        <v>47.138370087065503</v>
      </c>
      <c r="S39" s="5">
        <v>38.978565441128801</v>
      </c>
      <c r="T39" s="1">
        <f t="shared" si="1"/>
        <v>41.205492418555366</v>
      </c>
      <c r="U39" s="1">
        <f t="shared" si="2"/>
        <v>1.5121709467474438</v>
      </c>
      <c r="W39" s="14" t="s">
        <v>119</v>
      </c>
      <c r="X39" s="12">
        <v>2.6925253524796639E-5</v>
      </c>
    </row>
    <row r="40" spans="1:24" x14ac:dyDescent="0.3">
      <c r="A40" s="1">
        <v>39</v>
      </c>
      <c r="B40" s="10" t="s">
        <v>45</v>
      </c>
      <c r="C40" s="13">
        <v>1.4785903679237581E-2</v>
      </c>
      <c r="D40" s="4"/>
      <c r="F40" s="5">
        <v>17.7469863765787</v>
      </c>
      <c r="G40" s="5">
        <v>15.5639727917314</v>
      </c>
      <c r="H40" s="5">
        <v>13.494255621088399</v>
      </c>
      <c r="I40" s="5">
        <v>13.049424539057499</v>
      </c>
      <c r="J40" s="5">
        <v>16.642386069086399</v>
      </c>
      <c r="K40" s="5">
        <v>12.2615292875427</v>
      </c>
      <c r="L40" s="5">
        <v>15.305720437518699</v>
      </c>
      <c r="M40" s="5">
        <v>13.8079833645532</v>
      </c>
      <c r="N40" s="5">
        <v>10.5602878092038</v>
      </c>
      <c r="O40" s="5">
        <f t="shared" si="0"/>
        <v>14.270282921817865</v>
      </c>
      <c r="P40" s="5"/>
      <c r="Q40" s="5">
        <v>20.741448329048598</v>
      </c>
      <c r="R40" s="5">
        <v>16.993074086720299</v>
      </c>
      <c r="S40" s="5">
        <v>17.975001292594701</v>
      </c>
      <c r="T40" s="1">
        <f t="shared" si="1"/>
        <v>18.569841236121196</v>
      </c>
      <c r="U40" s="1">
        <f t="shared" si="2"/>
        <v>0.76846553184633426</v>
      </c>
      <c r="W40" s="14" t="s">
        <v>120</v>
      </c>
      <c r="X40" s="12">
        <v>2.9333697049707062E-4</v>
      </c>
    </row>
    <row r="41" spans="1:24" x14ac:dyDescent="0.3">
      <c r="A41" s="1">
        <v>40</v>
      </c>
      <c r="B41" s="10" t="s">
        <v>46</v>
      </c>
      <c r="C41" s="11">
        <v>0.36592904839676432</v>
      </c>
      <c r="D41" s="4"/>
      <c r="F41" s="5">
        <v>0.71437127337897799</v>
      </c>
      <c r="G41" s="5">
        <v>1.80664370762857</v>
      </c>
      <c r="H41" s="5">
        <v>2.4135556010936701</v>
      </c>
      <c r="I41" s="5">
        <v>1.87145412509591</v>
      </c>
      <c r="J41" s="5">
        <v>1.5923032247996101</v>
      </c>
      <c r="K41" s="5">
        <v>6.2339327131913702</v>
      </c>
      <c r="L41" s="5">
        <v>2.14997034257867</v>
      </c>
      <c r="M41" s="5">
        <v>2.9510091593218202</v>
      </c>
      <c r="N41" s="5">
        <v>1.9629407491864199</v>
      </c>
      <c r="O41" s="5">
        <f t="shared" si="0"/>
        <v>2.4106867662527796</v>
      </c>
      <c r="P41" s="5"/>
      <c r="Q41" s="5">
        <v>0.82049824794371495</v>
      </c>
      <c r="R41" s="5">
        <v>3.10241322318682</v>
      </c>
      <c r="S41" s="5">
        <v>0.398562977818049</v>
      </c>
      <c r="T41" s="1">
        <f t="shared" si="1"/>
        <v>1.4404914829828614</v>
      </c>
      <c r="U41" s="1">
        <f t="shared" si="2"/>
        <v>1.6735168480558529</v>
      </c>
      <c r="W41" s="14" t="s">
        <v>121</v>
      </c>
      <c r="X41" s="12">
        <v>2.4055830396222708E-2</v>
      </c>
    </row>
    <row r="42" spans="1:24" x14ac:dyDescent="0.3">
      <c r="A42" s="1">
        <v>41</v>
      </c>
      <c r="B42" s="10" t="s">
        <v>47</v>
      </c>
      <c r="C42" s="13">
        <v>0.47419676177818304</v>
      </c>
      <c r="D42" s="4"/>
      <c r="F42" s="5">
        <v>99.988546002115001</v>
      </c>
      <c r="G42" s="5">
        <v>99.961143408017804</v>
      </c>
      <c r="H42" s="5">
        <v>99.950162584369494</v>
      </c>
      <c r="I42" s="5">
        <v>99.994761718755797</v>
      </c>
      <c r="J42" s="5">
        <v>99.994457193925498</v>
      </c>
      <c r="K42" s="5">
        <v>99.991743117417997</v>
      </c>
      <c r="L42" s="5">
        <v>99.801395564211603</v>
      </c>
      <c r="M42" s="5">
        <v>99.994257665443797</v>
      </c>
      <c r="N42" s="5">
        <v>99.994569362174403</v>
      </c>
      <c r="O42" s="5">
        <f t="shared" si="0"/>
        <v>99.963448512936822</v>
      </c>
      <c r="P42" s="5"/>
      <c r="Q42" s="5">
        <v>99.990149512896096</v>
      </c>
      <c r="R42" s="5">
        <v>99.992384974805702</v>
      </c>
      <c r="S42" s="5">
        <v>99.991597704419306</v>
      </c>
      <c r="T42" s="1">
        <f t="shared" si="1"/>
        <v>99.991377397373697</v>
      </c>
      <c r="U42" s="1">
        <f t="shared" si="2"/>
        <v>0.99972068707158734</v>
      </c>
      <c r="W42" s="12">
        <v>-7.341161950099785E-3</v>
      </c>
      <c r="X42" s="12">
        <v>0.98193515737693948</v>
      </c>
    </row>
    <row r="43" spans="1:24" x14ac:dyDescent="0.3">
      <c r="A43" s="1">
        <v>42</v>
      </c>
      <c r="B43" s="10" t="s">
        <v>48</v>
      </c>
      <c r="C43" s="11">
        <v>0.47419676177838133</v>
      </c>
      <c r="D43" s="4"/>
      <c r="F43" s="5">
        <v>1.1453997885013299E-2</v>
      </c>
      <c r="G43" s="5">
        <v>3.8856591982178001E-2</v>
      </c>
      <c r="H43" s="5">
        <v>4.9837415630522401E-2</v>
      </c>
      <c r="I43" s="5">
        <v>5.2382812442004004E-3</v>
      </c>
      <c r="J43" s="5">
        <v>5.5428060744805198E-3</v>
      </c>
      <c r="K43" s="5">
        <v>8.2568825819600601E-3</v>
      </c>
      <c r="L43" s="5">
        <v>0.198604435788343</v>
      </c>
      <c r="M43" s="5">
        <v>5.7423345562301296E-3</v>
      </c>
      <c r="N43" s="5">
        <v>5.4306378256087501E-3</v>
      </c>
      <c r="O43" s="5">
        <f t="shared" si="0"/>
        <v>3.6551487063170733E-2</v>
      </c>
      <c r="P43" s="5"/>
      <c r="Q43" s="5">
        <v>9.8504871039372093E-3</v>
      </c>
      <c r="R43" s="5">
        <v>7.61502519433535E-3</v>
      </c>
      <c r="S43" s="5">
        <v>8.4022955806739505E-3</v>
      </c>
      <c r="T43" s="1">
        <f t="shared" si="1"/>
        <v>8.622602626315503E-3</v>
      </c>
      <c r="U43" s="1">
        <f t="shared" si="2"/>
        <v>4.2390318384403427</v>
      </c>
      <c r="W43" s="12">
        <v>7.341161949888422E-3</v>
      </c>
      <c r="X43" s="12">
        <v>0.98193515737745951</v>
      </c>
    </row>
    <row r="44" spans="1:24" x14ac:dyDescent="0.3">
      <c r="A44" s="1">
        <v>43</v>
      </c>
      <c r="B44" s="10" t="s">
        <v>49</v>
      </c>
      <c r="C44" s="13">
        <v>0.83057071535029248</v>
      </c>
      <c r="D44" s="4"/>
      <c r="F44" s="5">
        <v>35.6990900037638</v>
      </c>
      <c r="G44" s="5">
        <v>34.095711372399798</v>
      </c>
      <c r="H44" s="5">
        <v>35.6546511416675</v>
      </c>
      <c r="I44" s="5">
        <v>22.635711720349398</v>
      </c>
      <c r="J44" s="5">
        <v>28.4410673956117</v>
      </c>
      <c r="K44" s="5">
        <v>26.974346341984699</v>
      </c>
      <c r="L44" s="5">
        <v>50.840015563107301</v>
      </c>
      <c r="M44" s="5">
        <v>38.856372072935798</v>
      </c>
      <c r="N44" s="5">
        <v>30.681034929151799</v>
      </c>
      <c r="O44" s="5">
        <f t="shared" si="0"/>
        <v>33.764222282330202</v>
      </c>
      <c r="P44" s="5"/>
      <c r="Q44" s="5">
        <v>33.083491050070698</v>
      </c>
      <c r="R44" s="5">
        <v>32.814179729041101</v>
      </c>
      <c r="S44" s="5">
        <v>32.187509025036</v>
      </c>
      <c r="T44" s="1">
        <f t="shared" si="1"/>
        <v>32.695059934715935</v>
      </c>
      <c r="U44" s="1">
        <f t="shared" si="2"/>
        <v>1.0327010364791844</v>
      </c>
      <c r="W44" s="12">
        <v>-0.25688365669340646</v>
      </c>
      <c r="X44" s="12">
        <v>0.42024670055391766</v>
      </c>
    </row>
    <row r="45" spans="1:24" x14ac:dyDescent="0.3">
      <c r="A45" s="1">
        <v>44</v>
      </c>
      <c r="B45" s="10" t="s">
        <v>50</v>
      </c>
      <c r="C45" s="11">
        <v>0.96330496597850224</v>
      </c>
      <c r="D45" s="4"/>
      <c r="F45" s="5">
        <v>31.679268264649899</v>
      </c>
      <c r="G45" s="5">
        <v>30.1458867119281</v>
      </c>
      <c r="H45" s="5">
        <v>29.540931063467699</v>
      </c>
      <c r="I45" s="5">
        <v>25.933613776392999</v>
      </c>
      <c r="J45" s="5">
        <v>30.5860973616868</v>
      </c>
      <c r="K45" s="5">
        <v>28.886588812423302</v>
      </c>
      <c r="L45" s="5">
        <v>28.0417761901763</v>
      </c>
      <c r="M45" s="5">
        <v>30.675698446977901</v>
      </c>
      <c r="N45" s="5">
        <v>36.0520388476004</v>
      </c>
      <c r="O45" s="5">
        <f t="shared" si="0"/>
        <v>30.1713221639226</v>
      </c>
      <c r="P45" s="5"/>
      <c r="Q45" s="5">
        <v>30.7884222698458</v>
      </c>
      <c r="R45" s="5">
        <v>31.1996396619754</v>
      </c>
      <c r="S45" s="5">
        <v>28.282043028131302</v>
      </c>
      <c r="T45" s="1">
        <f t="shared" si="1"/>
        <v>30.090034986650835</v>
      </c>
      <c r="U45" s="1">
        <f t="shared" si="2"/>
        <v>1.002701465030128</v>
      </c>
      <c r="W45" s="12">
        <v>-8.4242460339086209E-2</v>
      </c>
      <c r="X45" s="12">
        <v>0.79463378229364101</v>
      </c>
    </row>
    <row r="46" spans="1:24" x14ac:dyDescent="0.3">
      <c r="A46" s="1">
        <v>45</v>
      </c>
      <c r="B46" s="10" t="s">
        <v>51</v>
      </c>
      <c r="C46" s="13">
        <v>0.71511750008230313</v>
      </c>
      <c r="D46" s="4"/>
      <c r="F46" s="5">
        <v>26.5039526815169</v>
      </c>
      <c r="G46" s="5">
        <v>26.6173651666358</v>
      </c>
      <c r="H46" s="5">
        <v>24.258794921952099</v>
      </c>
      <c r="I46" s="5">
        <v>39.968075507501503</v>
      </c>
      <c r="J46" s="5">
        <v>32.575745692434701</v>
      </c>
      <c r="K46" s="5">
        <v>31.576874447231202</v>
      </c>
      <c r="L46" s="5">
        <v>14.261085952273699</v>
      </c>
      <c r="M46" s="5">
        <v>20.8921004160783</v>
      </c>
      <c r="N46" s="5">
        <v>26.062099199878801</v>
      </c>
      <c r="O46" s="5">
        <f t="shared" si="0"/>
        <v>26.968454887278117</v>
      </c>
      <c r="P46" s="5"/>
      <c r="Q46" s="5">
        <v>25.535184343154501</v>
      </c>
      <c r="R46" s="5">
        <v>29.257020980972701</v>
      </c>
      <c r="S46" s="5">
        <v>31.121803113037</v>
      </c>
      <c r="T46" s="1">
        <f t="shared" si="1"/>
        <v>28.638002812388066</v>
      </c>
      <c r="U46" s="1">
        <f t="shared" si="2"/>
        <v>0.94170166348374873</v>
      </c>
      <c r="W46" s="12">
        <v>0.13924744532450289</v>
      </c>
      <c r="X46" s="12">
        <v>0.6660268921656225</v>
      </c>
    </row>
    <row r="47" spans="1:24" x14ac:dyDescent="0.3">
      <c r="A47" s="1">
        <v>46</v>
      </c>
      <c r="B47" s="10" t="s">
        <v>52</v>
      </c>
      <c r="C47" s="11">
        <v>0.79246603409924921</v>
      </c>
      <c r="D47" s="4"/>
      <c r="F47" s="5">
        <v>2.68117249364574</v>
      </c>
      <c r="G47" s="5">
        <v>3.5974162720338598</v>
      </c>
      <c r="H47" s="5">
        <v>2.92965088536817</v>
      </c>
      <c r="I47" s="5">
        <v>6.2936581654039401</v>
      </c>
      <c r="J47" s="5">
        <v>3.30153667647309</v>
      </c>
      <c r="K47" s="5">
        <v>4.8534849596429801</v>
      </c>
      <c r="L47" s="5">
        <v>1.59853332814202</v>
      </c>
      <c r="M47" s="5">
        <v>3.0272224480444199</v>
      </c>
      <c r="N47" s="5">
        <v>3.4342735979008499</v>
      </c>
      <c r="O47" s="5">
        <f t="shared" si="0"/>
        <v>3.5241054251838966</v>
      </c>
      <c r="P47" s="5"/>
      <c r="Q47" s="5">
        <v>4.4137556649398704</v>
      </c>
      <c r="R47" s="5">
        <v>3.4190121830426099</v>
      </c>
      <c r="S47" s="5">
        <v>3.40564848009141</v>
      </c>
      <c r="T47" s="1">
        <f t="shared" si="1"/>
        <v>3.7461387760246301</v>
      </c>
      <c r="U47" s="1">
        <f t="shared" si="2"/>
        <v>0.94073007859138802</v>
      </c>
      <c r="W47" s="12">
        <v>0.31758270272901334</v>
      </c>
      <c r="X47" s="12">
        <v>0.31445937366213222</v>
      </c>
    </row>
    <row r="48" spans="1:24" x14ac:dyDescent="0.3">
      <c r="A48" s="1">
        <v>47</v>
      </c>
      <c r="B48" s="10" t="s">
        <v>53</v>
      </c>
      <c r="C48" s="13">
        <v>0.47229376151977431</v>
      </c>
      <c r="D48" s="4"/>
      <c r="F48" s="5">
        <v>3.4365165564236202</v>
      </c>
      <c r="G48" s="5">
        <v>5.5436204770024204</v>
      </c>
      <c r="H48" s="5">
        <v>7.6159719875445102</v>
      </c>
      <c r="I48" s="5">
        <v>5.1689408303521303</v>
      </c>
      <c r="J48" s="5">
        <v>5.0955528737937001</v>
      </c>
      <c r="K48" s="5">
        <v>7.7087054387177698</v>
      </c>
      <c r="L48" s="5">
        <v>5.2585889663007404</v>
      </c>
      <c r="M48" s="5">
        <v>6.5486066159635898</v>
      </c>
      <c r="N48" s="5">
        <v>3.7705534254681501</v>
      </c>
      <c r="O48" s="5">
        <f t="shared" si="0"/>
        <v>5.5718952412851817</v>
      </c>
      <c r="P48" s="5"/>
      <c r="Q48" s="5">
        <v>6.1791466719890904</v>
      </c>
      <c r="R48" s="5">
        <v>3.3101474449681398</v>
      </c>
      <c r="S48" s="5">
        <v>5.0029963537042201</v>
      </c>
      <c r="T48" s="1">
        <f t="shared" si="1"/>
        <v>4.8307634902204839</v>
      </c>
      <c r="U48" s="1">
        <f t="shared" si="2"/>
        <v>1.1534191753674266</v>
      </c>
      <c r="W48" s="12">
        <v>0.50351174637855989</v>
      </c>
      <c r="X48" s="12">
        <v>9.51457186642337E-2</v>
      </c>
    </row>
    <row r="49" spans="1:24" x14ac:dyDescent="0.3">
      <c r="A49" s="1">
        <v>48</v>
      </c>
      <c r="B49" s="10" t="s">
        <v>54</v>
      </c>
      <c r="C49" s="11">
        <v>0.26447267952192216</v>
      </c>
      <c r="D49" s="4"/>
      <c r="F49" s="5">
        <v>62.990011797820102</v>
      </c>
      <c r="G49" s="5">
        <v>63.550208039392501</v>
      </c>
      <c r="H49" s="5">
        <v>63.467267381151501</v>
      </c>
      <c r="I49" s="5">
        <v>54.824417373751402</v>
      </c>
      <c r="J49" s="5">
        <v>56.9265624792586</v>
      </c>
      <c r="K49" s="5">
        <v>49.217022387553797</v>
      </c>
      <c r="L49" s="5">
        <v>61.4949748581272</v>
      </c>
      <c r="M49" s="5">
        <v>63.616975887288199</v>
      </c>
      <c r="N49" s="5">
        <v>61.694315720424797</v>
      </c>
      <c r="O49" s="5">
        <f t="shared" si="0"/>
        <v>59.753528436085354</v>
      </c>
      <c r="P49" s="5"/>
      <c r="Q49" s="5">
        <v>59.684498524627202</v>
      </c>
      <c r="R49" s="5">
        <v>66.263905823307198</v>
      </c>
      <c r="S49" s="5">
        <v>64.579127721510005</v>
      </c>
      <c r="T49" s="1">
        <f t="shared" si="1"/>
        <v>63.509177356481473</v>
      </c>
      <c r="U49" s="1">
        <f t="shared" si="2"/>
        <v>0.94086446909372801</v>
      </c>
      <c r="W49" s="14" t="s">
        <v>122</v>
      </c>
      <c r="X49" s="12">
        <v>2.721121042187756E-2</v>
      </c>
    </row>
    <row r="50" spans="1:24" x14ac:dyDescent="0.3">
      <c r="A50" s="1">
        <v>49</v>
      </c>
      <c r="B50" s="10" t="s">
        <v>55</v>
      </c>
      <c r="C50" s="13">
        <v>0.26447267952192605</v>
      </c>
      <c r="D50" s="4"/>
      <c r="F50" s="5">
        <v>37.009988202179898</v>
      </c>
      <c r="G50" s="5">
        <v>36.449791960607499</v>
      </c>
      <c r="H50" s="5">
        <v>36.532732618848499</v>
      </c>
      <c r="I50" s="5">
        <v>45.175582626248598</v>
      </c>
      <c r="J50" s="5">
        <v>43.0734375207414</v>
      </c>
      <c r="K50" s="5">
        <v>50.782977612446203</v>
      </c>
      <c r="L50" s="5">
        <v>38.5050251418728</v>
      </c>
      <c r="M50" s="5">
        <v>36.383024112711801</v>
      </c>
      <c r="N50" s="5">
        <v>38.305684279575203</v>
      </c>
      <c r="O50" s="5">
        <f t="shared" si="0"/>
        <v>40.246471563914653</v>
      </c>
      <c r="P50" s="5"/>
      <c r="Q50" s="5">
        <v>40.315501475372898</v>
      </c>
      <c r="R50" s="5">
        <v>33.736094176692802</v>
      </c>
      <c r="S50" s="5">
        <v>35.420872278490002</v>
      </c>
      <c r="T50" s="1">
        <f t="shared" si="1"/>
        <v>36.490822643518563</v>
      </c>
      <c r="U50" s="1">
        <f t="shared" si="2"/>
        <v>1.1029203686933915</v>
      </c>
      <c r="W50" s="14" t="s">
        <v>123</v>
      </c>
      <c r="X50" s="12">
        <v>2.7211210421878431E-2</v>
      </c>
    </row>
    <row r="51" spans="1:24" x14ac:dyDescent="0.3">
      <c r="A51" s="1">
        <v>50</v>
      </c>
      <c r="B51" s="10" t="s">
        <v>56</v>
      </c>
      <c r="C51" s="11">
        <v>0.51531494999719551</v>
      </c>
      <c r="D51" s="4"/>
      <c r="F51" s="5">
        <v>91.175572220659802</v>
      </c>
      <c r="G51" s="5">
        <v>91.329629360755405</v>
      </c>
      <c r="H51" s="5">
        <v>90.905185551242695</v>
      </c>
      <c r="I51" s="5">
        <v>92.701887352525603</v>
      </c>
      <c r="J51" s="5">
        <v>91.783807129882803</v>
      </c>
      <c r="K51" s="5">
        <v>91.826318739353596</v>
      </c>
      <c r="L51" s="5">
        <v>92.668899893372796</v>
      </c>
      <c r="M51" s="5">
        <v>92.169489397134598</v>
      </c>
      <c r="N51" s="5">
        <v>92.394723818187401</v>
      </c>
      <c r="O51" s="5">
        <f t="shared" si="0"/>
        <v>91.883945940346067</v>
      </c>
      <c r="P51" s="5"/>
      <c r="Q51" s="5">
        <v>90.935891204786302</v>
      </c>
      <c r="R51" s="5">
        <v>93.7986147494546</v>
      </c>
      <c r="S51" s="5">
        <v>89.344420435253795</v>
      </c>
      <c r="T51" s="1">
        <f t="shared" si="1"/>
        <v>91.359642129831556</v>
      </c>
      <c r="U51" s="1">
        <f t="shared" si="2"/>
        <v>1.0057388995654057</v>
      </c>
      <c r="W51" s="12">
        <v>0.26332258466558756</v>
      </c>
      <c r="X51" s="12">
        <v>0.4082732411185338</v>
      </c>
    </row>
    <row r="52" spans="1:24" x14ac:dyDescent="0.3">
      <c r="A52" s="1">
        <v>51</v>
      </c>
      <c r="B52" s="10" t="s">
        <v>57</v>
      </c>
      <c r="C52" s="13">
        <v>0.12594620898605133</v>
      </c>
      <c r="D52" s="4"/>
      <c r="F52" s="5">
        <v>2.3796320929113799</v>
      </c>
      <c r="G52" s="5">
        <v>1.50094845052016</v>
      </c>
      <c r="H52" s="5">
        <v>0.56525007762485602</v>
      </c>
      <c r="I52" s="5">
        <v>0.737508781093415</v>
      </c>
      <c r="J52" s="5">
        <v>0.77577828430194695</v>
      </c>
      <c r="K52" s="5">
        <v>0.55873720042850405</v>
      </c>
      <c r="L52" s="5">
        <v>1.38807234461675</v>
      </c>
      <c r="M52" s="5">
        <v>1.0281626931408601</v>
      </c>
      <c r="N52" s="5">
        <v>0.60176510557887197</v>
      </c>
      <c r="O52" s="5">
        <f t="shared" si="0"/>
        <v>1.0595394478018605</v>
      </c>
      <c r="P52" s="5"/>
      <c r="Q52" s="5">
        <v>1.66654352154412</v>
      </c>
      <c r="R52" s="5">
        <v>0.63011835945251304</v>
      </c>
      <c r="S52" s="5">
        <v>4.0965432851363301</v>
      </c>
      <c r="T52" s="1">
        <f t="shared" si="1"/>
        <v>2.1310683887109878</v>
      </c>
      <c r="U52" s="1">
        <f t="shared" si="2"/>
        <v>0.49718697598566536</v>
      </c>
      <c r="W52" s="14" t="s">
        <v>124</v>
      </c>
      <c r="X52" s="12">
        <v>3.000910240177267E-2</v>
      </c>
    </row>
    <row r="53" spans="1:24" x14ac:dyDescent="0.3">
      <c r="A53" s="1">
        <v>52</v>
      </c>
      <c r="B53" s="10" t="s">
        <v>58</v>
      </c>
      <c r="C53" s="11">
        <v>0.32324527266606679</v>
      </c>
      <c r="D53" s="4"/>
      <c r="F53" s="5">
        <v>6.44479568642884</v>
      </c>
      <c r="G53" s="5">
        <v>7.1694221887244503</v>
      </c>
      <c r="H53" s="5">
        <v>8.52956437113248</v>
      </c>
      <c r="I53" s="5">
        <v>6.56060386638097</v>
      </c>
      <c r="J53" s="5">
        <v>7.4404145858152404</v>
      </c>
      <c r="K53" s="5">
        <v>7.6149440602179101</v>
      </c>
      <c r="L53" s="5">
        <v>5.9430277620104697</v>
      </c>
      <c r="M53" s="5">
        <v>6.8023479097245199</v>
      </c>
      <c r="N53" s="5">
        <v>7.0035110762337602</v>
      </c>
      <c r="O53" s="5">
        <f t="shared" si="0"/>
        <v>7.0565146118520703</v>
      </c>
      <c r="P53" s="5"/>
      <c r="Q53" s="5">
        <v>7.3975652736696098</v>
      </c>
      <c r="R53" s="5">
        <v>5.5712668910929404</v>
      </c>
      <c r="S53" s="5">
        <v>6.5590362796098898</v>
      </c>
      <c r="T53" s="1">
        <f t="shared" si="1"/>
        <v>6.5092894814574791</v>
      </c>
      <c r="U53" s="1">
        <f t="shared" si="2"/>
        <v>1.0840683352543208</v>
      </c>
      <c r="W53" s="12">
        <v>0.4397552098638457</v>
      </c>
      <c r="X53" s="12">
        <v>0.15257137988292993</v>
      </c>
    </row>
    <row r="54" spans="1:24" x14ac:dyDescent="0.3">
      <c r="A54" s="1">
        <v>53</v>
      </c>
      <c r="B54" s="10" t="s">
        <v>59</v>
      </c>
      <c r="C54" s="13">
        <v>5.4527458370732605E-2</v>
      </c>
      <c r="D54" s="4"/>
      <c r="F54" s="5">
        <v>70.038962907616195</v>
      </c>
      <c r="G54" s="5">
        <v>68.616445366531394</v>
      </c>
      <c r="H54" s="5">
        <v>61.322016766953801</v>
      </c>
      <c r="I54" s="5">
        <v>51.691047273425198</v>
      </c>
      <c r="J54" s="5">
        <v>64.016798807999706</v>
      </c>
      <c r="K54" s="5">
        <v>61.984932297491198</v>
      </c>
      <c r="L54" s="5">
        <v>64.574601931787896</v>
      </c>
      <c r="M54" s="5">
        <v>67.476613412749899</v>
      </c>
      <c r="N54" s="5">
        <v>63.616209876898701</v>
      </c>
      <c r="O54" s="5">
        <f t="shared" si="0"/>
        <v>63.704180960161544</v>
      </c>
      <c r="P54" s="5"/>
      <c r="Q54" s="5">
        <v>67.6668845097402</v>
      </c>
      <c r="R54" s="5">
        <v>70.737823455301594</v>
      </c>
      <c r="S54" s="5">
        <v>74.8274291086598</v>
      </c>
      <c r="T54" s="1">
        <f t="shared" si="1"/>
        <v>71.077379024567193</v>
      </c>
      <c r="U54" s="1">
        <f t="shared" si="2"/>
        <v>0.89626519483987754</v>
      </c>
      <c r="W54" s="14" t="s">
        <v>125</v>
      </c>
      <c r="X54" s="12">
        <v>9.9972909465551926E-3</v>
      </c>
    </row>
    <row r="55" spans="1:24" x14ac:dyDescent="0.3">
      <c r="A55" s="1">
        <v>54</v>
      </c>
      <c r="B55" s="10" t="s">
        <v>60</v>
      </c>
      <c r="C55" s="11">
        <v>0.14363204945101724</v>
      </c>
      <c r="D55" s="4"/>
      <c r="F55" s="5">
        <v>0.20258912908990601</v>
      </c>
      <c r="G55" s="5">
        <v>0.157374466922242</v>
      </c>
      <c r="H55" s="5">
        <v>0.111574898463584</v>
      </c>
      <c r="I55" s="5">
        <v>0.109343845726028</v>
      </c>
      <c r="J55" s="5">
        <v>0.101202182864</v>
      </c>
      <c r="K55" s="5">
        <v>8.0677567989817303E-2</v>
      </c>
      <c r="L55" s="5">
        <v>0.14586556658325001</v>
      </c>
      <c r="M55" s="5">
        <v>0.14018253074137901</v>
      </c>
      <c r="N55" s="5">
        <v>8.4939718311941595E-2</v>
      </c>
      <c r="O55" s="5">
        <f t="shared" si="0"/>
        <v>0.1259722118546831</v>
      </c>
      <c r="P55" s="5"/>
      <c r="Q55" s="5">
        <v>0.182393931069677</v>
      </c>
      <c r="R55" s="5">
        <v>7.6177857683917702E-2</v>
      </c>
      <c r="S55" s="5">
        <v>0.33478025916977699</v>
      </c>
      <c r="T55" s="1">
        <f t="shared" si="1"/>
        <v>0.19778401597445724</v>
      </c>
      <c r="U55" s="1">
        <f t="shared" si="2"/>
        <v>0.63691806051178446</v>
      </c>
      <c r="W55" s="14" t="s">
        <v>126</v>
      </c>
      <c r="X55" s="12">
        <v>4.2422498640832522E-2</v>
      </c>
    </row>
    <row r="56" spans="1:24" x14ac:dyDescent="0.3">
      <c r="A56" s="1">
        <v>55</v>
      </c>
      <c r="B56" s="10" t="s">
        <v>61</v>
      </c>
      <c r="C56" s="13">
        <v>5.3859323289886997E-2</v>
      </c>
      <c r="D56" s="4"/>
      <c r="F56" s="5">
        <v>29.7584479632939</v>
      </c>
      <c r="G56" s="5">
        <v>31.226180166546399</v>
      </c>
      <c r="H56" s="5">
        <v>38.566408334582597</v>
      </c>
      <c r="I56" s="5">
        <v>48.1996088808488</v>
      </c>
      <c r="J56" s="5">
        <v>35.881999009136301</v>
      </c>
      <c r="K56" s="5">
        <v>37.934390134518999</v>
      </c>
      <c r="L56" s="5">
        <v>35.2795325016288</v>
      </c>
      <c r="M56" s="5">
        <v>32.383204056508703</v>
      </c>
      <c r="N56" s="5">
        <v>36.298850404789299</v>
      </c>
      <c r="O56" s="5">
        <f t="shared" si="0"/>
        <v>36.169846827983754</v>
      </c>
      <c r="P56" s="5"/>
      <c r="Q56" s="5">
        <v>32.150721559190103</v>
      </c>
      <c r="R56" s="5">
        <v>29.1859986870145</v>
      </c>
      <c r="S56" s="5">
        <v>24.8377906321704</v>
      </c>
      <c r="T56" s="1">
        <f t="shared" si="1"/>
        <v>28.724836959458333</v>
      </c>
      <c r="U56" s="1">
        <f t="shared" si="2"/>
        <v>1.259183711957466</v>
      </c>
      <c r="W56" s="14" t="s">
        <v>127</v>
      </c>
      <c r="X56" s="12">
        <v>9.6955129942191028E-3</v>
      </c>
    </row>
    <row r="57" spans="1:24" x14ac:dyDescent="0.3">
      <c r="A57" s="1">
        <v>56</v>
      </c>
      <c r="B57" s="10" t="s">
        <v>62</v>
      </c>
      <c r="C57" s="11">
        <v>0.26671870285758642</v>
      </c>
      <c r="D57" s="4"/>
      <c r="F57" s="5">
        <v>99.461853358806096</v>
      </c>
      <c r="G57" s="5">
        <v>99.468164484525502</v>
      </c>
      <c r="H57" s="5">
        <v>99.662588530824095</v>
      </c>
      <c r="I57" s="5">
        <v>99.630844587186701</v>
      </c>
      <c r="J57" s="5">
        <v>99.575724347054106</v>
      </c>
      <c r="K57" s="5">
        <v>99.878831026077805</v>
      </c>
      <c r="L57" s="5">
        <v>99.466749527708799</v>
      </c>
      <c r="M57" s="5">
        <v>99.763494951646294</v>
      </c>
      <c r="N57" s="5">
        <v>99.610031411040595</v>
      </c>
      <c r="O57" s="5">
        <f t="shared" si="0"/>
        <v>99.613142469429988</v>
      </c>
      <c r="P57" s="5"/>
      <c r="Q57" s="5">
        <v>99.3463279178589</v>
      </c>
      <c r="R57" s="5">
        <v>99.485232691711701</v>
      </c>
      <c r="S57" s="5">
        <v>99.664137944642505</v>
      </c>
      <c r="T57" s="1">
        <f t="shared" si="1"/>
        <v>99.498566184737697</v>
      </c>
      <c r="U57" s="1">
        <f t="shared" si="2"/>
        <v>1.0011515370430519</v>
      </c>
      <c r="W57" s="14" t="s">
        <v>128</v>
      </c>
      <c r="X57" s="12">
        <v>1.5860186476058757E-2</v>
      </c>
    </row>
    <row r="58" spans="1:24" x14ac:dyDescent="0.3">
      <c r="A58" s="1">
        <v>57</v>
      </c>
      <c r="B58" s="10" t="s">
        <v>63</v>
      </c>
      <c r="C58" s="13">
        <v>0.26671870285773458</v>
      </c>
      <c r="D58" s="4"/>
      <c r="F58" s="5">
        <v>0.53814664119393696</v>
      </c>
      <c r="G58" s="5">
        <v>0.53183551547449204</v>
      </c>
      <c r="H58" s="5">
        <v>0.33741146917595299</v>
      </c>
      <c r="I58" s="5">
        <v>0.36915541281335501</v>
      </c>
      <c r="J58" s="5">
        <v>0.42427565294587899</v>
      </c>
      <c r="K58" s="5">
        <v>0.121168973922181</v>
      </c>
      <c r="L58" s="5">
        <v>0.53325047229122702</v>
      </c>
      <c r="M58" s="5">
        <v>0.23650504835371999</v>
      </c>
      <c r="N58" s="5">
        <v>0.38996858895944198</v>
      </c>
      <c r="O58" s="5">
        <f t="shared" si="0"/>
        <v>0.3868575305700207</v>
      </c>
      <c r="P58" s="5"/>
      <c r="Q58" s="5">
        <v>0.65367208214110795</v>
      </c>
      <c r="R58" s="5">
        <v>0.514767308288267</v>
      </c>
      <c r="S58" s="5">
        <v>0.33586205535746699</v>
      </c>
      <c r="T58" s="1">
        <f t="shared" si="1"/>
        <v>0.50143381526228059</v>
      </c>
      <c r="U58" s="1">
        <f t="shared" si="2"/>
        <v>0.77150267651508608</v>
      </c>
      <c r="W58" s="14" t="s">
        <v>129</v>
      </c>
      <c r="X58" s="12">
        <v>1.5860186476074564E-2</v>
      </c>
    </row>
    <row r="59" spans="1:24" x14ac:dyDescent="0.3">
      <c r="A59" s="1">
        <v>58</v>
      </c>
      <c r="B59" s="10" t="s">
        <v>64</v>
      </c>
      <c r="C59" s="11">
        <v>0.6396406275414841</v>
      </c>
      <c r="D59" s="4"/>
      <c r="F59" s="5">
        <v>99.972537916344194</v>
      </c>
      <c r="G59" s="5">
        <v>99.912379037553094</v>
      </c>
      <c r="H59" s="5">
        <v>99.956941117451706</v>
      </c>
      <c r="I59" s="5">
        <v>99.986724691190901</v>
      </c>
      <c r="J59" s="5">
        <v>99.984732989585297</v>
      </c>
      <c r="K59" s="5">
        <v>99.980401954407</v>
      </c>
      <c r="L59" s="5">
        <v>99.6165214559379</v>
      </c>
      <c r="M59" s="5">
        <v>99.980165476997598</v>
      </c>
      <c r="N59" s="5">
        <v>99.971801909118597</v>
      </c>
      <c r="O59" s="5">
        <f t="shared" si="0"/>
        <v>99.929134060954027</v>
      </c>
      <c r="P59" s="5"/>
      <c r="Q59" s="5">
        <v>99.929246757246304</v>
      </c>
      <c r="R59" s="5">
        <v>99.986449737691402</v>
      </c>
      <c r="S59" s="5">
        <v>99.975689760522798</v>
      </c>
      <c r="T59" s="1">
        <f t="shared" si="1"/>
        <v>99.963795418486839</v>
      </c>
      <c r="U59" s="1">
        <f t="shared" si="2"/>
        <v>0.9996532608892279</v>
      </c>
      <c r="W59" s="12">
        <v>5.3521801130979041E-2</v>
      </c>
      <c r="X59" s="12">
        <v>0.86878797085681125</v>
      </c>
    </row>
    <row r="60" spans="1:24" x14ac:dyDescent="0.3">
      <c r="A60" s="1">
        <v>59</v>
      </c>
      <c r="B60" s="10" t="s">
        <v>65</v>
      </c>
      <c r="C60" s="13">
        <v>0.77722731049008498</v>
      </c>
      <c r="D60" s="4"/>
      <c r="F60" s="5">
        <v>1.31465785911103E-2</v>
      </c>
      <c r="G60" s="5">
        <v>4.2251745906196798E-2</v>
      </c>
      <c r="H60" s="5">
        <v>2.07516022908764E-2</v>
      </c>
      <c r="I60" s="5">
        <v>5.71345393516174E-3</v>
      </c>
      <c r="J60" s="5">
        <v>6.00360188935302E-3</v>
      </c>
      <c r="K60" s="5">
        <v>9.6891455304515105E-3</v>
      </c>
      <c r="L60" s="5">
        <v>0.16308443632456501</v>
      </c>
      <c r="M60" s="5">
        <v>6.4669276118597104E-3</v>
      </c>
      <c r="N60" s="5">
        <v>1.6992185779307299E-2</v>
      </c>
      <c r="O60" s="5">
        <f t="shared" si="0"/>
        <v>3.156663087320908E-2</v>
      </c>
      <c r="P60" s="5"/>
      <c r="Q60" s="5">
        <v>5.2492767158351203E-2</v>
      </c>
      <c r="R60" s="5">
        <v>3.08415370951696E-3</v>
      </c>
      <c r="S60" s="5">
        <v>1.1916553663676201E-2</v>
      </c>
      <c r="T60" s="1">
        <f t="shared" si="1"/>
        <v>2.2497824843848119E-2</v>
      </c>
      <c r="U60" s="1">
        <f t="shared" si="2"/>
        <v>1.4030970145916468</v>
      </c>
      <c r="W60" s="12">
        <v>-9.6771567313736373E-2</v>
      </c>
      <c r="X60" s="12">
        <v>0.764799871003223</v>
      </c>
    </row>
    <row r="61" spans="1:24" x14ac:dyDescent="0.3">
      <c r="A61" s="1">
        <v>60</v>
      </c>
      <c r="B61" s="10" t="s">
        <v>66</v>
      </c>
      <c r="C61" s="11">
        <v>0.54745435281418431</v>
      </c>
      <c r="D61" s="4"/>
      <c r="F61" s="5">
        <v>1.43155050647059E-2</v>
      </c>
      <c r="G61" s="5">
        <v>4.5369216540754202E-2</v>
      </c>
      <c r="H61" s="5">
        <v>2.2307280257428199E-2</v>
      </c>
      <c r="I61" s="5">
        <v>7.5618548739523703E-3</v>
      </c>
      <c r="J61" s="5">
        <v>9.2634085253787499E-3</v>
      </c>
      <c r="K61" s="5">
        <v>9.9089000625612999E-3</v>
      </c>
      <c r="L61" s="5">
        <v>0.22039410773755799</v>
      </c>
      <c r="M61" s="5">
        <v>1.33675953905288E-2</v>
      </c>
      <c r="N61" s="5">
        <v>1.1205905102099199E-2</v>
      </c>
      <c r="O61" s="5">
        <f t="shared" si="0"/>
        <v>3.9299308172774078E-2</v>
      </c>
      <c r="P61" s="5"/>
      <c r="Q61" s="5">
        <v>1.82604755953839E-2</v>
      </c>
      <c r="R61" s="5">
        <v>1.04661085990993E-2</v>
      </c>
      <c r="S61" s="5">
        <v>1.23936858135546E-2</v>
      </c>
      <c r="T61" s="1">
        <f t="shared" si="1"/>
        <v>1.3706756669345933E-2</v>
      </c>
      <c r="U61" s="1">
        <f t="shared" si="2"/>
        <v>2.8671485983743947</v>
      </c>
      <c r="W61" s="12">
        <v>-2.0417131001177008E-2</v>
      </c>
      <c r="X61" s="12">
        <v>0.94978263314880551</v>
      </c>
    </row>
    <row r="62" spans="1:24" x14ac:dyDescent="0.3">
      <c r="A62" s="1">
        <v>61</v>
      </c>
      <c r="B62" s="10" t="s">
        <v>67</v>
      </c>
      <c r="C62" s="13">
        <v>0.34891273677230727</v>
      </c>
      <c r="D62" s="4"/>
      <c r="F62" s="5">
        <v>99.503100436749307</v>
      </c>
      <c r="G62" s="5">
        <v>99.074071895429796</v>
      </c>
      <c r="H62" s="5">
        <v>99.463697213411393</v>
      </c>
      <c r="I62" s="5">
        <v>99.192410348866503</v>
      </c>
      <c r="J62" s="5">
        <v>99.200770877779405</v>
      </c>
      <c r="K62" s="5">
        <v>99.594965818685495</v>
      </c>
      <c r="L62" s="5">
        <v>99.326900207374194</v>
      </c>
      <c r="M62" s="5">
        <v>99.593192832629597</v>
      </c>
      <c r="N62" s="5">
        <v>99.510662219660205</v>
      </c>
      <c r="O62" s="5">
        <f t="shared" si="0"/>
        <v>99.384419094509525</v>
      </c>
      <c r="P62" s="5"/>
      <c r="Q62" s="5">
        <v>99.401310894687001</v>
      </c>
      <c r="R62" s="5">
        <v>99.132199922561199</v>
      </c>
      <c r="S62" s="5">
        <v>99.2623386937682</v>
      </c>
      <c r="T62" s="1">
        <f t="shared" si="1"/>
        <v>99.265283170338805</v>
      </c>
      <c r="U62" s="1">
        <f t="shared" si="2"/>
        <v>1.0012001771451786</v>
      </c>
      <c r="W62" s="12">
        <v>0.31140892844753632</v>
      </c>
      <c r="X62" s="12">
        <v>0.32447611624508099</v>
      </c>
    </row>
    <row r="63" spans="1:24" x14ac:dyDescent="0.3">
      <c r="A63" s="1">
        <v>62</v>
      </c>
      <c r="B63" s="10" t="s">
        <v>68</v>
      </c>
      <c r="C63" s="11">
        <v>0.34891273677233681</v>
      </c>
      <c r="D63" s="4"/>
      <c r="F63" s="5">
        <v>0.49689956325066298</v>
      </c>
      <c r="G63" s="5">
        <v>0.92592810457025199</v>
      </c>
      <c r="H63" s="5">
        <v>0.53630278658856201</v>
      </c>
      <c r="I63" s="5">
        <v>0.80758965113351799</v>
      </c>
      <c r="J63" s="5">
        <v>0.79922912222057896</v>
      </c>
      <c r="K63" s="5">
        <v>0.40503418131452001</v>
      </c>
      <c r="L63" s="5">
        <v>0.67309979262582098</v>
      </c>
      <c r="M63" s="5">
        <v>0.406807167370423</v>
      </c>
      <c r="N63" s="5">
        <v>0.48933778033983</v>
      </c>
      <c r="O63" s="5">
        <f t="shared" si="0"/>
        <v>0.61558090549046307</v>
      </c>
      <c r="P63" s="5"/>
      <c r="Q63" s="5">
        <v>0.59868910531297503</v>
      </c>
      <c r="R63" s="5">
        <v>0.86780007743878396</v>
      </c>
      <c r="S63" s="5">
        <v>0.73766130623177595</v>
      </c>
      <c r="T63" s="1">
        <f t="shared" si="1"/>
        <v>0.73471682966117824</v>
      </c>
      <c r="U63" s="1">
        <f t="shared" si="2"/>
        <v>0.83784783557271192</v>
      </c>
      <c r="W63" s="12">
        <v>-0.31140892844743512</v>
      </c>
      <c r="X63" s="12">
        <v>0.32447611624524653</v>
      </c>
    </row>
    <row r="64" spans="1:24" x14ac:dyDescent="0.3">
      <c r="A64" s="1">
        <v>63</v>
      </c>
      <c r="B64" s="10" t="s">
        <v>69</v>
      </c>
      <c r="C64" s="13">
        <v>0.16997340385847409</v>
      </c>
      <c r="D64" s="4"/>
      <c r="F64" s="5">
        <v>99.966099400372798</v>
      </c>
      <c r="G64" s="5">
        <v>99.949783868556196</v>
      </c>
      <c r="H64" s="5">
        <v>99.980575112960395</v>
      </c>
      <c r="I64" s="5">
        <v>99.9848698203851</v>
      </c>
      <c r="J64" s="5">
        <v>99.975926919349703</v>
      </c>
      <c r="K64" s="5">
        <v>99.985734354711994</v>
      </c>
      <c r="L64" s="5">
        <v>99.9578620086927</v>
      </c>
      <c r="M64" s="5">
        <v>99.970033000277496</v>
      </c>
      <c r="N64" s="5">
        <v>99.975390244350294</v>
      </c>
      <c r="O64" s="5">
        <f t="shared" si="0"/>
        <v>99.971808303295177</v>
      </c>
      <c r="P64" s="5"/>
      <c r="Q64" s="5">
        <v>99.971443344412506</v>
      </c>
      <c r="R64" s="5">
        <v>99.9875216894673</v>
      </c>
      <c r="S64" s="5">
        <v>99.991632879822205</v>
      </c>
      <c r="T64" s="1">
        <f t="shared" si="1"/>
        <v>99.983532637900666</v>
      </c>
      <c r="U64" s="1">
        <f t="shared" si="2"/>
        <v>0.99988273734387889</v>
      </c>
      <c r="W64" s="12">
        <v>-5.3026565031817532E-2</v>
      </c>
      <c r="X64" s="12">
        <v>0.86999293876846917</v>
      </c>
    </row>
    <row r="65" spans="1:24" x14ac:dyDescent="0.3">
      <c r="A65" s="1">
        <v>64</v>
      </c>
      <c r="B65" s="10" t="s">
        <v>70</v>
      </c>
      <c r="C65" s="11">
        <v>0.1699734038590576</v>
      </c>
      <c r="D65" s="4"/>
      <c r="F65" s="5">
        <v>3.3900599627203598E-2</v>
      </c>
      <c r="G65" s="5">
        <v>5.0216131443809903E-2</v>
      </c>
      <c r="H65" s="5">
        <v>1.9424887039588501E-2</v>
      </c>
      <c r="I65" s="5">
        <v>1.5130179614937201E-2</v>
      </c>
      <c r="J65" s="5">
        <v>2.40730806502393E-2</v>
      </c>
      <c r="K65" s="5">
        <v>1.42656452880293E-2</v>
      </c>
      <c r="L65" s="5">
        <v>4.2137991307347598E-2</v>
      </c>
      <c r="M65" s="5">
        <v>2.9966999722479501E-2</v>
      </c>
      <c r="N65" s="5">
        <v>2.46097556497142E-2</v>
      </c>
      <c r="O65" s="5">
        <f t="shared" si="0"/>
        <v>2.8191696704816565E-2</v>
      </c>
      <c r="P65" s="5"/>
      <c r="Q65" s="5">
        <v>2.8556655587520598E-2</v>
      </c>
      <c r="R65" s="5">
        <v>1.24783105327367E-2</v>
      </c>
      <c r="S65" s="5">
        <v>8.3671201777595402E-3</v>
      </c>
      <c r="T65" s="1">
        <f t="shared" si="1"/>
        <v>1.6467362099338946E-2</v>
      </c>
      <c r="U65" s="1">
        <f t="shared" si="2"/>
        <v>1.7119740572139523</v>
      </c>
      <c r="W65" s="12">
        <v>5.3026565031817748E-2</v>
      </c>
      <c r="X65" s="12">
        <v>0.86999293876847261</v>
      </c>
    </row>
    <row r="66" spans="1:24" x14ac:dyDescent="0.3">
      <c r="A66" s="1">
        <v>65</v>
      </c>
      <c r="B66" s="10" t="s">
        <v>71</v>
      </c>
      <c r="C66" s="13">
        <v>0.40349920769393266</v>
      </c>
      <c r="D66" s="4"/>
      <c r="F66" s="5">
        <v>54.528717041022503</v>
      </c>
      <c r="G66" s="5">
        <v>56.509600532895199</v>
      </c>
      <c r="H66" s="5">
        <v>51.733941917391398</v>
      </c>
      <c r="I66" s="5">
        <v>54.479387830031001</v>
      </c>
      <c r="J66" s="5">
        <v>53.170398319345402</v>
      </c>
      <c r="K66" s="5">
        <v>54.213997006347299</v>
      </c>
      <c r="L66" s="5">
        <v>52.189620032982099</v>
      </c>
      <c r="M66" s="5">
        <v>65.238131558244405</v>
      </c>
      <c r="N66" s="5">
        <v>66.247814257974397</v>
      </c>
      <c r="O66" s="5">
        <f t="shared" ref="O66:O94" si="3">AVERAGE(F66:N66)</f>
        <v>56.479067610692631</v>
      </c>
      <c r="P66" s="5"/>
      <c r="Q66" s="5">
        <v>61.2874017344203</v>
      </c>
      <c r="R66" s="5">
        <v>66.651686746148002</v>
      </c>
      <c r="S66" s="5">
        <v>51.816436983021099</v>
      </c>
      <c r="T66" s="1">
        <f t="shared" ref="T66:T94" si="4">AVERAGE(Q66:S66)</f>
        <v>59.918508487863136</v>
      </c>
      <c r="U66" s="1">
        <f t="shared" ref="U66:U94" si="5">O66/T66</f>
        <v>0.94259802248136426</v>
      </c>
      <c r="W66" s="12">
        <v>-0.10492164918963794</v>
      </c>
      <c r="X66" s="12">
        <v>0.74554698575979506</v>
      </c>
    </row>
    <row r="67" spans="1:24" x14ac:dyDescent="0.3">
      <c r="A67" s="1">
        <v>66</v>
      </c>
      <c r="B67" s="10" t="s">
        <v>72</v>
      </c>
      <c r="C67" s="11">
        <v>0.93707988855111335</v>
      </c>
      <c r="D67" s="4"/>
      <c r="F67" s="5">
        <v>25.6288606205086</v>
      </c>
      <c r="G67" s="5">
        <v>19.2441342005969</v>
      </c>
      <c r="H67" s="5">
        <v>23.209394131028802</v>
      </c>
      <c r="I67" s="5">
        <v>30.767396377961099</v>
      </c>
      <c r="J67" s="5">
        <v>30.226512151473699</v>
      </c>
      <c r="K67" s="5">
        <v>32.374918181421499</v>
      </c>
      <c r="L67" s="5">
        <v>18.2568103863888</v>
      </c>
      <c r="M67" s="5">
        <v>24.4916623642529</v>
      </c>
      <c r="N67" s="5">
        <v>23.864666458892302</v>
      </c>
      <c r="O67" s="5">
        <f t="shared" si="3"/>
        <v>25.340483874724953</v>
      </c>
      <c r="P67" s="5"/>
      <c r="Q67" s="5">
        <v>24.411097067588699</v>
      </c>
      <c r="R67" s="5">
        <v>23.9570999170226</v>
      </c>
      <c r="S67" s="5">
        <v>28.394448697533502</v>
      </c>
      <c r="T67" s="1">
        <f t="shared" si="4"/>
        <v>25.587548560714936</v>
      </c>
      <c r="U67" s="1">
        <f t="shared" si="5"/>
        <v>0.99034433934131127</v>
      </c>
      <c r="W67" s="12">
        <v>0.25175701306192955</v>
      </c>
      <c r="X67" s="12">
        <v>0.42990219204264046</v>
      </c>
    </row>
    <row r="68" spans="1:24" x14ac:dyDescent="0.3">
      <c r="A68" s="1">
        <v>67</v>
      </c>
      <c r="B68" s="10" t="s">
        <v>73</v>
      </c>
      <c r="C68" s="13">
        <v>0.42241137728216049</v>
      </c>
      <c r="D68" s="4"/>
      <c r="F68" s="5">
        <v>19.7523912446824</v>
      </c>
      <c r="G68" s="5">
        <v>24.1087620377983</v>
      </c>
      <c r="H68" s="5">
        <v>24.9032316422281</v>
      </c>
      <c r="I68" s="5">
        <v>14.6987076368776</v>
      </c>
      <c r="J68" s="5">
        <v>16.526418586955302</v>
      </c>
      <c r="K68" s="5">
        <v>13.3879595427799</v>
      </c>
      <c r="L68" s="5">
        <v>28.9147658747195</v>
      </c>
      <c r="M68" s="5">
        <v>10.243891066979099</v>
      </c>
      <c r="N68" s="5">
        <v>9.8608797000976303</v>
      </c>
      <c r="O68" s="5">
        <f t="shared" si="3"/>
        <v>18.04411192590198</v>
      </c>
      <c r="P68" s="5"/>
      <c r="Q68" s="5">
        <v>14.244711082361899</v>
      </c>
      <c r="R68" s="5">
        <v>9.3398145111033006</v>
      </c>
      <c r="S68" s="5">
        <v>19.686478836462999</v>
      </c>
      <c r="T68" s="1">
        <f t="shared" si="4"/>
        <v>14.423668143309399</v>
      </c>
      <c r="U68" s="1">
        <f t="shared" si="5"/>
        <v>1.2510071464915096</v>
      </c>
      <c r="W68" s="12">
        <v>-7.3737515534223502E-2</v>
      </c>
      <c r="X68" s="12">
        <v>0.81984570422761904</v>
      </c>
    </row>
    <row r="69" spans="1:24" x14ac:dyDescent="0.3">
      <c r="A69" s="1">
        <v>68</v>
      </c>
      <c r="B69" s="10" t="s">
        <v>74</v>
      </c>
      <c r="C69" s="11">
        <v>0.63013362556778807</v>
      </c>
      <c r="D69" s="4"/>
      <c r="F69" s="5">
        <v>8.2431807539082205E-2</v>
      </c>
      <c r="G69" s="5">
        <v>0.120275218427717</v>
      </c>
      <c r="H69" s="5">
        <v>0.12449173881867601</v>
      </c>
      <c r="I69" s="5">
        <v>5.0196266191456902E-2</v>
      </c>
      <c r="J69" s="5">
        <v>7.0440051381508897E-2</v>
      </c>
      <c r="K69" s="5">
        <v>1.8035991804539402E-2</v>
      </c>
      <c r="L69" s="5">
        <v>0.226277092495585</v>
      </c>
      <c r="M69" s="5">
        <v>2.24541175549525E-2</v>
      </c>
      <c r="N69" s="5">
        <v>2.2659692590366001E-2</v>
      </c>
      <c r="O69" s="5">
        <f t="shared" si="3"/>
        <v>8.1917997422653765E-2</v>
      </c>
      <c r="P69" s="5"/>
      <c r="Q69" s="5">
        <v>4.94453875294509E-2</v>
      </c>
      <c r="R69" s="5">
        <v>4.6798497873274503E-2</v>
      </c>
      <c r="S69" s="5">
        <v>8.8684108303359294E-2</v>
      </c>
      <c r="T69" s="1">
        <f t="shared" si="4"/>
        <v>6.1642664568694903E-2</v>
      </c>
      <c r="U69" s="1">
        <f t="shared" si="5"/>
        <v>1.3289172036254846</v>
      </c>
      <c r="W69" s="12">
        <v>-0.18002222229077927</v>
      </c>
      <c r="X69" s="12">
        <v>0.57557010562754729</v>
      </c>
    </row>
    <row r="70" spans="1:24" x14ac:dyDescent="0.3">
      <c r="A70" s="1">
        <v>69</v>
      </c>
      <c r="B70" s="10" t="s">
        <v>75</v>
      </c>
      <c r="C70" s="13">
        <v>0.58086938527382492</v>
      </c>
      <c r="D70" s="4"/>
      <c r="F70" s="5">
        <v>7.5992862474027799E-3</v>
      </c>
      <c r="G70" s="5">
        <v>1.7228010281958198E-2</v>
      </c>
      <c r="H70" s="5">
        <v>2.8940570532986501E-2</v>
      </c>
      <c r="I70" s="5">
        <v>4.3118889388578203E-3</v>
      </c>
      <c r="J70" s="5">
        <v>6.2308908441262396E-3</v>
      </c>
      <c r="K70" s="5">
        <v>5.0892776467716004E-3</v>
      </c>
      <c r="L70" s="5">
        <v>0.41252661341408697</v>
      </c>
      <c r="M70" s="5">
        <v>3.8608929686882198E-3</v>
      </c>
      <c r="N70" s="5">
        <v>3.9798904452793497E-3</v>
      </c>
      <c r="O70" s="5">
        <f t="shared" si="3"/>
        <v>5.4418591257795301E-2</v>
      </c>
      <c r="P70" s="5"/>
      <c r="Q70" s="5">
        <v>7.3447280996643697E-3</v>
      </c>
      <c r="R70" s="5">
        <v>4.6003278527787499E-3</v>
      </c>
      <c r="S70" s="5">
        <v>1.3951374678993799E-2</v>
      </c>
      <c r="T70" s="1">
        <f t="shared" si="4"/>
        <v>8.6321435438123078E-3</v>
      </c>
      <c r="U70" s="1">
        <f t="shared" si="5"/>
        <v>6.3041805296210152</v>
      </c>
      <c r="W70" s="12">
        <v>-2.3744074036257716E-2</v>
      </c>
      <c r="X70" s="12">
        <v>0.94161121983875995</v>
      </c>
    </row>
    <row r="71" spans="1:24" x14ac:dyDescent="0.3">
      <c r="A71" s="1">
        <v>70</v>
      </c>
      <c r="B71" s="10" t="s">
        <v>76</v>
      </c>
      <c r="C71" s="11">
        <v>0.85139824747794013</v>
      </c>
      <c r="D71" s="4"/>
      <c r="F71" s="5">
        <v>99.953158739707106</v>
      </c>
      <c r="G71" s="5">
        <v>99.9383859429484</v>
      </c>
      <c r="H71" s="5">
        <v>99.965993831411694</v>
      </c>
      <c r="I71" s="5">
        <v>99.990671087322994</v>
      </c>
      <c r="J71" s="5">
        <v>99.975629934190096</v>
      </c>
      <c r="K71" s="5">
        <v>99.996624275739705</v>
      </c>
      <c r="L71" s="5">
        <v>99.703666669238103</v>
      </c>
      <c r="M71" s="5">
        <v>99.966119544312903</v>
      </c>
      <c r="N71" s="5">
        <v>99.987369028458801</v>
      </c>
      <c r="O71" s="5">
        <f t="shared" si="3"/>
        <v>99.94195767259221</v>
      </c>
      <c r="P71" s="5"/>
      <c r="Q71" s="5">
        <v>99.958213388141999</v>
      </c>
      <c r="R71" s="5">
        <v>99.982089487691198</v>
      </c>
      <c r="S71" s="5">
        <v>99.917456379915194</v>
      </c>
      <c r="T71" s="1">
        <f t="shared" si="4"/>
        <v>99.952586418582811</v>
      </c>
      <c r="U71" s="1">
        <f t="shared" si="5"/>
        <v>0.99989366212149744</v>
      </c>
      <c r="W71" s="12">
        <v>0.18764636594650158</v>
      </c>
      <c r="X71" s="12">
        <v>0.55921844706484947</v>
      </c>
    </row>
    <row r="72" spans="1:24" x14ac:dyDescent="0.3">
      <c r="A72" s="1">
        <v>71</v>
      </c>
      <c r="B72" s="10" t="s">
        <v>77</v>
      </c>
      <c r="C72" s="13">
        <v>0.85139824747810489</v>
      </c>
      <c r="D72" s="4"/>
      <c r="F72" s="5">
        <v>4.6841260292907597E-2</v>
      </c>
      <c r="G72" s="5">
        <v>6.16140570516426E-2</v>
      </c>
      <c r="H72" s="5">
        <v>3.4006168588253297E-2</v>
      </c>
      <c r="I72" s="5">
        <v>9.3289126770097E-3</v>
      </c>
      <c r="J72" s="5">
        <v>2.4370065809884801E-2</v>
      </c>
      <c r="K72" s="5">
        <v>3.3757242602313301E-3</v>
      </c>
      <c r="L72" s="5">
        <v>0.296333330761896</v>
      </c>
      <c r="M72" s="5">
        <v>3.3880455687143297E-2</v>
      </c>
      <c r="N72" s="5">
        <v>1.2630971541235899E-2</v>
      </c>
      <c r="O72" s="5">
        <f t="shared" si="3"/>
        <v>5.8042327407800499E-2</v>
      </c>
      <c r="P72" s="5"/>
      <c r="Q72" s="5">
        <v>4.1786611858043901E-2</v>
      </c>
      <c r="R72" s="5">
        <v>1.79105123087735E-2</v>
      </c>
      <c r="S72" s="5">
        <v>8.2543620084812502E-2</v>
      </c>
      <c r="T72" s="1">
        <f t="shared" si="4"/>
        <v>4.7413581417209971E-2</v>
      </c>
      <c r="U72" s="1">
        <f t="shared" si="5"/>
        <v>1.2241709162837582</v>
      </c>
      <c r="W72" s="12">
        <v>-0.18764636594660145</v>
      </c>
      <c r="X72" s="12">
        <v>0.55921844706463542</v>
      </c>
    </row>
    <row r="73" spans="1:24" x14ac:dyDescent="0.3">
      <c r="A73" s="1">
        <v>72</v>
      </c>
      <c r="B73" s="10" t="s">
        <v>78</v>
      </c>
      <c r="C73" s="11">
        <v>0.56286528667422953</v>
      </c>
      <c r="D73" s="4"/>
      <c r="F73" s="5">
        <v>99.646564736703994</v>
      </c>
      <c r="G73" s="5">
        <v>99.639882510630898</v>
      </c>
      <c r="H73" s="5">
        <v>99.849385594738493</v>
      </c>
      <c r="I73" s="5">
        <v>99.831407700350695</v>
      </c>
      <c r="J73" s="5">
        <v>99.828551849846903</v>
      </c>
      <c r="K73" s="5">
        <v>99.838595156354003</v>
      </c>
      <c r="L73" s="5">
        <v>98.962645351312005</v>
      </c>
      <c r="M73" s="5">
        <v>99.651063717953207</v>
      </c>
      <c r="N73" s="5">
        <v>99.737159275596596</v>
      </c>
      <c r="O73" s="5">
        <f t="shared" si="3"/>
        <v>99.665028432609631</v>
      </c>
      <c r="P73" s="5"/>
      <c r="Q73" s="5">
        <v>99.790366202319007</v>
      </c>
      <c r="R73" s="5">
        <v>99.773231093302996</v>
      </c>
      <c r="S73" s="5">
        <v>99.729552379557305</v>
      </c>
      <c r="T73" s="1">
        <f t="shared" si="4"/>
        <v>99.76438322505976</v>
      </c>
      <c r="U73" s="1">
        <f t="shared" si="5"/>
        <v>0.99900410558118735</v>
      </c>
      <c r="W73" s="12">
        <v>9.8407310965495612E-2</v>
      </c>
      <c r="X73" s="12">
        <v>0.7609255837780845</v>
      </c>
    </row>
    <row r="74" spans="1:24" x14ac:dyDescent="0.3">
      <c r="A74" s="1">
        <v>73</v>
      </c>
      <c r="B74" s="10" t="s">
        <v>79</v>
      </c>
      <c r="C74" s="13">
        <v>0.56286528667432079</v>
      </c>
      <c r="D74" s="4"/>
      <c r="F74" s="5">
        <v>0.35343526329596903</v>
      </c>
      <c r="G74" s="5">
        <v>0.360117489369086</v>
      </c>
      <c r="H74" s="5">
        <v>0.150614405261464</v>
      </c>
      <c r="I74" s="5">
        <v>0.16859229964932601</v>
      </c>
      <c r="J74" s="5">
        <v>0.17144815015305301</v>
      </c>
      <c r="K74" s="5">
        <v>0.161404843645991</v>
      </c>
      <c r="L74" s="5">
        <v>1.0373546486879801</v>
      </c>
      <c r="M74" s="5">
        <v>0.34893628204684501</v>
      </c>
      <c r="N74" s="5">
        <v>0.26284072440338702</v>
      </c>
      <c r="O74" s="5">
        <f t="shared" si="3"/>
        <v>0.33497156739034456</v>
      </c>
      <c r="P74" s="5"/>
      <c r="Q74" s="5">
        <v>0.20963379768097401</v>
      </c>
      <c r="R74" s="5">
        <v>0.22676890669702701</v>
      </c>
      <c r="S74" s="5">
        <v>0.27044762044271697</v>
      </c>
      <c r="T74" s="1">
        <f t="shared" si="4"/>
        <v>0.23561677494023933</v>
      </c>
      <c r="U74" s="1">
        <f t="shared" si="5"/>
        <v>1.4216796213907312</v>
      </c>
      <c r="W74" s="12">
        <v>-9.8407310965496583E-2</v>
      </c>
      <c r="X74" s="12">
        <v>0.76092558377808139</v>
      </c>
    </row>
    <row r="75" spans="1:24" x14ac:dyDescent="0.3">
      <c r="A75" s="1">
        <v>74</v>
      </c>
      <c r="B75" s="10" t="s">
        <v>80</v>
      </c>
      <c r="C75" s="11">
        <v>0.76139829774163659</v>
      </c>
      <c r="D75" s="4"/>
      <c r="F75" s="5">
        <v>89.073858017287193</v>
      </c>
      <c r="G75" s="5">
        <v>90.546642869086199</v>
      </c>
      <c r="H75" s="5">
        <v>85.475481515926603</v>
      </c>
      <c r="I75" s="5">
        <v>82.923937677450695</v>
      </c>
      <c r="J75" s="5">
        <v>88.873103195653599</v>
      </c>
      <c r="K75" s="5">
        <v>84.027834192855394</v>
      </c>
      <c r="L75" s="5">
        <v>85.206230455245603</v>
      </c>
      <c r="M75" s="5">
        <v>89.017643457826296</v>
      </c>
      <c r="N75" s="5">
        <v>92.170112931120102</v>
      </c>
      <c r="O75" s="5">
        <f t="shared" si="3"/>
        <v>87.47942714582797</v>
      </c>
      <c r="P75" s="5"/>
      <c r="Q75" s="5">
        <v>84.505054690800407</v>
      </c>
      <c r="R75" s="5">
        <v>90.780821736628099</v>
      </c>
      <c r="S75" s="5">
        <v>89.138833125556005</v>
      </c>
      <c r="T75" s="1">
        <f t="shared" si="4"/>
        <v>88.141569850994827</v>
      </c>
      <c r="U75" s="1">
        <f t="shared" si="5"/>
        <v>0.99248773641896526</v>
      </c>
      <c r="W75" s="12">
        <v>-0.25507912481751277</v>
      </c>
      <c r="X75" s="12">
        <v>0.42363305849483823</v>
      </c>
    </row>
    <row r="76" spans="1:24" x14ac:dyDescent="0.3">
      <c r="A76" s="1">
        <v>74</v>
      </c>
      <c r="B76" s="10" t="s">
        <v>81</v>
      </c>
      <c r="C76" s="13">
        <v>0.77308620514406212</v>
      </c>
      <c r="D76" s="4"/>
      <c r="F76" s="5">
        <v>10.507825011103</v>
      </c>
      <c r="G76" s="5">
        <v>9.0288309350441498</v>
      </c>
      <c r="H76" s="5">
        <v>13.8769161050127</v>
      </c>
      <c r="I76" s="5">
        <v>16.186874055382599</v>
      </c>
      <c r="J76" s="5">
        <v>10.586511703811899</v>
      </c>
      <c r="K76" s="5">
        <v>15.3028523273336</v>
      </c>
      <c r="L76" s="5">
        <v>14.1652922305896</v>
      </c>
      <c r="M76" s="5">
        <v>10.5677365949396</v>
      </c>
      <c r="N76" s="5">
        <v>7.51470009370707</v>
      </c>
      <c r="O76" s="5">
        <f t="shared" si="3"/>
        <v>11.97083767299158</v>
      </c>
      <c r="P76" s="5"/>
      <c r="Q76" s="5">
        <v>14.9245886553229</v>
      </c>
      <c r="R76" s="5">
        <v>8.8551602718451399</v>
      </c>
      <c r="S76" s="5">
        <v>10.336566876228799</v>
      </c>
      <c r="T76" s="1">
        <f t="shared" si="4"/>
        <v>11.372105267798945</v>
      </c>
      <c r="U76" s="1">
        <f t="shared" si="5"/>
        <v>1.0526492141158765</v>
      </c>
      <c r="W76" s="12">
        <v>0.24905088760329006</v>
      </c>
      <c r="X76" s="12">
        <v>0.43504213547093618</v>
      </c>
    </row>
    <row r="77" spans="1:24" x14ac:dyDescent="0.3">
      <c r="A77" s="1">
        <v>76</v>
      </c>
      <c r="B77" s="10" t="s">
        <v>82</v>
      </c>
      <c r="C77" s="11">
        <v>0.70323917314181927</v>
      </c>
      <c r="D77" s="4"/>
      <c r="F77" s="5">
        <v>0.28578302990892301</v>
      </c>
      <c r="G77" s="5">
        <v>0.31226655491392802</v>
      </c>
      <c r="H77" s="5">
        <v>0.46351229894955298</v>
      </c>
      <c r="I77" s="5">
        <v>0.63410600311682497</v>
      </c>
      <c r="J77" s="5">
        <v>0.40120081758037801</v>
      </c>
      <c r="K77" s="5">
        <v>0.46502647030931898</v>
      </c>
      <c r="L77" s="5">
        <v>0.40788770280334102</v>
      </c>
      <c r="M77" s="5">
        <v>0.28627493189631997</v>
      </c>
      <c r="N77" s="5">
        <v>0.22543545732193601</v>
      </c>
      <c r="O77" s="5">
        <f t="shared" si="3"/>
        <v>0.38683258520005803</v>
      </c>
      <c r="P77" s="5"/>
      <c r="Q77" s="5">
        <v>0.44007883371957601</v>
      </c>
      <c r="R77" s="5">
        <v>0.239863073036375</v>
      </c>
      <c r="S77" s="5">
        <v>0.38544049266744601</v>
      </c>
      <c r="T77" s="1">
        <f t="shared" si="4"/>
        <v>0.35512746647446569</v>
      </c>
      <c r="U77" s="1">
        <f t="shared" si="5"/>
        <v>1.089278137341348</v>
      </c>
      <c r="W77" s="12">
        <v>0.30829958347252917</v>
      </c>
      <c r="X77" s="12">
        <v>0.3295861537773378</v>
      </c>
    </row>
    <row r="78" spans="1:24" x14ac:dyDescent="0.3">
      <c r="A78" s="1">
        <v>77</v>
      </c>
      <c r="B78" s="10" t="s">
        <v>83</v>
      </c>
      <c r="C78" s="13">
        <v>0.57641829156825108</v>
      </c>
      <c r="D78" s="4"/>
      <c r="F78" s="5">
        <v>9.0874315959954793E-2</v>
      </c>
      <c r="G78" s="5">
        <v>9.3535387630507505E-2</v>
      </c>
      <c r="H78" s="5">
        <v>0.16761864274989499</v>
      </c>
      <c r="I78" s="5">
        <v>0.24396724074548701</v>
      </c>
      <c r="J78" s="5">
        <v>0.117059317287781</v>
      </c>
      <c r="K78" s="5">
        <v>0.19307116930368001</v>
      </c>
      <c r="L78" s="5">
        <v>0.15262362992467601</v>
      </c>
      <c r="M78" s="5">
        <v>0.107991128683757</v>
      </c>
      <c r="N78" s="5">
        <v>6.8921510356358406E-2</v>
      </c>
      <c r="O78" s="5">
        <f t="shared" si="3"/>
        <v>0.13729581584912184</v>
      </c>
      <c r="P78" s="5"/>
      <c r="Q78" s="5">
        <v>0.11298872690173301</v>
      </c>
      <c r="R78" s="5">
        <v>0.106327691035077</v>
      </c>
      <c r="S78" s="5">
        <v>0.13361423116898399</v>
      </c>
      <c r="T78" s="1">
        <f t="shared" si="4"/>
        <v>0.11764354970193132</v>
      </c>
      <c r="U78" s="1">
        <f t="shared" si="5"/>
        <v>1.1670492449180825</v>
      </c>
      <c r="W78" s="12">
        <v>0.42181721496581298</v>
      </c>
      <c r="X78" s="12">
        <v>0.17199347637194135</v>
      </c>
    </row>
    <row r="79" spans="1:24" x14ac:dyDescent="0.3">
      <c r="A79" s="1">
        <v>78</v>
      </c>
      <c r="B79" s="10" t="s">
        <v>84</v>
      </c>
      <c r="C79" s="11">
        <v>0.30191807416897909</v>
      </c>
      <c r="D79" s="4"/>
      <c r="F79" s="5">
        <v>4.1659625740936602E-2</v>
      </c>
      <c r="G79" s="5">
        <v>1.87242533252353E-2</v>
      </c>
      <c r="H79" s="5">
        <v>1.64714373612901E-2</v>
      </c>
      <c r="I79" s="5">
        <v>1.11150233044167E-2</v>
      </c>
      <c r="J79" s="5">
        <v>2.2124965666304001E-2</v>
      </c>
      <c r="K79" s="5">
        <v>1.12158401980301E-2</v>
      </c>
      <c r="L79" s="5">
        <v>6.7965981436753906E-2</v>
      </c>
      <c r="M79" s="5">
        <v>2.0353886653980701E-2</v>
      </c>
      <c r="N79" s="5">
        <v>2.0830007494564099E-2</v>
      </c>
      <c r="O79" s="5">
        <f t="shared" si="3"/>
        <v>2.5606780131279056E-2</v>
      </c>
      <c r="P79" s="5"/>
      <c r="Q79" s="5">
        <v>1.72890932554308E-2</v>
      </c>
      <c r="R79" s="5">
        <v>1.7827227455318999E-2</v>
      </c>
      <c r="S79" s="5">
        <v>5.5452743787637601E-3</v>
      </c>
      <c r="T79" s="1">
        <f t="shared" si="4"/>
        <v>1.3553865029837853E-2</v>
      </c>
      <c r="U79" s="1">
        <f t="shared" si="5"/>
        <v>1.889260375170299</v>
      </c>
      <c r="W79" s="12">
        <v>-0.11751650528423124</v>
      </c>
      <c r="X79" s="12">
        <v>0.71605867185805538</v>
      </c>
    </row>
    <row r="80" spans="1:24" x14ac:dyDescent="0.3">
      <c r="A80" s="1">
        <v>79</v>
      </c>
      <c r="B80" s="10" t="s">
        <v>85</v>
      </c>
      <c r="C80" s="13">
        <v>0.47331713801106445</v>
      </c>
      <c r="D80" s="4"/>
      <c r="F80" s="5">
        <v>99.439335925088798</v>
      </c>
      <c r="G80" s="5">
        <v>99.436348826659497</v>
      </c>
      <c r="H80" s="5">
        <v>99.508650575122303</v>
      </c>
      <c r="I80" s="5">
        <v>99.544219955037093</v>
      </c>
      <c r="J80" s="5">
        <v>99.499424209650201</v>
      </c>
      <c r="K80" s="5">
        <v>99.519124151957797</v>
      </c>
      <c r="L80" s="5">
        <v>99.461252215933598</v>
      </c>
      <c r="M80" s="5">
        <v>99.425558041811897</v>
      </c>
      <c r="N80" s="5">
        <v>99.459458665578694</v>
      </c>
      <c r="O80" s="5">
        <f t="shared" si="3"/>
        <v>99.477041396315542</v>
      </c>
      <c r="P80" s="5"/>
      <c r="Q80" s="5">
        <v>99.444943482748201</v>
      </c>
      <c r="R80" s="5">
        <v>99.456098171538699</v>
      </c>
      <c r="S80" s="5">
        <v>99.473369272607499</v>
      </c>
      <c r="T80" s="1">
        <f t="shared" si="4"/>
        <v>99.458136975631461</v>
      </c>
      <c r="U80" s="1">
        <f t="shared" si="5"/>
        <v>1.0001900741483698</v>
      </c>
      <c r="W80" s="12">
        <v>0.48754713489891049</v>
      </c>
      <c r="X80" s="12">
        <v>0.10787572732444843</v>
      </c>
    </row>
    <row r="81" spans="1:24" x14ac:dyDescent="0.3">
      <c r="A81" s="1">
        <v>80</v>
      </c>
      <c r="B81" s="10" t="s">
        <v>86</v>
      </c>
      <c r="C81" s="11">
        <v>0.47331713801117026</v>
      </c>
      <c r="D81" s="4"/>
      <c r="F81" s="5">
        <v>0.560664074911157</v>
      </c>
      <c r="G81" s="5">
        <v>0.563651173340461</v>
      </c>
      <c r="H81" s="5">
        <v>0.49134942487769101</v>
      </c>
      <c r="I81" s="5">
        <v>0.45578004496292801</v>
      </c>
      <c r="J81" s="5">
        <v>0.50057579034983601</v>
      </c>
      <c r="K81" s="5">
        <v>0.48087584804224998</v>
      </c>
      <c r="L81" s="5">
        <v>0.538747784066402</v>
      </c>
      <c r="M81" s="5">
        <v>0.57444195818809196</v>
      </c>
      <c r="N81" s="5">
        <v>0.54054133442135299</v>
      </c>
      <c r="O81" s="5">
        <f t="shared" si="3"/>
        <v>0.52295860368446334</v>
      </c>
      <c r="P81" s="5"/>
      <c r="Q81" s="5">
        <v>0.55505651725176697</v>
      </c>
      <c r="R81" s="5">
        <v>0.54390182846132595</v>
      </c>
      <c r="S81" s="5">
        <v>0.52663072739249395</v>
      </c>
      <c r="T81" s="1">
        <f t="shared" si="4"/>
        <v>0.54186302436852896</v>
      </c>
      <c r="U81" s="1">
        <f t="shared" si="5"/>
        <v>0.9651121781079337</v>
      </c>
      <c r="W81" s="12">
        <v>-0.48754713489872509</v>
      </c>
      <c r="X81" s="12">
        <v>0.10787572732460241</v>
      </c>
    </row>
    <row r="82" spans="1:24" x14ac:dyDescent="0.3">
      <c r="A82" s="1">
        <v>81</v>
      </c>
      <c r="B82" s="10" t="s">
        <v>87</v>
      </c>
      <c r="C82" s="13">
        <v>2.1258411548160609E-3</v>
      </c>
      <c r="D82" s="4"/>
      <c r="F82" s="5">
        <v>94.532022437069799</v>
      </c>
      <c r="G82" s="5">
        <v>94.2648852111774</v>
      </c>
      <c r="H82" s="5">
        <v>93.900237884577393</v>
      </c>
      <c r="I82" s="5">
        <v>94.274635358569498</v>
      </c>
      <c r="J82" s="5">
        <v>94.964185713341095</v>
      </c>
      <c r="K82" s="5">
        <v>92.698260550893295</v>
      </c>
      <c r="L82" s="5">
        <v>93.557717724757794</v>
      </c>
      <c r="M82" s="5">
        <v>93.693974566340302</v>
      </c>
      <c r="N82" s="5">
        <v>93.959283834828398</v>
      </c>
      <c r="O82" s="5">
        <f t="shared" si="3"/>
        <v>93.982800364617233</v>
      </c>
      <c r="P82" s="5"/>
      <c r="Q82" s="5">
        <v>95.379830354498907</v>
      </c>
      <c r="R82" s="5">
        <v>96.822110702624798</v>
      </c>
      <c r="S82" s="5">
        <v>95.391547224003403</v>
      </c>
      <c r="T82" s="1">
        <f t="shared" si="4"/>
        <v>95.864496093709022</v>
      </c>
      <c r="U82" s="1">
        <f t="shared" si="5"/>
        <v>0.98037129692673286</v>
      </c>
      <c r="W82" s="14" t="s">
        <v>130</v>
      </c>
      <c r="X82" s="12">
        <v>1.2173775483086714E-3</v>
      </c>
    </row>
    <row r="83" spans="1:24" x14ac:dyDescent="0.3">
      <c r="A83" s="1">
        <v>82</v>
      </c>
      <c r="B83" s="10" t="s">
        <v>88</v>
      </c>
      <c r="C83" s="11">
        <v>2.1258411548161064E-3</v>
      </c>
      <c r="D83" s="4"/>
      <c r="F83" s="5">
        <v>5.4679775629301801</v>
      </c>
      <c r="G83" s="5">
        <v>5.7351147888225702</v>
      </c>
      <c r="H83" s="5">
        <v>6.09976211542262</v>
      </c>
      <c r="I83" s="5">
        <v>5.7253646414304704</v>
      </c>
      <c r="J83" s="5">
        <v>5.0358142866589004</v>
      </c>
      <c r="K83" s="5">
        <v>7.3017394491066501</v>
      </c>
      <c r="L83" s="5">
        <v>6.4422822752421798</v>
      </c>
      <c r="M83" s="5">
        <v>6.3060254336597303</v>
      </c>
      <c r="N83" s="5">
        <v>6.0407161651716299</v>
      </c>
      <c r="O83" s="5">
        <f t="shared" si="3"/>
        <v>6.0171996353827701</v>
      </c>
      <c r="P83" s="5"/>
      <c r="Q83" s="5">
        <v>4.6201696455011199</v>
      </c>
      <c r="R83" s="5">
        <v>3.1778892973751698</v>
      </c>
      <c r="S83" s="5">
        <v>4.60845277599664</v>
      </c>
      <c r="T83" s="1">
        <f t="shared" si="4"/>
        <v>4.1355039062909773</v>
      </c>
      <c r="U83" s="1">
        <f t="shared" si="5"/>
        <v>1.455010023380545</v>
      </c>
      <c r="W83" s="14" t="s">
        <v>131</v>
      </c>
      <c r="X83" s="12">
        <v>1.2173775483088293E-3</v>
      </c>
    </row>
    <row r="84" spans="1:24" x14ac:dyDescent="0.3">
      <c r="A84" s="1">
        <v>83</v>
      </c>
      <c r="B84" s="10" t="s">
        <v>89</v>
      </c>
      <c r="C84" s="13">
        <v>1.7513683405550918E-2</v>
      </c>
      <c r="D84" s="4"/>
      <c r="F84" s="5">
        <v>91.869300858033199</v>
      </c>
      <c r="G84" s="5">
        <v>89.480233505392107</v>
      </c>
      <c r="H84" s="5">
        <v>85.025417404570206</v>
      </c>
      <c r="I84" s="5">
        <v>85.676607041910103</v>
      </c>
      <c r="J84" s="5">
        <v>90.027399171548197</v>
      </c>
      <c r="K84" s="5">
        <v>77.911436550553603</v>
      </c>
      <c r="L84" s="5">
        <v>88.174186417454493</v>
      </c>
      <c r="M84" s="5">
        <v>85.624544872948306</v>
      </c>
      <c r="N84" s="5">
        <v>85.134423583434099</v>
      </c>
      <c r="O84" s="5">
        <f t="shared" si="3"/>
        <v>86.547061045093812</v>
      </c>
      <c r="P84" s="5"/>
      <c r="Q84" s="5">
        <v>93.605380887752204</v>
      </c>
      <c r="R84" s="5">
        <v>93.785333685223506</v>
      </c>
      <c r="S84" s="5">
        <v>92.940605038057598</v>
      </c>
      <c r="T84" s="1">
        <f t="shared" si="4"/>
        <v>93.443773203677765</v>
      </c>
      <c r="U84" s="1">
        <f t="shared" si="5"/>
        <v>0.92619398893973059</v>
      </c>
      <c r="W84" s="14" t="s">
        <v>132</v>
      </c>
      <c r="X84" s="12">
        <v>1.2841197720281324E-5</v>
      </c>
    </row>
    <row r="85" spans="1:24" x14ac:dyDescent="0.3">
      <c r="A85" s="1">
        <v>84</v>
      </c>
      <c r="B85" s="10" t="s">
        <v>90</v>
      </c>
      <c r="C85" s="11">
        <v>1.7513683405550779E-2</v>
      </c>
      <c r="D85" s="4"/>
      <c r="F85" s="5">
        <v>8.1306991419667902</v>
      </c>
      <c r="G85" s="5">
        <v>10.5197664946079</v>
      </c>
      <c r="H85" s="5">
        <v>14.9745825954298</v>
      </c>
      <c r="I85" s="5">
        <v>14.32339295809</v>
      </c>
      <c r="J85" s="5">
        <v>9.9726008284517604</v>
      </c>
      <c r="K85" s="5">
        <v>22.088563449446401</v>
      </c>
      <c r="L85" s="5">
        <v>11.8258135825455</v>
      </c>
      <c r="M85" s="5">
        <v>14.375455127051699</v>
      </c>
      <c r="N85" s="5">
        <v>14.865576416565901</v>
      </c>
      <c r="O85" s="5">
        <f t="shared" si="3"/>
        <v>13.452938954906195</v>
      </c>
      <c r="P85" s="5"/>
      <c r="Q85" s="5">
        <v>6.3946191122477796</v>
      </c>
      <c r="R85" s="5">
        <v>6.21466631477651</v>
      </c>
      <c r="S85" s="5">
        <v>7.0593949619423499</v>
      </c>
      <c r="T85" s="1">
        <f t="shared" si="4"/>
        <v>6.5562267963222132</v>
      </c>
      <c r="U85" s="1">
        <f t="shared" si="5"/>
        <v>2.0519331275197445</v>
      </c>
      <c r="W85" s="14" t="s">
        <v>133</v>
      </c>
      <c r="X85" s="12">
        <v>1.2841197720280433E-5</v>
      </c>
    </row>
    <row r="86" spans="1:24" x14ac:dyDescent="0.3">
      <c r="A86" s="1">
        <v>85</v>
      </c>
      <c r="B86" s="10" t="s">
        <v>91</v>
      </c>
      <c r="C86" s="13">
        <v>3.7352887109362458E-2</v>
      </c>
      <c r="D86" s="4"/>
      <c r="F86" s="5">
        <v>95.842441648448101</v>
      </c>
      <c r="G86" s="5">
        <v>94.081411984983902</v>
      </c>
      <c r="H86" s="5">
        <v>91.121333535212202</v>
      </c>
      <c r="I86" s="5">
        <v>91.074805343358904</v>
      </c>
      <c r="J86" s="5">
        <v>94.728084339175396</v>
      </c>
      <c r="K86" s="5">
        <v>85.433910021681797</v>
      </c>
      <c r="L86" s="5">
        <v>92.901078266456196</v>
      </c>
      <c r="M86" s="5">
        <v>92.112609746535995</v>
      </c>
      <c r="N86" s="5">
        <v>92.274697972913302</v>
      </c>
      <c r="O86" s="5">
        <f t="shared" si="3"/>
        <v>92.17448587319619</v>
      </c>
      <c r="P86" s="5"/>
      <c r="Q86" s="5">
        <v>96.541028246206395</v>
      </c>
      <c r="R86" s="5">
        <v>96.860200703144898</v>
      </c>
      <c r="S86" s="5">
        <v>96.022456288550302</v>
      </c>
      <c r="T86" s="1">
        <f t="shared" si="4"/>
        <v>96.474561745967208</v>
      </c>
      <c r="U86" s="1">
        <f t="shared" si="5"/>
        <v>0.95542787865578704</v>
      </c>
      <c r="W86" s="14" t="s">
        <v>134</v>
      </c>
      <c r="X86" s="12">
        <v>9.0247716447172373E-5</v>
      </c>
    </row>
    <row r="87" spans="1:24" x14ac:dyDescent="0.3">
      <c r="A87" s="1">
        <v>86</v>
      </c>
      <c r="B87" s="10" t="s">
        <v>92</v>
      </c>
      <c r="C87" s="11">
        <v>3.7352887109363041E-2</v>
      </c>
      <c r="D87" s="4"/>
      <c r="F87" s="5">
        <v>4.1575583515519501</v>
      </c>
      <c r="G87" s="5">
        <v>5.9185880150160504</v>
      </c>
      <c r="H87" s="5">
        <v>8.8786664647878197</v>
      </c>
      <c r="I87" s="5">
        <v>8.9251946566411</v>
      </c>
      <c r="J87" s="5">
        <v>5.2719156608245603</v>
      </c>
      <c r="K87" s="5">
        <v>14.5660899783182</v>
      </c>
      <c r="L87" s="5">
        <v>7.0989217335437997</v>
      </c>
      <c r="M87" s="5">
        <v>7.8873902534639599</v>
      </c>
      <c r="N87" s="5">
        <v>7.7253020270867401</v>
      </c>
      <c r="O87" s="5">
        <f t="shared" si="3"/>
        <v>7.8255141268037978</v>
      </c>
      <c r="P87" s="5"/>
      <c r="Q87" s="5">
        <v>3.45897175379364</v>
      </c>
      <c r="R87" s="5">
        <v>3.1397992968550699</v>
      </c>
      <c r="S87" s="5">
        <v>3.9775437114496701</v>
      </c>
      <c r="T87" s="1">
        <f t="shared" si="4"/>
        <v>3.5254382540327929</v>
      </c>
      <c r="U87" s="1">
        <f t="shared" si="5"/>
        <v>2.219728034621538</v>
      </c>
      <c r="W87" s="14" t="s">
        <v>135</v>
      </c>
      <c r="X87" s="12">
        <v>9.0247716447177821E-5</v>
      </c>
    </row>
    <row r="88" spans="1:24" x14ac:dyDescent="0.3">
      <c r="A88" s="1">
        <v>87</v>
      </c>
      <c r="B88" s="10" t="s">
        <v>93</v>
      </c>
      <c r="C88" s="13">
        <v>2.1692634066599027E-2</v>
      </c>
      <c r="D88" s="4"/>
      <c r="F88" s="5">
        <v>63.722233307419302</v>
      </c>
      <c r="G88" s="5">
        <v>53.935645433994999</v>
      </c>
      <c r="H88" s="5">
        <v>49.1069558983557</v>
      </c>
      <c r="I88" s="5">
        <v>46.1153100131408</v>
      </c>
      <c r="J88" s="5">
        <v>54.299075792019302</v>
      </c>
      <c r="K88" s="5">
        <v>35.444385048159198</v>
      </c>
      <c r="L88" s="5">
        <v>55.420478533470899</v>
      </c>
      <c r="M88" s="5">
        <v>47.951168213481701</v>
      </c>
      <c r="N88" s="5">
        <v>42.657152904377902</v>
      </c>
      <c r="O88" s="5">
        <f t="shared" si="3"/>
        <v>49.850267238268856</v>
      </c>
      <c r="P88" s="5"/>
      <c r="Q88" s="5">
        <v>66.023168956718095</v>
      </c>
      <c r="R88" s="5">
        <v>59.802443957786402</v>
      </c>
      <c r="S88" s="5">
        <v>64.307143507350602</v>
      </c>
      <c r="T88" s="1">
        <f t="shared" si="4"/>
        <v>63.377585473951704</v>
      </c>
      <c r="U88" s="1">
        <f t="shared" si="5"/>
        <v>0.78655989914221958</v>
      </c>
      <c r="W88" s="14" t="s">
        <v>136</v>
      </c>
      <c r="X88" s="12">
        <v>1.559546078096351E-6</v>
      </c>
    </row>
    <row r="89" spans="1:24" x14ac:dyDescent="0.3">
      <c r="A89" s="1">
        <v>88</v>
      </c>
      <c r="B89" s="10" t="s">
        <v>94</v>
      </c>
      <c r="C89" s="11">
        <v>2.1692634066598996E-2</v>
      </c>
      <c r="D89" s="4"/>
      <c r="F89" s="5">
        <v>36.277766692580698</v>
      </c>
      <c r="G89" s="5">
        <v>46.064354566005001</v>
      </c>
      <c r="H89" s="5">
        <v>50.8930441016443</v>
      </c>
      <c r="I89" s="5">
        <v>53.8846899868592</v>
      </c>
      <c r="J89" s="5">
        <v>45.700924207980698</v>
      </c>
      <c r="K89" s="5">
        <v>64.555614951840795</v>
      </c>
      <c r="L89" s="5">
        <v>44.579521466529101</v>
      </c>
      <c r="M89" s="5">
        <v>52.048831786518299</v>
      </c>
      <c r="N89" s="5">
        <v>57.342847095622098</v>
      </c>
      <c r="O89" s="5">
        <f t="shared" si="3"/>
        <v>50.149732761731144</v>
      </c>
      <c r="P89" s="5"/>
      <c r="Q89" s="5">
        <v>33.976831043281898</v>
      </c>
      <c r="R89" s="5">
        <v>40.197556042213598</v>
      </c>
      <c r="S89" s="5">
        <v>35.692856492649398</v>
      </c>
      <c r="T89" s="1">
        <f t="shared" si="4"/>
        <v>36.622414526048296</v>
      </c>
      <c r="U89" s="1">
        <f t="shared" si="5"/>
        <v>1.3693726481650008</v>
      </c>
      <c r="W89" s="14" t="s">
        <v>137</v>
      </c>
      <c r="X89" s="12">
        <v>1.5595460780963565E-6</v>
      </c>
    </row>
    <row r="90" spans="1:24" x14ac:dyDescent="0.3">
      <c r="A90" s="1">
        <v>89</v>
      </c>
      <c r="B90" s="10" t="s">
        <v>95</v>
      </c>
      <c r="C90" s="13">
        <v>0.40075191004567778</v>
      </c>
      <c r="D90" s="4"/>
      <c r="F90" s="5">
        <v>0.156181010166487</v>
      </c>
      <c r="G90" s="5">
        <v>0.735659667931293</v>
      </c>
      <c r="H90" s="5">
        <v>0.72933094340066895</v>
      </c>
      <c r="I90" s="5">
        <v>0.31604776746246599</v>
      </c>
      <c r="J90" s="5">
        <v>0.26397590732952297</v>
      </c>
      <c r="K90" s="5">
        <v>1.3073171999336499</v>
      </c>
      <c r="L90" s="5">
        <v>2.5176817004847698</v>
      </c>
      <c r="M90" s="5">
        <v>0.52821844834418197</v>
      </c>
      <c r="N90" s="5">
        <v>0.56744592455314602</v>
      </c>
      <c r="O90" s="5">
        <f t="shared" si="3"/>
        <v>0.79131761884513174</v>
      </c>
      <c r="P90" s="5"/>
      <c r="Q90" s="5">
        <v>0.21580213053712999</v>
      </c>
      <c r="R90" s="5">
        <v>0.52277003787029896</v>
      </c>
      <c r="S90" s="5">
        <v>0.47967596595783901</v>
      </c>
      <c r="T90" s="1">
        <f t="shared" si="4"/>
        <v>0.40608271145508928</v>
      </c>
      <c r="U90" s="1">
        <f t="shared" si="5"/>
        <v>1.9486611877901814</v>
      </c>
      <c r="W90" s="12">
        <v>0.26796329112107259</v>
      </c>
      <c r="X90" s="12">
        <v>0.39975094226415542</v>
      </c>
    </row>
    <row r="91" spans="1:24" x14ac:dyDescent="0.3">
      <c r="A91" s="1">
        <v>90</v>
      </c>
      <c r="B91" s="10" t="s">
        <v>96</v>
      </c>
      <c r="C91" s="11">
        <v>0.99740831538624386</v>
      </c>
      <c r="D91" s="4"/>
      <c r="F91" s="5">
        <v>8.1664095548698103</v>
      </c>
      <c r="G91" s="5">
        <v>5.7244363519066104</v>
      </c>
      <c r="H91" s="5">
        <v>5.5164890280665997</v>
      </c>
      <c r="I91" s="5">
        <v>2.7572866848322302</v>
      </c>
      <c r="J91" s="5">
        <v>4.1684321795644896</v>
      </c>
      <c r="K91" s="5">
        <v>4.3095341639487703</v>
      </c>
      <c r="L91" s="5">
        <v>8.0823653446660497</v>
      </c>
      <c r="M91" s="5">
        <v>5.4350215389628103</v>
      </c>
      <c r="N91" s="5">
        <v>4.2739509858888303</v>
      </c>
      <c r="O91" s="5">
        <f t="shared" si="3"/>
        <v>5.3815473147451334</v>
      </c>
      <c r="P91" s="5"/>
      <c r="Q91" s="5">
        <v>6.1600265505898699</v>
      </c>
      <c r="R91" s="5">
        <v>3.5041392562902498</v>
      </c>
      <c r="S91" s="5">
        <v>6.49225750980548</v>
      </c>
      <c r="T91" s="1">
        <f t="shared" si="4"/>
        <v>5.3854744388952005</v>
      </c>
      <c r="U91" s="1">
        <f t="shared" si="5"/>
        <v>0.99927079328021606</v>
      </c>
      <c r="W91" s="12">
        <v>-0.43043369204932741</v>
      </c>
      <c r="X91" s="12">
        <v>0.16248012699815564</v>
      </c>
    </row>
    <row r="92" spans="1:24" x14ac:dyDescent="0.3">
      <c r="A92" s="1">
        <v>91</v>
      </c>
      <c r="B92" s="10" t="s">
        <v>97</v>
      </c>
      <c r="C92" s="13">
        <v>0.89032916479698787</v>
      </c>
      <c r="D92" s="4"/>
      <c r="F92" s="5">
        <v>82.338054383751896</v>
      </c>
      <c r="G92" s="5">
        <v>83.479878736620606</v>
      </c>
      <c r="H92" s="5">
        <v>85.057921089592</v>
      </c>
      <c r="I92" s="5">
        <v>87.375808901470705</v>
      </c>
      <c r="J92" s="5">
        <v>85.647740686749202</v>
      </c>
      <c r="K92" s="5">
        <v>87.882916321120007</v>
      </c>
      <c r="L92" s="5">
        <v>79.692668451196894</v>
      </c>
      <c r="M92" s="5">
        <v>85.101294744551595</v>
      </c>
      <c r="N92" s="5">
        <v>84.079833308407501</v>
      </c>
      <c r="O92" s="5">
        <f t="shared" si="3"/>
        <v>84.517346291495613</v>
      </c>
      <c r="P92" s="5"/>
      <c r="Q92" s="5">
        <v>82.459294152352399</v>
      </c>
      <c r="R92" s="5">
        <v>89.790952940399805</v>
      </c>
      <c r="S92" s="5">
        <v>82.141719756877094</v>
      </c>
      <c r="T92" s="1">
        <f t="shared" si="4"/>
        <v>84.797322283209766</v>
      </c>
      <c r="U92" s="1">
        <f t="shared" si="5"/>
        <v>0.99669829206659288</v>
      </c>
      <c r="W92" s="12">
        <v>0.30727331708544747</v>
      </c>
      <c r="X92" s="12">
        <v>0.33128231974235162</v>
      </c>
    </row>
    <row r="93" spans="1:24" x14ac:dyDescent="0.3">
      <c r="A93" s="1">
        <v>92</v>
      </c>
      <c r="B93" s="10" t="s">
        <v>98</v>
      </c>
      <c r="C93" s="11">
        <v>0.56198600813082877</v>
      </c>
      <c r="D93" s="4"/>
      <c r="F93" s="5">
        <v>9.3211142369513205</v>
      </c>
      <c r="G93" s="5">
        <v>9.6362698712622503</v>
      </c>
      <c r="H93" s="5">
        <v>6.9589606098688197</v>
      </c>
      <c r="I93" s="5">
        <v>9.5397874013905106</v>
      </c>
      <c r="J93" s="5">
        <v>9.9096928945279092</v>
      </c>
      <c r="K93" s="5">
        <v>6.4850844766252003</v>
      </c>
      <c r="L93" s="5">
        <v>4.7696489356776999</v>
      </c>
      <c r="M93" s="5">
        <v>8.9297881581577805</v>
      </c>
      <c r="N93" s="5">
        <v>11.074231697748701</v>
      </c>
      <c r="O93" s="5">
        <f t="shared" si="3"/>
        <v>8.5138420313566883</v>
      </c>
      <c r="P93" s="5"/>
      <c r="Q93" s="5">
        <v>11.1474653247008</v>
      </c>
      <c r="R93" s="5">
        <v>6.1742216766217197</v>
      </c>
      <c r="S93" s="5">
        <v>10.840543746890299</v>
      </c>
      <c r="T93" s="1">
        <f t="shared" si="4"/>
        <v>9.3874102494042742</v>
      </c>
      <c r="U93" s="1">
        <f t="shared" si="5"/>
        <v>0.90694257576491633</v>
      </c>
      <c r="W93" s="12">
        <v>-0.17114595926429332</v>
      </c>
      <c r="X93" s="12">
        <v>0.59484187018955625</v>
      </c>
    </row>
    <row r="94" spans="1:24" x14ac:dyDescent="0.3">
      <c r="A94" s="1">
        <v>93</v>
      </c>
      <c r="B94" s="10" t="s">
        <v>99</v>
      </c>
      <c r="C94" s="13">
        <v>0.45169339764451055</v>
      </c>
      <c r="D94" s="4"/>
      <c r="F94" s="5">
        <v>1.8240814260485901E-2</v>
      </c>
      <c r="G94" s="5">
        <v>0.42375537227930099</v>
      </c>
      <c r="H94" s="5">
        <v>1.73729832907191</v>
      </c>
      <c r="I94" s="5">
        <v>1.1069244844086499E-2</v>
      </c>
      <c r="J94" s="5">
        <v>1.01583318288994E-2</v>
      </c>
      <c r="K94" s="5">
        <v>1.51478383723477E-2</v>
      </c>
      <c r="L94" s="5">
        <v>4.9376355679746098</v>
      </c>
      <c r="M94" s="5">
        <v>5.6771099836150996E-3</v>
      </c>
      <c r="N94" s="5">
        <v>4.5380834017456698E-3</v>
      </c>
      <c r="O94" s="5">
        <f t="shared" si="3"/>
        <v>0.79594674355744466</v>
      </c>
      <c r="P94" s="5"/>
      <c r="Q94" s="5">
        <v>1.7411841819801401E-2</v>
      </c>
      <c r="R94" s="5">
        <v>7.9160888179287004E-3</v>
      </c>
      <c r="S94" s="5">
        <v>4.5803020469209699E-2</v>
      </c>
      <c r="T94" s="1">
        <f t="shared" si="4"/>
        <v>2.3710317035646602E-2</v>
      </c>
      <c r="U94" s="1">
        <f t="shared" si="5"/>
        <v>33.569637316987418</v>
      </c>
      <c r="W94" s="17">
        <v>2.9900916433473767E-2</v>
      </c>
      <c r="X94" s="17">
        <v>0.92650336173844094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2020-07-11T14:05:01Z</dcterms:modified>
</cp:coreProperties>
</file>