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多组学揭示叶际微生物组响应病害发生的策略/"/>
    </mc:Choice>
  </mc:AlternateContent>
  <xr:revisionPtr revIDLastSave="0" documentId="13_ncr:1_{28CFEA68-1DE3-3644-BEA2-E88659535EC5}" xr6:coauthVersionLast="45" xr6:coauthVersionMax="45" xr10:uidLastSave="{00000000-0000-0000-0000-000000000000}"/>
  <bookViews>
    <workbookView xWindow="-10360" yWindow="-28340" windowWidth="51200" windowHeight="28340" activeTab="10" xr2:uid="{68E4CD09-DE2B-3D43-8EFD-245F168728E5}"/>
  </bookViews>
  <sheets>
    <sheet name="Table S1" sheetId="5" r:id="rId1"/>
    <sheet name="Table S2" sheetId="4" r:id="rId2"/>
    <sheet name="Table S3" sheetId="3" r:id="rId3"/>
    <sheet name="Table S4" sheetId="7" r:id="rId4"/>
    <sheet name="Table S5" sheetId="6" r:id="rId5"/>
    <sheet name="Table S6" sheetId="1" r:id="rId6"/>
    <sheet name="Table S7" sheetId="8" r:id="rId7"/>
    <sheet name="Table S8" sheetId="9" r:id="rId8"/>
    <sheet name="Table S9" sheetId="10" r:id="rId9"/>
    <sheet name="Table S10" sheetId="12" r:id="rId10"/>
    <sheet name="Table S11" sheetId="13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0" i="8" l="1"/>
  <c r="M10" i="8" s="1"/>
  <c r="L9" i="8"/>
  <c r="M9" i="8" s="1"/>
  <c r="L8" i="8"/>
  <c r="M8" i="8" s="1"/>
  <c r="L7" i="8"/>
  <c r="M7" i="8" s="1"/>
  <c r="L6" i="8"/>
  <c r="M6" i="8" s="1"/>
  <c r="L5" i="8"/>
  <c r="M5" i="8" s="1"/>
  <c r="L4" i="8"/>
  <c r="M4" i="8" s="1"/>
</calcChain>
</file>

<file path=xl/sharedStrings.xml><?xml version="1.0" encoding="utf-8"?>
<sst xmlns="http://schemas.openxmlformats.org/spreadsheetml/2006/main" count="1980" uniqueCount="918">
  <si>
    <t>PERMANOVA</t>
  </si>
  <si>
    <t>Permutations</t>
    <phoneticPr fontId="1" type="noConversion"/>
  </si>
  <si>
    <t>Method</t>
    <phoneticPr fontId="1" type="noConversion"/>
  </si>
  <si>
    <t>P-value</t>
    <phoneticPr fontId="1" type="noConversion"/>
  </si>
  <si>
    <t>Kruskal-Wallis</t>
    <phoneticPr fontId="1" type="noConversion"/>
  </si>
  <si>
    <t>P-value</t>
  </si>
  <si>
    <t>H-value</t>
    <phoneticPr fontId="1" type="noConversion"/>
  </si>
  <si>
    <t xml:space="preserve">a: The number of connections obtained by Spearman correlations. </t>
    <phoneticPr fontId="1" type="noConversion"/>
  </si>
  <si>
    <t>b: Microbial taxon (at ASV level) with at least one significant (P &lt; 0.05) and strong (Spearman &gt; 0.7 or &lt; -0.7) correlation</t>
    <phoneticPr fontId="1" type="noConversion"/>
  </si>
  <si>
    <t>i: The degree that the nodes tend to cluster together, and how nodes are embedded in the community.</t>
    <phoneticPr fontId="1" type="noConversion"/>
  </si>
  <si>
    <t>d: Spearman negative correlation (&lt; -0.7 with P &lt; 0.05)</t>
    <phoneticPr fontId="1" type="noConversion"/>
  </si>
  <si>
    <t>c: Spearman positive correlation (&gt; 0.7 with P &lt; 0.05)</t>
    <phoneticPr fontId="1" type="noConversion"/>
  </si>
  <si>
    <t>e: The proportion of possible connections between ASVs.</t>
    <phoneticPr fontId="1" type="noConversion"/>
  </si>
  <si>
    <t>f: The node connectivity, that is, the average number of connections per node in the network.</t>
    <phoneticPr fontId="1" type="noConversion"/>
  </si>
  <si>
    <t>g: Average network distance between all pair of nodes or the average length off all edges in the network.</t>
    <phoneticPr fontId="1" type="noConversion"/>
  </si>
  <si>
    <t>h: The longest distance between nodes in the network, measured in number of edges.</t>
    <phoneticPr fontId="1" type="noConversion"/>
  </si>
  <si>
    <t>j: A community is defined as a group of nodes densely connected internally.</t>
    <phoneticPr fontId="1" type="noConversion"/>
  </si>
  <si>
    <t>k: The ability of the nodes to form highly associated communities, that is, the structure with more complicated between nodes connections.</t>
    <phoneticPr fontId="1" type="noConversion"/>
  </si>
  <si>
    <t>Richness index at ASVs level</t>
    <phoneticPr fontId="1" type="noConversion"/>
  </si>
  <si>
    <t>Evenness index at ASVs level</t>
    <phoneticPr fontId="1" type="noConversion"/>
  </si>
  <si>
    <t>Bray-Curtis metrics at ASVs level</t>
    <phoneticPr fontId="1" type="noConversion"/>
  </si>
  <si>
    <t>Total length (&gt;= 0 bp)</t>
  </si>
  <si>
    <t>Total length (&gt;= 1000 bp)</t>
  </si>
  <si>
    <t>N50</t>
  </si>
  <si>
    <t>Total</t>
    <phoneticPr fontId="1" type="noConversion"/>
  </si>
  <si>
    <t>Minimum</t>
    <phoneticPr fontId="1" type="noConversion"/>
  </si>
  <si>
    <t>Maximum</t>
    <phoneticPr fontId="1" type="noConversion"/>
  </si>
  <si>
    <t>QC and denoising</t>
    <phoneticPr fontId="1" type="noConversion"/>
  </si>
  <si>
    <t>Assigned ASVs</t>
    <phoneticPr fontId="1" type="noConversion"/>
  </si>
  <si>
    <t>Non-chimeric and merged</t>
    <phoneticPr fontId="1" type="noConversion"/>
  </si>
  <si>
    <t>a, b: The number of reads before or after DADA2.</t>
    <phoneticPr fontId="1" type="noConversion"/>
  </si>
  <si>
    <t xml:space="preserve">d: The number of ASVs (amplicon sequence variants), and the number of ASVs that could be assigned at the phylum level. </t>
    <phoneticPr fontId="1" type="noConversion"/>
  </si>
  <si>
    <t>c: The number of clean reads, which removed plant reads (host, mitochondria and chloroplast) after DADA2</t>
    <phoneticPr fontId="1" type="noConversion"/>
  </si>
  <si>
    <r>
      <t>Number of raw reads</t>
    </r>
    <r>
      <rPr>
        <b/>
        <vertAlign val="superscript"/>
        <sz val="12"/>
        <color theme="1"/>
        <rFont val="Arial"/>
        <family val="2"/>
      </rPr>
      <t>a</t>
    </r>
    <phoneticPr fontId="1" type="noConversion"/>
  </si>
  <si>
    <r>
      <t>Number of clean reads</t>
    </r>
    <r>
      <rPr>
        <b/>
        <vertAlign val="superscript"/>
        <sz val="12"/>
        <color theme="1"/>
        <rFont val="Arial"/>
        <family val="2"/>
      </rPr>
      <t>b</t>
    </r>
    <phoneticPr fontId="1" type="noConversion"/>
  </si>
  <si>
    <r>
      <t>Number of ASVs</t>
    </r>
    <r>
      <rPr>
        <b/>
        <vertAlign val="superscript"/>
        <sz val="12"/>
        <color theme="1"/>
        <rFont val="Arial"/>
        <family val="2"/>
      </rPr>
      <t>d</t>
    </r>
    <phoneticPr fontId="1" type="noConversion"/>
  </si>
  <si>
    <r>
      <t>Microbial reads</t>
    </r>
    <r>
      <rPr>
        <b/>
        <vertAlign val="superscript"/>
        <sz val="12"/>
        <color theme="1"/>
        <rFont val="Arial"/>
        <family val="2"/>
      </rPr>
      <t>c</t>
    </r>
    <phoneticPr fontId="1" type="noConversion"/>
  </si>
  <si>
    <r>
      <t>Number of edges</t>
    </r>
    <r>
      <rPr>
        <b/>
        <vertAlign val="superscript"/>
        <sz val="12"/>
        <color theme="1"/>
        <rFont val="Arial"/>
        <family val="2"/>
      </rPr>
      <t>a</t>
    </r>
    <phoneticPr fontId="1" type="noConversion"/>
  </si>
  <si>
    <r>
      <t>Number of nodes</t>
    </r>
    <r>
      <rPr>
        <b/>
        <vertAlign val="superscript"/>
        <sz val="12"/>
        <color theme="1"/>
        <rFont val="Arial"/>
        <family val="2"/>
      </rPr>
      <t>b</t>
    </r>
    <phoneticPr fontId="1" type="noConversion"/>
  </si>
  <si>
    <r>
      <t>Positive edges</t>
    </r>
    <r>
      <rPr>
        <b/>
        <vertAlign val="superscript"/>
        <sz val="12"/>
        <color theme="1"/>
        <rFont val="Arial"/>
        <family val="2"/>
      </rPr>
      <t>c</t>
    </r>
    <phoneticPr fontId="1" type="noConversion"/>
  </si>
  <si>
    <r>
      <t>Negative edges</t>
    </r>
    <r>
      <rPr>
        <b/>
        <vertAlign val="superscript"/>
        <sz val="12"/>
        <color theme="1"/>
        <rFont val="Arial"/>
        <family val="2"/>
      </rPr>
      <t>d</t>
    </r>
    <phoneticPr fontId="1" type="noConversion"/>
  </si>
  <si>
    <r>
      <t>Connectance</t>
    </r>
    <r>
      <rPr>
        <b/>
        <vertAlign val="superscript"/>
        <sz val="12"/>
        <color theme="1"/>
        <rFont val="Arial"/>
        <family val="2"/>
      </rPr>
      <t>e</t>
    </r>
    <phoneticPr fontId="1" type="noConversion"/>
  </si>
  <si>
    <r>
      <t>Average degree</t>
    </r>
    <r>
      <rPr>
        <b/>
        <vertAlign val="superscript"/>
        <sz val="12"/>
        <color theme="1"/>
        <rFont val="Arial"/>
        <family val="2"/>
      </rPr>
      <t>f</t>
    </r>
    <phoneticPr fontId="1" type="noConversion"/>
  </si>
  <si>
    <r>
      <t>Average path length</t>
    </r>
    <r>
      <rPr>
        <b/>
        <vertAlign val="superscript"/>
        <sz val="12"/>
        <color theme="1"/>
        <rFont val="Arial"/>
        <family val="2"/>
      </rPr>
      <t>g</t>
    </r>
    <phoneticPr fontId="1" type="noConversion"/>
  </si>
  <si>
    <r>
      <t>Network diameter</t>
    </r>
    <r>
      <rPr>
        <b/>
        <vertAlign val="superscript"/>
        <sz val="12"/>
        <color theme="1"/>
        <rFont val="Arial"/>
        <family val="2"/>
      </rPr>
      <t>h</t>
    </r>
    <phoneticPr fontId="1" type="noConversion"/>
  </si>
  <si>
    <r>
      <t>Clustering coefficient</t>
    </r>
    <r>
      <rPr>
        <b/>
        <vertAlign val="superscript"/>
        <sz val="12"/>
        <color theme="1"/>
        <rFont val="Arial"/>
        <family val="2"/>
      </rPr>
      <t>i</t>
    </r>
    <phoneticPr fontId="1" type="noConversion"/>
  </si>
  <si>
    <r>
      <t>Number of clusters</t>
    </r>
    <r>
      <rPr>
        <b/>
        <vertAlign val="superscript"/>
        <sz val="12"/>
        <color theme="1"/>
        <rFont val="Arial"/>
        <family val="2"/>
      </rPr>
      <t>j</t>
    </r>
    <phoneticPr fontId="1" type="noConversion"/>
  </si>
  <si>
    <r>
      <t>Modularity</t>
    </r>
    <r>
      <rPr>
        <b/>
        <vertAlign val="superscript"/>
        <sz val="12"/>
        <color theme="1"/>
        <rFont val="Arial"/>
        <family val="2"/>
      </rPr>
      <t>k</t>
    </r>
    <phoneticPr fontId="1" type="noConversion"/>
  </si>
  <si>
    <t>Contigs (&gt;= 0 bp)</t>
    <phoneticPr fontId="1" type="noConversion"/>
  </si>
  <si>
    <t>Contigs (&gt;= 1000 bp)</t>
    <phoneticPr fontId="1" type="noConversion"/>
  </si>
  <si>
    <t>Predicted genes (&gt;= 0 bp)</t>
    <phoneticPr fontId="1" type="noConversion"/>
  </si>
  <si>
    <t>Q-value</t>
    <phoneticPr fontId="1" type="noConversion"/>
  </si>
  <si>
    <t>Pseudo-F</t>
    <phoneticPr fontId="1" type="noConversion"/>
  </si>
  <si>
    <t>Annotation from Silva or Unite database</t>
    <phoneticPr fontId="1" type="noConversion"/>
  </si>
  <si>
    <t>Annotation from NT database (NCBI)</t>
    <phoneticPr fontId="1" type="noConversion"/>
  </si>
  <si>
    <t>D_0__Bacteria;D_1__Proteobacteria;D_2__Gammaproteobacteria;D_3__Oceanospirillales;D_4__Halomonadaceae;__</t>
  </si>
  <si>
    <t>Zymobacter sp.</t>
    <phoneticPr fontId="1" type="noConversion"/>
  </si>
  <si>
    <t>D_0__Bacteria;D_1__Proteobacteria;D_2__Alphaproteobacteria;D_3__Sphingomonadales;D_4__Sphingomonadaceae;__</t>
  </si>
  <si>
    <t>Sphingomonas sp.</t>
  </si>
  <si>
    <t>Query cover (%)</t>
    <phoneticPr fontId="1" type="noConversion"/>
  </si>
  <si>
    <t>Identity  (%)</t>
    <phoneticPr fontId="1" type="noConversion"/>
  </si>
  <si>
    <t>k__Fungi;p__Ascomycota;c__Eurotiomycetes;o__Chaetothyriales;__;__</t>
    <phoneticPr fontId="1" type="noConversion"/>
  </si>
  <si>
    <t>Cyphellophora sp.</t>
    <phoneticPr fontId="1" type="noConversion"/>
  </si>
  <si>
    <t>k__Fungi;p__Ascomycota;c__Eurotiomycetes;o__Chaetothyriales;f__Trichomeriaceae;g__unidentified</t>
  </si>
  <si>
    <t>Chaetothyriales sp.</t>
  </si>
  <si>
    <t>Accession number</t>
    <phoneticPr fontId="1" type="noConversion"/>
  </si>
  <si>
    <t>MT278151.1</t>
    <phoneticPr fontId="1" type="noConversion"/>
  </si>
  <si>
    <t>AP018933.1</t>
    <phoneticPr fontId="1" type="noConversion"/>
  </si>
  <si>
    <t>HM992800.1</t>
    <phoneticPr fontId="1" type="noConversion"/>
  </si>
  <si>
    <t>MF285234.1</t>
    <phoneticPr fontId="1" type="noConversion"/>
  </si>
  <si>
    <t>LogFC</t>
    <phoneticPr fontId="1" type="noConversion"/>
  </si>
  <si>
    <t>Potiential functions</t>
    <phoneticPr fontId="1" type="noConversion"/>
  </si>
  <si>
    <t>References</t>
    <phoneticPr fontId="1" type="noConversion"/>
  </si>
  <si>
    <t>Plant growth promoting</t>
    <phoneticPr fontId="1" type="noConversion"/>
  </si>
  <si>
    <t>Plant metabolism-related</t>
    <phoneticPr fontId="1" type="noConversion"/>
  </si>
  <si>
    <t>Plant pathogenesis-related</t>
    <phoneticPr fontId="1" type="noConversion"/>
  </si>
  <si>
    <t>Biocontrol-related</t>
    <phoneticPr fontId="1" type="noConversion"/>
  </si>
  <si>
    <t>Unknown</t>
    <phoneticPr fontId="1" type="noConversion"/>
  </si>
  <si>
    <t>Plant growth promoting, Biocontrol-related</t>
    <phoneticPr fontId="1" type="noConversion"/>
  </si>
  <si>
    <t xml:space="preserve">Burkholderia </t>
    <phoneticPr fontId="1" type="noConversion"/>
  </si>
  <si>
    <t>Methylobacterium</t>
    <phoneticPr fontId="1" type="noConversion"/>
  </si>
  <si>
    <t xml:space="preserve">Methylocella </t>
    <phoneticPr fontId="1" type="noConversion"/>
  </si>
  <si>
    <t>Acinetobacter</t>
    <phoneticPr fontId="1" type="noConversion"/>
  </si>
  <si>
    <t>Massilia</t>
    <phoneticPr fontId="1" type="noConversion"/>
  </si>
  <si>
    <t>Stenotrophomonas</t>
    <phoneticPr fontId="1" type="noConversion"/>
  </si>
  <si>
    <t xml:space="preserve">Zymobacter </t>
    <phoneticPr fontId="1" type="noConversion"/>
  </si>
  <si>
    <t xml:space="preserve">Sphingomonas </t>
    <phoneticPr fontId="1" type="noConversion"/>
  </si>
  <si>
    <t>Pantoea</t>
    <phoneticPr fontId="1" type="noConversion"/>
  </si>
  <si>
    <t>Ruminococcus</t>
    <phoneticPr fontId="1" type="noConversion"/>
  </si>
  <si>
    <t>Cyphellophora</t>
    <phoneticPr fontId="1" type="noConversion"/>
  </si>
  <si>
    <t>Colletotrichum</t>
    <phoneticPr fontId="1" type="noConversion"/>
  </si>
  <si>
    <t>Camptophora</t>
    <phoneticPr fontId="1" type="noConversion"/>
  </si>
  <si>
    <t>Moelleriella</t>
    <phoneticPr fontId="1" type="noConversion"/>
  </si>
  <si>
    <t>Coniothyrium</t>
    <phoneticPr fontId="1" type="noConversion"/>
  </si>
  <si>
    <t>Alternaria</t>
    <phoneticPr fontId="1" type="noConversion"/>
  </si>
  <si>
    <t>Nigrospora</t>
    <phoneticPr fontId="1" type="noConversion"/>
  </si>
  <si>
    <t xml:space="preserve">Chaetothyriales </t>
    <phoneticPr fontId="1" type="noConversion"/>
  </si>
  <si>
    <t>Uwebraunia</t>
    <phoneticPr fontId="1" type="noConversion"/>
  </si>
  <si>
    <t>Curvularia</t>
    <phoneticPr fontId="1" type="noConversion"/>
  </si>
  <si>
    <t>Coprinopsis</t>
    <phoneticPr fontId="1" type="noConversion"/>
  </si>
  <si>
    <t>Gaiella</t>
    <phoneticPr fontId="1" type="noConversion"/>
  </si>
  <si>
    <t>Bacillus</t>
    <phoneticPr fontId="1" type="noConversion"/>
  </si>
  <si>
    <t xml:space="preserve">Ralstonia </t>
    <phoneticPr fontId="1" type="noConversion"/>
  </si>
  <si>
    <t>FDR</t>
    <phoneticPr fontId="1" type="noConversion"/>
  </si>
  <si>
    <t>Level</t>
    <phoneticPr fontId="1" type="noConversion"/>
  </si>
  <si>
    <t>Enriched</t>
  </si>
  <si>
    <t>Depleted</t>
  </si>
  <si>
    <t>Obesumbacterium</t>
    <phoneticPr fontId="1" type="noConversion"/>
  </si>
  <si>
    <t>Yanase, Hideshi, et al. "Genetic engineering of Zymobacter palmae for production of ethanol from xylose." Appl. Environ. Microbiol. 73.8 (2007): 2592-2599.</t>
  </si>
  <si>
    <t>Khan, Abdul Latif, et al. "Plant growth-promoting endophyte Sphingomonas sp. LK11 alleviates salinity stress in Solanum pimpinellifolium." Environmental and Experimental Botany 133 (2017): 58-69.</t>
  </si>
  <si>
    <t>Plant growth promoting, Plant pathogenesis-related</t>
    <phoneticPr fontId="1" type="noConversion"/>
  </si>
  <si>
    <t>Candidatus Udaeobacter</t>
    <phoneticPr fontId="1" type="noConversion"/>
  </si>
  <si>
    <t>Feng, Y., D. Shen, and W. Song. "Rice endophyte Pantoea agglomerans YS19 promotes host plant growth and affects allocations of host photosynthates." Journal of applied microbiology 100.5 (2006): 938-945. Coutinho, Teresa A., and Stephanus N. Venter. "Pantoea ananatis: an unconventional plant pathogen." Molecular plant pathology 10.3 (2009): 325-335.</t>
    <phoneticPr fontId="1" type="noConversion"/>
  </si>
  <si>
    <t>Gopalakrishnan, Subramaniam, et al. "Plant growth promoting rhizobia: challenges and opportunities." 3 Biotech 5.4 (2015): 355-377.</t>
    <phoneticPr fontId="1" type="noConversion"/>
  </si>
  <si>
    <t>Miller, Margret E. Berg, et al. "Diversity and strain specificity of plant cell wall degrading enzymes revealed by the draft genome of Ruminococcus flavefaciens FD-1." PLoS One 4.8 (2009).</t>
    <phoneticPr fontId="1" type="noConversion"/>
  </si>
  <si>
    <t xml:space="preserve">RB41 </t>
    <phoneticPr fontId="1" type="noConversion"/>
  </si>
  <si>
    <t>Gemmatimonadaceae (family)</t>
    <phoneticPr fontId="1" type="noConversion"/>
  </si>
  <si>
    <t>Rokubacteriales (order)</t>
    <phoneticPr fontId="1" type="noConversion"/>
  </si>
  <si>
    <t>Rhizobiaceae (family)</t>
    <phoneticPr fontId="1" type="noConversion"/>
  </si>
  <si>
    <t>Gaiellales (order)</t>
    <phoneticPr fontId="1" type="noConversion"/>
  </si>
  <si>
    <t>Xanthobacteraceae (family)</t>
    <phoneticPr fontId="1" type="noConversion"/>
  </si>
  <si>
    <t>Madhaiyan, M., Suresh Reddy, B.V., Anandham, R. et al. Plant Growth–Promoting Methylobacterium Induces Defense Responses in Groundnut (Arachis hypogaea L.) Compared with Rot Pathogens. Curr Microbiol 53, 270–276 (2006).</t>
    <phoneticPr fontId="1" type="noConversion"/>
  </si>
  <si>
    <t>Pan, Kai-Ling, et al. "Ammonia-oxidizing bacteria dominate ammonia oxidation in a full-scale wastewater treatment plant revealed by DNA-based stable isotope probing." Bioresource technology 256 (2018): 152-159.</t>
    <phoneticPr fontId="1" type="noConversion"/>
  </si>
  <si>
    <t>Kloepper, Joseph W., Choong-Min Ryu, and Shouan Zhang. "Induced systemic resistance and promotion of plant growth by Bacillus spp." Phytopathology 94.11 (2004): 1259-1266. Schisler, D. A., et al. "Formulation of Bacillus spp. for biological control of plant diseases." Phytopathology 94.11 (2004): 1267-1271.</t>
    <phoneticPr fontId="1" type="noConversion"/>
  </si>
  <si>
    <t>Salanoubat, Marcel, et al. "Genome sequence of the plant pathogen Ralstonia solanacearum." Nature 415.6871 (2002): 497-502.</t>
    <phoneticPr fontId="1" type="noConversion"/>
  </si>
  <si>
    <t xml:space="preserve">Suárez-Moreno, Zulma Rocío, et al. "Common features of environmental and potentially beneficial plant-associated Burkholderia." Microbial ecology 63.2 (2012): 249-266. Esmaeel, Qassim, et al. "Nonribosomal peptides and polyketides of Burkholderia: new compounds potentially implicated in biocontrol and pharmaceuticals." Environmental Science and Pollution Research 25.30 (2018): 29794-29807.		</t>
    <phoneticPr fontId="1" type="noConversion"/>
  </si>
  <si>
    <t>Gleason, Mark L., et al. "Stealth Pathogens: The Sooty Blotch and Flyspeck Fungal Complex." Annual review of phytopathology 57 (2019): 135-164.</t>
    <phoneticPr fontId="1" type="noConversion"/>
  </si>
  <si>
    <t>Huang, F., et al. "Colletotrichum species associated with cultivated citrus in China." Fungal Diversity 61.1 (2013): 61-74.</t>
    <phoneticPr fontId="1" type="noConversion"/>
  </si>
  <si>
    <t>Thyridariaceae (family)</t>
    <phoneticPr fontId="1" type="noConversion"/>
  </si>
  <si>
    <t>Zeng, Wenting, et al. "Use of Coniothyrium minitans and other microorganisms for reducing Sclerotinia sclerotiorum." Biological Control 60.2 (2012): 225-232.</t>
    <phoneticPr fontId="1" type="noConversion"/>
  </si>
  <si>
    <t>Wang, X. F., et al. "First report of Alternaria brown spot of citrus caused by Alternaria alternata in Yunnan Province, China." Plant disease 94.3 (2010): 375-375.</t>
    <phoneticPr fontId="1" type="noConversion"/>
  </si>
  <si>
    <t>Wang, M., et al. "Phylogenetic reassessment of Nigrospora: ubiquitous endophytes, plant and human pathogens." Persoonia: Molecular Phylogeny and Evolution of Fungi 39 (2017): 118</t>
    <phoneticPr fontId="1" type="noConversion"/>
  </si>
  <si>
    <t>Dimuthu S., et al. "A taxonomic and phylogenetic re-appraisal of the genus Curvularia (Pleosporaceae): human and plant pathogens." Phytotaxa 212.3 (2015): 175-198.</t>
    <phoneticPr fontId="1" type="noConversion"/>
  </si>
  <si>
    <t>Rokhbakhsh-Zamin, Farokh, et al. "Characterization of plant-growth-promoting traits of Acinetobacter species isolated from rhizosphere of Pennisetum glaucum." J Microbiol Biotechnol 21.6 (2011): 556-566.</t>
    <phoneticPr fontId="1" type="noConversion"/>
  </si>
  <si>
    <t>Suckstorff, I., and Gabriele Berg. "Evidence for dose‐dependent effects on plant growth by Stenotrophomonas strains from different origins." Journal of applied microbiology 95.4 (2003): 656-663. Wolf, Arite, et al. "Stenotrophomonas rhizophila sp. nov., a novel plant-associated bacterium with antifungal properties." International journal of systematic and evolutionary microbiology 52.6 (2002): 1937-1944.</t>
    <phoneticPr fontId="1" type="noConversion"/>
  </si>
  <si>
    <t>Erythrobasidium</t>
    <phoneticPr fontId="1" type="noConversion"/>
  </si>
  <si>
    <t>Pseudopithomyces</t>
    <phoneticPr fontId="1" type="noConversion"/>
  </si>
  <si>
    <t>Predicted genes (&gt;= 100bp, non-redundant)</t>
    <phoneticPr fontId="1" type="noConversion"/>
  </si>
  <si>
    <t>Microbial reads</t>
    <phoneticPr fontId="1" type="noConversion"/>
  </si>
  <si>
    <t>Raw reads</t>
    <phoneticPr fontId="1" type="noConversion"/>
  </si>
  <si>
    <t>Assembly</t>
    <phoneticPr fontId="1" type="noConversion"/>
  </si>
  <si>
    <t>Quality control</t>
    <phoneticPr fontId="1" type="noConversion"/>
  </si>
  <si>
    <t>Annotations</t>
    <phoneticPr fontId="1" type="noConversion"/>
  </si>
  <si>
    <t>QC reads</t>
    <phoneticPr fontId="1" type="noConversion"/>
  </si>
  <si>
    <t>QC reads: the raw reads were trimmed with the sliding window approach to generate the trimmed reads using Trimmomatic.</t>
    <phoneticPr fontId="1" type="noConversion"/>
  </si>
  <si>
    <t>These steps were not performed.</t>
    <phoneticPr fontId="1" type="noConversion"/>
  </si>
  <si>
    <t>Microbial reads:  removal of plant-derived sequences and screening of sequences successfully annotated to bacteria, fungi, archaea or virus.</t>
    <phoneticPr fontId="1" type="noConversion"/>
  </si>
  <si>
    <t>EP_MG_D_A</t>
  </si>
  <si>
    <t>EP_MG_D_B</t>
  </si>
  <si>
    <t>EP_MG_D_C</t>
  </si>
  <si>
    <t>EP_MG_H_A</t>
  </si>
  <si>
    <t>EP_MG_H_B</t>
  </si>
  <si>
    <t>EP_MG_H_C</t>
  </si>
  <si>
    <t>09100 Metabolism</t>
    <phoneticPr fontId="1" type="noConversion"/>
  </si>
  <si>
    <t>09120 Genetic Information Processing</t>
    <phoneticPr fontId="1" type="noConversion"/>
  </si>
  <si>
    <t>09140 Cellular Processes</t>
    <phoneticPr fontId="1" type="noConversion"/>
  </si>
  <si>
    <t>09160 Human Diseases</t>
  </si>
  <si>
    <t>09130 Environmental Information Processing</t>
    <phoneticPr fontId="1" type="noConversion"/>
  </si>
  <si>
    <t>09190 Not Included in Pathway or Brite</t>
  </si>
  <si>
    <t>09150 Organismal Systems</t>
    <phoneticPr fontId="1" type="noConversion"/>
  </si>
  <si>
    <t>Pathway in level 1</t>
    <phoneticPr fontId="1" type="noConversion"/>
  </si>
  <si>
    <t>09191 Unclassified: metabolism</t>
    <phoneticPr fontId="1" type="noConversion"/>
  </si>
  <si>
    <t>09101 Carbohydrate metabolism</t>
    <phoneticPr fontId="1" type="noConversion"/>
  </si>
  <si>
    <t>09100 Metabolism</t>
  </si>
  <si>
    <t>09194 Poorly characterized</t>
  </si>
  <si>
    <t>09131 Membrane transport</t>
  </si>
  <si>
    <t>09130 Environmental Information Processing</t>
  </si>
  <si>
    <t>09105 Amino acid metabolism</t>
    <phoneticPr fontId="1" type="noConversion"/>
  </si>
  <si>
    <t>09132 Signal transduction</t>
  </si>
  <si>
    <t>09108 Metabolism of cofactors and vitamins</t>
    <phoneticPr fontId="1" type="noConversion"/>
  </si>
  <si>
    <t>09102 Energy metabolism</t>
    <phoneticPr fontId="1" type="noConversion"/>
  </si>
  <si>
    <t>09145 Cellular community - prokaryotes</t>
  </si>
  <si>
    <t>09140 Cellular Processes</t>
  </si>
  <si>
    <t>09111 Xenobiotics biodegradation and metabolism</t>
    <phoneticPr fontId="1" type="noConversion"/>
  </si>
  <si>
    <t>09103 Lipid metabolism</t>
  </si>
  <si>
    <t>09107 Glycan biosynthesis and metabolism</t>
  </si>
  <si>
    <t>09193 Unclassified: signaling and cellular processes</t>
  </si>
  <si>
    <t>09110 Biosynthesis of other secondary metabolites</t>
  </si>
  <si>
    <t>09109 Metabolism of terpenoids and polyketides</t>
  </si>
  <si>
    <t>09104 Nucleotide metabolism</t>
  </si>
  <si>
    <t>09124 Replication and repair</t>
  </si>
  <si>
    <t>09120 Genetic Information Processing</t>
  </si>
  <si>
    <t>09175 Drug resistance: antimicrobial</t>
  </si>
  <si>
    <t>09106 Metabolism of other amino acids</t>
  </si>
  <si>
    <t>09192 Unclassified: genetic information processing</t>
  </si>
  <si>
    <t>09123 Folding, sorting and degradation</t>
  </si>
  <si>
    <t>09142 Cell motility</t>
  </si>
  <si>
    <t>09143 Cell growth and death</t>
  </si>
  <si>
    <t>09171 Infectious disease: bacterial</t>
  </si>
  <si>
    <t>09161 Cancer: overview</t>
  </si>
  <si>
    <t>09162 Cancer: specific types</t>
  </si>
  <si>
    <t>09122 Translation</t>
  </si>
  <si>
    <t>09152 Endocrine system</t>
  </si>
  <si>
    <t>09150 Organismal Systems</t>
  </si>
  <si>
    <t>09172 Infectious disease: viral</t>
  </si>
  <si>
    <t>09156 Nervous system</t>
  </si>
  <si>
    <t>09159 Environmental adaptation</t>
  </si>
  <si>
    <t>09174 Infectious disease: parasitic</t>
  </si>
  <si>
    <t>09151 Immune system</t>
  </si>
  <si>
    <t>09154 Digestive system</t>
  </si>
  <si>
    <t>09158 Development and regeneration</t>
  </si>
  <si>
    <t>09167 Endocrine and metabolic disease</t>
  </si>
  <si>
    <t>09121 Transcription</t>
  </si>
  <si>
    <t>09141 Transport and catabolism</t>
  </si>
  <si>
    <t>09153 Circulatory system</t>
  </si>
  <si>
    <t>09157 Sensory system</t>
  </si>
  <si>
    <t>09164 Neurodegenerative disease</t>
  </si>
  <si>
    <t>09112 Not included in regular maps</t>
  </si>
  <si>
    <t>09133 Signaling molecules and interaction</t>
  </si>
  <si>
    <t>09149 Aging</t>
  </si>
  <si>
    <t>09155 Excretory system</t>
  </si>
  <si>
    <t>09165 Substance dependence</t>
  </si>
  <si>
    <t>09166 Cardiovascular disease</t>
  </si>
  <si>
    <t>09144 Cellular community - eukaryotes</t>
  </si>
  <si>
    <t>09163 Immune disease</t>
  </si>
  <si>
    <t>09176 Drug resistance: antineoplastic</t>
  </si>
  <si>
    <t>09191 Unclassified: metabolism</t>
  </si>
  <si>
    <t>09101 Carbohydrate metabolism</t>
  </si>
  <si>
    <t>09105 Amino acid metabolism</t>
  </si>
  <si>
    <t>09108 Metabolism of cofactors and vitamins</t>
  </si>
  <si>
    <t>09102 Energy metabolism</t>
  </si>
  <si>
    <t>09111 Xenobiotics biodegradation and metabolism</t>
  </si>
  <si>
    <t>09190 Not Included in Pathway or Brite</t>
    <phoneticPr fontId="1" type="noConversion"/>
  </si>
  <si>
    <t>09194 Poorly characterized</t>
    <phoneticPr fontId="1" type="noConversion"/>
  </si>
  <si>
    <t>09131 Membrane transport</t>
    <phoneticPr fontId="1" type="noConversion"/>
  </si>
  <si>
    <t>09132 Signal transduction</t>
    <phoneticPr fontId="1" type="noConversion"/>
  </si>
  <si>
    <t>09145 Cellular community - prokaryotes</t>
    <phoneticPr fontId="1" type="noConversion"/>
  </si>
  <si>
    <t>09103 Lipid metabolism</t>
    <phoneticPr fontId="1" type="noConversion"/>
  </si>
  <si>
    <t>09107 Glycan biosynthesis and metabolism</t>
    <phoneticPr fontId="1" type="noConversion"/>
  </si>
  <si>
    <t>09193 Unclassified: signaling and cellular processes</t>
    <phoneticPr fontId="1" type="noConversion"/>
  </si>
  <si>
    <t>09110 Biosynthesis of other secondary metabolites</t>
    <phoneticPr fontId="1" type="noConversion"/>
  </si>
  <si>
    <t>09109 Metabolism of terpenoids and polyketides</t>
    <phoneticPr fontId="1" type="noConversion"/>
  </si>
  <si>
    <t>09104 Nucleotide metabolism</t>
    <phoneticPr fontId="1" type="noConversion"/>
  </si>
  <si>
    <t>09124 Replication and repair</t>
    <phoneticPr fontId="1" type="noConversion"/>
  </si>
  <si>
    <t>09175 Drug resistance: antimicrobial</t>
    <phoneticPr fontId="1" type="noConversion"/>
  </si>
  <si>
    <t>09160 Human Diseases</t>
    <phoneticPr fontId="1" type="noConversion"/>
  </si>
  <si>
    <t>09106 Metabolism of other amino acids</t>
    <phoneticPr fontId="1" type="noConversion"/>
  </si>
  <si>
    <t>09192 Unclassified: genetic information processing</t>
    <phoneticPr fontId="1" type="noConversion"/>
  </si>
  <si>
    <t>09123 Folding, sorting and degradation</t>
    <phoneticPr fontId="1" type="noConversion"/>
  </si>
  <si>
    <t>09142 Cell motility</t>
    <phoneticPr fontId="1" type="noConversion"/>
  </si>
  <si>
    <t>09143 Cell growth and death</t>
    <phoneticPr fontId="1" type="noConversion"/>
  </si>
  <si>
    <t>09171 Infectious disease: bacterial</t>
    <phoneticPr fontId="1" type="noConversion"/>
  </si>
  <si>
    <t>09161 Cancer: overview</t>
    <phoneticPr fontId="1" type="noConversion"/>
  </si>
  <si>
    <t>09162 Cancer: specific types</t>
    <phoneticPr fontId="1" type="noConversion"/>
  </si>
  <si>
    <t>09122 Translation</t>
    <phoneticPr fontId="1" type="noConversion"/>
  </si>
  <si>
    <t>09152 Endocrine system</t>
    <phoneticPr fontId="1" type="noConversion"/>
  </si>
  <si>
    <t>09172 Infectious disease: viral</t>
    <phoneticPr fontId="1" type="noConversion"/>
  </si>
  <si>
    <t>09156 Nervous system</t>
    <phoneticPr fontId="1" type="noConversion"/>
  </si>
  <si>
    <t>09159 Environmental adaptation</t>
    <phoneticPr fontId="1" type="noConversion"/>
  </si>
  <si>
    <t>09174 Infectious disease: parasitic</t>
    <phoneticPr fontId="1" type="noConversion"/>
  </si>
  <si>
    <t>09151 Immune system</t>
    <phoneticPr fontId="1" type="noConversion"/>
  </si>
  <si>
    <t>09154 Digestive system</t>
    <phoneticPr fontId="1" type="noConversion"/>
  </si>
  <si>
    <t>09158 Development and regeneration</t>
    <phoneticPr fontId="1" type="noConversion"/>
  </si>
  <si>
    <t>09167 Endocrine and metabolic disease</t>
    <phoneticPr fontId="1" type="noConversion"/>
  </si>
  <si>
    <t>09121 Transcription</t>
    <phoneticPr fontId="1" type="noConversion"/>
  </si>
  <si>
    <t>09141 Transport and catabolism</t>
    <phoneticPr fontId="1" type="noConversion"/>
  </si>
  <si>
    <t>09153 Circulatory system</t>
    <phoneticPr fontId="1" type="noConversion"/>
  </si>
  <si>
    <t>09157 Sensory system</t>
    <phoneticPr fontId="1" type="noConversion"/>
  </si>
  <si>
    <t>09164 Neurodegenerative disease</t>
    <phoneticPr fontId="1" type="noConversion"/>
  </si>
  <si>
    <t>09112 Not included in regular maps</t>
    <phoneticPr fontId="1" type="noConversion"/>
  </si>
  <si>
    <t>09133 Signaling molecules and interaction</t>
    <phoneticPr fontId="1" type="noConversion"/>
  </si>
  <si>
    <t>09149 Aging</t>
    <phoneticPr fontId="1" type="noConversion"/>
  </si>
  <si>
    <t>09155 Excretory system</t>
    <phoneticPr fontId="1" type="noConversion"/>
  </si>
  <si>
    <t>09165 Substance dependence</t>
    <phoneticPr fontId="1" type="noConversion"/>
  </si>
  <si>
    <t>09166 Cardiovascular disease</t>
    <phoneticPr fontId="1" type="noConversion"/>
  </si>
  <si>
    <t>09144 Cellular community - eukaryotes</t>
    <phoneticPr fontId="1" type="noConversion"/>
  </si>
  <si>
    <t>09163 Immune disease</t>
    <phoneticPr fontId="1" type="noConversion"/>
  </si>
  <si>
    <t>09176 Drug resistance: antineoplastic</t>
    <phoneticPr fontId="1" type="noConversion"/>
  </si>
  <si>
    <t>99980 Enzymes with EC numbers</t>
  </si>
  <si>
    <t>99997 Function unknown</t>
  </si>
  <si>
    <t>02010 ABC transporters [PATH:ko02010]</t>
  </si>
  <si>
    <t>02020 Two-component system [PATH:ko02020]</t>
  </si>
  <si>
    <t>00520 Amino sugar and nucleotide sugar metabolism [PATH:ko00520]</t>
  </si>
  <si>
    <t>99996 General function prediction only</t>
  </si>
  <si>
    <t>00500 Starch and sucrose metabolism [PATH:ko00500]</t>
  </si>
  <si>
    <t>02024 Quorum sensing [PATH:ko02024]</t>
  </si>
  <si>
    <t>00860 Porphyrin and chlorophyll metabolism [PATH:ko00860]</t>
  </si>
  <si>
    <t>00051 Fructose and mannose metabolism [PATH:ko00051]</t>
  </si>
  <si>
    <t>00230 Purine metabolism [PATH:ko00230]</t>
  </si>
  <si>
    <t>00630 Glyoxylate and dicarboxylate metabolism [PATH:ko00630]</t>
  </si>
  <si>
    <t>03070 Bacterial secretion system [PATH:ko03070]</t>
  </si>
  <si>
    <t>00190 Oxidative phosphorylation [PATH:ko00190]</t>
  </si>
  <si>
    <t>00362 Benzoate degradation [PATH:ko00362]</t>
  </si>
  <si>
    <t>00640 Propanoate metabolism [PATH:ko00640]</t>
  </si>
  <si>
    <t>00680 Methane metabolism [PATH:ko00680]</t>
  </si>
  <si>
    <t>00720 Carbon fixation pathways in prokaryotes [PATH:ko00720]</t>
  </si>
  <si>
    <t>02040 Flagellar assembly [PATH:ko02040]</t>
  </si>
  <si>
    <t>05111 Biofilm formation - Vibrio cholerae [PATH:ko05111]</t>
  </si>
  <si>
    <t>00040 Pentose and glucuronate interconversions [PATH:ko00040]</t>
  </si>
  <si>
    <t>04112 Cell cycle - Caulobacter [PATH:ko04112]</t>
  </si>
  <si>
    <t>99976 Replication and repair</t>
  </si>
  <si>
    <t>99992 Structural proteins</t>
  </si>
  <si>
    <t>00280 Valine, leucine and isoleucine degradation [PATH:ko00280]</t>
  </si>
  <si>
    <t>00030 Pentose phosphate pathway [PATH:ko00030]</t>
  </si>
  <si>
    <t>00620 Pyruvate metabolism [PATH:ko00620]</t>
  </si>
  <si>
    <t>00650 Butanoate metabolism [PATH:ko00650]</t>
  </si>
  <si>
    <t>01501 beta-Lactam resistance [PATH:ko01501]</t>
  </si>
  <si>
    <t>00010 Glycolysis / Gluconeogenesis [PATH:ko00010]</t>
  </si>
  <si>
    <t>00061 Fatty acid biosynthesis [PATH:ko00061]</t>
  </si>
  <si>
    <t>00240 Pyrimidine metabolism [PATH:ko00240]</t>
  </si>
  <si>
    <t>00340 Histidine metabolism [PATH:ko00340]</t>
  </si>
  <si>
    <t>00550 Peptidoglycan biosynthesis [PATH:ko00550]</t>
  </si>
  <si>
    <t>00571 Lipoarabinomannan (LAM) biosynthesis [PATH:ko00571]</t>
  </si>
  <si>
    <t>00920 Sulfur metabolism [PATH:ko00920]</t>
  </si>
  <si>
    <t>00260 Glycine, serine and threonine metabolism [PATH:ko00260]</t>
  </si>
  <si>
    <t>00052 Galactose metabolism [PATH:ko00052]</t>
  </si>
  <si>
    <t>00330 Arginine and proline metabolism [PATH:ko00330]</t>
  </si>
  <si>
    <t>02025 Biofilm formation - Pseudomonas aeruginosa [PATH:ko02025]</t>
  </si>
  <si>
    <t>03440 Homologous recombination [PATH:ko03440]</t>
  </si>
  <si>
    <t>00270 Cysteine and methionine metabolism [PATH:ko00270]</t>
  </si>
  <si>
    <t>00360 Phenylalanine metabolism [PATH:ko00360]</t>
  </si>
  <si>
    <t>00562 Inositol phosphate metabolism [PATH:ko00562]</t>
  </si>
  <si>
    <t>00564 Glycerophospholipid metabolism [PATH:ko00564]</t>
  </si>
  <si>
    <t>00760 Nicotinate and nicotinamide metabolism [PATH:ko00760]</t>
  </si>
  <si>
    <t>02026 Biofilm formation - Escherichia coli [PATH:ko02026]</t>
  </si>
  <si>
    <t>00020 Citrate cycle (TCA cycle) [PATH:ko00020]</t>
  </si>
  <si>
    <t>00540 Lipopolysaccharide biosynthesis [PATH:ko00540]</t>
  </si>
  <si>
    <t>00627 Aminobenzoate degradation [PATH:ko00627]</t>
  </si>
  <si>
    <t>00730 Thiamine metabolism [PATH:ko00730]</t>
  </si>
  <si>
    <t>00790 Folate biosynthesis [PATH:ko00790]</t>
  </si>
  <si>
    <t>00900 Terpenoid backbone biosynthesis [PATH:ko00900]</t>
  </si>
  <si>
    <t>00906 Carotenoid biosynthesis [PATH:ko00906]</t>
  </si>
  <si>
    <t>00300 Lysine biosynthesis [PATH:ko00300]</t>
  </si>
  <si>
    <t>00561 Glycerolipid metabolism [PATH:ko00561]</t>
  </si>
  <si>
    <t>01503 Cationic antimicrobial peptide (CAMP) resistance [PATH:ko01503]</t>
  </si>
  <si>
    <t>03030 DNA replication [PATH:ko03030]</t>
  </si>
  <si>
    <t>03060 Protein export [PATH:ko03060]</t>
  </si>
  <si>
    <t>03430 Mismatch repair [PATH:ko03430]</t>
  </si>
  <si>
    <t>99995 Signaling proteins</t>
  </si>
  <si>
    <t>00250 Alanine, aspartate and glutamate metabolism [PATH:ko00250]</t>
  </si>
  <si>
    <t>00220 Arginine biosynthesis [PATH:ko00220]</t>
  </si>
  <si>
    <t>01502 Vancomycin resistance [PATH:ko01502]</t>
  </si>
  <si>
    <t>05133 Pertussis [PATH:ko05133]</t>
  </si>
  <si>
    <t>05200 Pathways in cancer [PATH:ko05200]</t>
  </si>
  <si>
    <t>99977 Transport</t>
  </si>
  <si>
    <t>00130 Ubiquinone and other terpenoid-quinone biosynthesis [PATH:ko00130]</t>
  </si>
  <si>
    <t>00311 Penicillin and cephalosporin biosynthesis [PATH:ko00311]</t>
  </si>
  <si>
    <t>00350 Tyrosine metabolism [PATH:ko00350]</t>
  </si>
  <si>
    <t>00450 Selenocompound metabolism [PATH:ko00450]</t>
  </si>
  <si>
    <t>00521 Streptomycin biosynthesis [PATH:ko00521]</t>
  </si>
  <si>
    <t>00670 One carbon pool by folate [PATH:ko00670]</t>
  </si>
  <si>
    <t>00770 Pantothenate and CoA biosynthesis [PATH:ko00770]</t>
  </si>
  <si>
    <t>00970 Aminoacyl-tRNA biosynthesis [PATH:ko00970]</t>
  </si>
  <si>
    <t>00984 Steroid degradation [PATH:ko00984]</t>
  </si>
  <si>
    <t>01053 Biosynthesis of siderophore group nonribosomal peptides [PATH:ko01053]</t>
  </si>
  <si>
    <t>02030 Bacterial chemotaxis [PATH:ko02030]</t>
  </si>
  <si>
    <t>03018 RNA degradation [PATH:ko03018]</t>
  </si>
  <si>
    <t>05152 Tuberculosis [PATH:ko05152]</t>
  </si>
  <si>
    <t>99981 Carbohydrate metabolism</t>
  </si>
  <si>
    <t>99986 Glycan metabolism</t>
  </si>
  <si>
    <t>00400 Phenylalanine, tyrosine and tryptophan biosynthesis [PATH:ko00400]</t>
  </si>
  <si>
    <t>00310 Lysine degradation [PATH:ko00310]</t>
  </si>
  <si>
    <t>00410 beta-Alanine metabolism [PATH:ko00410]</t>
  </si>
  <si>
    <t>00471 D-Glutamine and D-glutamate metabolism [PATH:ko00471]</t>
  </si>
  <si>
    <t>00523 Polyketide sugar unit biosynthesis [PATH:ko00523]</t>
  </si>
  <si>
    <t>00622 Xylene degradation [PATH:ko00622]</t>
  </si>
  <si>
    <t>00643 Styrene degradation [PATH:ko00643]</t>
  </si>
  <si>
    <t>00660 C5-Branched dibasic acid metabolism [PATH:ko00660]</t>
  </si>
  <si>
    <t>00710 Carbon fixation in photosynthetic organisms [PATH:ko00710]</t>
  </si>
  <si>
    <t>00740 Riboflavin metabolism [PATH:ko00740]</t>
  </si>
  <si>
    <t>00997 Biosynthesis of various secondary metabolites - part 3 [PATH:ko00997]</t>
  </si>
  <si>
    <t>01040 Biosynthesis of unsaturated fatty acids [PATH:ko01040]</t>
  </si>
  <si>
    <t>03010 Ribosome [PATH:ko03010]</t>
  </si>
  <si>
    <t>03050 Proteasome [PATH:ko03050]</t>
  </si>
  <si>
    <t>03410 Base excision repair [PATH:ko03410]</t>
  </si>
  <si>
    <t>04122 Sulfur relay system [PATH:ko04122]</t>
  </si>
  <si>
    <t>04926 Relaxin signaling pathway [PATH:ko04926]</t>
  </si>
  <si>
    <t>05142 Chagas disease (American trypanosomiasis) [PATH:ko05142]</t>
  </si>
  <si>
    <t>05168 Herpes simplex virus 1 infection [PATH:ko05168]</t>
  </si>
  <si>
    <t>99994 Others</t>
  </si>
  <si>
    <t>00290 Valine, leucine and isoleucine biosynthesis [PATH:ko00290]</t>
  </si>
  <si>
    <t>00960 Tropane, piperidine and pyridine alkaloid biosynthesis [PATH:ko00960]</t>
  </si>
  <si>
    <t>00053 Ascorbate and aldarate metabolism [PATH:ko00053]</t>
  </si>
  <si>
    <t>00071 Fatty acid degradation [PATH:ko00071]</t>
  </si>
  <si>
    <t>00072 Synthesis and degradation of ketone bodies [PATH:ko00072]</t>
  </si>
  <si>
    <t>00140 Steroid hormone biosynthesis [PATH:ko00140]</t>
  </si>
  <si>
    <t>00380 Tryptophan metabolism [PATH:ko00380]</t>
  </si>
  <si>
    <t>00403 Indole diterpene alkaloid biosynthesis [PATH:ko00403]</t>
  </si>
  <si>
    <t>00430 Taurine and hypotaurine metabolism [PATH:ko00430]</t>
  </si>
  <si>
    <t>00440 Phosphonate and phosphinate metabolism [PATH:ko00440]</t>
  </si>
  <si>
    <t>00473 D-Alanine metabolism [PATH:ko00473]</t>
  </si>
  <si>
    <t>00480 Glutathione metabolism [PATH:ko00480]</t>
  </si>
  <si>
    <t>00621 Dioxin degradation [PATH:ko00621]</t>
  </si>
  <si>
    <t>00623 Toluene degradation [PATH:ko00623]</t>
  </si>
  <si>
    <t>00780 Biotin metabolism [PATH:ko00780]</t>
  </si>
  <si>
    <t>00930 Caprolactam degradation [PATH:ko00930]</t>
  </si>
  <si>
    <t>00940 Phenylpropanoid biosynthesis [PATH:ko00940]</t>
  </si>
  <si>
    <t>00983 Drug metabolism - other enzymes [PATH:ko00983]</t>
  </si>
  <si>
    <t>00998 Biosynthesis of various secondary metabolites - part 2 [PATH:ko00998]</t>
  </si>
  <si>
    <t>02060 Phosphotransferase system (PTS) [PATH:ko02060]</t>
  </si>
  <si>
    <t>03450 Non-homologous end-joining [PATH:ko03450]</t>
  </si>
  <si>
    <t>04010 MAPK signaling pathway [PATH:ko04010]</t>
  </si>
  <si>
    <t>04013 MAPK signaling pathway - fly [PATH:ko04013]</t>
  </si>
  <si>
    <t>04020 Calcium signaling pathway [PATH:ko04020]</t>
  </si>
  <si>
    <t>04022 cGMP-PKG signaling pathway [PATH:ko04022]</t>
  </si>
  <si>
    <t>04024 cAMP signaling pathway [PATH:ko04024]</t>
  </si>
  <si>
    <t>04070 Phosphatidylinositol signaling system [PATH:ko04070]</t>
  </si>
  <si>
    <t>04341 Hedgehog signaling pathway - fly [PATH:ko04341]</t>
  </si>
  <si>
    <t>04360 Axon guidance [PATH:ko04360]</t>
  </si>
  <si>
    <t>04626 Plant-pathogen interaction [PATH:ko04626]</t>
  </si>
  <si>
    <t>04714 Thermogenesis [PATH:ko04714]</t>
  </si>
  <si>
    <t>04722 Neurotrophin signaling pathway [PATH:ko04722]</t>
  </si>
  <si>
    <t>04931 Insulin resistance [PATH:ko04931]</t>
  </si>
  <si>
    <t>04974 Protein digestion and absorption [PATH:ko04974]</t>
  </si>
  <si>
    <t>05120 Epithelial cell signaling in Helicobacter pylori infection [PATH:ko05120]</t>
  </si>
  <si>
    <t>05130 Pathogenic Escherichia coli infection [PATH:ko05130]</t>
  </si>
  <si>
    <t>05140 Leishmaniasis [PATH:ko05140]</t>
  </si>
  <si>
    <t>05145 Toxoplasmosis [PATH:ko05145]</t>
  </si>
  <si>
    <t>05146 Amoebiasis [PATH:ko05146]</t>
  </si>
  <si>
    <t>05150 Staphylococcus aureus infection [PATH:ko05150]</t>
  </si>
  <si>
    <t>05161 Hepatitis B [PATH:ko05161]</t>
  </si>
  <si>
    <t>05170 Human immunodeficiency virus 1 infection [PATH:ko05170]</t>
  </si>
  <si>
    <t>05205 Proteoglycans in cancer [PATH:ko05205]</t>
  </si>
  <si>
    <t>05220 Chronic myeloid leukemia [PATH:ko05220]</t>
  </si>
  <si>
    <t>05222 Small cell lung cancer [PATH:ko05222]</t>
  </si>
  <si>
    <t>05235 PD-L1 expression and PD-1 checkpoint pathway in cancer [PATH:ko05235]</t>
  </si>
  <si>
    <t>99974 Translation</t>
  </si>
  <si>
    <t>99975 Protein processing</t>
  </si>
  <si>
    <t>99982 Energy metabolism</t>
  </si>
  <si>
    <t>99985 Amino acid metabolism</t>
  </si>
  <si>
    <t>99988 Secondary metabolism</t>
  </si>
  <si>
    <t>99998 Others</t>
  </si>
  <si>
    <t>00524 Neomycin, kanamycin and gentamicin biosynthesis [PATH:ko00524]</t>
  </si>
  <si>
    <t>00945 Stilbenoid, diarylheptanoid and gingerol biosynthesis [PATH:ko00945]</t>
  </si>
  <si>
    <t>04928 Parathyroid hormone synthesis, secretion and action [PATH:ko04928]</t>
  </si>
  <si>
    <t>04935 Growth hormone synthesis, secretion and action [PATH:ko04935]</t>
  </si>
  <si>
    <t>00121 Secondary bile acid biosynthesis [PATH:ko00121]</t>
  </si>
  <si>
    <t>00195 Photosynthesis [PATH:ko00195]</t>
  </si>
  <si>
    <t>00232 Caffeine metabolism [PATH:ko00232]</t>
  </si>
  <si>
    <t>00261 Monobactam biosynthesis [PATH:ko00261]</t>
  </si>
  <si>
    <t>00361 Chlorocyclohexane and chlorobenzene degradation [PATH:ko00361]</t>
  </si>
  <si>
    <t>00401 Novobiocin biosynthesis [PATH:ko00401]</t>
  </si>
  <si>
    <t>00404 Staurosporine biosynthesis [PATH:ko00404]</t>
  </si>
  <si>
    <t>00405 Phenazine biosynthesis [PATH:ko00405]</t>
  </si>
  <si>
    <t>00460 Cyanoamino acid metabolism [PATH:ko00460]</t>
  </si>
  <si>
    <t>00472 D-Arginine and D-ornithine metabolism [PATH:ko00472]</t>
  </si>
  <si>
    <t>00525 Acarbose and validamycin biosynthesis [PATH:ko00525]</t>
  </si>
  <si>
    <t>00531 Glycosaminoglycan degradation [PATH:ko00531]</t>
  </si>
  <si>
    <t>00572 Arabinogalactan biosynthesis - Mycobacterium [PATH:ko00572]</t>
  </si>
  <si>
    <t>00600 Sphingolipid metabolism [PATH:ko00600]</t>
  </si>
  <si>
    <t>00603 Glycosphingolipid biosynthesis - globo and isoglobo series [PATH:ko00603]</t>
  </si>
  <si>
    <t>00624 Polycyclic aromatic hydrocarbon degradation [PATH:ko00624]</t>
  </si>
  <si>
    <t>00625 Chloroalkane and chloroalkene degradation [PATH:ko00625]</t>
  </si>
  <si>
    <t>00633 Nitrotoluene degradation [PATH:ko00633]</t>
  </si>
  <si>
    <t>00791 Atrazine degradation [PATH:ko00791]</t>
  </si>
  <si>
    <t>00830 Retinol metabolism [PATH:ko00830]</t>
  </si>
  <si>
    <t>00903 Limonene and pinene degradation [PATH:ko00903]</t>
  </si>
  <si>
    <t>00941 Flavonoid biosynthesis [PATH:ko00941]</t>
  </si>
  <si>
    <t>00943 Isoflavonoid biosynthesis [PATH:ko00943]</t>
  </si>
  <si>
    <t>00966 Glucosinolate biosynthesis [PATH:ko00966]</t>
  </si>
  <si>
    <t>00999 Biosynthesis of various secondary metabolites - part 1 [PATH:ko00999]</t>
  </si>
  <si>
    <t>01052 Type I polyketide structures [PATH:ko01052]</t>
  </si>
  <si>
    <t>01057 Biosynthesis of type II polyketide products [PATH:ko01057]</t>
  </si>
  <si>
    <t>01059 Biosynthesis of enediyne antibiotics [PATH:ko01059]</t>
  </si>
  <si>
    <t>03020 RNA polymerase [PATH:ko03020]</t>
  </si>
  <si>
    <t>03040 Spliceosome [PATH:ko03040]</t>
  </si>
  <si>
    <t>03320 PPAR signaling pathway [PATH:ko03320]</t>
  </si>
  <si>
    <t>03420 Nucleotide excision repair [PATH:ko03420]</t>
  </si>
  <si>
    <t>04014 Ras signaling pathway [PATH:ko04014]</t>
  </si>
  <si>
    <t>04064 NF-kappa B signaling pathway [PATH:ko04064]</t>
  </si>
  <si>
    <t>04066 HIF-1 signaling pathway [PATH:ko04066]</t>
  </si>
  <si>
    <t>04072 Phospholipase D signaling pathway [PATH:ko04072]</t>
  </si>
  <si>
    <t>04080 Neuroactive ligand-receptor interaction [PATH:ko04080]</t>
  </si>
  <si>
    <t>04120 Ubiquitin mediated proteolysis [PATH:ko04120]</t>
  </si>
  <si>
    <t>04140 Autophagy - animal [PATH:ko04140]</t>
  </si>
  <si>
    <t>04141 Protein processing in endoplasmic reticulum [PATH:ko04141]</t>
  </si>
  <si>
    <t>04144 Endocytosis [PATH:ko04144]</t>
  </si>
  <si>
    <t>04146 Peroxisome [PATH:ko04146]</t>
  </si>
  <si>
    <t>04151 PI3K-Akt signaling pathway [PATH:ko04151]</t>
  </si>
  <si>
    <t>04152 AMPK signaling pathway [PATH:ko04152]</t>
  </si>
  <si>
    <t>04211 Longevity regulating pathway [PATH:ko04211]</t>
  </si>
  <si>
    <t>04214 Apoptosis - fly [PATH:ko04214]</t>
  </si>
  <si>
    <t>04260 Cardiac muscle contraction [PATH:ko04260]</t>
  </si>
  <si>
    <t>04261 Adrenergic signaling in cardiomyocytes [PATH:ko04261]</t>
  </si>
  <si>
    <t>04340 Hedgehog signaling pathway [PATH:ko04340]</t>
  </si>
  <si>
    <t>04371 Apelin signaling pathway [PATH:ko04371]</t>
  </si>
  <si>
    <t>04380 Osteoclast differentiation [PATH:ko04380]</t>
  </si>
  <si>
    <t>04611 Platelet activation [PATH:ko04611]</t>
  </si>
  <si>
    <t>04620 Toll-like receptor signaling pathway [PATH:ko04620]</t>
  </si>
  <si>
    <t>04621 NOD-like receptor signaling pathway [PATH:ko04621]</t>
  </si>
  <si>
    <t>04622 RIG-I-like receptor signaling pathway [PATH:ko04622]</t>
  </si>
  <si>
    <t>04625 C-type lectin receptor signaling pathway [PATH:ko04625]</t>
  </si>
  <si>
    <t>04630 Jak-STAT signaling pathway [PATH:ko04630]</t>
  </si>
  <si>
    <t>04650 Natural killer cell mediated cytotoxicity [PATH:ko04650]</t>
  </si>
  <si>
    <t>04657 IL-17 signaling pathway [PATH:ko04657]</t>
  </si>
  <si>
    <t>04668 TNF signaling pathway [PATH:ko04668]</t>
  </si>
  <si>
    <t>04670 Leukocyte transendothelial migration [PATH:ko04670]</t>
  </si>
  <si>
    <t>04725 Cholinergic synapse [PATH:ko04725]</t>
  </si>
  <si>
    <t>04726 Serotonergic synapse [PATH:ko04726]</t>
  </si>
  <si>
    <t>04728 Dopaminergic synapse [PATH:ko04728]</t>
  </si>
  <si>
    <t>04740 Olfactory transduction [PATH:ko04740]</t>
  </si>
  <si>
    <t>04742 Taste transduction [PATH:ko04742]</t>
  </si>
  <si>
    <t>04911 Insulin secretion [PATH:ko04911]</t>
  </si>
  <si>
    <t>04915 Estrogen signaling pathway [PATH:ko04915]</t>
  </si>
  <si>
    <t>04916 Melanogenesis [PATH:ko04916]</t>
  </si>
  <si>
    <t>04918 Thyroid hormone synthesis [PATH:ko04918]</t>
  </si>
  <si>
    <t>04920 Adipocytokine signaling pathway [PATH:ko04920]</t>
  </si>
  <si>
    <t>04921 Oxytocin signaling pathway [PATH:ko04921]</t>
  </si>
  <si>
    <t>04922 Glucagon signaling pathway [PATH:ko04922]</t>
  </si>
  <si>
    <t>04925 Aldosterone synthesis and secretion [PATH:ko04925]</t>
  </si>
  <si>
    <t>04927 Cortisol synthesis and secretion [PATH:ko04927]</t>
  </si>
  <si>
    <t>04933 AGE-RAGE signaling pathway in diabetic complications [PATH:ko04933]</t>
  </si>
  <si>
    <t>04934 Cushing syndrome [PATH:ko04934]</t>
  </si>
  <si>
    <t>04962 Vasopressin-regulated water reabsorption [PATH:ko04962]</t>
  </si>
  <si>
    <t>04979 Cholesterol metabolism [PATH:ko04979]</t>
  </si>
  <si>
    <t>05014 Amyotrophic lateral sclerosis (ALS) [PATH:ko05014]</t>
  </si>
  <si>
    <t>05016 Huntington disease [PATH:ko05016]</t>
  </si>
  <si>
    <t>05030 Cocaine addiction [PATH:ko05030]</t>
  </si>
  <si>
    <t>05031 Amphetamine addiction [PATH:ko05031]</t>
  </si>
  <si>
    <t>05034 Alcoholism [PATH:ko05034]</t>
  </si>
  <si>
    <t>05131 Shigellosis [PATH:ko05131]</t>
  </si>
  <si>
    <t>05132 Salmonella infection [PATH:ko05132]</t>
  </si>
  <si>
    <t>05134 Legionellosis [PATH:ko05134]</t>
  </si>
  <si>
    <t>05135 Yersinia infection [PATH:ko05135]</t>
  </si>
  <si>
    <t>05143 African trypanosomiasis [PATH:ko05143]</t>
  </si>
  <si>
    <t>05160 Hepatitis C [PATH:ko05160]</t>
  </si>
  <si>
    <t>05162 Measles [PATH:ko05162]</t>
  </si>
  <si>
    <t>05163 Human cytomegalovirus infection [PATH:ko05163]</t>
  </si>
  <si>
    <t>05165 Human papillomavirus infection [PATH:ko05165]</t>
  </si>
  <si>
    <t>05166 Human T-cell leukemia virus 1 infection [PATH:ko05166]</t>
  </si>
  <si>
    <t>05169 Epstein-Barr virus infection [PATH:ko05169]</t>
  </si>
  <si>
    <t>05202 Transcriptional misregulation in cancer [PATH:ko05202]</t>
  </si>
  <si>
    <t>05203 Viral carcinogenesis [PATH:ko05203]</t>
  </si>
  <si>
    <t>05204 Chemical carcinogenesis [PATH:ko05204]</t>
  </si>
  <si>
    <t>05211 Renal cell carcinoma [PATH:ko05211]</t>
  </si>
  <si>
    <t>05215 Prostate cancer [PATH:ko05215]</t>
  </si>
  <si>
    <t>05217 Basal cell carcinoma [PATH:ko05217]</t>
  </si>
  <si>
    <t>05221 Acute myeloid leukemia [PATH:ko05221]</t>
  </si>
  <si>
    <t>05225 Hepatocellular carcinoma [PATH:ko05225]</t>
  </si>
  <si>
    <t>05226 Gastric cancer [PATH:ko05226]</t>
  </si>
  <si>
    <t>05412 Arrhythmogenic right ventricular cardiomyopathy (ARVC) [PATH:ko05412]</t>
  </si>
  <si>
    <t>09113 Global maps only</t>
  </si>
  <si>
    <t>99973 Transcription</t>
  </si>
  <si>
    <t>99978 Cell growth</t>
  </si>
  <si>
    <t>99979 Unclassified viral proteins</t>
  </si>
  <si>
    <t>99983 Lipid metabolism</t>
  </si>
  <si>
    <t>00062 Fatty acid elongation [PATH:ko00062]</t>
  </si>
  <si>
    <t>00281 Geraniol degradation [PATH:ko00281]</t>
  </si>
  <si>
    <t>00364 Fluorobenzoate degradation [PATH:ko00364]</t>
  </si>
  <si>
    <t>00513 Various types of N-glycan biosynthesis [PATH:ko00513]</t>
  </si>
  <si>
    <t>00514 Other types of O-glycan biosynthesis [PATH:ko00514]</t>
  </si>
  <si>
    <t>00515 Mannose type O-glycan biosynthesis [PATH:ko00515]</t>
  </si>
  <si>
    <t>00565 Ether lipid metabolism [PATH:ko00565]</t>
  </si>
  <si>
    <t>00590 Arachidonic acid metabolism [PATH:ko00590]</t>
  </si>
  <si>
    <t>00591 Linoleic acid metabolism [PATH:ko00591]</t>
  </si>
  <si>
    <t>00592 alpha-Linolenic acid metabolism [PATH:ko00592]</t>
  </si>
  <si>
    <t>00910 Nitrogen metabolism [PATH:ko00910]</t>
  </si>
  <si>
    <t>00980 Metabolism of xenobiotics by cytochrome P450 [PATH:ko00980]</t>
  </si>
  <si>
    <t>00982 Drug metabolism - cytochrome P450 [PATH:ko00982]</t>
  </si>
  <si>
    <t>01521 EGFR tyrosine kinase inhibitor resistance [PATH:ko01521]</t>
  </si>
  <si>
    <t>01522 Endocrine resistance [PATH:ko01522]</t>
  </si>
  <si>
    <t>01523 Antifolate resistance [PATH:ko01523]</t>
  </si>
  <si>
    <t>01524 Platinum drug resistance [PATH:ko01524]</t>
  </si>
  <si>
    <t>03013 RNA transport [PATH:ko03013]</t>
  </si>
  <si>
    <t>03022 Basal transcription factors [PATH:ko03022]</t>
  </si>
  <si>
    <t>03460 Fanconi anemia pathway [PATH:ko03460]</t>
  </si>
  <si>
    <t>04012 ErbB signaling pathway [PATH:ko04012]</t>
  </si>
  <si>
    <t>04015 Rap1 signaling pathway [PATH:ko04015]</t>
  </si>
  <si>
    <t>04060 Cytokine-cytokine receptor interaction [PATH:ko04060]</t>
  </si>
  <si>
    <t>04062 Chemokine signaling pathway [PATH:ko04062]</t>
  </si>
  <si>
    <t>04068 FoxO signaling pathway [PATH:ko04068]</t>
  </si>
  <si>
    <t>04071 Sphingolipid signaling pathway [PATH:ko04071]</t>
  </si>
  <si>
    <t>04110 Cell cycle [PATH:ko04110]</t>
  </si>
  <si>
    <t>04114 Oocyte meiosis [PATH:ko04114]</t>
  </si>
  <si>
    <t>04115 p53 signaling pathway [PATH:ko04115]</t>
  </si>
  <si>
    <t>04137 Mitophagy - animal [PATH:ko04137]</t>
  </si>
  <si>
    <t>04142 Lysosome [PATH:ko04142]</t>
  </si>
  <si>
    <t>04145 Phagosome [PATH:ko04145]</t>
  </si>
  <si>
    <t>04150 mTOR signaling pathway [PATH:ko04150]</t>
  </si>
  <si>
    <t>04210 Apoptosis [PATH:ko04210]</t>
  </si>
  <si>
    <t>04213 Longevity regulating pathway - multiple species [PATH:ko04213]</t>
  </si>
  <si>
    <t>04215 Apoptosis - multiple species [PATH:ko04215]</t>
  </si>
  <si>
    <t>04216 Ferroptosis [PATH:ko04216]</t>
  </si>
  <si>
    <t>04217 Necroptosis [PATH:ko04217]</t>
  </si>
  <si>
    <t>04218 Cellular senescence [PATH:ko04218]</t>
  </si>
  <si>
    <t>04270 Vascular smooth muscle contraction [PATH:ko04270]</t>
  </si>
  <si>
    <t>04310 Wnt signaling pathway [PATH:ko04310]</t>
  </si>
  <si>
    <t>04320 Dorso-ventral axis formation [PATH:ko04320]</t>
  </si>
  <si>
    <t>04330 Notch signaling pathway [PATH:ko04330]</t>
  </si>
  <si>
    <t>04350 TGF-beta signaling pathway [PATH:ko04350]</t>
  </si>
  <si>
    <t>04361 Axon regeneration [PATH:ko04361]</t>
  </si>
  <si>
    <t>04370 VEGF signaling pathway [PATH:ko04370]</t>
  </si>
  <si>
    <t>04390 Hippo signaling pathway [PATH:ko04390]</t>
  </si>
  <si>
    <t>04391 Hippo signaling pathway - fly [PATH:ko04391]</t>
  </si>
  <si>
    <t>04392 Hippo signaling pathway - multiple species [PATH:ko04392]</t>
  </si>
  <si>
    <t>04510 Focal adhesion [PATH:ko04510]</t>
  </si>
  <si>
    <t>04512 ECM-receptor interaction [PATH:ko04512]</t>
  </si>
  <si>
    <t>04514 Cell adhesion molecules (CAMs) [PATH:ko04514]</t>
  </si>
  <si>
    <t>04520 Adherens junction [PATH:ko04520]</t>
  </si>
  <si>
    <t>04530 Tight junction [PATH:ko04530]</t>
  </si>
  <si>
    <t>04540 Gap junction [PATH:ko04540]</t>
  </si>
  <si>
    <t>04550 Signaling pathways regulating pluripotency of stem cells [PATH:ko04550]</t>
  </si>
  <si>
    <t>04612 Antigen processing and presentation [PATH:ko04612]</t>
  </si>
  <si>
    <t>04623 Cytosolic DNA-sensing pathway [PATH:ko04623]</t>
  </si>
  <si>
    <t>04624 Toll and Imd signaling pathway [PATH:ko04624]</t>
  </si>
  <si>
    <t>04640 Hematopoietic cell lineage [PATH:ko04640]</t>
  </si>
  <si>
    <t>04658 Th1 and Th2 cell differentiation [PATH:ko04658]</t>
  </si>
  <si>
    <t>04659 Th17 cell differentiation [PATH:ko04659]</t>
  </si>
  <si>
    <t>04660 T cell receptor signaling pathway [PATH:ko04660]</t>
  </si>
  <si>
    <t>04662 B cell receptor signaling pathway [PATH:ko04662]</t>
  </si>
  <si>
    <t>04664 Fc epsilon RI signaling pathway [PATH:ko04664]</t>
  </si>
  <si>
    <t>04666 Fc gamma R-mediated phagocytosis [PATH:ko04666]</t>
  </si>
  <si>
    <t>04710 Circadian rhythm [PATH:ko04710]</t>
  </si>
  <si>
    <t>04711 Circadian rhythm - fly [PATH:ko04711]</t>
  </si>
  <si>
    <t>04712 Circadian rhythm - plant [PATH:ko04712]</t>
  </si>
  <si>
    <t>04713 Circadian entrainment [PATH:ko04713]</t>
  </si>
  <si>
    <t>04720 Long-term potentiation [PATH:ko04720]</t>
  </si>
  <si>
    <t>04721 Synaptic vesicle cycle [PATH:ko04721]</t>
  </si>
  <si>
    <t>04723 Retrograde endocannabinoid signaling [PATH:ko04723]</t>
  </si>
  <si>
    <t>04724 Glutamatergic synapse [PATH:ko04724]</t>
  </si>
  <si>
    <t>04727 GABAergic synapse [PATH:ko04727]</t>
  </si>
  <si>
    <t>04730 Long-term depression [PATH:ko04730]</t>
  </si>
  <si>
    <t>04744 Phototransduction [PATH:ko04744]</t>
  </si>
  <si>
    <t>04750 Inflammatory mediator regulation of TRP channels [PATH:ko04750]</t>
  </si>
  <si>
    <t>04810 Regulation of actin cytoskeleton [PATH:ko04810]</t>
  </si>
  <si>
    <t>04910 Insulin signaling pathway [PATH:ko04910]</t>
  </si>
  <si>
    <t>04912 GnRH signaling pathway [PATH:ko04912]</t>
  </si>
  <si>
    <t>04913 Ovarian steroidogenesis [PATH:ko04913]</t>
  </si>
  <si>
    <t>04914 Progesterone-mediated oocyte maturation [PATH:ko04914]</t>
  </si>
  <si>
    <t>04917 Prolactin signaling pathway [PATH:ko04917]</t>
  </si>
  <si>
    <t>04919 Thyroid hormone signaling pathway [PATH:ko04919]</t>
  </si>
  <si>
    <t>04923 Regulation of lipolysis in adipocytes [PATH:ko04923]</t>
  </si>
  <si>
    <t>04924 Renin secretion [PATH:ko04924]</t>
  </si>
  <si>
    <t>04929 GnRH secretion [PATH:ko04929]</t>
  </si>
  <si>
    <t>04932 Non-alcoholic fatty liver disease (NAFLD) [PATH:ko04932]</t>
  </si>
  <si>
    <t>04961 Endocrine and other factor-regulated calcium reabsorption [PATH:ko04961]</t>
  </si>
  <si>
    <t>04970 Salivary secretion [PATH:ko04970]</t>
  </si>
  <si>
    <t>04971 Gastric acid secretion [PATH:ko04971]</t>
  </si>
  <si>
    <t>04972 Pancreatic secretion [PATH:ko04972]</t>
  </si>
  <si>
    <t>04975 Fat digestion and absorption [PATH:ko04975]</t>
  </si>
  <si>
    <t>04976 Bile secretion [PATH:ko04976]</t>
  </si>
  <si>
    <t>04977 Vitamin digestion and absorption [PATH:ko04977]</t>
  </si>
  <si>
    <t>05010 Alzheimer disease [PATH:ko05010]</t>
  </si>
  <si>
    <t>05012 Parkinson disease [PATH:ko05012]</t>
  </si>
  <si>
    <t>05020 Prion diseases [PATH:ko05020]</t>
  </si>
  <si>
    <t>05032 Morphine addiction [PATH:ko05032]</t>
  </si>
  <si>
    <t>05033 Nicotine addiction [PATH:ko05033]</t>
  </si>
  <si>
    <t>05100 Bacterial invasion of epithelial cells [PATH:ko05100]</t>
  </si>
  <si>
    <t>05110 Vibrio cholerae infection [PATH:ko05110]</t>
  </si>
  <si>
    <t>05164 Influenza A [PATH:ko05164]</t>
  </si>
  <si>
    <t>05167 Kaposi sarcoma-associated herpesvirus infection [PATH:ko05167]</t>
  </si>
  <si>
    <t>05206 MicroRNAs in cancer [PATH:ko05206]</t>
  </si>
  <si>
    <t>05210 Colorectal cancer [PATH:ko05210]</t>
  </si>
  <si>
    <t>05212 Pancreatic cancer [PATH:ko05212]</t>
  </si>
  <si>
    <t>05213 Endometrial cancer [PATH:ko05213]</t>
  </si>
  <si>
    <t>05214 Glioma [PATH:ko05214]</t>
  </si>
  <si>
    <t>05216 Thyroid cancer [PATH:ko05216]</t>
  </si>
  <si>
    <t>05219 Bladder cancer [PATH:ko05219]</t>
  </si>
  <si>
    <t>05223 Non-small cell lung cancer [PATH:ko05223]</t>
  </si>
  <si>
    <t>05224 Breast cancer [PATH:ko05224]</t>
  </si>
  <si>
    <t>05231 Choline metabolism in cancer [PATH:ko05231]</t>
  </si>
  <si>
    <t>05321 Inflammatory bowel disease (IBD) [PATH:ko05321]</t>
  </si>
  <si>
    <t>05323 Rheumatoid arthritis [PATH:ko05323]</t>
  </si>
  <si>
    <t>05410 Hypertrophic cardiomyopathy (HCM) [PATH:ko05410]</t>
  </si>
  <si>
    <t>05414 Dilated cardiomyopathy (DCM) [PATH:ko05414]</t>
  </si>
  <si>
    <t>05416 Viral myocarditis [PATH:ko05416]</t>
  </si>
  <si>
    <t>05418 Fluid shear stress and atherosclerosis [PATH:ko05418]</t>
  </si>
  <si>
    <t>Pathway in level 2</t>
    <phoneticPr fontId="1" type="noConversion"/>
  </si>
  <si>
    <t>Pathway in level 3</t>
    <phoneticPr fontId="1" type="noConversion"/>
  </si>
  <si>
    <t>Epiphytic metagenome</t>
    <phoneticPr fontId="1" type="noConversion"/>
  </si>
  <si>
    <t>Endophytic metagenome</t>
    <phoneticPr fontId="1" type="noConversion"/>
  </si>
  <si>
    <t>Epiphytic bacteria in the diseased group</t>
    <phoneticPr fontId="1" type="noConversion"/>
  </si>
  <si>
    <t>Epiphytic bacteria</t>
    <phoneticPr fontId="1" type="noConversion"/>
  </si>
  <si>
    <t>Epiphytic fungi</t>
    <phoneticPr fontId="1" type="noConversion"/>
  </si>
  <si>
    <t>Endophytic bacteria</t>
    <phoneticPr fontId="1" type="noConversion"/>
  </si>
  <si>
    <t>Endophytic fungi</t>
    <phoneticPr fontId="1" type="noConversion"/>
  </si>
  <si>
    <t>n= 20</t>
    <phoneticPr fontId="1" type="noConversion"/>
  </si>
  <si>
    <t>Sequencing samples</t>
    <phoneticPr fontId="1" type="noConversion"/>
  </si>
  <si>
    <t>Epiphytes in the diseased group</t>
    <phoneticPr fontId="1" type="noConversion"/>
  </si>
  <si>
    <t>Epiphytes in the healthy group</t>
    <phoneticPr fontId="1" type="noConversion"/>
  </si>
  <si>
    <t>Endophytes in the diseased group</t>
    <phoneticPr fontId="1" type="noConversion"/>
  </si>
  <si>
    <t>Endophytes in the healthy group</t>
    <phoneticPr fontId="1" type="noConversion"/>
  </si>
  <si>
    <t>Epiphytic bacteria in the healthy group</t>
    <phoneticPr fontId="1" type="noConversion"/>
  </si>
  <si>
    <t>Supplementary Table 1: Overview of metabarcoding data.</t>
    <phoneticPr fontId="1" type="noConversion"/>
  </si>
  <si>
    <t>Supplementary Table 2: Overview of metagenomic data.</t>
    <phoneticPr fontId="1" type="noConversion"/>
  </si>
  <si>
    <t>Supplementary Table 3: Significance test of diversity estimates.</t>
    <phoneticPr fontId="1" type="noConversion"/>
  </si>
  <si>
    <t>Enriched-KOs</t>
    <phoneticPr fontId="1" type="noConversion"/>
  </si>
  <si>
    <t>Depleted-KOs</t>
    <phoneticPr fontId="1" type="noConversion"/>
  </si>
  <si>
    <t>Supplementary Table 8: Differential expression analysis (KOs) of the diseased and healthy groups in epiphytes at KEGG pathway level 2.</t>
    <phoneticPr fontId="1" type="noConversion"/>
  </si>
  <si>
    <t>Supplementary Table 9: Differential expression analysis (KOs) of the diseased and healthy groups in epiphytes at KEGG pathway level 3.</t>
    <phoneticPr fontId="1" type="noConversion"/>
  </si>
  <si>
    <t>Enriched-Kos: enriched in the diseased group compare with the healthy group.</t>
    <phoneticPr fontId="1" type="noConversion"/>
  </si>
  <si>
    <t>Depleted-Kos: depleted in the diseased group compare with the healthy group.</t>
  </si>
  <si>
    <t>Depleted-Kos: depleted in the diseased group compare with the healthy group.</t>
    <phoneticPr fontId="1" type="noConversion"/>
  </si>
  <si>
    <t>Average TPM (Transcripts per million)</t>
    <phoneticPr fontId="1" type="noConversion"/>
  </si>
  <si>
    <t>Epiphytes of all samples</t>
    <phoneticPr fontId="1" type="noConversion"/>
  </si>
  <si>
    <t>Epiphytes of all samples (%)</t>
    <phoneticPr fontId="1" type="noConversion"/>
  </si>
  <si>
    <t>GC (%)</t>
    <phoneticPr fontId="1" type="noConversion"/>
  </si>
  <si>
    <t>Assigned to NCBI nr database (%)</t>
    <phoneticPr fontId="1" type="noConversion"/>
  </si>
  <si>
    <t>Assigned to SWISS-PROT database (%)</t>
    <phoneticPr fontId="1" type="noConversion"/>
  </si>
  <si>
    <t>Assigned to KEGG database (%)</t>
    <phoneticPr fontId="1" type="noConversion"/>
  </si>
  <si>
    <t>Primers</t>
    <phoneticPr fontId="1" type="noConversion"/>
  </si>
  <si>
    <t>ITS3 (5′-GCATCGATGAAGAACGCAGC-3′) and ITS4 (5′-TCCTCCGCTTATTGATATGC-3′)</t>
    <phoneticPr fontId="1" type="noConversion"/>
  </si>
  <si>
    <t>515F (5′-GTGCCAGCMGCCGCGGTAA-3′) and 806R (5′-GGACTACHVGGGTWTCTAAT-3′)</t>
    <phoneticPr fontId="1" type="noConversion"/>
  </si>
  <si>
    <t>515F-Modified (5′-GTGYCAGCMGCCGCGGTAA-3′) and 805R (5′-GACTACHVGGGTATCTAATCC-3′)</t>
    <phoneticPr fontId="1" type="noConversion"/>
  </si>
  <si>
    <t>Sphingomonas</t>
    <phoneticPr fontId="1" type="noConversion"/>
  </si>
  <si>
    <t>MND1 (family: Nitrosomonadaceae)</t>
    <phoneticPr fontId="1" type="noConversion"/>
  </si>
  <si>
    <t>Subgroup 6 (class)</t>
    <phoneticPr fontId="1" type="noConversion"/>
  </si>
  <si>
    <t>Supplementary Table 4: Unclassified sequences were re-checked using BLAST with the NCBI nt database.</t>
    <phoneticPr fontId="1" type="noConversion"/>
  </si>
  <si>
    <t>Supplementary Table 5: Differential enrichment analysis at the genus level and its potential functions.</t>
    <phoneticPr fontId="1" type="noConversion"/>
  </si>
  <si>
    <t>Supplementary Table 6: Topological properties of networks.</t>
    <phoneticPr fontId="1" type="noConversion"/>
  </si>
  <si>
    <t>Rahman, Md Tanvir, et al. "Environmental distribution and abundance of the facultative methanotroph Methylocella." The ISME journal 5.6 (2011): 1061-1066.</t>
    <phoneticPr fontId="1" type="noConversion"/>
  </si>
  <si>
    <t>AA16</t>
  </si>
  <si>
    <t>Lytic cellulose monooxygenase (C1-hydroxylating) (EC 1.14.99.54)</t>
  </si>
  <si>
    <t>CBM11</t>
  </si>
  <si>
    <t>Modules of approx. 180-200 residues. The CBM11 of Clotridium thermocellum Cel26A-Cel5E has been shown to bind both beta-1,4-glucan and beta-1,3-1,4-mixed linked glucans.</t>
  </si>
  <si>
    <t>CBM14</t>
  </si>
  <si>
    <t>Modules of approx. 70 residues. The chitin-binding function has been demonstrated in several cases. These modules are found attached to a number of chitinase catalytic domains, but also in non-catalytic proteins either in isolation or as multiple repeats; chitin binding (EC IIa.chitin)</t>
  </si>
  <si>
    <t>CBM2</t>
  </si>
  <si>
    <t>Modules of approx. 100 residues and which are found in a large number of bacterial enzymes. The cellulose-binding function has been demonstrated in many cases. Several of these modules have been shown to also bind chitin or xylan.</t>
  </si>
  <si>
    <t>CBM51</t>
  </si>
  <si>
    <t xml:space="preserve">Modules of approx. 150 residues found attached to various enzymes from  families GH2, GH27, GH31, GH95, GH98 and GH101 . Binding to galactose and to blood group A/B-antigens demonstrated in the  case of C. perfringens GH95CBM51 and GH98CBM51 respectively [Gregg KJ et al. (2008) J. Biol. Chem. 283:12604-13 PMID: 18292090]. </t>
  </si>
  <si>
    <t>CBM66</t>
  </si>
  <si>
    <t>The CBM66 module, derived from the Bacillus subtilis exo-acting beta-fructosidase SacC, targets the terminal fructoside residue of fructans.</t>
  </si>
  <si>
    <t>CE14</t>
  </si>
  <si>
    <t>N-acetyl-1-D-myo-inosityl-2-amino-2-deoxy-alpha-D-glucopyranoside deacetylase (EC 3.5.1.89); diacetylchitobiose deacetylase (EC 3.5.1.-); mycothiol S-conjugate amidase (EC 3.5.1.-)</t>
  </si>
  <si>
    <t>CE7</t>
  </si>
  <si>
    <t>acetyl xylan esterase (EC 3.1.1.72); cephalosporin-C deacetylase (EC 3.1.1.41).</t>
  </si>
  <si>
    <t>GH108</t>
  </si>
  <si>
    <t>N-acetylmuramidase (EC 3.2.1.17)</t>
  </si>
  <si>
    <t>GH116</t>
  </si>
  <si>
    <t>beta-glucosidase (EC 3.2.1.21); beta-xylosidase (EC 3.2.1.37); acid beta-glucosidase/beta-glucosylceramidase (EC 3.2.1.45); beta-N-acetylglucosaminidase (EC 3.2.1.52)</t>
  </si>
  <si>
    <t>alpha-amylase (EC 3.2.1.1); pullulanase (EC 3.2.1.41); cyclomaltodextrin glucanotransferase (EC 2.4.1.19); cyclomaltodextrinase (EC 3.2.1.54); trehalose-6-phosphate hydrolase (EC 3.2.1.93); oligo-alpha-glucosidase (EC 3.2.1.10); maltogenic amylase (EC 3.2.1.133); neopullulanase (EC 3.2.1.135); alpha-glucosidase (EC 3.2.1.20); maltotetraose-forming alpha-amylase (EC 3.2.1.60); isoamylase (EC 3.2.1.68); glucodextranase (EC 3.2.1.70); maltohexaose-forming alpha-amylase (EC 3.2.1.98); maltotriose-forming alpha-amylase (EC 3.2.1.116); branching enzyme (EC 2.4.1.18); trehalose synthase (EC 5.4.99.16); 4-alpha-glucanotransferase (EC 2.4.1.25); maltopentaose-forming alpha-amylase (EC 3.2.1.-) ; amylosucrase (EC 2.4.1.4) ; sucrose phosphorylase (EC 2.4.1.7); malto-oligosyltrehalose trehalohydrolase (EC 3.2.1.141); isomaltulose synthase (EC 5.4.99.11); malto-oligosyltrehalose synthase (EC 5.4.99.15); amylo-alpha-1,6-glucosidase (EC 3.2.1.33); alpha-1,4-glucan: phosphate alpha-maltosyltransferase (EC 2.4.99.16); 6'-P-sucrose phosphorylase (EC 2.4.1.-); amino acid transporter</t>
  </si>
  <si>
    <t>GH13_30</t>
  </si>
  <si>
    <t>GH13_39</t>
  </si>
  <si>
    <t>GH130</t>
  </si>
  <si>
    <t>beta-1,4-mannosylglucose phosphorylase (EC 2.4.1.281); beta-1,4-mannooligosaccharide phosphorylase (EC 2.4.1.319); beta-1,4-mannosyl-N-acetyl-glucosamine phosphorylase (EC 2.4.1.320); beta-1,2-mannobiose phosphorylase (EC 2.4.1.-); beta-1,2-oligomannan phosphorylase (EC 2.4.1.-); beta-1,2-mannosidase (EC 3.2.1.-)</t>
  </si>
  <si>
    <t>GH138</t>
  </si>
  <si>
    <t>alpha-galacturonidase (EC 3.2.1.-)</t>
  </si>
  <si>
    <t>GH143</t>
  </si>
  <si>
    <t>2-keto-3-deoxy-D-lyxo-heptulosaric acid hydrolase (EC 3.2.1.-)</t>
  </si>
  <si>
    <t>GH164</t>
  </si>
  <si>
    <t>beta-mannosidase (EC 3.2.1.25); beta-mannosidase (EC 3.2.1.25)</t>
  </si>
  <si>
    <t>beta-xylosidase (EC 3.2.1.37); alpha-L-arabinofuranosidase (EC 3.2.1.55); xylanase (EC 3.2.1.8); alpha-1,2-L-arabinofuranosidase (EC 3.2.1.-); exo-alpha-1,5-L-arabinofuranosidase (EC 3.2.1.-); [inverting] exo-alpha-1,5-L-arabinanase (EC 3.2.1.-); beta-1,3-xylosidase (EC 3.2.1.-); [inverting] exo-alpha-1,5-L-arabinanase (EC 3.2.1.-); [inverting] endo-alpha-1,5-L-arabinanase (EC 3.2.1.99); exo-beta-1,3-galactanase (EC 3.2.1.145); beta-D-galactofuranosidase (EC 3.2.1.146)</t>
  </si>
  <si>
    <t>GH43_10</t>
  </si>
  <si>
    <t>GH43_12</t>
  </si>
  <si>
    <t>GH43_18</t>
  </si>
  <si>
    <t>GH43_28</t>
  </si>
  <si>
    <t>GH43_29</t>
  </si>
  <si>
    <t>GH43_3</t>
  </si>
  <si>
    <t>GH43_34</t>
  </si>
  <si>
    <t>GH43_9</t>
  </si>
  <si>
    <t>endo-beta-1,4-glucanase / cellulase (EC 3.2.1.4); endo-beta-1,4-xylanase (EC 3.2.1.8); beta-glucosidase (EC 3.2.1.21); beta-mannosidase (EC 3.2.1.25); beta-glucosylceramidase (EC 3.2.1.45); glucan beta-1,3-glucosidase (EC 3.2.1.58); licheninase (EC 3.2.1.73); exo-beta-1,4-glucanase / cellodextrinase (EC 3.2.1.74); glucan endo-1,6-beta-glucosidase (EC 3.2.1.75); mannan endo-beta-1,4-mannosidase (EC 3.2.1.78); cellulose beta-1,4-cellobiosidase (EC 3.2.1.91); steryl beta-glucosidase (EC 3.2.1.104); endoglycoceramidase (EC 3.2.1.123); chitosanase (EC 3.2.1.132); beta-primeverosidase (EC 3.2.1.149); xyloglucan-specific endo-beta-1,4-glucanase (EC 3.2.1.151); endo-beta-1,6-galactanase (EC 3.2.1.164); hesperidin 6-O-alpha-L-rhamnosyl-beta-glucosidase (EC 3.2.1.168); beta-1,3-mannanase (EC 3.2.1.-); arabinoxylan-specific endo-beta-1,4-xylanase (EC 3.2.1.-); mannan transglycosylase (EC 2.4.1.-); lichenase / endo-beta-1,3-1,4-glucanase (EC 3.2.1.73); beta-glycosidase (EC 3.2.1.-); endo-beta-1,3-glucanase / laminarinase (EC 3.2.1.39); beta-N-acetylhexosaminidase (EC 3.2.1.52); chitosanase (EC 3.2.1.132); beta-D-galactofuranosidase (EC 3.2.1.146);</t>
  </si>
  <si>
    <t>GH5_13</t>
  </si>
  <si>
    <t>GH5_27</t>
  </si>
  <si>
    <t>GH5_8</t>
  </si>
  <si>
    <t>GH59</t>
  </si>
  <si>
    <t>beta-galactosidase (EC 3.2.1.23); galactocerebrosidase (EC 3.2.1.46)</t>
  </si>
  <si>
    <t>GH68</t>
  </si>
  <si>
    <t>levansucrase (EC 2.4.1.10); beta-fructofuranosidase (EC 3.2.1.26); inulosucrase (EC 2.4.1.9).</t>
  </si>
  <si>
    <t>GH74</t>
  </si>
  <si>
    <t>endoglucanase (EC 3.2.1.4); oligoxyloglucan reducing end-specific cellobiohydrolase (EC 3.2.1.150); xyloglucanase (EC 3.2.1.151)</t>
  </si>
  <si>
    <t>GH8</t>
  </si>
  <si>
    <t>chitosanase (EC 3.2.1.132); cellulase (EC 3.2.1.4); licheninase (EC 3.2.1.73); endo-1,4-beta-xylanase (EC 3.2.1.8); reducing-end-xylose releasing exo-oligoxylanase (EC 3.2.1.156)</t>
  </si>
  <si>
    <t>GH84</t>
  </si>
  <si>
    <t>N-acetyl beta-glucosaminidase (EC 3.2.1.52); hyaluronidase (EC 3.2.1.35); [protein]-3-O-(GlcNAc)-L-Ser/Thr beta-N-acetylglucosaminidase (EC 3.2.1.169)</t>
  </si>
  <si>
    <t>GH89</t>
  </si>
  <si>
    <t>alpha-N-acetylglucosaminidase (EC 3.2.1.50)</t>
  </si>
  <si>
    <t>GH99</t>
  </si>
  <si>
    <t>glycoprotein endo-alpha-1,2-mannosidase (EC 3.2.1.130); mannan endo-1,2-alpha-mannanase (3.2.1.-)</t>
  </si>
  <si>
    <t>GT104</t>
  </si>
  <si>
    <t>dTDP-beta-L-Rhap : arginine alpha-L-rhamnosyltransferase (EC 2.4.1.-)</t>
  </si>
  <si>
    <t>GT64</t>
  </si>
  <si>
    <t>UDP-GlcNAc: heparan alpha-N-acetylhexosaminyltransferase (EC 2.4.1.224)</t>
  </si>
  <si>
    <t>GT87</t>
  </si>
  <si>
    <t xml:space="preserve">polyprenol-P-Man: alpha-1,2-mannosyltransferase (EC 2.4.1.-) </t>
  </si>
  <si>
    <t>pectate lyase (EC 4.2.2.2); exo-pectate lyase (EC 4.2.2.9); pectin lyase (EC 4.2.2.10).</t>
  </si>
  <si>
    <t>PL1_6</t>
  </si>
  <si>
    <t>PL5</t>
  </si>
  <si>
    <t>alginate lyase (EC 4.2.2.3).</t>
  </si>
  <si>
    <t>pectate lyase (EC 4.2.2.2); exopolygalacturonate lyase (EC 4.2.2.9); thiopeptidoglycan lyase (EC 4.2.2.-).</t>
  </si>
  <si>
    <t>PL9_2</t>
  </si>
  <si>
    <t>CAZy id</t>
    <phoneticPr fontId="1" type="noConversion"/>
  </si>
  <si>
    <t>BaseMean</t>
    <phoneticPr fontId="1" type="noConversion"/>
  </si>
  <si>
    <t>Description</t>
    <phoneticPr fontId="1" type="noConversion"/>
  </si>
  <si>
    <t>Enriched: enriched in the diseased group compare with the healthy group.</t>
    <phoneticPr fontId="1" type="noConversion"/>
  </si>
  <si>
    <t>Depleted: depleted in the diseased group compare with the healthy group.</t>
    <phoneticPr fontId="1" type="noConversion"/>
  </si>
  <si>
    <t>Differential analysis using DESeq2.</t>
    <phoneticPr fontId="1" type="noConversion"/>
  </si>
  <si>
    <t>Supplementary Table 7: Functional annotations using KEGG database (pathway level 1).</t>
    <phoneticPr fontId="1" type="noConversion"/>
  </si>
  <si>
    <t>Phyllosticta</t>
    <phoneticPr fontId="1" type="noConversion"/>
  </si>
  <si>
    <t>Wikee, Saowanee, et al. "Phyllosticta—an overview of current status of species recognition." Fungal Diversity 51.1 (2011): 43-61.</t>
    <phoneticPr fontId="1" type="noConversion"/>
  </si>
  <si>
    <t>Cortinarius</t>
    <phoneticPr fontId="1" type="noConversion"/>
  </si>
  <si>
    <t>Didymosphaeriaceae (family)</t>
    <phoneticPr fontId="1" type="noConversion"/>
  </si>
  <si>
    <t>Paraconiothyrium</t>
    <phoneticPr fontId="1" type="noConversion"/>
  </si>
  <si>
    <t>Periconia</t>
    <phoneticPr fontId="1" type="noConversion"/>
  </si>
  <si>
    <t>Strelitziana</t>
    <phoneticPr fontId="1" type="noConversion"/>
  </si>
  <si>
    <t>Trichomerium</t>
    <phoneticPr fontId="1" type="noConversion"/>
  </si>
  <si>
    <t>Trichomeriaceae (family)</t>
    <phoneticPr fontId="1" type="noConversion"/>
  </si>
  <si>
    <t>Symmetrospora</t>
    <phoneticPr fontId="1" type="noConversion"/>
  </si>
  <si>
    <t>Supplementary Table 10: Differential expression analysis (CAZy gene families) of the diseased and healthy groups in epiphytes.</t>
    <phoneticPr fontId="1" type="noConversion"/>
  </si>
  <si>
    <t>Genomic bins</t>
  </si>
  <si>
    <t>Level</t>
  </si>
  <si>
    <t>GC</t>
  </si>
  <si>
    <t>GH5</t>
  </si>
  <si>
    <t>GH13</t>
  </si>
  <si>
    <t>Rhizobiales</t>
  </si>
  <si>
    <t>binsAB</t>
  </si>
  <si>
    <t>bin.1.orig</t>
  </si>
  <si>
    <t>Bacteria;Proteobacteria;Alphaproteobacteria;Rhizobiales</t>
  </si>
  <si>
    <t>kSGB_11400:Species:k__Bacteria|p__Proteobacteria|c__Alphaproteobacteria|o__Rhizobiales|f__Methylobacteriaceae|g__Methylobacterium|s__Methylobacterium_sp_Leaf113|t__SGB11400:0.227796</t>
  </si>
  <si>
    <t>Burkholderiaceae</t>
  </si>
  <si>
    <t>binsA</t>
  </si>
  <si>
    <t>bin.2.orig</t>
  </si>
  <si>
    <t>Bacteria;Proteobacteria;Betaproteobacteria;Burkholderiales;Burkholderiaceae</t>
  </si>
  <si>
    <t>kSGB_12916:Species:k__Bacteria|p__Proteobacteria|c__Betaproteobacteria|o__Burkholderiales|f__Burkholderiaceae|g__Ralstonia|s__Ralstonia_solanacearum|t__SGB12916:0.11510666666666668</t>
  </si>
  <si>
    <t>Sphingomonadales</t>
  </si>
  <si>
    <t>binsBC</t>
  </si>
  <si>
    <t>bin.3.orig</t>
  </si>
  <si>
    <t>Bacteria;Proteobacteria;Alphaproteobacteria;Sphingomonadales;Sphingomonadaceae</t>
  </si>
  <si>
    <t>kSGB_11688:Species:k__Bacteria|p__Proteobacteria|c__Alphaproteobacteria|o__Sphingomonadales|f__Sphingomonadaceae|g__Sphingomonas|s__Sphingomonas_endophytica|t__SGB11688:0.140258</t>
  </si>
  <si>
    <t>Actinomycetales</t>
  </si>
  <si>
    <t>bin.4.strict</t>
  </si>
  <si>
    <t>Bacteria;Actinobacteria;Actinobacteria;Micrococcales</t>
  </si>
  <si>
    <t>kSGB_16803:Species:k__Bacteria|p__Actinobacteria|c__Actinobacteria|o__Micrococcales|f__Microbacteriaceae|g__Curtobacterium|s__Curtobacterium_sp_ER1_6|t__SGB16803:0.222464</t>
  </si>
  <si>
    <t>binsAC</t>
  </si>
  <si>
    <t>bin.5.orig</t>
  </si>
  <si>
    <t>Bacteria;Proteobacteria;Alphaproteobacteria;Sphingomonadales;Sphingomonadaceae;Sphingomonas</t>
  </si>
  <si>
    <t>kSGB_11690:Species:k__Bacteria|p__Proteobacteria|c__Alphaproteobacteria|o__Sphingomonadales|f__Sphingomonadaceae|g__Sphingomonas|s__Sphingomonas_rubra|t__SGB11690:0.165549</t>
  </si>
  <si>
    <t>Rickettsiales</t>
  </si>
  <si>
    <t>bin.6.permissive</t>
  </si>
  <si>
    <t>Bacteria;Proteobacteria;Alphaproteobacteria;Rickettsiales;Rickettsiaceae</t>
  </si>
  <si>
    <t>kSGB_5477:Species:k__Bacteria|p__Proteobacteria|c__Alphaproteobacteria|o__Rickettsiales|f__Rickettsiaceae|g__Rickettsia|s__Rickettsia_endosymbiont_of_Culicoides_newsteadi|t__SGB5477:0.306598</t>
  </si>
  <si>
    <t>Notsig</t>
  </si>
  <si>
    <t>Bacteria</t>
  </si>
  <si>
    <t>bin.7.orig</t>
  </si>
  <si>
    <t>Bacteria;Deinococcus-Thermus;Deinococci;Deinococcales;Deinococcaceae;Deinococcus;Deinococcus gobiensis</t>
  </si>
  <si>
    <t>kSGB_17541:Species:k__Bacteria|p__Deinococcus_Thermus|c__Deinococci|o__Deinococcales|f__Deinococcaceae|g__Deinococcus|s__Deinococcus_gobiensis|t__SGB17541:0.0150866</t>
  </si>
  <si>
    <t>bin.8.orig</t>
  </si>
  <si>
    <t>Bacteria;Actinobacteria;Actinobacteria;Micrococcales;Microbacteriaceae</t>
  </si>
  <si>
    <t>kSGB_16800:Species:k__Bacteria|p__Actinobacteria|c__Actinobacteria|o__Micrococcales|f__Microbacteriaceae|g__Curtobacterium|s__Curtobacterium_sp_MCBA15_004|t__SGB16800:0.21723900000000002</t>
  </si>
  <si>
    <t>bin.9.orig</t>
  </si>
  <si>
    <t>Bacteria;Actinobacteria;Actinobacteria;Geodermatophilales;Geodermatophilaceae</t>
  </si>
  <si>
    <t>kSGB_16541:Species:k__Bacteria|p__Actinobacteria|c__Actinobacteria|o__Geodermatophilales|f__Geodermatophilaceae|g__Klenkia|s__Klenkia_taihuensis|t__SGB16541:0.0653942</t>
  </si>
  <si>
    <t>bin.10.orig</t>
  </si>
  <si>
    <t>Bacteria;Actinobacteria;Actinobacteria;Micrococcales;Microbacteriaceae;Curtobacterium;Curtobacterium sp. BH-2-1-1</t>
  </si>
  <si>
    <t>kSGB_16808:Species:k__Bacteria|p__Actinobacteria|c__Actinobacteria|o__Micrococcales|f__Microbacteriaceae|g__Curtobacterium|s__Curtobacterium_sp_BH_2_1_1|t__SGB16808:0.0177369</t>
  </si>
  <si>
    <t>N</t>
  </si>
  <si>
    <t>bin.11.orig</t>
  </si>
  <si>
    <t>kSGB_11690:Species:k__Bacteria|p__Proteobacteria|c__Alphaproteobacteria|o__Sphingomonadales|f__Sphingomonadaceae|g__Sphingomonas|s__Sphingomonas_rubra|t__SGB11690:0.196126</t>
  </si>
  <si>
    <t>bin.12.orig</t>
  </si>
  <si>
    <t>Bacteria;Actinobacteria;Actinobacteria</t>
  </si>
  <si>
    <t>kSGB_16534:Species:k__Bacteria|p__Actinobacteria|c__Actinobacteria|o__Geodermatophilales|f__Geodermatophilaceae|g__Geodermatophilus|s__Geodermatophilus_dictyosporus|t__SGB16534:0.227796</t>
  </si>
  <si>
    <t>binsABC</t>
  </si>
  <si>
    <t>bin.13.orig</t>
  </si>
  <si>
    <t>kSGB_11690:Species:k__Bacteria|p__Proteobacteria|c__Alphaproteobacteria|o__Sphingomonadales|f__Sphingomonadaceae|g__Sphingomonas|s__Sphingomonas_rubra|t__SGB11690:0.130149</t>
  </si>
  <si>
    <t>Burkholderiales</t>
  </si>
  <si>
    <t>bin.14.orig</t>
  </si>
  <si>
    <t>Bacteria;Proteobacteria;Betaproteobacteria;Burkholderiales;Oxalobacteraceae</t>
  </si>
  <si>
    <t>kSGB_12824:Species:k__Bacteria|p__Proteobacteria|c__Betaproteobacteria|o__Burkholderiales|f__Oxalobacteraceae|g__Massilia|s__Massilia_sp_WF1|t__SGB12824:0.13807999999999998</t>
  </si>
  <si>
    <t>Deltaproteobacteria</t>
  </si>
  <si>
    <t>bin.15.orig</t>
  </si>
  <si>
    <t>kSGB_13225:Species:k__Bacteria|p__Proteobacteria|c__Deltaproteobacteria|o__Myxococcales|f__Anaeromyxobacteraceae|g__Anaeromyxobacter|s__Anaeromyxobacter_dehalogenans|t__SGB13225:0.28747449999999997</t>
  </si>
  <si>
    <t>bin.16.strict</t>
  </si>
  <si>
    <t>kSGB_5474:Species:k__Bacteria|p__Proteobacteria|c__Alphaproteobacteria|o__Rickettsiales|f__Rickettsiaceae|g__Rickettsia|s__Rickettsia_rickettsii|t__SGB5474:0.3050731951219512</t>
  </si>
  <si>
    <t>bin.17.orig</t>
  </si>
  <si>
    <t>Bacteria;Proteobacteria;Alphaproteobacteria;Rhizobiales;Methylobacteriaceae;Methylobacterium</t>
  </si>
  <si>
    <t>kSGB_11389:Species:k__Bacteria|p__Proteobacteria|c__Alphaproteobacteria|o__Rhizobiales|f__Methylobacteriaceae|g__Methylobacterium|s__Methylobacterium_phyllostachyos|t__SGB11389:0.106126</t>
  </si>
  <si>
    <t>Gammaproteobacteria</t>
  </si>
  <si>
    <t>bin.18.orig</t>
  </si>
  <si>
    <t>Bacteria;Proteobacteria;Gammaproteobacteria;Oceanospirillales;Halomonadaceae</t>
  </si>
  <si>
    <t>kSGB_11860:Species:k__Bacteria|p__Proteobacteria|c__Gammaproteobacteria|o__Oceanospirillales|f__Halomonadaceae|g__Salinicola|s__Salinicola_sp_MH3R3_1|t__SGB11860:0.279978</t>
  </si>
  <si>
    <t>Alphaproteobacteria</t>
  </si>
  <si>
    <t>bin.19.orig</t>
  </si>
  <si>
    <t>kSGB_11702:Species:k__Bacteria|p__Proteobacteria|c__Alphaproteobacteria|o__Sphingomonadales|f__Sphingomonadaceae|g__Sphingomonas|s__Sphingomonas_indica|t__SGB11702:0.216771</t>
  </si>
  <si>
    <t>Pseudomonadales</t>
  </si>
  <si>
    <t>bin.20.orig</t>
  </si>
  <si>
    <t>Bacteria;Proteobacteria;Gammaproteobacteria;Pseudomonadales;Pseudomonadaceae;Pseudomonas;Pseudomonas oryzihabitans</t>
  </si>
  <si>
    <t>kSGB_12308:Species:k__Bacteria|p__Proteobacteria|c__Gammaproteobacteria|o__Pseudomonadales|f__Pseudomonadaceae|g__Pseudomonas|s__Pseudomonas_psychrotolerans|t__SGB12308:0.022058433333333335</t>
  </si>
  <si>
    <t>Cytophagales</t>
  </si>
  <si>
    <t>bin.21.strict</t>
  </si>
  <si>
    <t>Bacteria;Bacteroidetes;Cytophagia;Cytophagales;Hymenobacteraceae;Hymenobacter</t>
  </si>
  <si>
    <t>kSGB_3377:Species:k__Bacteria|p__Bacteroidetes|c__Cytophagia|o__Cytophagales|f__Hymenobacteraceae|g__Hymenobacter|s__Hymenobacter_sp_PAMC_26554|t__SGB3377:0.185367</t>
  </si>
  <si>
    <t>bin.22.orig</t>
  </si>
  <si>
    <t>kSGB_10839:Species:k__Bacteria|p__Proteobacteria|c__Alphaproteobacteria|o__Rhodobacterales|f__Rhodobacteraceae|g__Oceanicella|s__Oceanicella_actignis|t__SGB10839:0.295981</t>
  </si>
  <si>
    <t>binsC</t>
  </si>
  <si>
    <t>bin.23.permissive</t>
  </si>
  <si>
    <t>Bacteria;Bacteroidetes;Cytophagia;Cytophagales;Cytophagaceae;Spirosoma;Spirosoma sp. CJU-R4</t>
  </si>
  <si>
    <t>kSGB_3414:Species:k__Bacteria|p__Bacteroidetes|c__Cytophagia|o__Cytophagales|f__Cytophagaceae|g__Spirosoma|s__Spirosoma_linguale|t__SGB3414:0.214163</t>
  </si>
  <si>
    <t>bin.24.orig</t>
  </si>
  <si>
    <t>kSGB_11023:Species:k__Bacteria|p__Proteobacteria|c__Alphaproteobacteria|o__Rhizobiales|f__Phyllobacteriaceae|g__Mesorhizobium|s__Mesorhizobium_australicum|t__SGB11023:0.222464</t>
  </si>
  <si>
    <t>bin 1</t>
  </si>
  <si>
    <t>bin 2</t>
  </si>
  <si>
    <t>bin 3</t>
  </si>
  <si>
    <t>bin 4</t>
  </si>
  <si>
    <t>bin 5</t>
  </si>
  <si>
    <t>bin 6</t>
  </si>
  <si>
    <t>bin 7</t>
  </si>
  <si>
    <t>bin 8</t>
  </si>
  <si>
    <t>bin 9</t>
  </si>
  <si>
    <t>bin 10</t>
  </si>
  <si>
    <t>bin 11</t>
  </si>
  <si>
    <t>bin 12</t>
  </si>
  <si>
    <t>bin 13</t>
  </si>
  <si>
    <t>bin 14</t>
  </si>
  <si>
    <t>bin 15</t>
  </si>
  <si>
    <t>bin 16</t>
  </si>
  <si>
    <t>bin 17</t>
  </si>
  <si>
    <t>bin 18</t>
  </si>
  <si>
    <t>bin 19</t>
  </si>
  <si>
    <t>bin 20</t>
  </si>
  <si>
    <t>bin 21</t>
  </si>
  <si>
    <t>bin 22</t>
  </si>
  <si>
    <t>bin 23</t>
  </si>
  <si>
    <t>bin 24</t>
  </si>
  <si>
    <t>Completeness</t>
    <phoneticPr fontId="1" type="noConversion"/>
  </si>
  <si>
    <t>Contamination</t>
    <phoneticPr fontId="1" type="noConversion"/>
  </si>
  <si>
    <t>Lineage_checkM</t>
    <phoneticPr fontId="1" type="noConversion"/>
  </si>
  <si>
    <t>Binner</t>
    <phoneticPr fontId="1" type="noConversion"/>
  </si>
  <si>
    <t>Bin_reassembled</t>
    <phoneticPr fontId="1" type="noConversion"/>
  </si>
  <si>
    <t>Completeness_reassembled</t>
    <phoneticPr fontId="1" type="noConversion"/>
  </si>
  <si>
    <t>Contamination_reassembled</t>
    <phoneticPr fontId="1" type="noConversion"/>
  </si>
  <si>
    <t>Lineage_reassembled_phylophlan</t>
    <phoneticPr fontId="1" type="noConversion"/>
  </si>
  <si>
    <t>Lineage_reassembled_taxator-tk</t>
    <phoneticPr fontId="1" type="noConversion"/>
  </si>
  <si>
    <t>Supplementary Table 11: Summary of the de novo assembly of epiphytic bacterial genomes.</t>
    <phoneticPr fontId="1" type="noConversion"/>
  </si>
  <si>
    <t>Fungal CWDEs related</t>
    <phoneticPr fontId="1" type="noConversion"/>
  </si>
  <si>
    <t>Fold-change</t>
    <phoneticPr fontId="1" type="noConversion"/>
  </si>
  <si>
    <t>Abundance (calculate by Salmon software)</t>
    <phoneticPr fontId="1" type="noConversion"/>
  </si>
  <si>
    <t>Genome size</t>
    <phoneticPr fontId="1" type="noConversion"/>
  </si>
  <si>
    <t>CAZy annotation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</si>
</sst>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);[Red]\(0.000\)"/>
    <numFmt numFmtId="177" formatCode="0.000_ "/>
    <numFmt numFmtId="178" formatCode="0.0%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1"/>
      <color theme="1"/>
      <name val="等线"/>
      <family val="2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7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0" xfId="1" applyFont="1"/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176" fontId="2" fillId="0" borderId="0" xfId="0" applyNumberFormat="1" applyFont="1">
      <alignment vertical="center"/>
    </xf>
    <xf numFmtId="176" fontId="2" fillId="0" borderId="2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176" fontId="2" fillId="0" borderId="0" xfId="0" applyNumberFormat="1" applyFont="1" applyAlignment="1">
      <alignment horizontal="right" vertical="center"/>
    </xf>
    <xf numFmtId="177" fontId="2" fillId="0" borderId="0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0" fontId="6" fillId="0" borderId="0" xfId="0" applyFont="1">
      <alignment vertical="center"/>
    </xf>
    <xf numFmtId="0" fontId="3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3" fontId="2" fillId="0" borderId="0" xfId="0" applyNumberFormat="1" applyFont="1" applyBorder="1">
      <alignment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3" xfId="1" applyFont="1" applyBorder="1"/>
    <xf numFmtId="0" fontId="2" fillId="0" borderId="0" xfId="1" applyFont="1" applyBorder="1"/>
    <xf numFmtId="3" fontId="2" fillId="0" borderId="0" xfId="1" applyNumberFormat="1" applyFont="1" applyBorder="1"/>
    <xf numFmtId="0" fontId="2" fillId="0" borderId="2" xfId="1" applyFont="1" applyBorder="1"/>
    <xf numFmtId="178" fontId="2" fillId="0" borderId="0" xfId="1" applyNumberFormat="1" applyFont="1" applyBorder="1"/>
    <xf numFmtId="178" fontId="2" fillId="0" borderId="2" xfId="1" applyNumberFormat="1" applyFont="1" applyBorder="1"/>
    <xf numFmtId="0" fontId="3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1" xfId="1" applyFont="1" applyBorder="1"/>
    <xf numFmtId="0" fontId="2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177" fontId="2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>
      <alignment vertical="center"/>
    </xf>
    <xf numFmtId="3" fontId="2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3" fontId="2" fillId="0" borderId="3" xfId="0" applyNumberFormat="1" applyFont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94E764EA-E243-E847-94A2-C8B67AF615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B5082-9DB9-DD44-A512-6E04C29BFFB0}">
  <dimension ref="A1:N14"/>
  <sheetViews>
    <sheetView zoomScale="112" workbookViewId="0">
      <selection activeCell="H47" sqref="H47"/>
    </sheetView>
  </sheetViews>
  <sheetFormatPr baseColWidth="10" defaultRowHeight="16"/>
  <cols>
    <col min="1" max="1" width="22" style="1" bestFit="1" customWidth="1"/>
    <col min="2" max="2" width="22.83203125" style="1" bestFit="1" customWidth="1"/>
    <col min="3" max="3" width="12" style="1" bestFit="1" customWidth="1"/>
    <col min="4" max="4" width="10.83203125" style="1" bestFit="1" customWidth="1"/>
    <col min="5" max="5" width="11.5" style="1" bestFit="1" customWidth="1"/>
    <col min="6" max="6" width="2.6640625" style="1" customWidth="1"/>
    <col min="7" max="7" width="19.5" style="1" bestFit="1" customWidth="1"/>
    <col min="8" max="8" width="28.5" style="1" bestFit="1" customWidth="1"/>
    <col min="9" max="9" width="17.83203125" style="1" bestFit="1" customWidth="1"/>
    <col min="10" max="10" width="2.6640625" style="1" customWidth="1"/>
    <col min="11" max="11" width="7.1640625" style="1" bestFit="1" customWidth="1"/>
    <col min="12" max="12" width="17.33203125" style="1" bestFit="1" customWidth="1"/>
    <col min="13" max="13" width="2.33203125" style="1" customWidth="1"/>
    <col min="14" max="14" width="102.33203125" style="1" bestFit="1" customWidth="1"/>
    <col min="15" max="16384" width="10.83203125" style="1"/>
  </cols>
  <sheetData>
    <row r="1" spans="1:14">
      <c r="A1" s="1" t="s">
        <v>673</v>
      </c>
    </row>
    <row r="2" spans="1:14" ht="18">
      <c r="A2" s="6"/>
      <c r="B2" s="60" t="s">
        <v>667</v>
      </c>
      <c r="C2" s="60" t="s">
        <v>33</v>
      </c>
      <c r="D2" s="60"/>
      <c r="E2" s="60"/>
      <c r="F2" s="9"/>
      <c r="G2" s="62" t="s">
        <v>34</v>
      </c>
      <c r="H2" s="62"/>
      <c r="I2" s="62"/>
      <c r="J2" s="9"/>
      <c r="K2" s="62" t="s">
        <v>35</v>
      </c>
      <c r="L2" s="62"/>
      <c r="M2" s="26"/>
      <c r="N2" s="54" t="s">
        <v>690</v>
      </c>
    </row>
    <row r="3" spans="1:14" ht="18">
      <c r="A3" s="4"/>
      <c r="B3" s="61"/>
      <c r="C3" s="2" t="s">
        <v>24</v>
      </c>
      <c r="D3" s="2" t="s">
        <v>25</v>
      </c>
      <c r="E3" s="2" t="s">
        <v>26</v>
      </c>
      <c r="F3" s="10"/>
      <c r="G3" s="10" t="s">
        <v>27</v>
      </c>
      <c r="H3" s="10" t="s">
        <v>29</v>
      </c>
      <c r="I3" s="10" t="s">
        <v>36</v>
      </c>
      <c r="J3" s="10"/>
      <c r="K3" s="10" t="s">
        <v>24</v>
      </c>
      <c r="L3" s="10" t="s">
        <v>28</v>
      </c>
      <c r="M3" s="27"/>
      <c r="N3" s="56"/>
    </row>
    <row r="4" spans="1:14">
      <c r="A4" s="54" t="s">
        <v>662</v>
      </c>
      <c r="B4" s="57" t="s">
        <v>666</v>
      </c>
      <c r="C4" s="63">
        <v>1418446</v>
      </c>
      <c r="D4" s="63">
        <v>58196</v>
      </c>
      <c r="E4" s="63">
        <v>81221</v>
      </c>
      <c r="F4" s="66"/>
      <c r="G4" s="63">
        <v>1136792</v>
      </c>
      <c r="H4" s="63">
        <v>1004578</v>
      </c>
      <c r="I4" s="65">
        <v>468285</v>
      </c>
      <c r="J4" s="66"/>
      <c r="K4" s="65">
        <v>3520</v>
      </c>
      <c r="L4" s="63">
        <v>2590</v>
      </c>
      <c r="M4" s="25"/>
      <c r="N4" s="57" t="s">
        <v>692</v>
      </c>
    </row>
    <row r="5" spans="1:14">
      <c r="A5" s="55"/>
      <c r="B5" s="58"/>
      <c r="C5" s="64"/>
      <c r="D5" s="64"/>
      <c r="E5" s="64"/>
      <c r="F5" s="64"/>
      <c r="G5" s="64"/>
      <c r="H5" s="64"/>
      <c r="I5" s="64"/>
      <c r="J5" s="64"/>
      <c r="K5" s="64"/>
      <c r="L5" s="64"/>
      <c r="M5" s="23"/>
      <c r="N5" s="68"/>
    </row>
    <row r="6" spans="1:14">
      <c r="A6" s="55" t="s">
        <v>663</v>
      </c>
      <c r="B6" s="58" t="s">
        <v>666</v>
      </c>
      <c r="C6" s="63">
        <v>1712987</v>
      </c>
      <c r="D6" s="63">
        <v>73931</v>
      </c>
      <c r="E6" s="63">
        <v>98597</v>
      </c>
      <c r="F6" s="64"/>
      <c r="G6" s="63">
        <v>1527335</v>
      </c>
      <c r="H6" s="63">
        <v>1269958</v>
      </c>
      <c r="I6" s="63">
        <v>1244356</v>
      </c>
      <c r="J6" s="64"/>
      <c r="K6" s="63">
        <v>734</v>
      </c>
      <c r="L6" s="63">
        <v>664</v>
      </c>
      <c r="M6" s="25"/>
      <c r="N6" s="68" t="s">
        <v>691</v>
      </c>
    </row>
    <row r="7" spans="1:14">
      <c r="A7" s="55"/>
      <c r="B7" s="58"/>
      <c r="C7" s="64"/>
      <c r="D7" s="64"/>
      <c r="E7" s="64"/>
      <c r="F7" s="64"/>
      <c r="G7" s="64"/>
      <c r="H7" s="64"/>
      <c r="I7" s="64"/>
      <c r="J7" s="64"/>
      <c r="K7" s="64"/>
      <c r="L7" s="64"/>
      <c r="M7" s="23"/>
      <c r="N7" s="68"/>
    </row>
    <row r="8" spans="1:14">
      <c r="A8" s="55" t="s">
        <v>664</v>
      </c>
      <c r="B8" s="58" t="s">
        <v>666</v>
      </c>
      <c r="C8" s="63">
        <v>1691469</v>
      </c>
      <c r="D8" s="63">
        <v>80014</v>
      </c>
      <c r="E8" s="63">
        <v>87429</v>
      </c>
      <c r="F8" s="64"/>
      <c r="G8" s="63">
        <v>1500347</v>
      </c>
      <c r="H8" s="63">
        <v>1482584</v>
      </c>
      <c r="I8" s="63">
        <v>226704</v>
      </c>
      <c r="J8" s="64"/>
      <c r="K8" s="63">
        <v>491</v>
      </c>
      <c r="L8" s="63">
        <v>472</v>
      </c>
      <c r="M8" s="25"/>
      <c r="N8" s="68" t="s">
        <v>693</v>
      </c>
    </row>
    <row r="9" spans="1:14">
      <c r="A9" s="55"/>
      <c r="B9" s="58"/>
      <c r="C9" s="64"/>
      <c r="D9" s="64"/>
      <c r="E9" s="64"/>
      <c r="F9" s="64"/>
      <c r="G9" s="64"/>
      <c r="H9" s="64"/>
      <c r="I9" s="64"/>
      <c r="J9" s="64"/>
      <c r="K9" s="64"/>
      <c r="L9" s="64"/>
      <c r="M9" s="23"/>
      <c r="N9" s="68"/>
    </row>
    <row r="10" spans="1:14">
      <c r="A10" s="55" t="s">
        <v>665</v>
      </c>
      <c r="B10" s="58" t="s">
        <v>666</v>
      </c>
      <c r="C10" s="63">
        <v>1947986</v>
      </c>
      <c r="D10" s="63">
        <v>67655</v>
      </c>
      <c r="E10" s="63">
        <v>149030</v>
      </c>
      <c r="F10" s="63"/>
      <c r="G10" s="63">
        <v>1754616</v>
      </c>
      <c r="H10" s="63">
        <v>1605885</v>
      </c>
      <c r="I10" s="63">
        <v>79803</v>
      </c>
      <c r="J10" s="64"/>
      <c r="K10" s="64">
        <v>370</v>
      </c>
      <c r="L10" s="64">
        <v>245</v>
      </c>
      <c r="M10" s="23"/>
      <c r="N10" s="58" t="s">
        <v>691</v>
      </c>
    </row>
    <row r="11" spans="1:14">
      <c r="A11" s="56"/>
      <c r="B11" s="59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24"/>
      <c r="N11" s="59"/>
    </row>
    <row r="12" spans="1:14">
      <c r="A12" s="8" t="s">
        <v>30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23"/>
    </row>
    <row r="13" spans="1:14">
      <c r="A13" s="1" t="s">
        <v>32</v>
      </c>
    </row>
    <row r="14" spans="1:14">
      <c r="A14" s="1" t="s">
        <v>31</v>
      </c>
    </row>
  </sheetData>
  <mergeCells count="57">
    <mergeCell ref="N2:N3"/>
    <mergeCell ref="N4:N5"/>
    <mergeCell ref="N6:N7"/>
    <mergeCell ref="N8:N9"/>
    <mergeCell ref="N10:N11"/>
    <mergeCell ref="H10:H11"/>
    <mergeCell ref="I10:I11"/>
    <mergeCell ref="J10:J11"/>
    <mergeCell ref="K10:K11"/>
    <mergeCell ref="L10:L11"/>
    <mergeCell ref="C10:C11"/>
    <mergeCell ref="D10:D11"/>
    <mergeCell ref="E10:E11"/>
    <mergeCell ref="F10:F11"/>
    <mergeCell ref="G10:G11"/>
    <mergeCell ref="H6:H7"/>
    <mergeCell ref="I6:I7"/>
    <mergeCell ref="J6:J7"/>
    <mergeCell ref="K6:K7"/>
    <mergeCell ref="L6:L7"/>
    <mergeCell ref="C6:C7"/>
    <mergeCell ref="D6:D7"/>
    <mergeCell ref="E6:E7"/>
    <mergeCell ref="F6:F7"/>
    <mergeCell ref="G6:G7"/>
    <mergeCell ref="H8:H9"/>
    <mergeCell ref="I8:I9"/>
    <mergeCell ref="J8:J9"/>
    <mergeCell ref="K8:K9"/>
    <mergeCell ref="L8:L9"/>
    <mergeCell ref="C8:C9"/>
    <mergeCell ref="D8:D9"/>
    <mergeCell ref="E8:E9"/>
    <mergeCell ref="F8:F9"/>
    <mergeCell ref="G8:G9"/>
    <mergeCell ref="B2:B3"/>
    <mergeCell ref="C2:E2"/>
    <mergeCell ref="G2:I2"/>
    <mergeCell ref="K2:L2"/>
    <mergeCell ref="C4:C5"/>
    <mergeCell ref="D4:D5"/>
    <mergeCell ref="E4:E5"/>
    <mergeCell ref="G4:G5"/>
    <mergeCell ref="H4:H5"/>
    <mergeCell ref="I4:I5"/>
    <mergeCell ref="J4:J5"/>
    <mergeCell ref="K4:K5"/>
    <mergeCell ref="L4:L5"/>
    <mergeCell ref="F4:F5"/>
    <mergeCell ref="A4:A5"/>
    <mergeCell ref="A6:A7"/>
    <mergeCell ref="A8:A9"/>
    <mergeCell ref="A10:A11"/>
    <mergeCell ref="B4:B5"/>
    <mergeCell ref="B6:B7"/>
    <mergeCell ref="B8:B9"/>
    <mergeCell ref="B10:B1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A3004-4A55-DD4E-8B66-E50EF6D7F776}">
  <dimension ref="A1:D18"/>
  <sheetViews>
    <sheetView zoomScale="150" workbookViewId="0">
      <selection activeCell="B27" sqref="B27"/>
    </sheetView>
  </sheetViews>
  <sheetFormatPr baseColWidth="10" defaultColWidth="8.83203125" defaultRowHeight="16"/>
  <cols>
    <col min="1" max="1" width="15.33203125" style="5" bestFit="1" customWidth="1"/>
    <col min="2" max="2" width="45.1640625" style="5" bestFit="1" customWidth="1"/>
    <col min="3" max="3" width="24" style="5" bestFit="1" customWidth="1"/>
    <col min="4" max="4" width="33.83203125" style="5" bestFit="1" customWidth="1"/>
    <col min="5" max="5" width="8.83203125" style="5"/>
    <col min="6" max="6" width="32.5" style="5" bestFit="1" customWidth="1"/>
    <col min="7" max="16384" width="8.83203125" style="5"/>
  </cols>
  <sheetData>
    <row r="1" spans="1:4">
      <c r="A1" s="5" t="s">
        <v>674</v>
      </c>
    </row>
    <row r="2" spans="1:4">
      <c r="A2" s="28"/>
      <c r="B2" s="28"/>
      <c r="C2" s="43" t="s">
        <v>659</v>
      </c>
      <c r="D2" s="43" t="s">
        <v>660</v>
      </c>
    </row>
    <row r="3" spans="1:4">
      <c r="A3" s="70" t="s">
        <v>141</v>
      </c>
      <c r="B3" s="28" t="s">
        <v>139</v>
      </c>
      <c r="C3" s="30">
        <v>957969004</v>
      </c>
      <c r="D3" s="30">
        <v>211399666</v>
      </c>
    </row>
    <row r="4" spans="1:4">
      <c r="A4" s="69"/>
      <c r="B4" s="29" t="s">
        <v>143</v>
      </c>
      <c r="C4" s="30">
        <v>927191464</v>
      </c>
      <c r="D4" s="30">
        <v>197966248</v>
      </c>
    </row>
    <row r="5" spans="1:4">
      <c r="A5" s="69"/>
      <c r="B5" s="29" t="s">
        <v>138</v>
      </c>
      <c r="C5" s="30">
        <v>576690510</v>
      </c>
      <c r="D5" s="30">
        <v>14040972</v>
      </c>
    </row>
    <row r="6" spans="1:4">
      <c r="A6" s="69" t="s">
        <v>140</v>
      </c>
      <c r="B6" s="29" t="s">
        <v>48</v>
      </c>
      <c r="C6" s="30">
        <v>6470625</v>
      </c>
      <c r="D6" s="72" t="s">
        <v>145</v>
      </c>
    </row>
    <row r="7" spans="1:4">
      <c r="A7" s="69"/>
      <c r="B7" s="29" t="s">
        <v>49</v>
      </c>
      <c r="C7" s="30">
        <v>947561</v>
      </c>
      <c r="D7" s="72"/>
    </row>
    <row r="8" spans="1:4">
      <c r="A8" s="69"/>
      <c r="B8" s="29" t="s">
        <v>21</v>
      </c>
      <c r="C8" s="30">
        <v>4827633135</v>
      </c>
      <c r="D8" s="72"/>
    </row>
    <row r="9" spans="1:4">
      <c r="A9" s="69"/>
      <c r="B9" s="29" t="s">
        <v>22</v>
      </c>
      <c r="C9" s="30">
        <v>2368908107</v>
      </c>
      <c r="D9" s="72"/>
    </row>
    <row r="10" spans="1:4">
      <c r="A10" s="69"/>
      <c r="B10" s="29" t="s">
        <v>686</v>
      </c>
      <c r="C10" s="32">
        <v>0.52680000000000005</v>
      </c>
      <c r="D10" s="72"/>
    </row>
    <row r="11" spans="1:4">
      <c r="A11" s="69"/>
      <c r="B11" s="29" t="s">
        <v>23</v>
      </c>
      <c r="C11" s="30">
        <v>968</v>
      </c>
      <c r="D11" s="72"/>
    </row>
    <row r="12" spans="1:4">
      <c r="A12" s="69" t="s">
        <v>142</v>
      </c>
      <c r="B12" s="29" t="s">
        <v>50</v>
      </c>
      <c r="C12" s="30">
        <v>7621585</v>
      </c>
      <c r="D12" s="72"/>
    </row>
    <row r="13" spans="1:4">
      <c r="A13" s="69"/>
      <c r="B13" s="29" t="s">
        <v>137</v>
      </c>
      <c r="C13" s="30">
        <v>5592809</v>
      </c>
      <c r="D13" s="72"/>
    </row>
    <row r="14" spans="1:4">
      <c r="A14" s="69"/>
      <c r="B14" s="29" t="s">
        <v>687</v>
      </c>
      <c r="C14" s="32">
        <v>0.57720000000000005</v>
      </c>
      <c r="D14" s="72"/>
    </row>
    <row r="15" spans="1:4">
      <c r="A15" s="69"/>
      <c r="B15" s="29" t="s">
        <v>688</v>
      </c>
      <c r="C15" s="32">
        <v>0.27889999999999998</v>
      </c>
      <c r="D15" s="72"/>
    </row>
    <row r="16" spans="1:4">
      <c r="A16" s="71"/>
      <c r="B16" s="31" t="s">
        <v>689</v>
      </c>
      <c r="C16" s="33">
        <v>0.52649999999999997</v>
      </c>
      <c r="D16" s="73"/>
    </row>
    <row r="17" spans="1:1">
      <c r="A17" s="29" t="s">
        <v>144</v>
      </c>
    </row>
    <row r="18" spans="1:1">
      <c r="A18" s="29" t="s">
        <v>146</v>
      </c>
    </row>
  </sheetData>
  <mergeCells count="4">
    <mergeCell ref="A6:A11"/>
    <mergeCell ref="A3:A5"/>
    <mergeCell ref="A12:A16"/>
    <mergeCell ref="D6:D16"/>
  </mergeCells>
  <phoneticPr fontId="1" type="noConversion"/>
  <pageMargins left="0.7" right="0.7" top="0.75" bottom="0.75" header="0.3" footer="0.3"/>
  <pageSetup orientation="portrait" horizontalDpi="1200" verticalDpi="1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BAE1D-9CEC-BA4A-B2DF-D36B65D5D9EC}">
  <dimension ref="A1:F16"/>
  <sheetViews>
    <sheetView zoomScale="193" zoomScaleNormal="193" workbookViewId="0">
      <selection activeCell="B26" sqref="B26"/>
    </sheetView>
  </sheetViews>
  <sheetFormatPr baseColWidth="10" defaultRowHeight="16"/>
  <cols>
    <col min="1" max="1" width="37.1640625" style="1" bestFit="1" customWidth="1"/>
    <col min="2" max="2" width="13.33203125" style="1" customWidth="1"/>
    <col min="3" max="3" width="9.1640625" style="1" bestFit="1" customWidth="1"/>
    <col min="4" max="4" width="12.83203125" style="1" customWidth="1"/>
    <col min="5" max="5" width="15.33203125" style="1" bestFit="1" customWidth="1"/>
    <col min="6" max="6" width="15" style="1" bestFit="1" customWidth="1"/>
    <col min="7" max="16384" width="10.83203125" style="1"/>
  </cols>
  <sheetData>
    <row r="1" spans="1:6">
      <c r="A1" s="1" t="s">
        <v>675</v>
      </c>
    </row>
    <row r="2" spans="1:6" s="3" customFormat="1">
      <c r="A2" s="2" t="s">
        <v>18</v>
      </c>
      <c r="B2" s="2" t="s">
        <v>6</v>
      </c>
      <c r="C2" s="2" t="s">
        <v>5</v>
      </c>
      <c r="D2" s="2" t="s">
        <v>51</v>
      </c>
      <c r="E2" s="2" t="s">
        <v>2</v>
      </c>
    </row>
    <row r="3" spans="1:6">
      <c r="A3" s="1" t="s">
        <v>662</v>
      </c>
      <c r="B3" s="12">
        <v>7.4057139999999997</v>
      </c>
      <c r="C3" s="12">
        <v>6.502E-3</v>
      </c>
      <c r="D3" s="12">
        <v>6.502E-3</v>
      </c>
      <c r="E3" s="1" t="s">
        <v>4</v>
      </c>
    </row>
    <row r="4" spans="1:6">
      <c r="A4" s="1" t="s">
        <v>663</v>
      </c>
      <c r="B4" s="12">
        <v>4.1845920000000003</v>
      </c>
      <c r="C4" s="12">
        <v>4.0793000000000003E-2</v>
      </c>
      <c r="D4" s="12">
        <v>4.8952000000000002E-2</v>
      </c>
      <c r="E4" s="1" t="s">
        <v>4</v>
      </c>
    </row>
    <row r="5" spans="1:6">
      <c r="A5" s="1" t="s">
        <v>664</v>
      </c>
      <c r="B5" s="12">
        <v>0.46425300000000003</v>
      </c>
      <c r="C5" s="12">
        <v>0.495643</v>
      </c>
      <c r="D5" s="12">
        <v>0.495643</v>
      </c>
      <c r="E5" s="1" t="s">
        <v>4</v>
      </c>
    </row>
    <row r="6" spans="1:6">
      <c r="A6" s="24" t="s">
        <v>665</v>
      </c>
      <c r="B6" s="13">
        <v>0.63477300000000003</v>
      </c>
      <c r="C6" s="13">
        <v>0.42560999999999999</v>
      </c>
      <c r="D6" s="13">
        <v>0.42560999999999999</v>
      </c>
      <c r="E6" s="1" t="s">
        <v>4</v>
      </c>
    </row>
    <row r="7" spans="1:6">
      <c r="A7" s="2" t="s">
        <v>19</v>
      </c>
      <c r="B7" s="14" t="s">
        <v>6</v>
      </c>
      <c r="C7" s="14" t="s">
        <v>5</v>
      </c>
      <c r="D7" s="14" t="s">
        <v>51</v>
      </c>
      <c r="E7" s="2" t="s">
        <v>2</v>
      </c>
    </row>
    <row r="8" spans="1:6">
      <c r="A8" s="1" t="s">
        <v>662</v>
      </c>
      <c r="B8" s="12">
        <v>2.0628570000000002</v>
      </c>
      <c r="C8" s="12">
        <v>0.15092700000000001</v>
      </c>
      <c r="D8" s="12">
        <v>0.15092700000000001</v>
      </c>
      <c r="E8" s="1" t="s">
        <v>4</v>
      </c>
    </row>
    <row r="9" spans="1:6">
      <c r="A9" s="1" t="s">
        <v>663</v>
      </c>
      <c r="B9" s="12">
        <v>3.0228570000000001</v>
      </c>
      <c r="C9" s="12">
        <v>8.2099000000000005E-2</v>
      </c>
      <c r="D9" s="12">
        <v>8.2099000000000005E-2</v>
      </c>
      <c r="E9" s="1" t="s">
        <v>4</v>
      </c>
    </row>
    <row r="10" spans="1:6">
      <c r="A10" s="1" t="s">
        <v>664</v>
      </c>
      <c r="B10" s="12">
        <v>9.6057140000000008</v>
      </c>
      <c r="C10" s="12">
        <v>1.9400000000000001E-3</v>
      </c>
      <c r="D10" s="12">
        <v>1.9400000000000001E-3</v>
      </c>
      <c r="E10" s="1" t="s">
        <v>4</v>
      </c>
    </row>
    <row r="11" spans="1:6">
      <c r="A11" s="24" t="s">
        <v>665</v>
      </c>
      <c r="B11" s="13">
        <v>7</v>
      </c>
      <c r="C11" s="13">
        <v>8.1510000000000003E-3</v>
      </c>
      <c r="D11" s="13">
        <v>8.1510000000000003E-3</v>
      </c>
      <c r="E11" s="1" t="s">
        <v>4</v>
      </c>
    </row>
    <row r="12" spans="1:6">
      <c r="A12" s="2" t="s">
        <v>20</v>
      </c>
      <c r="B12" s="14" t="s">
        <v>52</v>
      </c>
      <c r="C12" s="14" t="s">
        <v>3</v>
      </c>
      <c r="D12" s="14" t="s">
        <v>51</v>
      </c>
      <c r="E12" s="2" t="s">
        <v>2</v>
      </c>
      <c r="F12" s="2" t="s">
        <v>1</v>
      </c>
    </row>
    <row r="13" spans="1:6">
      <c r="A13" s="1" t="s">
        <v>662</v>
      </c>
      <c r="B13" s="12">
        <v>2.5998260000000002</v>
      </c>
      <c r="C13" s="15">
        <v>3.2000000000000001E-2</v>
      </c>
      <c r="D13" s="15">
        <v>3.2000000000000001E-2</v>
      </c>
      <c r="E13" s="1" t="s">
        <v>0</v>
      </c>
      <c r="F13" s="1">
        <v>999</v>
      </c>
    </row>
    <row r="14" spans="1:6">
      <c r="A14" s="1" t="s">
        <v>663</v>
      </c>
      <c r="B14" s="12">
        <v>2.1938870000000001</v>
      </c>
      <c r="C14" s="15">
        <v>5.5E-2</v>
      </c>
      <c r="D14" s="15">
        <v>6.6000000000000003E-2</v>
      </c>
      <c r="E14" s="1" t="s">
        <v>0</v>
      </c>
      <c r="F14" s="1">
        <v>999</v>
      </c>
    </row>
    <row r="15" spans="1:6">
      <c r="A15" s="1" t="s">
        <v>664</v>
      </c>
      <c r="B15" s="12">
        <v>3.0059100000000001</v>
      </c>
      <c r="C15" s="15">
        <v>1.0999999999999999E-2</v>
      </c>
      <c r="D15" s="15">
        <v>1.0999999999999999E-2</v>
      </c>
      <c r="E15" s="1" t="s">
        <v>0</v>
      </c>
      <c r="F15" s="1">
        <v>999</v>
      </c>
    </row>
    <row r="16" spans="1:6">
      <c r="A16" s="24" t="s">
        <v>665</v>
      </c>
      <c r="B16" s="13">
        <v>5.7540120000000003</v>
      </c>
      <c r="C16" s="13">
        <v>1E-3</v>
      </c>
      <c r="D16" s="13">
        <v>1E-3</v>
      </c>
      <c r="E16" s="4" t="s">
        <v>0</v>
      </c>
      <c r="F16" s="4">
        <v>999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095E0-0566-9B4F-AE3B-BFA10A74D4D9}">
  <dimension ref="A1:E6"/>
  <sheetViews>
    <sheetView zoomScale="150" workbookViewId="0"/>
  </sheetViews>
  <sheetFormatPr baseColWidth="10" defaultRowHeight="16"/>
  <cols>
    <col min="1" max="1" width="145.33203125" style="1" customWidth="1"/>
    <col min="2" max="2" width="39.5" style="1" bestFit="1" customWidth="1"/>
    <col min="3" max="3" width="18" style="1" bestFit="1" customWidth="1"/>
    <col min="4" max="4" width="13.1640625" style="1" bestFit="1" customWidth="1"/>
    <col min="5" max="5" width="20.83203125" style="1" bestFit="1" customWidth="1"/>
    <col min="6" max="16384" width="10.83203125" style="1"/>
  </cols>
  <sheetData>
    <row r="1" spans="1:5">
      <c r="A1" s="1" t="s">
        <v>697</v>
      </c>
    </row>
    <row r="2" spans="1:5">
      <c r="A2" s="19" t="s">
        <v>53</v>
      </c>
      <c r="B2" s="19" t="s">
        <v>54</v>
      </c>
      <c r="C2" s="19" t="s">
        <v>59</v>
      </c>
      <c r="D2" s="19" t="s">
        <v>60</v>
      </c>
      <c r="E2" s="19" t="s">
        <v>65</v>
      </c>
    </row>
    <row r="3" spans="1:5">
      <c r="A3" s="20" t="s">
        <v>55</v>
      </c>
      <c r="B3" s="20" t="s">
        <v>56</v>
      </c>
      <c r="C3" s="20">
        <v>100</v>
      </c>
      <c r="D3" s="20">
        <v>100</v>
      </c>
      <c r="E3" s="20" t="s">
        <v>67</v>
      </c>
    </row>
    <row r="4" spans="1:5">
      <c r="A4" s="20" t="s">
        <v>57</v>
      </c>
      <c r="B4" s="20" t="s">
        <v>58</v>
      </c>
      <c r="C4" s="20">
        <v>100</v>
      </c>
      <c r="D4" s="20">
        <v>99.6</v>
      </c>
      <c r="E4" s="20" t="s">
        <v>66</v>
      </c>
    </row>
    <row r="5" spans="1:5">
      <c r="A5" s="20" t="s">
        <v>61</v>
      </c>
      <c r="B5" s="20" t="s">
        <v>62</v>
      </c>
      <c r="C5" s="20">
        <v>100</v>
      </c>
      <c r="D5" s="20">
        <v>97.99</v>
      </c>
      <c r="E5" s="20" t="s">
        <v>69</v>
      </c>
    </row>
    <row r="6" spans="1:5">
      <c r="A6" s="22" t="s">
        <v>63</v>
      </c>
      <c r="B6" s="22" t="s">
        <v>64</v>
      </c>
      <c r="C6" s="22">
        <v>100</v>
      </c>
      <c r="D6" s="22">
        <v>94.92</v>
      </c>
      <c r="E6" s="22" t="s">
        <v>68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39519-D065-644F-BBF3-E067BB479207}">
  <dimension ref="A1:I59"/>
  <sheetViews>
    <sheetView zoomScale="150" workbookViewId="0">
      <selection activeCell="G64" sqref="G64"/>
    </sheetView>
  </sheetViews>
  <sheetFormatPr baseColWidth="10" defaultRowHeight="16"/>
  <cols>
    <col min="1" max="1" width="30.1640625" style="1" bestFit="1" customWidth="1"/>
    <col min="2" max="2" width="9" style="1" customWidth="1"/>
    <col min="3" max="3" width="8.33203125" style="1" bestFit="1" customWidth="1"/>
    <col min="4" max="4" width="9.33203125" style="1" bestFit="1" customWidth="1"/>
    <col min="5" max="5" width="7.6640625" style="1" bestFit="1" customWidth="1"/>
    <col min="6" max="6" width="52.6640625" style="1" bestFit="1" customWidth="1"/>
    <col min="7" max="7" width="53" style="1" customWidth="1"/>
    <col min="8" max="16384" width="10.83203125" style="1"/>
  </cols>
  <sheetData>
    <row r="1" spans="1:9">
      <c r="A1" s="1" t="s">
        <v>698</v>
      </c>
    </row>
    <row r="2" spans="1:9">
      <c r="A2" s="7"/>
      <c r="B2" s="19" t="s">
        <v>104</v>
      </c>
      <c r="C2" s="19" t="s">
        <v>70</v>
      </c>
      <c r="D2" s="19" t="s">
        <v>3</v>
      </c>
      <c r="E2" s="19" t="s">
        <v>103</v>
      </c>
      <c r="F2" s="19" t="s">
        <v>71</v>
      </c>
      <c r="G2" s="19" t="s">
        <v>72</v>
      </c>
    </row>
    <row r="3" spans="1:9">
      <c r="A3" s="11" t="s">
        <v>662</v>
      </c>
      <c r="B3" s="11"/>
      <c r="C3" s="20"/>
      <c r="D3" s="20"/>
      <c r="E3" s="20"/>
      <c r="F3" s="20"/>
      <c r="G3" s="20"/>
    </row>
    <row r="4" spans="1:9">
      <c r="A4" s="20" t="s">
        <v>85</v>
      </c>
      <c r="B4" s="20" t="s">
        <v>105</v>
      </c>
      <c r="C4" s="16">
        <v>3.3959999999999999</v>
      </c>
      <c r="D4" s="16">
        <v>1.5640089999999999E-2</v>
      </c>
      <c r="E4" s="16">
        <v>0.10841924</v>
      </c>
      <c r="F4" s="20" t="s">
        <v>74</v>
      </c>
      <c r="G4" s="20" t="s">
        <v>108</v>
      </c>
    </row>
    <row r="5" spans="1:9">
      <c r="A5" s="20" t="s">
        <v>86</v>
      </c>
      <c r="B5" s="20" t="s">
        <v>105</v>
      </c>
      <c r="C5" s="16">
        <v>1.919</v>
      </c>
      <c r="D5" s="16">
        <v>1.5046899999999999E-3</v>
      </c>
      <c r="E5" s="16">
        <v>3.310312E-2</v>
      </c>
      <c r="F5" s="20" t="s">
        <v>73</v>
      </c>
      <c r="G5" s="20" t="s">
        <v>109</v>
      </c>
    </row>
    <row r="6" spans="1:9">
      <c r="A6" s="20" t="s">
        <v>696</v>
      </c>
      <c r="B6" s="20" t="s">
        <v>105</v>
      </c>
      <c r="C6" s="16">
        <v>4.2030000000000003</v>
      </c>
      <c r="D6" s="16">
        <v>1.4719009999999999E-2</v>
      </c>
      <c r="E6" s="16">
        <v>0.10841924</v>
      </c>
      <c r="F6" s="20" t="s">
        <v>77</v>
      </c>
      <c r="G6" s="20"/>
      <c r="I6" s="18"/>
    </row>
    <row r="7" spans="1:9">
      <c r="A7" s="20" t="s">
        <v>115</v>
      </c>
      <c r="B7" s="20" t="s">
        <v>105</v>
      </c>
      <c r="C7" s="16">
        <v>4.609</v>
      </c>
      <c r="D7" s="16">
        <v>1.8747159999999999E-2</v>
      </c>
      <c r="E7" s="16">
        <v>0.11248295</v>
      </c>
      <c r="F7" s="20" t="s">
        <v>77</v>
      </c>
      <c r="G7" s="20"/>
      <c r="I7" s="18"/>
    </row>
    <row r="8" spans="1:9">
      <c r="A8" s="20" t="s">
        <v>116</v>
      </c>
      <c r="B8" s="20" t="s">
        <v>105</v>
      </c>
      <c r="C8" s="16">
        <v>3.7080000000000002</v>
      </c>
      <c r="D8" s="16">
        <v>4.4958100000000001E-2</v>
      </c>
      <c r="E8" s="16">
        <v>0.15617022999999999</v>
      </c>
      <c r="F8" s="20" t="s">
        <v>77</v>
      </c>
      <c r="G8" s="20"/>
      <c r="I8" s="18"/>
    </row>
    <row r="9" spans="1:9">
      <c r="A9" s="20" t="s">
        <v>111</v>
      </c>
      <c r="B9" s="20" t="s">
        <v>105</v>
      </c>
      <c r="C9" s="16">
        <v>3.14</v>
      </c>
      <c r="D9" s="16">
        <v>2.9771059999999998E-2</v>
      </c>
      <c r="E9" s="16">
        <v>0.13099264999999999</v>
      </c>
      <c r="F9" s="20" t="s">
        <v>77</v>
      </c>
      <c r="G9" s="20"/>
      <c r="I9" s="18"/>
    </row>
    <row r="10" spans="1:9">
      <c r="A10" s="20" t="s">
        <v>100</v>
      </c>
      <c r="B10" s="20" t="s">
        <v>105</v>
      </c>
      <c r="C10" s="16">
        <v>5.1630000000000003</v>
      </c>
      <c r="D10" s="16">
        <v>6.3281400000000003E-3</v>
      </c>
      <c r="E10" s="16">
        <v>0.10441423</v>
      </c>
      <c r="F10" s="20" t="s">
        <v>77</v>
      </c>
      <c r="G10" s="20"/>
      <c r="I10" s="18"/>
    </row>
    <row r="11" spans="1:9">
      <c r="A11" s="20" t="s">
        <v>117</v>
      </c>
      <c r="B11" s="20" t="s">
        <v>105</v>
      </c>
      <c r="C11" s="16">
        <v>3.734</v>
      </c>
      <c r="D11" s="16">
        <v>1.4719009999999999E-2</v>
      </c>
      <c r="E11" s="16">
        <v>0.10841924</v>
      </c>
      <c r="F11" s="20" t="s">
        <v>77</v>
      </c>
      <c r="G11" s="20"/>
      <c r="I11" s="18"/>
    </row>
    <row r="12" spans="1:9">
      <c r="A12" s="20" t="s">
        <v>87</v>
      </c>
      <c r="B12" s="20" t="s">
        <v>105</v>
      </c>
      <c r="C12" s="16">
        <v>2.427</v>
      </c>
      <c r="D12" s="16">
        <v>3.7121599999999998E-2</v>
      </c>
      <c r="E12" s="16">
        <v>0.13611255</v>
      </c>
      <c r="F12" s="20" t="s">
        <v>110</v>
      </c>
      <c r="G12" s="20" t="s">
        <v>112</v>
      </c>
      <c r="I12" s="18"/>
    </row>
    <row r="13" spans="1:9">
      <c r="A13" s="20" t="s">
        <v>118</v>
      </c>
      <c r="B13" s="20" t="s">
        <v>105</v>
      </c>
      <c r="C13" s="16">
        <v>1.1859999999999999</v>
      </c>
      <c r="D13" s="16">
        <v>1.642716E-2</v>
      </c>
      <c r="E13" s="16">
        <v>0.10841924</v>
      </c>
      <c r="F13" s="20" t="s">
        <v>73</v>
      </c>
      <c r="G13" s="20" t="s">
        <v>113</v>
      </c>
      <c r="I13" s="18"/>
    </row>
    <row r="14" spans="1:9">
      <c r="A14" s="20" t="s">
        <v>119</v>
      </c>
      <c r="B14" s="20" t="s">
        <v>105</v>
      </c>
      <c r="C14" s="16">
        <v>3.9740000000000002</v>
      </c>
      <c r="D14" s="16">
        <v>2.9771059999999998E-2</v>
      </c>
      <c r="E14" s="16">
        <v>0.13099264999999999</v>
      </c>
      <c r="F14" s="20" t="s">
        <v>77</v>
      </c>
      <c r="G14" s="20"/>
    </row>
    <row r="15" spans="1:9">
      <c r="A15" s="20" t="s">
        <v>88</v>
      </c>
      <c r="B15" s="20" t="s">
        <v>105</v>
      </c>
      <c r="C15" s="16">
        <v>2.5859999999999999</v>
      </c>
      <c r="D15" s="16">
        <v>3.485709E-2</v>
      </c>
      <c r="E15" s="16">
        <v>0.13532751000000001</v>
      </c>
      <c r="F15" s="20" t="s">
        <v>75</v>
      </c>
      <c r="G15" s="20" t="s">
        <v>114</v>
      </c>
    </row>
    <row r="16" spans="1:9">
      <c r="A16" s="20" t="s">
        <v>695</v>
      </c>
      <c r="B16" s="20" t="s">
        <v>105</v>
      </c>
      <c r="C16" s="16">
        <v>4.0640000000000001</v>
      </c>
      <c r="D16" s="16">
        <v>2.957856E-2</v>
      </c>
      <c r="E16" s="16">
        <v>0.13099264999999999</v>
      </c>
      <c r="F16" s="20" t="s">
        <v>74</v>
      </c>
      <c r="G16" s="20" t="s">
        <v>122</v>
      </c>
    </row>
    <row r="17" spans="1:7">
      <c r="A17" s="20" t="s">
        <v>107</v>
      </c>
      <c r="B17" s="20" t="s">
        <v>105</v>
      </c>
      <c r="C17" s="16">
        <v>1.28</v>
      </c>
      <c r="D17" s="16">
        <v>3.3670039999999998E-2</v>
      </c>
      <c r="E17" s="16">
        <v>0.13532751000000001</v>
      </c>
      <c r="F17" s="20" t="s">
        <v>77</v>
      </c>
      <c r="G17" s="20"/>
    </row>
    <row r="18" spans="1:7">
      <c r="A18" s="20" t="s">
        <v>101</v>
      </c>
      <c r="B18" s="20" t="s">
        <v>105</v>
      </c>
      <c r="C18" s="16">
        <v>3.379</v>
      </c>
      <c r="D18" s="16">
        <v>2.3708409999999999E-2</v>
      </c>
      <c r="E18" s="16">
        <v>0.13039624</v>
      </c>
      <c r="F18" s="20" t="s">
        <v>78</v>
      </c>
      <c r="G18" s="20" t="s">
        <v>123</v>
      </c>
    </row>
    <row r="19" spans="1:7">
      <c r="A19" s="20" t="s">
        <v>120</v>
      </c>
      <c r="B19" s="20" t="s">
        <v>105</v>
      </c>
      <c r="C19" s="16">
        <v>4.0880000000000001</v>
      </c>
      <c r="D19" s="16">
        <v>1.4719009999999999E-2</v>
      </c>
      <c r="E19" s="16">
        <v>0.10841924</v>
      </c>
      <c r="F19" s="20" t="s">
        <v>77</v>
      </c>
      <c r="G19" s="20"/>
    </row>
    <row r="20" spans="1:7">
      <c r="A20" s="20" t="s">
        <v>80</v>
      </c>
      <c r="B20" s="20" t="s">
        <v>106</v>
      </c>
      <c r="C20" s="16">
        <v>-0.40500000000000003</v>
      </c>
      <c r="D20" s="16">
        <v>1.469E-2</v>
      </c>
      <c r="E20" s="16">
        <v>0.108419</v>
      </c>
      <c r="F20" s="20" t="s">
        <v>73</v>
      </c>
      <c r="G20" s="20" t="s">
        <v>121</v>
      </c>
    </row>
    <row r="21" spans="1:7">
      <c r="A21" s="20" t="s">
        <v>102</v>
      </c>
      <c r="B21" s="20" t="s">
        <v>106</v>
      </c>
      <c r="C21" s="16">
        <v>-1.704</v>
      </c>
      <c r="D21" s="16">
        <v>1.2999999999999999E-4</v>
      </c>
      <c r="E21" s="16">
        <v>8.5730000000000008E-3</v>
      </c>
      <c r="F21" s="20" t="s">
        <v>75</v>
      </c>
      <c r="G21" s="20" t="s">
        <v>124</v>
      </c>
    </row>
    <row r="22" spans="1:7">
      <c r="A22" s="20" t="s">
        <v>79</v>
      </c>
      <c r="B22" s="20" t="s">
        <v>106</v>
      </c>
      <c r="C22" s="16">
        <v>-2.786</v>
      </c>
      <c r="D22" s="16">
        <v>8.61E-4</v>
      </c>
      <c r="E22" s="16">
        <v>2.8410000000000001E-2</v>
      </c>
      <c r="F22" s="20" t="s">
        <v>78</v>
      </c>
      <c r="G22" s="20" t="s">
        <v>125</v>
      </c>
    </row>
    <row r="23" spans="1:7">
      <c r="A23" s="11" t="s">
        <v>663</v>
      </c>
      <c r="B23" s="11"/>
      <c r="C23" s="20"/>
      <c r="D23" s="20"/>
      <c r="E23" s="20"/>
      <c r="F23" s="20"/>
      <c r="G23" s="20"/>
    </row>
    <row r="24" spans="1:7">
      <c r="A24" s="20" t="s">
        <v>89</v>
      </c>
      <c r="B24" s="20" t="s">
        <v>105</v>
      </c>
      <c r="C24" s="16">
        <v>1.252</v>
      </c>
      <c r="D24" s="16">
        <v>1.149624E-2</v>
      </c>
      <c r="E24" s="16">
        <v>6.3655130000000004E-2</v>
      </c>
      <c r="F24" s="20" t="s">
        <v>75</v>
      </c>
      <c r="G24" s="20" t="s">
        <v>126</v>
      </c>
    </row>
    <row r="25" spans="1:7">
      <c r="A25" s="20" t="s">
        <v>90</v>
      </c>
      <c r="B25" s="20" t="s">
        <v>105</v>
      </c>
      <c r="C25" s="16">
        <v>2.1709999999999998</v>
      </c>
      <c r="D25" s="16">
        <v>7.5799999999999999E-5</v>
      </c>
      <c r="E25" s="16">
        <v>2.95525E-3</v>
      </c>
      <c r="F25" s="20" t="s">
        <v>75</v>
      </c>
      <c r="G25" s="20" t="s">
        <v>127</v>
      </c>
    </row>
    <row r="26" spans="1:7">
      <c r="A26" s="20" t="s">
        <v>91</v>
      </c>
      <c r="B26" s="20" t="s">
        <v>105</v>
      </c>
      <c r="C26" s="16">
        <v>4.8360000000000003</v>
      </c>
      <c r="D26" s="16">
        <v>9.1965799999999993E-3</v>
      </c>
      <c r="E26" s="16">
        <v>6.3655130000000004E-2</v>
      </c>
      <c r="F26" s="20" t="s">
        <v>77</v>
      </c>
      <c r="G26" s="20"/>
    </row>
    <row r="27" spans="1:7">
      <c r="A27" s="20" t="s">
        <v>92</v>
      </c>
      <c r="B27" s="20" t="s">
        <v>105</v>
      </c>
      <c r="C27" s="16">
        <v>4.5419999999999998</v>
      </c>
      <c r="D27" s="16">
        <v>1.3888609999999999E-2</v>
      </c>
      <c r="E27" s="16">
        <v>6.3655130000000004E-2</v>
      </c>
      <c r="F27" s="20" t="s">
        <v>77</v>
      </c>
      <c r="G27" s="20"/>
    </row>
    <row r="28" spans="1:7">
      <c r="A28" s="20" t="s">
        <v>128</v>
      </c>
      <c r="B28" s="20" t="s">
        <v>105</v>
      </c>
      <c r="C28" s="16">
        <v>1.3049999999999999</v>
      </c>
      <c r="D28" s="16">
        <v>5.1960399999999999E-3</v>
      </c>
      <c r="E28" s="16">
        <v>6.3655130000000004E-2</v>
      </c>
      <c r="F28" s="20" t="s">
        <v>77</v>
      </c>
      <c r="G28" s="20"/>
    </row>
    <row r="29" spans="1:7">
      <c r="A29" s="20" t="s">
        <v>93</v>
      </c>
      <c r="B29" s="20" t="s">
        <v>105</v>
      </c>
      <c r="C29" s="16">
        <v>0.54400000000000004</v>
      </c>
      <c r="D29" s="16">
        <v>3.546299E-2</v>
      </c>
      <c r="E29" s="16">
        <v>0.11525471</v>
      </c>
      <c r="F29" s="20" t="s">
        <v>76</v>
      </c>
      <c r="G29" s="20" t="s">
        <v>129</v>
      </c>
    </row>
    <row r="30" spans="1:7">
      <c r="A30" s="20" t="s">
        <v>94</v>
      </c>
      <c r="B30" s="20" t="s">
        <v>106</v>
      </c>
      <c r="C30" s="16">
        <v>-0.90400000000000003</v>
      </c>
      <c r="D30" s="16">
        <v>8.9306999999999997E-3</v>
      </c>
      <c r="E30" s="16">
        <v>6.3655130000000004E-2</v>
      </c>
      <c r="F30" s="20" t="s">
        <v>75</v>
      </c>
      <c r="G30" s="20" t="s">
        <v>130</v>
      </c>
    </row>
    <row r="31" spans="1:7">
      <c r="A31" s="20" t="s">
        <v>95</v>
      </c>
      <c r="B31" s="20" t="s">
        <v>106</v>
      </c>
      <c r="C31" s="16">
        <v>-1.512</v>
      </c>
      <c r="D31" s="16">
        <v>1.468964E-2</v>
      </c>
      <c r="E31" s="16">
        <v>6.3655130000000004E-2</v>
      </c>
      <c r="F31" s="20" t="s">
        <v>75</v>
      </c>
      <c r="G31" s="20" t="s">
        <v>131</v>
      </c>
    </row>
    <row r="32" spans="1:7">
      <c r="A32" s="20" t="s">
        <v>96</v>
      </c>
      <c r="B32" s="20" t="s">
        <v>106</v>
      </c>
      <c r="C32" s="16">
        <v>-0.92600000000000005</v>
      </c>
      <c r="D32" s="16">
        <v>2.8805560000000001E-2</v>
      </c>
      <c r="E32" s="16">
        <v>0.10212880000000001</v>
      </c>
      <c r="F32" s="20" t="s">
        <v>75</v>
      </c>
      <c r="G32" s="20" t="s">
        <v>126</v>
      </c>
    </row>
    <row r="33" spans="1:7">
      <c r="A33" s="20" t="s">
        <v>97</v>
      </c>
      <c r="B33" s="20" t="s">
        <v>106</v>
      </c>
      <c r="C33" s="16">
        <v>-2.17</v>
      </c>
      <c r="D33" s="16">
        <v>1.468964E-2</v>
      </c>
      <c r="E33" s="16">
        <v>6.3655130000000004E-2</v>
      </c>
      <c r="F33" s="20" t="s">
        <v>75</v>
      </c>
      <c r="G33" s="20" t="s">
        <v>126</v>
      </c>
    </row>
    <row r="34" spans="1:7">
      <c r="A34" s="20" t="s">
        <v>98</v>
      </c>
      <c r="B34" s="20" t="s">
        <v>106</v>
      </c>
      <c r="C34" s="16">
        <v>-1.1719999999999999</v>
      </c>
      <c r="D34" s="16">
        <v>1.7090029999999999E-2</v>
      </c>
      <c r="E34" s="16">
        <v>6.6651139999999998E-2</v>
      </c>
      <c r="F34" s="20" t="s">
        <v>75</v>
      </c>
      <c r="G34" s="20" t="s">
        <v>132</v>
      </c>
    </row>
    <row r="35" spans="1:7">
      <c r="A35" s="20" t="s">
        <v>99</v>
      </c>
      <c r="B35" s="20" t="s">
        <v>106</v>
      </c>
      <c r="C35" s="16">
        <v>-1.77</v>
      </c>
      <c r="D35" s="16">
        <v>4.5711099999999998E-3</v>
      </c>
      <c r="E35" s="16">
        <v>6.3655130000000004E-2</v>
      </c>
      <c r="F35" s="20" t="s">
        <v>77</v>
      </c>
      <c r="G35" s="20"/>
    </row>
    <row r="36" spans="1:7">
      <c r="A36" s="11" t="s">
        <v>664</v>
      </c>
      <c r="B36" s="20"/>
      <c r="C36" s="20"/>
      <c r="D36" s="20"/>
      <c r="E36" s="20"/>
      <c r="F36" s="20"/>
      <c r="G36" s="20"/>
    </row>
    <row r="37" spans="1:7">
      <c r="A37" s="44" t="s">
        <v>80</v>
      </c>
      <c r="B37" s="44" t="s">
        <v>105</v>
      </c>
      <c r="C37" s="16">
        <v>2.1269999999999998</v>
      </c>
      <c r="D37" s="16">
        <v>8.1270246529102207E-3</v>
      </c>
      <c r="E37" s="44">
        <v>4.87621479174613E-2</v>
      </c>
      <c r="F37" s="20" t="s">
        <v>73</v>
      </c>
      <c r="G37" s="20" t="s">
        <v>121</v>
      </c>
    </row>
    <row r="38" spans="1:7">
      <c r="A38" s="44" t="s">
        <v>81</v>
      </c>
      <c r="B38" s="44" t="s">
        <v>105</v>
      </c>
      <c r="C38" s="16">
        <v>10.661</v>
      </c>
      <c r="D38" s="16">
        <v>2.2125420307360401E-3</v>
      </c>
      <c r="E38" s="44">
        <v>2.3035787741670099E-2</v>
      </c>
      <c r="F38" s="20" t="s">
        <v>74</v>
      </c>
      <c r="G38" s="20" t="s">
        <v>700</v>
      </c>
    </row>
    <row r="39" spans="1:7">
      <c r="A39" s="44" t="s">
        <v>694</v>
      </c>
      <c r="B39" s="44" t="s">
        <v>105</v>
      </c>
      <c r="C39" s="16">
        <v>1.2649999999999999</v>
      </c>
      <c r="D39" s="16">
        <v>1.85433761285154E-2</v>
      </c>
      <c r="E39" s="44">
        <v>8.9008205416874195E-2</v>
      </c>
      <c r="F39" s="44" t="s">
        <v>73</v>
      </c>
      <c r="G39" s="44" t="s">
        <v>109</v>
      </c>
    </row>
    <row r="40" spans="1:7">
      <c r="A40" s="44" t="s">
        <v>83</v>
      </c>
      <c r="B40" s="44" t="s">
        <v>106</v>
      </c>
      <c r="C40" s="16">
        <v>-1.526</v>
      </c>
      <c r="D40" s="16">
        <v>2.8794734677087602E-3</v>
      </c>
      <c r="E40" s="44">
        <v>2.3035787741670099E-2</v>
      </c>
      <c r="F40" s="44" t="s">
        <v>77</v>
      </c>
      <c r="G40" s="44"/>
    </row>
    <row r="41" spans="1:7">
      <c r="A41" s="44" t="s">
        <v>82</v>
      </c>
      <c r="B41" s="44" t="s">
        <v>106</v>
      </c>
      <c r="C41" s="16">
        <v>-1.6859999999999999</v>
      </c>
      <c r="D41" s="16">
        <v>2.0892420273225199E-3</v>
      </c>
      <c r="E41" s="44">
        <v>2.3035787741670099E-2</v>
      </c>
      <c r="F41" s="20" t="s">
        <v>73</v>
      </c>
      <c r="G41" s="20" t="s">
        <v>133</v>
      </c>
    </row>
    <row r="42" spans="1:7">
      <c r="A42" s="44" t="s">
        <v>84</v>
      </c>
      <c r="B42" s="44" t="s">
        <v>106</v>
      </c>
      <c r="C42" s="16">
        <v>-2.0289999999999999</v>
      </c>
      <c r="D42" s="16">
        <v>2.9885092099188999E-2</v>
      </c>
      <c r="E42" s="44">
        <v>0.119540368396756</v>
      </c>
      <c r="F42" s="20" t="s">
        <v>78</v>
      </c>
      <c r="G42" s="20" t="s">
        <v>134</v>
      </c>
    </row>
    <row r="43" spans="1:7">
      <c r="A43" s="11" t="s">
        <v>665</v>
      </c>
      <c r="B43" s="20"/>
      <c r="C43" s="20"/>
      <c r="D43" s="20"/>
      <c r="E43" s="20"/>
      <c r="F43" s="20"/>
      <c r="G43" s="20"/>
    </row>
    <row r="44" spans="1:7">
      <c r="A44" s="47" t="s">
        <v>778</v>
      </c>
      <c r="B44" s="47" t="s">
        <v>105</v>
      </c>
      <c r="C44" s="47">
        <v>5.1429999999999998</v>
      </c>
      <c r="D44" s="47">
        <v>1.83612357946999E-2</v>
      </c>
      <c r="E44" s="47">
        <v>8.3761414615837498E-2</v>
      </c>
      <c r="F44" s="1" t="s">
        <v>75</v>
      </c>
      <c r="G44" s="1" t="s">
        <v>779</v>
      </c>
    </row>
    <row r="45" spans="1:7">
      <c r="A45" s="47" t="s">
        <v>90</v>
      </c>
      <c r="B45" s="47" t="s">
        <v>105</v>
      </c>
      <c r="C45" s="47">
        <v>3.6280000000000001</v>
      </c>
      <c r="D45" s="47">
        <v>7.2528091103942502E-4</v>
      </c>
      <c r="E45" s="47">
        <v>1.45056182207885E-2</v>
      </c>
      <c r="F45" s="1" t="s">
        <v>75</v>
      </c>
      <c r="G45" s="1" t="s">
        <v>127</v>
      </c>
    </row>
    <row r="46" spans="1:7">
      <c r="A46" s="47" t="s">
        <v>780</v>
      </c>
      <c r="B46" s="47" t="s">
        <v>105</v>
      </c>
      <c r="C46" s="47">
        <v>3.069</v>
      </c>
      <c r="D46" s="47">
        <v>4.04926056515134E-2</v>
      </c>
      <c r="E46" s="47">
        <v>0.107980281737369</v>
      </c>
      <c r="F46" s="1" t="s">
        <v>77</v>
      </c>
    </row>
    <row r="47" spans="1:7">
      <c r="A47" s="47" t="s">
        <v>97</v>
      </c>
      <c r="B47" s="47" t="s">
        <v>106</v>
      </c>
      <c r="C47" s="47">
        <v>-3.81</v>
      </c>
      <c r="D47" s="47">
        <v>1.87471576016007E-2</v>
      </c>
      <c r="E47" s="47">
        <v>8.3761414615837498E-2</v>
      </c>
      <c r="F47" s="1" t="s">
        <v>75</v>
      </c>
      <c r="G47" s="1" t="s">
        <v>126</v>
      </c>
    </row>
    <row r="48" spans="1:7">
      <c r="A48" s="47" t="s">
        <v>781</v>
      </c>
      <c r="B48" s="47" t="s">
        <v>106</v>
      </c>
      <c r="C48" s="47">
        <v>-12.49</v>
      </c>
      <c r="D48" s="47">
        <v>3.4983096408120903E-2</v>
      </c>
      <c r="E48" s="47">
        <v>0.10650418058528401</v>
      </c>
      <c r="F48" s="1" t="s">
        <v>77</v>
      </c>
    </row>
    <row r="49" spans="1:7">
      <c r="A49" s="47" t="s">
        <v>782</v>
      </c>
      <c r="B49" s="47" t="s">
        <v>106</v>
      </c>
      <c r="C49" s="47">
        <v>-0.86199999999999999</v>
      </c>
      <c r="D49" s="47">
        <v>3.72764632048493E-2</v>
      </c>
      <c r="E49" s="47">
        <v>0.10650418058528401</v>
      </c>
      <c r="F49" s="1" t="s">
        <v>77</v>
      </c>
    </row>
    <row r="50" spans="1:7">
      <c r="A50" s="47" t="s">
        <v>136</v>
      </c>
      <c r="B50" s="47" t="s">
        <v>106</v>
      </c>
      <c r="C50" s="47">
        <v>-2.8079999999999998</v>
      </c>
      <c r="D50" s="47">
        <v>1.9970569236708799E-3</v>
      </c>
      <c r="E50" s="47">
        <v>2.6627425648945099E-2</v>
      </c>
      <c r="F50" s="1" t="s">
        <v>77</v>
      </c>
    </row>
    <row r="51" spans="1:7">
      <c r="A51" s="47" t="s">
        <v>783</v>
      </c>
      <c r="B51" s="47" t="s">
        <v>106</v>
      </c>
      <c r="C51" s="47">
        <v>-1.8480000000000001</v>
      </c>
      <c r="D51" s="47">
        <v>4.3464260452570597E-2</v>
      </c>
      <c r="E51" s="47">
        <v>0.10866065113142601</v>
      </c>
      <c r="F51" s="1" t="s">
        <v>77</v>
      </c>
    </row>
    <row r="52" spans="1:7">
      <c r="A52" s="47" t="s">
        <v>94</v>
      </c>
      <c r="B52" s="47" t="s">
        <v>106</v>
      </c>
      <c r="C52" s="47">
        <v>-1.395</v>
      </c>
      <c r="D52" s="47">
        <v>1.3518769482901E-2</v>
      </c>
      <c r="E52" s="47">
        <v>8.3761414615837498E-2</v>
      </c>
      <c r="F52" s="1" t="s">
        <v>75</v>
      </c>
      <c r="G52" s="1" t="s">
        <v>130</v>
      </c>
    </row>
    <row r="53" spans="1:7">
      <c r="A53" s="47" t="s">
        <v>98</v>
      </c>
      <c r="B53" s="47" t="s">
        <v>106</v>
      </c>
      <c r="C53" s="47">
        <v>-10.077</v>
      </c>
      <c r="D53" s="47">
        <v>3.4983096408120903E-2</v>
      </c>
      <c r="E53" s="47">
        <v>0.10650418058528401</v>
      </c>
      <c r="F53" s="1" t="s">
        <v>75</v>
      </c>
      <c r="G53" s="1" t="s">
        <v>132</v>
      </c>
    </row>
    <row r="54" spans="1:7">
      <c r="A54" s="47" t="s">
        <v>784</v>
      </c>
      <c r="B54" s="47" t="s">
        <v>106</v>
      </c>
      <c r="C54" s="47">
        <v>-1.097</v>
      </c>
      <c r="D54" s="47">
        <v>2.0940353653959399E-2</v>
      </c>
      <c r="E54" s="47">
        <v>8.3761414615837498E-2</v>
      </c>
      <c r="F54" s="1" t="s">
        <v>77</v>
      </c>
    </row>
    <row r="55" spans="1:7">
      <c r="A55" s="47" t="s">
        <v>785</v>
      </c>
      <c r="B55" s="47" t="s">
        <v>106</v>
      </c>
      <c r="C55" s="47">
        <v>-1.4390000000000001</v>
      </c>
      <c r="D55" s="47">
        <v>1.6840173597189999E-2</v>
      </c>
      <c r="E55" s="47">
        <v>8.3761414615837498E-2</v>
      </c>
      <c r="F55" s="1" t="s">
        <v>77</v>
      </c>
    </row>
    <row r="56" spans="1:7">
      <c r="A56" s="47" t="s">
        <v>786</v>
      </c>
      <c r="B56" s="47" t="s">
        <v>106</v>
      </c>
      <c r="C56" s="47">
        <v>-2.173</v>
      </c>
      <c r="D56" s="47">
        <v>3.16664188827794E-2</v>
      </c>
      <c r="E56" s="47">
        <v>0.10650418058528401</v>
      </c>
      <c r="F56" s="1" t="s">
        <v>77</v>
      </c>
    </row>
    <row r="57" spans="1:7">
      <c r="A57" s="47" t="s">
        <v>95</v>
      </c>
      <c r="B57" s="47" t="s">
        <v>106</v>
      </c>
      <c r="C57" s="47">
        <v>-1.1890000000000001</v>
      </c>
      <c r="D57" s="47">
        <v>1.1084846678352399E-2</v>
      </c>
      <c r="E57" s="47">
        <v>8.3761414615837498E-2</v>
      </c>
      <c r="F57" s="1" t="s">
        <v>75</v>
      </c>
      <c r="G57" s="1" t="s">
        <v>131</v>
      </c>
    </row>
    <row r="58" spans="1:7">
      <c r="A58" s="47" t="s">
        <v>787</v>
      </c>
      <c r="B58" s="47" t="s">
        <v>106</v>
      </c>
      <c r="C58" s="47">
        <v>-1.077</v>
      </c>
      <c r="D58" s="47">
        <v>2.0940353653959399E-2</v>
      </c>
      <c r="E58" s="47">
        <v>8.3761414615837498E-2</v>
      </c>
      <c r="F58" s="1" t="s">
        <v>77</v>
      </c>
    </row>
    <row r="59" spans="1:7">
      <c r="A59" s="17" t="s">
        <v>135</v>
      </c>
      <c r="B59" s="17" t="s">
        <v>106</v>
      </c>
      <c r="C59" s="17">
        <v>-1.5980000000000001</v>
      </c>
      <c r="D59" s="17">
        <v>1.7761066068896399E-4</v>
      </c>
      <c r="E59" s="17">
        <v>7.1044264275585602E-3</v>
      </c>
      <c r="F59" s="24" t="s">
        <v>77</v>
      </c>
      <c r="G59" s="24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E2ED3-12E7-2647-ABFD-5DA2CAD318A5}">
  <dimension ref="A1:G24"/>
  <sheetViews>
    <sheetView zoomScale="138" workbookViewId="0">
      <selection activeCell="D28" sqref="D28"/>
    </sheetView>
  </sheetViews>
  <sheetFormatPr baseColWidth="10" defaultRowHeight="16"/>
  <cols>
    <col min="1" max="1" width="36.1640625" style="1" bestFit="1" customWidth="1"/>
    <col min="2" max="2" width="34.6640625" style="1" bestFit="1" customWidth="1"/>
    <col min="3" max="3" width="32.83203125" style="1" bestFit="1" customWidth="1"/>
    <col min="4" max="4" width="36.6640625" style="1" bestFit="1" customWidth="1"/>
    <col min="5" max="5" width="34.83203125" style="1" bestFit="1" customWidth="1"/>
    <col min="6" max="6" width="43.1640625" style="1" bestFit="1" customWidth="1"/>
    <col min="7" max="7" width="41.33203125" style="1" bestFit="1" customWidth="1"/>
    <col min="8" max="16384" width="10.83203125" style="1"/>
  </cols>
  <sheetData>
    <row r="1" spans="1:7" s="3" customFormat="1">
      <c r="A1" s="1" t="s">
        <v>699</v>
      </c>
    </row>
    <row r="2" spans="1:7">
      <c r="A2" s="7"/>
      <c r="B2" s="2" t="s">
        <v>668</v>
      </c>
      <c r="C2" s="2" t="s">
        <v>669</v>
      </c>
      <c r="D2" s="2" t="s">
        <v>670</v>
      </c>
      <c r="E2" s="2" t="s">
        <v>671</v>
      </c>
      <c r="F2" s="2" t="s">
        <v>661</v>
      </c>
      <c r="G2" s="2" t="s">
        <v>672</v>
      </c>
    </row>
    <row r="3" spans="1:7" ht="18">
      <c r="A3" s="11" t="s">
        <v>37</v>
      </c>
      <c r="B3" s="8">
        <v>1169</v>
      </c>
      <c r="C3" s="8">
        <v>351</v>
      </c>
      <c r="D3" s="8">
        <v>1147</v>
      </c>
      <c r="E3" s="8">
        <v>718</v>
      </c>
      <c r="F3" s="8">
        <v>1135</v>
      </c>
      <c r="G3" s="8">
        <v>152</v>
      </c>
    </row>
    <row r="4" spans="1:7" ht="18">
      <c r="A4" s="11" t="s">
        <v>38</v>
      </c>
      <c r="B4" s="8">
        <v>377</v>
      </c>
      <c r="C4" s="8">
        <v>160</v>
      </c>
      <c r="D4" s="8">
        <v>195</v>
      </c>
      <c r="E4" s="8">
        <v>137</v>
      </c>
      <c r="F4" s="8">
        <v>324</v>
      </c>
      <c r="G4" s="8">
        <v>97</v>
      </c>
    </row>
    <row r="5" spans="1:7" ht="18">
      <c r="A5" s="11" t="s">
        <v>39</v>
      </c>
      <c r="B5" s="8">
        <v>1163</v>
      </c>
      <c r="C5" s="8">
        <v>349</v>
      </c>
      <c r="D5" s="8">
        <v>1147</v>
      </c>
      <c r="E5" s="8">
        <v>718</v>
      </c>
      <c r="F5" s="8">
        <v>1129</v>
      </c>
      <c r="G5" s="8">
        <v>151</v>
      </c>
    </row>
    <row r="6" spans="1:7" ht="18">
      <c r="A6" s="11" t="s">
        <v>40</v>
      </c>
      <c r="B6" s="8">
        <v>6</v>
      </c>
      <c r="C6" s="8">
        <v>2</v>
      </c>
      <c r="D6" s="8">
        <v>0</v>
      </c>
      <c r="E6" s="8">
        <v>0</v>
      </c>
      <c r="F6" s="8">
        <v>6</v>
      </c>
      <c r="G6" s="8">
        <v>1</v>
      </c>
    </row>
    <row r="7" spans="1:7" ht="18">
      <c r="A7" s="11" t="s">
        <v>41</v>
      </c>
      <c r="B7" s="16">
        <v>1.6493594446639202E-2</v>
      </c>
      <c r="C7" s="16">
        <v>2.75943396226415E-2</v>
      </c>
      <c r="D7" s="16">
        <v>6.0639704000000003E-2</v>
      </c>
      <c r="E7" s="16">
        <v>7.7071704594246504E-2</v>
      </c>
      <c r="F7" s="16">
        <v>2.16909375836104E-2</v>
      </c>
      <c r="G7" s="16">
        <v>3.2646048109965603E-2</v>
      </c>
    </row>
    <row r="8" spans="1:7" ht="18">
      <c r="A8" s="11" t="s">
        <v>42</v>
      </c>
      <c r="B8" s="16">
        <v>6.2015915119363401</v>
      </c>
      <c r="C8" s="16">
        <v>4.3875000000000002</v>
      </c>
      <c r="D8" s="16">
        <v>11.76410256</v>
      </c>
      <c r="E8" s="16">
        <v>10.481751824817501</v>
      </c>
      <c r="F8" s="16">
        <v>7.0061728395061698</v>
      </c>
      <c r="G8" s="16">
        <v>3.1340206185567001</v>
      </c>
    </row>
    <row r="9" spans="1:7" ht="18">
      <c r="A9" s="11" t="s">
        <v>43</v>
      </c>
      <c r="B9" s="16">
        <v>6.8337073049114903</v>
      </c>
      <c r="C9" s="16">
        <v>1.45667447306792</v>
      </c>
      <c r="D9" s="16">
        <v>1.092561983</v>
      </c>
      <c r="E9" s="16">
        <v>1</v>
      </c>
      <c r="F9" s="16">
        <v>6.0256067961164996</v>
      </c>
      <c r="G9" s="16">
        <v>1.8552631578947401</v>
      </c>
    </row>
    <row r="10" spans="1:7" ht="18">
      <c r="A10" s="11" t="s">
        <v>44</v>
      </c>
      <c r="B10" s="8">
        <v>21</v>
      </c>
      <c r="C10" s="8">
        <v>7</v>
      </c>
      <c r="D10" s="8">
        <v>4.6354521929999999</v>
      </c>
      <c r="E10" s="8">
        <v>1</v>
      </c>
      <c r="F10" s="8">
        <v>17</v>
      </c>
      <c r="G10" s="8">
        <v>7</v>
      </c>
    </row>
    <row r="11" spans="1:7" ht="18">
      <c r="A11" s="11" t="s">
        <v>45</v>
      </c>
      <c r="B11" s="16">
        <v>0.76518720555417796</v>
      </c>
      <c r="C11" s="16">
        <v>0.99171597633136099</v>
      </c>
      <c r="D11" s="16">
        <v>0.99777113346017898</v>
      </c>
      <c r="E11" s="16">
        <v>1</v>
      </c>
      <c r="F11" s="16">
        <v>0.72839154869460099</v>
      </c>
      <c r="G11" s="16">
        <v>0.97211155378486103</v>
      </c>
    </row>
    <row r="12" spans="1:7" ht="18">
      <c r="A12" s="11" t="s">
        <v>46</v>
      </c>
      <c r="B12" s="8">
        <v>66</v>
      </c>
      <c r="C12" s="8">
        <v>46</v>
      </c>
      <c r="D12" s="8">
        <v>27</v>
      </c>
      <c r="E12" s="8">
        <v>22</v>
      </c>
      <c r="F12" s="8">
        <v>49</v>
      </c>
      <c r="G12" s="8">
        <v>30</v>
      </c>
    </row>
    <row r="13" spans="1:7" ht="18">
      <c r="A13" s="10" t="s">
        <v>47</v>
      </c>
      <c r="B13" s="17">
        <v>0.85937770000000002</v>
      </c>
      <c r="C13" s="17">
        <v>0.86858060000000004</v>
      </c>
      <c r="D13" s="17">
        <v>0.84954569999999996</v>
      </c>
      <c r="E13" s="17">
        <v>0.80878099999999997</v>
      </c>
      <c r="F13" s="17">
        <v>0.77264100000000002</v>
      </c>
      <c r="G13" s="17">
        <v>0.81864610000000004</v>
      </c>
    </row>
    <row r="14" spans="1:7">
      <c r="A14" s="1" t="s">
        <v>7</v>
      </c>
    </row>
    <row r="15" spans="1:7">
      <c r="A15" s="1" t="s">
        <v>8</v>
      </c>
    </row>
    <row r="16" spans="1:7">
      <c r="A16" s="1" t="s">
        <v>11</v>
      </c>
    </row>
    <row r="17" spans="1:1">
      <c r="A17" s="1" t="s">
        <v>10</v>
      </c>
    </row>
    <row r="18" spans="1:1">
      <c r="A18" s="1" t="s">
        <v>12</v>
      </c>
    </row>
    <row r="19" spans="1:1">
      <c r="A19" s="1" t="s">
        <v>13</v>
      </c>
    </row>
    <row r="20" spans="1:1">
      <c r="A20" s="1" t="s">
        <v>14</v>
      </c>
    </row>
    <row r="21" spans="1:1">
      <c r="A21" s="1" t="s">
        <v>15</v>
      </c>
    </row>
    <row r="22" spans="1:1">
      <c r="A22" s="1" t="s">
        <v>9</v>
      </c>
    </row>
    <row r="23" spans="1:1">
      <c r="A23" s="1" t="s">
        <v>16</v>
      </c>
    </row>
    <row r="24" spans="1:1">
      <c r="A24" s="1" t="s">
        <v>17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02EDF-CDF7-B742-BB1F-C3759B118135}">
  <dimension ref="A1:M10"/>
  <sheetViews>
    <sheetView zoomScale="142" workbookViewId="0">
      <selection activeCell="F30" sqref="F30"/>
    </sheetView>
  </sheetViews>
  <sheetFormatPr baseColWidth="10" defaultRowHeight="16"/>
  <cols>
    <col min="1" max="1" width="41" style="1" customWidth="1"/>
    <col min="2" max="4" width="15" style="1" bestFit="1" customWidth="1"/>
    <col min="5" max="5" width="2.33203125" style="1" customWidth="1"/>
    <col min="6" max="8" width="15" style="1" bestFit="1" customWidth="1"/>
    <col min="9" max="9" width="2.1640625" style="1" customWidth="1"/>
    <col min="10" max="10" width="34.6640625" style="1" bestFit="1" customWidth="1"/>
    <col min="11" max="11" width="32.83203125" style="1" bestFit="1" customWidth="1"/>
    <col min="12" max="12" width="26.6640625" style="1" bestFit="1" customWidth="1"/>
    <col min="13" max="13" width="40.83203125" style="1" bestFit="1" customWidth="1"/>
    <col min="14" max="16384" width="10.83203125" style="1"/>
  </cols>
  <sheetData>
    <row r="1" spans="1:13">
      <c r="A1" s="1" t="s">
        <v>777</v>
      </c>
    </row>
    <row r="2" spans="1:13">
      <c r="A2" s="21"/>
      <c r="B2" s="74" t="s">
        <v>668</v>
      </c>
      <c r="C2" s="74"/>
      <c r="D2" s="74"/>
      <c r="E2" s="37"/>
      <c r="F2" s="74" t="s">
        <v>669</v>
      </c>
      <c r="G2" s="74"/>
      <c r="H2" s="74"/>
      <c r="I2" s="37"/>
      <c r="J2" s="54" t="s">
        <v>683</v>
      </c>
      <c r="K2" s="54"/>
      <c r="L2" s="54"/>
      <c r="M2" s="38"/>
    </row>
    <row r="3" spans="1:13">
      <c r="A3" s="40" t="s">
        <v>160</v>
      </c>
      <c r="B3" s="34" t="s">
        <v>147</v>
      </c>
      <c r="C3" s="34" t="s">
        <v>148</v>
      </c>
      <c r="D3" s="34" t="s">
        <v>149</v>
      </c>
      <c r="E3" s="34"/>
      <c r="F3" s="34" t="s">
        <v>150</v>
      </c>
      <c r="G3" s="34" t="s">
        <v>151</v>
      </c>
      <c r="H3" s="34" t="s">
        <v>152</v>
      </c>
      <c r="I3" s="34"/>
      <c r="J3" s="39" t="s">
        <v>668</v>
      </c>
      <c r="K3" s="39" t="s">
        <v>669</v>
      </c>
      <c r="L3" s="39" t="s">
        <v>684</v>
      </c>
      <c r="M3" s="39" t="s">
        <v>685</v>
      </c>
    </row>
    <row r="4" spans="1:13">
      <c r="A4" s="41" t="s">
        <v>153</v>
      </c>
      <c r="B4" s="35">
        <v>50715.377852999998</v>
      </c>
      <c r="C4" s="35">
        <v>49399.975788999996</v>
      </c>
      <c r="D4" s="35">
        <v>56696.917043000001</v>
      </c>
      <c r="E4" s="35"/>
      <c r="F4" s="35">
        <v>36128.024794999998</v>
      </c>
      <c r="G4" s="35">
        <v>41495.698433999998</v>
      </c>
      <c r="H4" s="35">
        <v>36738.011533999997</v>
      </c>
      <c r="I4" s="35"/>
      <c r="J4" s="35">
        <v>52270.756894999999</v>
      </c>
      <c r="K4" s="35">
        <v>38120.578254333297</v>
      </c>
      <c r="L4" s="35">
        <f>(J4+K4)/2</f>
        <v>45195.667574666644</v>
      </c>
      <c r="M4" s="35">
        <f>L4/134187.1499*100</f>
        <v>33.681069765881247</v>
      </c>
    </row>
    <row r="5" spans="1:13">
      <c r="A5" s="41" t="s">
        <v>154</v>
      </c>
      <c r="B5" s="35">
        <v>20459.943442</v>
      </c>
      <c r="C5" s="35">
        <v>21727.417189</v>
      </c>
      <c r="D5" s="35">
        <v>22210.314807999999</v>
      </c>
      <c r="E5" s="35"/>
      <c r="F5" s="35">
        <v>15926.320779</v>
      </c>
      <c r="G5" s="35">
        <v>19490.967151000001</v>
      </c>
      <c r="H5" s="35">
        <v>17635.810906999999</v>
      </c>
      <c r="I5" s="35"/>
      <c r="J5" s="35">
        <v>21465.891812999998</v>
      </c>
      <c r="K5" s="35">
        <v>17684.366279000002</v>
      </c>
      <c r="L5" s="35">
        <f t="shared" ref="L5:L10" si="0">(J5+K5)/2</f>
        <v>19575.129046000002</v>
      </c>
      <c r="M5" s="35">
        <f t="shared" ref="M5:M10" si="1">L5/134187.1499*100</f>
        <v>14.587931154799797</v>
      </c>
    </row>
    <row r="6" spans="1:13">
      <c r="A6" s="41" t="s">
        <v>155</v>
      </c>
      <c r="B6" s="35">
        <v>15751.935727</v>
      </c>
      <c r="C6" s="35">
        <v>16607.078648999999</v>
      </c>
      <c r="D6" s="35">
        <v>17015.941602999999</v>
      </c>
      <c r="E6" s="35"/>
      <c r="F6" s="35">
        <v>12505.004308</v>
      </c>
      <c r="G6" s="35">
        <v>14971.035873000001</v>
      </c>
      <c r="H6" s="35">
        <v>13574.113753</v>
      </c>
      <c r="I6" s="35"/>
      <c r="J6" s="35">
        <v>16458.3186596667</v>
      </c>
      <c r="K6" s="35">
        <v>13683.384644666699</v>
      </c>
      <c r="L6" s="35">
        <f t="shared" si="0"/>
        <v>15070.851652166701</v>
      </c>
      <c r="M6" s="35">
        <f t="shared" si="1"/>
        <v>11.231218237661295</v>
      </c>
    </row>
    <row r="7" spans="1:13">
      <c r="A7" s="41" t="s">
        <v>156</v>
      </c>
      <c r="B7" s="35">
        <v>14778.540664</v>
      </c>
      <c r="C7" s="35">
        <v>16766.851342000002</v>
      </c>
      <c r="D7" s="35">
        <v>15655.761410999999</v>
      </c>
      <c r="E7" s="35"/>
      <c r="F7" s="35">
        <v>13191.909755000001</v>
      </c>
      <c r="G7" s="35">
        <v>16850.471380999999</v>
      </c>
      <c r="H7" s="35">
        <v>15781.217209</v>
      </c>
      <c r="I7" s="35"/>
      <c r="J7" s="35">
        <v>15733.7178056667</v>
      </c>
      <c r="K7" s="35">
        <v>15274.5327816667</v>
      </c>
      <c r="L7" s="35">
        <f t="shared" si="0"/>
        <v>15504.125293666701</v>
      </c>
      <c r="M7" s="35">
        <f t="shared" si="1"/>
        <v>11.554105818046517</v>
      </c>
    </row>
    <row r="8" spans="1:13">
      <c r="A8" s="41" t="s">
        <v>157</v>
      </c>
      <c r="B8" s="35">
        <v>14813.106103</v>
      </c>
      <c r="C8" s="35">
        <v>14634.339325000001</v>
      </c>
      <c r="D8" s="35">
        <v>16357.678979</v>
      </c>
      <c r="E8" s="35"/>
      <c r="F8" s="35">
        <v>11648.721987000001</v>
      </c>
      <c r="G8" s="35">
        <v>12974.421722999999</v>
      </c>
      <c r="H8" s="35">
        <v>11727.237999000001</v>
      </c>
      <c r="I8" s="35"/>
      <c r="J8" s="35">
        <v>15268.374802333299</v>
      </c>
      <c r="K8" s="35">
        <v>12116.793903</v>
      </c>
      <c r="L8" s="35">
        <f t="shared" si="0"/>
        <v>13692.58435266665</v>
      </c>
      <c r="M8" s="35">
        <f t="shared" si="1"/>
        <v>10.204095073835868</v>
      </c>
    </row>
    <row r="9" spans="1:13">
      <c r="A9" s="41" t="s">
        <v>158</v>
      </c>
      <c r="B9" s="35">
        <v>14875.975903</v>
      </c>
      <c r="C9" s="35">
        <v>13126.756393</v>
      </c>
      <c r="D9" s="35">
        <v>17135.942832000001</v>
      </c>
      <c r="E9" s="35"/>
      <c r="F9" s="35">
        <v>9747.0808400000005</v>
      </c>
      <c r="G9" s="35">
        <v>9780.7625939999998</v>
      </c>
      <c r="H9" s="35">
        <v>8338.3873110000004</v>
      </c>
      <c r="I9" s="35"/>
      <c r="J9" s="35">
        <v>15046.2250426667</v>
      </c>
      <c r="K9" s="35">
        <v>9288.7435816666693</v>
      </c>
      <c r="L9" s="35">
        <f t="shared" si="0"/>
        <v>12167.484312166685</v>
      </c>
      <c r="M9" s="35">
        <f t="shared" si="1"/>
        <v>9.0675480634578154</v>
      </c>
    </row>
    <row r="10" spans="1:13">
      <c r="A10" s="42" t="s">
        <v>159</v>
      </c>
      <c r="B10" s="36">
        <v>12236.061820000001</v>
      </c>
      <c r="C10" s="36">
        <v>14091.408149999999</v>
      </c>
      <c r="D10" s="36">
        <v>12858.070521</v>
      </c>
      <c r="E10" s="36"/>
      <c r="F10" s="36">
        <v>10956.345093</v>
      </c>
      <c r="G10" s="36">
        <v>14387.260528000001</v>
      </c>
      <c r="H10" s="36">
        <v>13358.699785000001</v>
      </c>
      <c r="I10" s="36"/>
      <c r="J10" s="36">
        <v>13061.846830333299</v>
      </c>
      <c r="K10" s="36">
        <v>12900.7684686667</v>
      </c>
      <c r="L10" s="36">
        <f t="shared" si="0"/>
        <v>12981.307649499999</v>
      </c>
      <c r="M10" s="36">
        <f t="shared" si="1"/>
        <v>9.6740318720339697</v>
      </c>
    </row>
  </sheetData>
  <mergeCells count="3">
    <mergeCell ref="B2:D2"/>
    <mergeCell ref="F2:H2"/>
    <mergeCell ref="J2:L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E2016-CC5E-C645-98BD-54B834360F3F}">
  <dimension ref="A1:D54"/>
  <sheetViews>
    <sheetView topLeftCell="A13" zoomScale="162" workbookViewId="0">
      <selection activeCell="A53" sqref="A53:A54"/>
    </sheetView>
  </sheetViews>
  <sheetFormatPr baseColWidth="10" defaultRowHeight="16"/>
  <cols>
    <col min="1" max="1" width="54.1640625" style="1" bestFit="1" customWidth="1"/>
    <col min="2" max="2" width="17.33203125" style="1" customWidth="1"/>
    <col min="3" max="3" width="13.33203125" style="1" customWidth="1"/>
    <col min="4" max="4" width="46.33203125" style="1" bestFit="1" customWidth="1"/>
    <col min="5" max="16384" width="10.83203125" style="1"/>
  </cols>
  <sheetData>
    <row r="1" spans="1:4">
      <c r="A1" s="1" t="s">
        <v>678</v>
      </c>
    </row>
    <row r="2" spans="1:4">
      <c r="A2" s="19" t="s">
        <v>657</v>
      </c>
      <c r="B2" s="19" t="s">
        <v>676</v>
      </c>
      <c r="C2" s="19" t="s">
        <v>677</v>
      </c>
      <c r="D2" s="19" t="s">
        <v>160</v>
      </c>
    </row>
    <row r="3" spans="1:4">
      <c r="A3" s="20" t="s">
        <v>161</v>
      </c>
      <c r="B3" s="20">
        <v>131</v>
      </c>
      <c r="C3" s="20">
        <v>18</v>
      </c>
      <c r="D3" s="20" t="s">
        <v>222</v>
      </c>
    </row>
    <row r="4" spans="1:4">
      <c r="A4" s="20" t="s">
        <v>162</v>
      </c>
      <c r="B4" s="20">
        <v>124</v>
      </c>
      <c r="C4" s="20">
        <v>7</v>
      </c>
      <c r="D4" s="20" t="s">
        <v>153</v>
      </c>
    </row>
    <row r="5" spans="1:4">
      <c r="A5" s="20" t="s">
        <v>223</v>
      </c>
      <c r="B5" s="20">
        <v>95</v>
      </c>
      <c r="C5" s="20">
        <v>2</v>
      </c>
      <c r="D5" s="20" t="s">
        <v>222</v>
      </c>
    </row>
    <row r="6" spans="1:4">
      <c r="A6" s="20" t="s">
        <v>224</v>
      </c>
      <c r="B6" s="20">
        <v>79</v>
      </c>
      <c r="C6" s="20">
        <v>9</v>
      </c>
      <c r="D6" s="20" t="s">
        <v>157</v>
      </c>
    </row>
    <row r="7" spans="1:4">
      <c r="A7" s="20" t="s">
        <v>167</v>
      </c>
      <c r="B7" s="20">
        <v>77</v>
      </c>
      <c r="C7" s="20">
        <v>10</v>
      </c>
      <c r="D7" s="20" t="s">
        <v>153</v>
      </c>
    </row>
    <row r="8" spans="1:4">
      <c r="A8" s="20" t="s">
        <v>225</v>
      </c>
      <c r="B8" s="20">
        <v>68</v>
      </c>
      <c r="C8" s="20">
        <v>69</v>
      </c>
      <c r="D8" s="20" t="s">
        <v>157</v>
      </c>
    </row>
    <row r="9" spans="1:4">
      <c r="A9" s="20" t="s">
        <v>169</v>
      </c>
      <c r="B9" s="20">
        <v>56</v>
      </c>
      <c r="C9" s="20">
        <v>7</v>
      </c>
      <c r="D9" s="20" t="s">
        <v>153</v>
      </c>
    </row>
    <row r="10" spans="1:4">
      <c r="A10" s="20" t="s">
        <v>170</v>
      </c>
      <c r="B10" s="20">
        <v>50</v>
      </c>
      <c r="C10" s="20">
        <v>6</v>
      </c>
      <c r="D10" s="20" t="s">
        <v>153</v>
      </c>
    </row>
    <row r="11" spans="1:4">
      <c r="A11" s="20" t="s">
        <v>226</v>
      </c>
      <c r="B11" s="20">
        <v>48</v>
      </c>
      <c r="C11" s="20">
        <v>6</v>
      </c>
      <c r="D11" s="20" t="s">
        <v>155</v>
      </c>
    </row>
    <row r="12" spans="1:4">
      <c r="A12" s="20" t="s">
        <v>173</v>
      </c>
      <c r="B12" s="20">
        <v>32</v>
      </c>
      <c r="C12" s="20">
        <v>4</v>
      </c>
      <c r="D12" s="20" t="s">
        <v>153</v>
      </c>
    </row>
    <row r="13" spans="1:4">
      <c r="A13" s="20" t="s">
        <v>227</v>
      </c>
      <c r="B13" s="20">
        <v>31</v>
      </c>
      <c r="C13" s="20">
        <v>20</v>
      </c>
      <c r="D13" s="20" t="s">
        <v>153</v>
      </c>
    </row>
    <row r="14" spans="1:4">
      <c r="A14" s="20" t="s">
        <v>228</v>
      </c>
      <c r="B14" s="20">
        <v>30</v>
      </c>
      <c r="C14" s="20">
        <v>4</v>
      </c>
      <c r="D14" s="20" t="s">
        <v>153</v>
      </c>
    </row>
    <row r="15" spans="1:4">
      <c r="A15" s="20" t="s">
        <v>229</v>
      </c>
      <c r="B15" s="20">
        <v>28</v>
      </c>
      <c r="C15" s="20">
        <v>10</v>
      </c>
      <c r="D15" s="20" t="s">
        <v>222</v>
      </c>
    </row>
    <row r="16" spans="1:4">
      <c r="A16" s="20" t="s">
        <v>230</v>
      </c>
      <c r="B16" s="20">
        <v>27</v>
      </c>
      <c r="C16" s="20">
        <v>1</v>
      </c>
      <c r="D16" s="20" t="s">
        <v>153</v>
      </c>
    </row>
    <row r="17" spans="1:4">
      <c r="A17" s="20" t="s">
        <v>231</v>
      </c>
      <c r="B17" s="20">
        <v>25</v>
      </c>
      <c r="C17" s="20">
        <v>3</v>
      </c>
      <c r="D17" s="20" t="s">
        <v>153</v>
      </c>
    </row>
    <row r="18" spans="1:4">
      <c r="A18" s="20" t="s">
        <v>232</v>
      </c>
      <c r="B18" s="20">
        <v>24</v>
      </c>
      <c r="C18" s="20">
        <v>5</v>
      </c>
      <c r="D18" s="20" t="s">
        <v>153</v>
      </c>
    </row>
    <row r="19" spans="1:4">
      <c r="A19" s="20" t="s">
        <v>233</v>
      </c>
      <c r="B19" s="20">
        <v>21</v>
      </c>
      <c r="C19" s="20">
        <v>7</v>
      </c>
      <c r="D19" s="20" t="s">
        <v>154</v>
      </c>
    </row>
    <row r="20" spans="1:4">
      <c r="A20" s="20" t="s">
        <v>234</v>
      </c>
      <c r="B20" s="20">
        <v>20</v>
      </c>
      <c r="C20" s="20">
        <v>3</v>
      </c>
      <c r="D20" s="20" t="s">
        <v>235</v>
      </c>
    </row>
    <row r="21" spans="1:4">
      <c r="A21" s="20" t="s">
        <v>236</v>
      </c>
      <c r="B21" s="20">
        <v>19</v>
      </c>
      <c r="C21" s="20">
        <v>2</v>
      </c>
      <c r="D21" s="20" t="s">
        <v>153</v>
      </c>
    </row>
    <row r="22" spans="1:4">
      <c r="A22" s="20" t="s">
        <v>237</v>
      </c>
      <c r="B22" s="20">
        <v>19</v>
      </c>
      <c r="C22" s="20">
        <v>1</v>
      </c>
      <c r="D22" s="20" t="s">
        <v>222</v>
      </c>
    </row>
    <row r="23" spans="1:4">
      <c r="A23" s="20" t="s">
        <v>238</v>
      </c>
      <c r="B23" s="20">
        <v>18</v>
      </c>
      <c r="C23" s="20">
        <v>8</v>
      </c>
      <c r="D23" s="20" t="s">
        <v>154</v>
      </c>
    </row>
    <row r="24" spans="1:4">
      <c r="A24" s="20" t="s">
        <v>239</v>
      </c>
      <c r="B24" s="20">
        <v>15</v>
      </c>
      <c r="C24" s="20">
        <v>7</v>
      </c>
      <c r="D24" s="20" t="s">
        <v>155</v>
      </c>
    </row>
    <row r="25" spans="1:4">
      <c r="A25" s="20" t="s">
        <v>240</v>
      </c>
      <c r="B25" s="20">
        <v>14</v>
      </c>
      <c r="C25" s="20">
        <v>16</v>
      </c>
      <c r="D25" s="20" t="s">
        <v>155</v>
      </c>
    </row>
    <row r="26" spans="1:4">
      <c r="A26" s="20" t="s">
        <v>241</v>
      </c>
      <c r="B26" s="20">
        <v>12</v>
      </c>
      <c r="C26" s="20">
        <v>16</v>
      </c>
      <c r="D26" s="20" t="s">
        <v>235</v>
      </c>
    </row>
    <row r="27" spans="1:4">
      <c r="A27" s="20" t="s">
        <v>242</v>
      </c>
      <c r="B27" s="20">
        <v>8</v>
      </c>
      <c r="C27" s="20">
        <v>31</v>
      </c>
      <c r="D27" s="20" t="s">
        <v>235</v>
      </c>
    </row>
    <row r="28" spans="1:4">
      <c r="A28" s="20" t="s">
        <v>243</v>
      </c>
      <c r="B28" s="20">
        <v>8</v>
      </c>
      <c r="C28" s="20">
        <v>16</v>
      </c>
      <c r="D28" s="20" t="s">
        <v>235</v>
      </c>
    </row>
    <row r="29" spans="1:4">
      <c r="A29" s="20" t="s">
        <v>244</v>
      </c>
      <c r="B29" s="20">
        <v>7</v>
      </c>
      <c r="C29" s="20">
        <v>6</v>
      </c>
      <c r="D29" s="20" t="s">
        <v>154</v>
      </c>
    </row>
    <row r="30" spans="1:4">
      <c r="A30" s="20" t="s">
        <v>245</v>
      </c>
      <c r="B30" s="20">
        <v>6</v>
      </c>
      <c r="C30" s="20">
        <v>30</v>
      </c>
      <c r="D30" s="20" t="s">
        <v>159</v>
      </c>
    </row>
    <row r="31" spans="1:4">
      <c r="A31" s="20" t="s">
        <v>246</v>
      </c>
      <c r="B31" s="20">
        <v>5</v>
      </c>
      <c r="C31" s="20">
        <v>22</v>
      </c>
      <c r="D31" s="20" t="s">
        <v>235</v>
      </c>
    </row>
    <row r="32" spans="1:4">
      <c r="A32" s="20" t="s">
        <v>247</v>
      </c>
      <c r="B32" s="20">
        <v>4</v>
      </c>
      <c r="C32" s="20">
        <v>17</v>
      </c>
      <c r="D32" s="20" t="s">
        <v>159</v>
      </c>
    </row>
    <row r="33" spans="1:4">
      <c r="A33" s="20" t="s">
        <v>248</v>
      </c>
      <c r="B33" s="20">
        <v>4</v>
      </c>
      <c r="C33" s="20">
        <v>14</v>
      </c>
      <c r="D33" s="20" t="s">
        <v>159</v>
      </c>
    </row>
    <row r="34" spans="1:4">
      <c r="A34" s="20" t="s">
        <v>249</v>
      </c>
      <c r="B34" s="20">
        <v>4</v>
      </c>
      <c r="C34" s="20">
        <v>5</v>
      </c>
      <c r="D34" s="20" t="s">
        <v>235</v>
      </c>
    </row>
    <row r="35" spans="1:4">
      <c r="A35" s="20" t="s">
        <v>250</v>
      </c>
      <c r="B35" s="20">
        <v>3</v>
      </c>
      <c r="C35" s="20">
        <v>24</v>
      </c>
      <c r="D35" s="20" t="s">
        <v>159</v>
      </c>
    </row>
    <row r="36" spans="1:4">
      <c r="A36" s="20" t="s">
        <v>251</v>
      </c>
      <c r="B36" s="20">
        <v>3</v>
      </c>
      <c r="C36" s="20">
        <v>13</v>
      </c>
      <c r="D36" s="20" t="s">
        <v>159</v>
      </c>
    </row>
    <row r="37" spans="1:4">
      <c r="A37" s="20" t="s">
        <v>252</v>
      </c>
      <c r="B37" s="20">
        <v>3</v>
      </c>
      <c r="C37" s="20">
        <v>9</v>
      </c>
      <c r="D37" s="20" t="s">
        <v>159</v>
      </c>
    </row>
    <row r="38" spans="1:4">
      <c r="A38" s="20" t="s">
        <v>253</v>
      </c>
      <c r="B38" s="20">
        <v>3</v>
      </c>
      <c r="C38" s="20">
        <v>17</v>
      </c>
      <c r="D38" s="20" t="s">
        <v>235</v>
      </c>
    </row>
    <row r="39" spans="1:4">
      <c r="A39" s="20" t="s">
        <v>254</v>
      </c>
      <c r="B39" s="20">
        <v>2</v>
      </c>
      <c r="C39" s="20">
        <v>3</v>
      </c>
      <c r="D39" s="20" t="s">
        <v>154</v>
      </c>
    </row>
    <row r="40" spans="1:4">
      <c r="A40" s="20" t="s">
        <v>255</v>
      </c>
      <c r="B40" s="20">
        <v>2</v>
      </c>
      <c r="C40" s="20">
        <v>28</v>
      </c>
      <c r="D40" s="20" t="s">
        <v>155</v>
      </c>
    </row>
    <row r="41" spans="1:4">
      <c r="A41" s="20" t="s">
        <v>256</v>
      </c>
      <c r="B41" s="20">
        <v>2</v>
      </c>
      <c r="C41" s="20">
        <v>13</v>
      </c>
      <c r="D41" s="20" t="s">
        <v>159</v>
      </c>
    </row>
    <row r="42" spans="1:4">
      <c r="A42" s="20" t="s">
        <v>257</v>
      </c>
      <c r="B42" s="20">
        <v>2</v>
      </c>
      <c r="C42" s="20">
        <v>8</v>
      </c>
      <c r="D42" s="20" t="s">
        <v>159</v>
      </c>
    </row>
    <row r="43" spans="1:4">
      <c r="A43" s="20" t="s">
        <v>258</v>
      </c>
      <c r="B43" s="20">
        <v>2</v>
      </c>
      <c r="C43" s="20">
        <v>14</v>
      </c>
      <c r="D43" s="20" t="s">
        <v>235</v>
      </c>
    </row>
    <row r="44" spans="1:4">
      <c r="A44" s="20" t="s">
        <v>259</v>
      </c>
      <c r="B44" s="20">
        <v>1</v>
      </c>
      <c r="C44" s="20">
        <v>0</v>
      </c>
      <c r="D44" s="20" t="s">
        <v>153</v>
      </c>
    </row>
    <row r="45" spans="1:4">
      <c r="A45" s="20" t="s">
        <v>260</v>
      </c>
      <c r="B45" s="20">
        <v>1</v>
      </c>
      <c r="C45" s="20">
        <v>22</v>
      </c>
      <c r="D45" s="20" t="s">
        <v>157</v>
      </c>
    </row>
    <row r="46" spans="1:4">
      <c r="A46" s="20" t="s">
        <v>261</v>
      </c>
      <c r="B46" s="20">
        <v>1</v>
      </c>
      <c r="C46" s="20">
        <v>2</v>
      </c>
      <c r="D46" s="20" t="s">
        <v>159</v>
      </c>
    </row>
    <row r="47" spans="1:4">
      <c r="A47" s="20" t="s">
        <v>262</v>
      </c>
      <c r="B47" s="20">
        <v>1</v>
      </c>
      <c r="C47" s="20">
        <v>1</v>
      </c>
      <c r="D47" s="20" t="s">
        <v>159</v>
      </c>
    </row>
    <row r="48" spans="1:4">
      <c r="A48" s="20" t="s">
        <v>263</v>
      </c>
      <c r="B48" s="20">
        <v>1</v>
      </c>
      <c r="C48" s="20">
        <v>9</v>
      </c>
      <c r="D48" s="20" t="s">
        <v>235</v>
      </c>
    </row>
    <row r="49" spans="1:4">
      <c r="A49" s="20" t="s">
        <v>264</v>
      </c>
      <c r="B49" s="20">
        <v>1</v>
      </c>
      <c r="C49" s="20">
        <v>13</v>
      </c>
      <c r="D49" s="20" t="s">
        <v>235</v>
      </c>
    </row>
    <row r="50" spans="1:4">
      <c r="A50" s="20" t="s">
        <v>265</v>
      </c>
      <c r="B50" s="20">
        <v>0</v>
      </c>
      <c r="C50" s="20">
        <v>21</v>
      </c>
      <c r="D50" s="20" t="s">
        <v>155</v>
      </c>
    </row>
    <row r="51" spans="1:4">
      <c r="A51" s="20" t="s">
        <v>266</v>
      </c>
      <c r="B51" s="20">
        <v>0</v>
      </c>
      <c r="C51" s="20">
        <v>2</v>
      </c>
      <c r="D51" s="20" t="s">
        <v>235</v>
      </c>
    </row>
    <row r="52" spans="1:4">
      <c r="A52" s="22" t="s">
        <v>267</v>
      </c>
      <c r="B52" s="22">
        <v>0</v>
      </c>
      <c r="C52" s="22">
        <v>10</v>
      </c>
      <c r="D52" s="22" t="s">
        <v>235</v>
      </c>
    </row>
    <row r="53" spans="1:4">
      <c r="A53" s="1" t="s">
        <v>680</v>
      </c>
    </row>
    <row r="54" spans="1:4">
      <c r="A54" s="1" t="s">
        <v>682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59C5E-0785-0B4A-848A-1297703328A9}">
  <dimension ref="A1:E393"/>
  <sheetViews>
    <sheetView zoomScale="137" workbookViewId="0">
      <selection activeCell="A392" sqref="A392"/>
    </sheetView>
  </sheetViews>
  <sheetFormatPr baseColWidth="10" defaultRowHeight="16"/>
  <cols>
    <col min="1" max="1" width="84.5" style="1" bestFit="1" customWidth="1"/>
    <col min="2" max="3" width="15.6640625" style="1" bestFit="1" customWidth="1"/>
    <col min="4" max="4" width="46.33203125" style="1" bestFit="1" customWidth="1"/>
    <col min="5" max="5" width="54.1640625" style="1" bestFit="1" customWidth="1"/>
    <col min="6" max="16384" width="10.83203125" style="1"/>
  </cols>
  <sheetData>
    <row r="1" spans="1:5">
      <c r="A1" s="1" t="s">
        <v>679</v>
      </c>
    </row>
    <row r="2" spans="1:5">
      <c r="A2" s="19" t="s">
        <v>658</v>
      </c>
      <c r="B2" s="19" t="s">
        <v>676</v>
      </c>
      <c r="C2" s="19" t="s">
        <v>677</v>
      </c>
      <c r="D2" s="19" t="s">
        <v>160</v>
      </c>
      <c r="E2" s="19" t="s">
        <v>657</v>
      </c>
    </row>
    <row r="3" spans="1:5">
      <c r="A3" s="20" t="s">
        <v>268</v>
      </c>
      <c r="B3" s="20">
        <v>116</v>
      </c>
      <c r="C3" s="20">
        <v>16</v>
      </c>
      <c r="D3" s="20" t="s">
        <v>158</v>
      </c>
      <c r="E3" s="20" t="s">
        <v>216</v>
      </c>
    </row>
    <row r="4" spans="1:5">
      <c r="A4" s="20" t="s">
        <v>269</v>
      </c>
      <c r="B4" s="20">
        <v>71</v>
      </c>
      <c r="C4" s="20">
        <v>1</v>
      </c>
      <c r="D4" s="20" t="s">
        <v>158</v>
      </c>
      <c r="E4" s="20" t="s">
        <v>164</v>
      </c>
    </row>
    <row r="5" spans="1:5">
      <c r="A5" s="20" t="s">
        <v>270</v>
      </c>
      <c r="B5" s="20">
        <v>61</v>
      </c>
      <c r="C5" s="20">
        <v>9</v>
      </c>
      <c r="D5" s="20" t="s">
        <v>166</v>
      </c>
      <c r="E5" s="20" t="s">
        <v>224</v>
      </c>
    </row>
    <row r="6" spans="1:5">
      <c r="A6" s="20" t="s">
        <v>271</v>
      </c>
      <c r="B6" s="20">
        <v>56</v>
      </c>
      <c r="C6" s="20">
        <v>5</v>
      </c>
      <c r="D6" s="20" t="s">
        <v>166</v>
      </c>
      <c r="E6" s="20" t="s">
        <v>225</v>
      </c>
    </row>
    <row r="7" spans="1:5">
      <c r="A7" s="20" t="s">
        <v>272</v>
      </c>
      <c r="B7" s="20">
        <v>25</v>
      </c>
      <c r="C7" s="20">
        <v>1</v>
      </c>
      <c r="D7" s="20" t="s">
        <v>163</v>
      </c>
      <c r="E7" s="20" t="s">
        <v>217</v>
      </c>
    </row>
    <row r="8" spans="1:5">
      <c r="A8" s="20" t="s">
        <v>273</v>
      </c>
      <c r="B8" s="20">
        <v>24</v>
      </c>
      <c r="C8" s="20">
        <v>1</v>
      </c>
      <c r="D8" s="20" t="s">
        <v>158</v>
      </c>
      <c r="E8" s="20" t="s">
        <v>164</v>
      </c>
    </row>
    <row r="9" spans="1:5">
      <c r="A9" s="20" t="s">
        <v>274</v>
      </c>
      <c r="B9" s="20">
        <v>22</v>
      </c>
      <c r="C9" s="20">
        <v>1</v>
      </c>
      <c r="D9" s="20" t="s">
        <v>163</v>
      </c>
      <c r="E9" s="20" t="s">
        <v>217</v>
      </c>
    </row>
    <row r="10" spans="1:5">
      <c r="A10" s="20" t="s">
        <v>275</v>
      </c>
      <c r="B10" s="20">
        <v>19</v>
      </c>
      <c r="C10" s="20">
        <v>1</v>
      </c>
      <c r="D10" s="20" t="s">
        <v>172</v>
      </c>
      <c r="E10" s="20" t="s">
        <v>226</v>
      </c>
    </row>
    <row r="11" spans="1:5">
      <c r="A11" s="20" t="s">
        <v>276</v>
      </c>
      <c r="B11" s="20">
        <v>18</v>
      </c>
      <c r="C11" s="20">
        <v>2</v>
      </c>
      <c r="D11" s="20" t="s">
        <v>163</v>
      </c>
      <c r="E11" s="20" t="s">
        <v>219</v>
      </c>
    </row>
    <row r="12" spans="1:5">
      <c r="A12" s="20" t="s">
        <v>277</v>
      </c>
      <c r="B12" s="20">
        <v>17</v>
      </c>
      <c r="C12" s="20">
        <v>1</v>
      </c>
      <c r="D12" s="20" t="s">
        <v>163</v>
      </c>
      <c r="E12" s="20" t="s">
        <v>217</v>
      </c>
    </row>
    <row r="13" spans="1:5">
      <c r="A13" s="20" t="s">
        <v>278</v>
      </c>
      <c r="B13" s="20">
        <v>17</v>
      </c>
      <c r="C13" s="20">
        <v>4</v>
      </c>
      <c r="D13" s="20" t="s">
        <v>163</v>
      </c>
      <c r="E13" s="20" t="s">
        <v>179</v>
      </c>
    </row>
    <row r="14" spans="1:5">
      <c r="A14" s="20" t="s">
        <v>279</v>
      </c>
      <c r="B14" s="20">
        <v>16</v>
      </c>
      <c r="C14" s="20">
        <v>0</v>
      </c>
      <c r="D14" s="20" t="s">
        <v>163</v>
      </c>
      <c r="E14" s="20" t="s">
        <v>217</v>
      </c>
    </row>
    <row r="15" spans="1:5">
      <c r="A15" s="20" t="s">
        <v>280</v>
      </c>
      <c r="B15" s="20">
        <v>16</v>
      </c>
      <c r="C15" s="20">
        <v>0</v>
      </c>
      <c r="D15" s="20" t="s">
        <v>166</v>
      </c>
      <c r="E15" s="20" t="s">
        <v>165</v>
      </c>
    </row>
    <row r="16" spans="1:5">
      <c r="A16" s="20" t="s">
        <v>281</v>
      </c>
      <c r="B16" s="20">
        <v>14</v>
      </c>
      <c r="C16" s="20">
        <v>4</v>
      </c>
      <c r="D16" s="20" t="s">
        <v>163</v>
      </c>
      <c r="E16" s="20" t="s">
        <v>220</v>
      </c>
    </row>
    <row r="17" spans="1:5">
      <c r="A17" s="20" t="s">
        <v>282</v>
      </c>
      <c r="B17" s="20">
        <v>14</v>
      </c>
      <c r="C17" s="20">
        <v>2</v>
      </c>
      <c r="D17" s="20" t="s">
        <v>163</v>
      </c>
      <c r="E17" s="20" t="s">
        <v>221</v>
      </c>
    </row>
    <row r="18" spans="1:5">
      <c r="A18" s="20" t="s">
        <v>283</v>
      </c>
      <c r="B18" s="20">
        <v>14</v>
      </c>
      <c r="C18" s="20">
        <v>0</v>
      </c>
      <c r="D18" s="20" t="s">
        <v>163</v>
      </c>
      <c r="E18" s="20" t="s">
        <v>217</v>
      </c>
    </row>
    <row r="19" spans="1:5">
      <c r="A19" s="20" t="s">
        <v>284</v>
      </c>
      <c r="B19" s="20">
        <v>14</v>
      </c>
      <c r="C19" s="20">
        <v>0</v>
      </c>
      <c r="D19" s="20" t="s">
        <v>163</v>
      </c>
      <c r="E19" s="20" t="s">
        <v>220</v>
      </c>
    </row>
    <row r="20" spans="1:5">
      <c r="A20" s="20" t="s">
        <v>285</v>
      </c>
      <c r="B20" s="20">
        <v>14</v>
      </c>
      <c r="C20" s="20">
        <v>0</v>
      </c>
      <c r="D20" s="20" t="s">
        <v>163</v>
      </c>
      <c r="E20" s="20" t="s">
        <v>220</v>
      </c>
    </row>
    <row r="21" spans="1:5">
      <c r="A21" s="20" t="s">
        <v>286</v>
      </c>
      <c r="B21" s="20">
        <v>14</v>
      </c>
      <c r="C21" s="20">
        <v>0</v>
      </c>
      <c r="D21" s="20" t="s">
        <v>172</v>
      </c>
      <c r="E21" s="20" t="s">
        <v>186</v>
      </c>
    </row>
    <row r="22" spans="1:5">
      <c r="A22" s="20" t="s">
        <v>287</v>
      </c>
      <c r="B22" s="20">
        <v>14</v>
      </c>
      <c r="C22" s="20">
        <v>3</v>
      </c>
      <c r="D22" s="20" t="s">
        <v>172</v>
      </c>
      <c r="E22" s="20" t="s">
        <v>171</v>
      </c>
    </row>
    <row r="23" spans="1:5">
      <c r="A23" s="20" t="s">
        <v>288</v>
      </c>
      <c r="B23" s="20">
        <v>13</v>
      </c>
      <c r="C23" s="20">
        <v>3</v>
      </c>
      <c r="D23" s="20" t="s">
        <v>163</v>
      </c>
      <c r="E23" s="20" t="s">
        <v>217</v>
      </c>
    </row>
    <row r="24" spans="1:5">
      <c r="A24" s="20" t="s">
        <v>289</v>
      </c>
      <c r="B24" s="20">
        <v>13</v>
      </c>
      <c r="C24" s="20">
        <v>0</v>
      </c>
      <c r="D24" s="20" t="s">
        <v>172</v>
      </c>
      <c r="E24" s="20" t="s">
        <v>187</v>
      </c>
    </row>
    <row r="25" spans="1:5">
      <c r="A25" s="20" t="s">
        <v>290</v>
      </c>
      <c r="B25" s="20">
        <v>12</v>
      </c>
      <c r="C25" s="20">
        <v>0</v>
      </c>
      <c r="D25" s="20" t="s">
        <v>158</v>
      </c>
      <c r="E25" s="20" t="s">
        <v>184</v>
      </c>
    </row>
    <row r="26" spans="1:5">
      <c r="A26" s="20" t="s">
        <v>291</v>
      </c>
      <c r="B26" s="20">
        <v>12</v>
      </c>
      <c r="C26" s="20">
        <v>3</v>
      </c>
      <c r="D26" s="20" t="s">
        <v>158</v>
      </c>
      <c r="E26" s="20" t="s">
        <v>176</v>
      </c>
    </row>
    <row r="27" spans="1:5">
      <c r="A27" s="20" t="s">
        <v>292</v>
      </c>
      <c r="B27" s="20">
        <v>11</v>
      </c>
      <c r="C27" s="20">
        <v>0</v>
      </c>
      <c r="D27" s="20" t="s">
        <v>163</v>
      </c>
      <c r="E27" s="20" t="s">
        <v>218</v>
      </c>
    </row>
    <row r="28" spans="1:5">
      <c r="A28" s="20" t="s">
        <v>293</v>
      </c>
      <c r="B28" s="20">
        <v>11</v>
      </c>
      <c r="C28" s="20">
        <v>1</v>
      </c>
      <c r="D28" s="20" t="s">
        <v>163</v>
      </c>
      <c r="E28" s="20" t="s">
        <v>217</v>
      </c>
    </row>
    <row r="29" spans="1:5">
      <c r="A29" s="20" t="s">
        <v>294</v>
      </c>
      <c r="B29" s="20">
        <v>11</v>
      </c>
      <c r="C29" s="20">
        <v>0</v>
      </c>
      <c r="D29" s="20" t="s">
        <v>163</v>
      </c>
      <c r="E29" s="20" t="s">
        <v>217</v>
      </c>
    </row>
    <row r="30" spans="1:5">
      <c r="A30" s="20" t="s">
        <v>295</v>
      </c>
      <c r="B30" s="20">
        <v>11</v>
      </c>
      <c r="C30" s="20">
        <v>0</v>
      </c>
      <c r="D30" s="20" t="s">
        <v>163</v>
      </c>
      <c r="E30" s="20" t="s">
        <v>217</v>
      </c>
    </row>
    <row r="31" spans="1:5">
      <c r="A31" s="20" t="s">
        <v>296</v>
      </c>
      <c r="B31" s="20">
        <v>11</v>
      </c>
      <c r="C31" s="20">
        <v>3</v>
      </c>
      <c r="D31" s="20" t="s">
        <v>156</v>
      </c>
      <c r="E31" s="20" t="s">
        <v>182</v>
      </c>
    </row>
    <row r="32" spans="1:5">
      <c r="A32" s="20" t="s">
        <v>297</v>
      </c>
      <c r="B32" s="20">
        <v>10</v>
      </c>
      <c r="C32" s="20">
        <v>0</v>
      </c>
      <c r="D32" s="20" t="s">
        <v>163</v>
      </c>
      <c r="E32" s="20" t="s">
        <v>217</v>
      </c>
    </row>
    <row r="33" spans="1:5">
      <c r="A33" s="20" t="s">
        <v>298</v>
      </c>
      <c r="B33" s="20">
        <v>10</v>
      </c>
      <c r="C33" s="20">
        <v>1</v>
      </c>
      <c r="D33" s="20" t="s">
        <v>163</v>
      </c>
      <c r="E33" s="20" t="s">
        <v>174</v>
      </c>
    </row>
    <row r="34" spans="1:5">
      <c r="A34" s="20" t="s">
        <v>299</v>
      </c>
      <c r="B34" s="20">
        <v>10</v>
      </c>
      <c r="C34" s="20">
        <v>3</v>
      </c>
      <c r="D34" s="20" t="s">
        <v>163</v>
      </c>
      <c r="E34" s="20" t="s">
        <v>179</v>
      </c>
    </row>
    <row r="35" spans="1:5">
      <c r="A35" s="20" t="s">
        <v>300</v>
      </c>
      <c r="B35" s="20">
        <v>10</v>
      </c>
      <c r="C35" s="20">
        <v>0</v>
      </c>
      <c r="D35" s="20" t="s">
        <v>163</v>
      </c>
      <c r="E35" s="20" t="s">
        <v>218</v>
      </c>
    </row>
    <row r="36" spans="1:5">
      <c r="A36" s="20" t="s">
        <v>301</v>
      </c>
      <c r="B36" s="20">
        <v>10</v>
      </c>
      <c r="C36" s="20">
        <v>0</v>
      </c>
      <c r="D36" s="20" t="s">
        <v>163</v>
      </c>
      <c r="E36" s="20" t="s">
        <v>175</v>
      </c>
    </row>
    <row r="37" spans="1:5">
      <c r="A37" s="20" t="s">
        <v>302</v>
      </c>
      <c r="B37" s="20">
        <v>10</v>
      </c>
      <c r="C37" s="20">
        <v>0</v>
      </c>
      <c r="D37" s="20" t="s">
        <v>163</v>
      </c>
      <c r="E37" s="20" t="s">
        <v>175</v>
      </c>
    </row>
    <row r="38" spans="1:5">
      <c r="A38" s="20" t="s">
        <v>303</v>
      </c>
      <c r="B38" s="20">
        <v>10</v>
      </c>
      <c r="C38" s="20">
        <v>0</v>
      </c>
      <c r="D38" s="20" t="s">
        <v>163</v>
      </c>
      <c r="E38" s="20" t="s">
        <v>220</v>
      </c>
    </row>
    <row r="39" spans="1:5">
      <c r="A39" s="20" t="s">
        <v>304</v>
      </c>
      <c r="B39" s="20">
        <v>9</v>
      </c>
      <c r="C39" s="20">
        <v>0</v>
      </c>
      <c r="D39" s="20" t="s">
        <v>163</v>
      </c>
      <c r="E39" s="20" t="s">
        <v>218</v>
      </c>
    </row>
    <row r="40" spans="1:5">
      <c r="A40" s="20" t="s">
        <v>305</v>
      </c>
      <c r="B40" s="20">
        <v>9</v>
      </c>
      <c r="C40" s="20">
        <v>1</v>
      </c>
      <c r="D40" s="20" t="s">
        <v>163</v>
      </c>
      <c r="E40" s="20" t="s">
        <v>217</v>
      </c>
    </row>
    <row r="41" spans="1:5">
      <c r="A41" s="20" t="s">
        <v>306</v>
      </c>
      <c r="B41" s="20">
        <v>9</v>
      </c>
      <c r="C41" s="20">
        <v>3</v>
      </c>
      <c r="D41" s="20" t="s">
        <v>163</v>
      </c>
      <c r="E41" s="20" t="s">
        <v>218</v>
      </c>
    </row>
    <row r="42" spans="1:5">
      <c r="A42" s="20" t="s">
        <v>307</v>
      </c>
      <c r="B42" s="20">
        <v>9</v>
      </c>
      <c r="C42" s="20">
        <v>3</v>
      </c>
      <c r="D42" s="20" t="s">
        <v>172</v>
      </c>
      <c r="E42" s="20" t="s">
        <v>171</v>
      </c>
    </row>
    <row r="43" spans="1:5">
      <c r="A43" s="20" t="s">
        <v>308</v>
      </c>
      <c r="B43" s="20">
        <v>9</v>
      </c>
      <c r="C43" s="20">
        <v>3</v>
      </c>
      <c r="D43" s="20" t="s">
        <v>181</v>
      </c>
      <c r="E43" s="20" t="s">
        <v>180</v>
      </c>
    </row>
    <row r="44" spans="1:5">
      <c r="A44" s="20" t="s">
        <v>309</v>
      </c>
      <c r="B44" s="20">
        <v>8</v>
      </c>
      <c r="C44" s="20">
        <v>0</v>
      </c>
      <c r="D44" s="20" t="s">
        <v>163</v>
      </c>
      <c r="E44" s="20" t="s">
        <v>218</v>
      </c>
    </row>
    <row r="45" spans="1:5">
      <c r="A45" s="20" t="s">
        <v>310</v>
      </c>
      <c r="B45" s="20">
        <v>8</v>
      </c>
      <c r="C45" s="20">
        <v>0</v>
      </c>
      <c r="D45" s="20" t="s">
        <v>163</v>
      </c>
      <c r="E45" s="20" t="s">
        <v>218</v>
      </c>
    </row>
    <row r="46" spans="1:5">
      <c r="A46" s="20" t="s">
        <v>311</v>
      </c>
      <c r="B46" s="20">
        <v>8</v>
      </c>
      <c r="C46" s="20">
        <v>1</v>
      </c>
      <c r="D46" s="20" t="s">
        <v>163</v>
      </c>
      <c r="E46" s="20" t="s">
        <v>217</v>
      </c>
    </row>
    <row r="47" spans="1:5">
      <c r="A47" s="20" t="s">
        <v>312</v>
      </c>
      <c r="B47" s="20">
        <v>8</v>
      </c>
      <c r="C47" s="20">
        <v>6</v>
      </c>
      <c r="D47" s="20" t="s">
        <v>163</v>
      </c>
      <c r="E47" s="20" t="s">
        <v>174</v>
      </c>
    </row>
    <row r="48" spans="1:5">
      <c r="A48" s="20" t="s">
        <v>313</v>
      </c>
      <c r="B48" s="20">
        <v>8</v>
      </c>
      <c r="C48" s="20">
        <v>0</v>
      </c>
      <c r="D48" s="20" t="s">
        <v>163</v>
      </c>
      <c r="E48" s="20" t="s">
        <v>219</v>
      </c>
    </row>
    <row r="49" spans="1:5">
      <c r="A49" s="20" t="s">
        <v>314</v>
      </c>
      <c r="B49" s="20">
        <v>8</v>
      </c>
      <c r="C49" s="20">
        <v>0</v>
      </c>
      <c r="D49" s="20" t="s">
        <v>172</v>
      </c>
      <c r="E49" s="20" t="s">
        <v>171</v>
      </c>
    </row>
    <row r="50" spans="1:5">
      <c r="A50" s="20" t="s">
        <v>315</v>
      </c>
      <c r="B50" s="20">
        <v>7</v>
      </c>
      <c r="C50" s="20">
        <v>0</v>
      </c>
      <c r="D50" s="20" t="s">
        <v>163</v>
      </c>
      <c r="E50" s="20" t="s">
        <v>217</v>
      </c>
    </row>
    <row r="51" spans="1:5">
      <c r="A51" s="20" t="s">
        <v>316</v>
      </c>
      <c r="B51" s="20">
        <v>7</v>
      </c>
      <c r="C51" s="20">
        <v>0</v>
      </c>
      <c r="D51" s="20" t="s">
        <v>163</v>
      </c>
      <c r="E51" s="20" t="s">
        <v>175</v>
      </c>
    </row>
    <row r="52" spans="1:5">
      <c r="A52" s="20" t="s">
        <v>317</v>
      </c>
      <c r="B52" s="20">
        <v>7</v>
      </c>
      <c r="C52" s="20">
        <v>1</v>
      </c>
      <c r="D52" s="20" t="s">
        <v>163</v>
      </c>
      <c r="E52" s="20" t="s">
        <v>221</v>
      </c>
    </row>
    <row r="53" spans="1:5">
      <c r="A53" s="20" t="s">
        <v>318</v>
      </c>
      <c r="B53" s="20">
        <v>7</v>
      </c>
      <c r="C53" s="20">
        <v>0</v>
      </c>
      <c r="D53" s="20" t="s">
        <v>163</v>
      </c>
      <c r="E53" s="20" t="s">
        <v>219</v>
      </c>
    </row>
    <row r="54" spans="1:5">
      <c r="A54" s="20" t="s">
        <v>319</v>
      </c>
      <c r="B54" s="20">
        <v>7</v>
      </c>
      <c r="C54" s="20">
        <v>2</v>
      </c>
      <c r="D54" s="20" t="s">
        <v>163</v>
      </c>
      <c r="E54" s="20" t="s">
        <v>219</v>
      </c>
    </row>
    <row r="55" spans="1:5">
      <c r="A55" s="20" t="s">
        <v>320</v>
      </c>
      <c r="B55" s="20">
        <v>7</v>
      </c>
      <c r="C55" s="20">
        <v>0</v>
      </c>
      <c r="D55" s="20" t="s">
        <v>163</v>
      </c>
      <c r="E55" s="20" t="s">
        <v>178</v>
      </c>
    </row>
    <row r="56" spans="1:5">
      <c r="A56" s="20" t="s">
        <v>321</v>
      </c>
      <c r="B56" s="20">
        <v>7</v>
      </c>
      <c r="C56" s="20">
        <v>0</v>
      </c>
      <c r="D56" s="20" t="s">
        <v>163</v>
      </c>
      <c r="E56" s="20" t="s">
        <v>178</v>
      </c>
    </row>
    <row r="57" spans="1:5">
      <c r="A57" s="20" t="s">
        <v>322</v>
      </c>
      <c r="B57" s="20">
        <v>6</v>
      </c>
      <c r="C57" s="20">
        <v>0</v>
      </c>
      <c r="D57" s="20" t="s">
        <v>163</v>
      </c>
      <c r="E57" s="20" t="s">
        <v>218</v>
      </c>
    </row>
    <row r="58" spans="1:5">
      <c r="A58" s="20" t="s">
        <v>323</v>
      </c>
      <c r="B58" s="20">
        <v>6</v>
      </c>
      <c r="C58" s="20">
        <v>5</v>
      </c>
      <c r="D58" s="20" t="s">
        <v>163</v>
      </c>
      <c r="E58" s="20" t="s">
        <v>174</v>
      </c>
    </row>
    <row r="59" spans="1:5">
      <c r="A59" s="20" t="s">
        <v>324</v>
      </c>
      <c r="B59" s="20">
        <v>6</v>
      </c>
      <c r="C59" s="20">
        <v>0</v>
      </c>
      <c r="D59" s="20" t="s">
        <v>156</v>
      </c>
      <c r="E59" s="20" t="s">
        <v>182</v>
      </c>
    </row>
    <row r="60" spans="1:5">
      <c r="A60" s="20" t="s">
        <v>325</v>
      </c>
      <c r="B60" s="20">
        <v>6</v>
      </c>
      <c r="C60" s="20">
        <v>2</v>
      </c>
      <c r="D60" s="20" t="s">
        <v>181</v>
      </c>
      <c r="E60" s="20" t="s">
        <v>180</v>
      </c>
    </row>
    <row r="61" spans="1:5">
      <c r="A61" s="20" t="s">
        <v>326</v>
      </c>
      <c r="B61" s="20">
        <v>6</v>
      </c>
      <c r="C61" s="20">
        <v>0</v>
      </c>
      <c r="D61" s="20" t="s">
        <v>181</v>
      </c>
      <c r="E61" s="20" t="s">
        <v>185</v>
      </c>
    </row>
    <row r="62" spans="1:5">
      <c r="A62" s="20" t="s">
        <v>327</v>
      </c>
      <c r="B62" s="20">
        <v>6</v>
      </c>
      <c r="C62" s="20">
        <v>0</v>
      </c>
      <c r="D62" s="20" t="s">
        <v>181</v>
      </c>
      <c r="E62" s="20" t="s">
        <v>180</v>
      </c>
    </row>
    <row r="63" spans="1:5">
      <c r="A63" s="20" t="s">
        <v>328</v>
      </c>
      <c r="B63" s="20">
        <v>6</v>
      </c>
      <c r="C63" s="20">
        <v>2</v>
      </c>
      <c r="D63" s="20" t="s">
        <v>158</v>
      </c>
      <c r="E63" s="20" t="s">
        <v>176</v>
      </c>
    </row>
    <row r="64" spans="1:5">
      <c r="A64" s="20" t="s">
        <v>329</v>
      </c>
      <c r="B64" s="20">
        <v>5</v>
      </c>
      <c r="C64" s="20">
        <v>1</v>
      </c>
      <c r="D64" s="20" t="s">
        <v>163</v>
      </c>
      <c r="E64" s="20" t="s">
        <v>218</v>
      </c>
    </row>
    <row r="65" spans="1:5">
      <c r="A65" s="20" t="s">
        <v>330</v>
      </c>
      <c r="B65" s="20">
        <v>5</v>
      </c>
      <c r="C65" s="20">
        <v>0</v>
      </c>
      <c r="D65" s="20" t="s">
        <v>163</v>
      </c>
      <c r="E65" s="20" t="s">
        <v>218</v>
      </c>
    </row>
    <row r="66" spans="1:5">
      <c r="A66" s="20" t="s">
        <v>331</v>
      </c>
      <c r="B66" s="20">
        <v>5</v>
      </c>
      <c r="C66" s="20">
        <v>0</v>
      </c>
      <c r="D66" s="20" t="s">
        <v>156</v>
      </c>
      <c r="E66" s="20" t="s">
        <v>182</v>
      </c>
    </row>
    <row r="67" spans="1:5">
      <c r="A67" s="20" t="s">
        <v>332</v>
      </c>
      <c r="B67" s="20">
        <v>5</v>
      </c>
      <c r="C67" s="20">
        <v>4</v>
      </c>
      <c r="D67" s="20" t="s">
        <v>156</v>
      </c>
      <c r="E67" s="20" t="s">
        <v>188</v>
      </c>
    </row>
    <row r="68" spans="1:5">
      <c r="A68" s="20" t="s">
        <v>333</v>
      </c>
      <c r="B68" s="20">
        <v>5</v>
      </c>
      <c r="C68" s="20">
        <v>19</v>
      </c>
      <c r="D68" s="20" t="s">
        <v>156</v>
      </c>
      <c r="E68" s="20" t="s">
        <v>189</v>
      </c>
    </row>
    <row r="69" spans="1:5">
      <c r="A69" s="20" t="s">
        <v>334</v>
      </c>
      <c r="B69" s="20">
        <v>5</v>
      </c>
      <c r="C69" s="20">
        <v>1</v>
      </c>
      <c r="D69" s="20" t="s">
        <v>158</v>
      </c>
      <c r="E69" s="20" t="s">
        <v>176</v>
      </c>
    </row>
    <row r="70" spans="1:5">
      <c r="A70" s="20" t="s">
        <v>335</v>
      </c>
      <c r="B70" s="20">
        <v>4</v>
      </c>
      <c r="C70" s="20">
        <v>0</v>
      </c>
      <c r="D70" s="20" t="s">
        <v>163</v>
      </c>
      <c r="E70" s="20" t="s">
        <v>219</v>
      </c>
    </row>
    <row r="71" spans="1:5">
      <c r="A71" s="20" t="s">
        <v>336</v>
      </c>
      <c r="B71" s="20">
        <v>4</v>
      </c>
      <c r="C71" s="20">
        <v>0</v>
      </c>
      <c r="D71" s="20" t="s">
        <v>163</v>
      </c>
      <c r="E71" s="20" t="s">
        <v>177</v>
      </c>
    </row>
    <row r="72" spans="1:5">
      <c r="A72" s="20" t="s">
        <v>337</v>
      </c>
      <c r="B72" s="20">
        <v>4</v>
      </c>
      <c r="C72" s="20">
        <v>0</v>
      </c>
      <c r="D72" s="20" t="s">
        <v>163</v>
      </c>
      <c r="E72" s="20" t="s">
        <v>218</v>
      </c>
    </row>
    <row r="73" spans="1:5">
      <c r="A73" s="20" t="s">
        <v>338</v>
      </c>
      <c r="B73" s="20">
        <v>4</v>
      </c>
      <c r="C73" s="20">
        <v>0</v>
      </c>
      <c r="D73" s="20" t="s">
        <v>163</v>
      </c>
      <c r="E73" s="20" t="s">
        <v>183</v>
      </c>
    </row>
    <row r="74" spans="1:5">
      <c r="A74" s="20" t="s">
        <v>339</v>
      </c>
      <c r="B74" s="20">
        <v>4</v>
      </c>
      <c r="C74" s="20">
        <v>0</v>
      </c>
      <c r="D74" s="20" t="s">
        <v>163</v>
      </c>
      <c r="E74" s="20" t="s">
        <v>177</v>
      </c>
    </row>
    <row r="75" spans="1:5">
      <c r="A75" s="20" t="s">
        <v>340</v>
      </c>
      <c r="B75" s="20">
        <v>4</v>
      </c>
      <c r="C75" s="20">
        <v>0</v>
      </c>
      <c r="D75" s="20" t="s">
        <v>163</v>
      </c>
      <c r="E75" s="20" t="s">
        <v>219</v>
      </c>
    </row>
    <row r="76" spans="1:5">
      <c r="A76" s="20" t="s">
        <v>341</v>
      </c>
      <c r="B76" s="20">
        <v>4</v>
      </c>
      <c r="C76" s="20">
        <v>0</v>
      </c>
      <c r="D76" s="20" t="s">
        <v>163</v>
      </c>
      <c r="E76" s="20" t="s">
        <v>219</v>
      </c>
    </row>
    <row r="77" spans="1:5">
      <c r="A77" s="20" t="s">
        <v>342</v>
      </c>
      <c r="B77" s="20">
        <v>4</v>
      </c>
      <c r="C77" s="20">
        <v>0</v>
      </c>
      <c r="D77" s="20" t="s">
        <v>181</v>
      </c>
      <c r="E77" s="20" t="s">
        <v>191</v>
      </c>
    </row>
    <row r="78" spans="1:5">
      <c r="A78" s="20" t="s">
        <v>343</v>
      </c>
      <c r="B78" s="20">
        <v>4</v>
      </c>
      <c r="C78" s="20">
        <v>0</v>
      </c>
      <c r="D78" s="20" t="s">
        <v>163</v>
      </c>
      <c r="E78" s="20" t="s">
        <v>221</v>
      </c>
    </row>
    <row r="79" spans="1:5">
      <c r="A79" s="20" t="s">
        <v>344</v>
      </c>
      <c r="B79" s="20">
        <v>4</v>
      </c>
      <c r="C79" s="20">
        <v>0</v>
      </c>
      <c r="D79" s="20" t="s">
        <v>163</v>
      </c>
      <c r="E79" s="20" t="s">
        <v>178</v>
      </c>
    </row>
    <row r="80" spans="1:5">
      <c r="A80" s="20" t="s">
        <v>345</v>
      </c>
      <c r="B80" s="20">
        <v>4</v>
      </c>
      <c r="C80" s="20">
        <v>0</v>
      </c>
      <c r="D80" s="20" t="s">
        <v>172</v>
      </c>
      <c r="E80" s="20" t="s">
        <v>186</v>
      </c>
    </row>
    <row r="81" spans="1:5">
      <c r="A81" s="20" t="s">
        <v>346</v>
      </c>
      <c r="B81" s="20">
        <v>4</v>
      </c>
      <c r="C81" s="20">
        <v>2</v>
      </c>
      <c r="D81" s="20" t="s">
        <v>181</v>
      </c>
      <c r="E81" s="20" t="s">
        <v>185</v>
      </c>
    </row>
    <row r="82" spans="1:5">
      <c r="A82" s="20" t="s">
        <v>347</v>
      </c>
      <c r="B82" s="20">
        <v>4</v>
      </c>
      <c r="C82" s="20">
        <v>3</v>
      </c>
      <c r="D82" s="20" t="s">
        <v>156</v>
      </c>
      <c r="E82" s="20" t="s">
        <v>188</v>
      </c>
    </row>
    <row r="83" spans="1:5">
      <c r="A83" s="20" t="s">
        <v>348</v>
      </c>
      <c r="B83" s="20">
        <v>4</v>
      </c>
      <c r="C83" s="20">
        <v>0</v>
      </c>
      <c r="D83" s="20" t="s">
        <v>158</v>
      </c>
      <c r="E83" s="20" t="s">
        <v>216</v>
      </c>
    </row>
    <row r="84" spans="1:5">
      <c r="A84" s="20" t="s">
        <v>349</v>
      </c>
      <c r="B84" s="20">
        <v>4</v>
      </c>
      <c r="C84" s="20">
        <v>0</v>
      </c>
      <c r="D84" s="20" t="s">
        <v>158</v>
      </c>
      <c r="E84" s="20" t="s">
        <v>216</v>
      </c>
    </row>
    <row r="85" spans="1:5">
      <c r="A85" s="20" t="s">
        <v>350</v>
      </c>
      <c r="B85" s="20">
        <v>3</v>
      </c>
      <c r="C85" s="20">
        <v>1</v>
      </c>
      <c r="D85" s="20" t="s">
        <v>163</v>
      </c>
      <c r="E85" s="20" t="s">
        <v>218</v>
      </c>
    </row>
    <row r="86" spans="1:5">
      <c r="A86" s="20" t="s">
        <v>351</v>
      </c>
      <c r="B86" s="20">
        <v>3</v>
      </c>
      <c r="C86" s="20">
        <v>6</v>
      </c>
      <c r="D86" s="20" t="s">
        <v>163</v>
      </c>
      <c r="E86" s="20" t="s">
        <v>218</v>
      </c>
    </row>
    <row r="87" spans="1:5">
      <c r="A87" s="20" t="s">
        <v>352</v>
      </c>
      <c r="B87" s="20">
        <v>3</v>
      </c>
      <c r="C87" s="20">
        <v>1</v>
      </c>
      <c r="D87" s="20" t="s">
        <v>163</v>
      </c>
      <c r="E87" s="20" t="s">
        <v>183</v>
      </c>
    </row>
    <row r="88" spans="1:5">
      <c r="A88" s="20" t="s">
        <v>353</v>
      </c>
      <c r="B88" s="20">
        <v>3</v>
      </c>
      <c r="C88" s="20">
        <v>0</v>
      </c>
      <c r="D88" s="20" t="s">
        <v>163</v>
      </c>
      <c r="E88" s="20" t="s">
        <v>183</v>
      </c>
    </row>
    <row r="89" spans="1:5">
      <c r="A89" s="20" t="s">
        <v>354</v>
      </c>
      <c r="B89" s="20">
        <v>3</v>
      </c>
      <c r="C89" s="20">
        <v>0</v>
      </c>
      <c r="D89" s="20" t="s">
        <v>163</v>
      </c>
      <c r="E89" s="20" t="s">
        <v>178</v>
      </c>
    </row>
    <row r="90" spans="1:5">
      <c r="A90" s="20" t="s">
        <v>355</v>
      </c>
      <c r="B90" s="20">
        <v>3</v>
      </c>
      <c r="C90" s="20">
        <v>2</v>
      </c>
      <c r="D90" s="20" t="s">
        <v>163</v>
      </c>
      <c r="E90" s="20" t="s">
        <v>221</v>
      </c>
    </row>
    <row r="91" spans="1:5">
      <c r="A91" s="20" t="s">
        <v>356</v>
      </c>
      <c r="B91" s="20">
        <v>3</v>
      </c>
      <c r="C91" s="20">
        <v>0</v>
      </c>
      <c r="D91" s="20" t="s">
        <v>163</v>
      </c>
      <c r="E91" s="20" t="s">
        <v>221</v>
      </c>
    </row>
    <row r="92" spans="1:5">
      <c r="A92" s="20" t="s">
        <v>357</v>
      </c>
      <c r="B92" s="20">
        <v>3</v>
      </c>
      <c r="C92" s="20">
        <v>0</v>
      </c>
      <c r="D92" s="20" t="s">
        <v>163</v>
      </c>
      <c r="E92" s="20" t="s">
        <v>217</v>
      </c>
    </row>
    <row r="93" spans="1:5">
      <c r="A93" s="20" t="s">
        <v>358</v>
      </c>
      <c r="B93" s="20">
        <v>3</v>
      </c>
      <c r="C93" s="20">
        <v>0</v>
      </c>
      <c r="D93" s="20" t="s">
        <v>163</v>
      </c>
      <c r="E93" s="20" t="s">
        <v>220</v>
      </c>
    </row>
    <row r="94" spans="1:5">
      <c r="A94" s="20" t="s">
        <v>359</v>
      </c>
      <c r="B94" s="20">
        <v>3</v>
      </c>
      <c r="C94" s="20">
        <v>1</v>
      </c>
      <c r="D94" s="20" t="s">
        <v>163</v>
      </c>
      <c r="E94" s="20" t="s">
        <v>219</v>
      </c>
    </row>
    <row r="95" spans="1:5">
      <c r="A95" s="20" t="s">
        <v>360</v>
      </c>
      <c r="B95" s="20">
        <v>3</v>
      </c>
      <c r="C95" s="20">
        <v>0</v>
      </c>
      <c r="D95" s="20" t="s">
        <v>163</v>
      </c>
      <c r="E95" s="20" t="s">
        <v>177</v>
      </c>
    </row>
    <row r="96" spans="1:5">
      <c r="A96" s="20" t="s">
        <v>361</v>
      </c>
      <c r="B96" s="20">
        <v>3</v>
      </c>
      <c r="C96" s="20">
        <v>4</v>
      </c>
      <c r="D96" s="20" t="s">
        <v>163</v>
      </c>
      <c r="E96" s="20" t="s">
        <v>174</v>
      </c>
    </row>
    <row r="97" spans="1:5">
      <c r="A97" s="20" t="s">
        <v>362</v>
      </c>
      <c r="B97" s="20">
        <v>3</v>
      </c>
      <c r="C97" s="20">
        <v>1</v>
      </c>
      <c r="D97" s="20" t="s">
        <v>181</v>
      </c>
      <c r="E97" s="20" t="s">
        <v>191</v>
      </c>
    </row>
    <row r="98" spans="1:5">
      <c r="A98" s="20" t="s">
        <v>363</v>
      </c>
      <c r="B98" s="20">
        <v>3</v>
      </c>
      <c r="C98" s="20">
        <v>0</v>
      </c>
      <c r="D98" s="20" t="s">
        <v>181</v>
      </c>
      <c r="E98" s="20" t="s">
        <v>185</v>
      </c>
    </row>
    <row r="99" spans="1:5">
      <c r="A99" s="20" t="s">
        <v>364</v>
      </c>
      <c r="B99" s="20">
        <v>3</v>
      </c>
      <c r="C99" s="20">
        <v>1</v>
      </c>
      <c r="D99" s="20" t="s">
        <v>181</v>
      </c>
      <c r="E99" s="20" t="s">
        <v>180</v>
      </c>
    </row>
    <row r="100" spans="1:5">
      <c r="A100" s="20" t="s">
        <v>365</v>
      </c>
      <c r="B100" s="20">
        <v>3</v>
      </c>
      <c r="C100" s="20">
        <v>0</v>
      </c>
      <c r="D100" s="20" t="s">
        <v>181</v>
      </c>
      <c r="E100" s="20" t="s">
        <v>185</v>
      </c>
    </row>
    <row r="101" spans="1:5">
      <c r="A101" s="20" t="s">
        <v>366</v>
      </c>
      <c r="B101" s="20">
        <v>3</v>
      </c>
      <c r="C101" s="20">
        <v>4</v>
      </c>
      <c r="D101" s="20" t="s">
        <v>193</v>
      </c>
      <c r="E101" s="20" t="s">
        <v>192</v>
      </c>
    </row>
    <row r="102" spans="1:5">
      <c r="A102" s="20" t="s">
        <v>367</v>
      </c>
      <c r="B102" s="20">
        <v>3</v>
      </c>
      <c r="C102" s="20">
        <v>3</v>
      </c>
      <c r="D102" s="20" t="s">
        <v>156</v>
      </c>
      <c r="E102" s="20" t="s">
        <v>197</v>
      </c>
    </row>
    <row r="103" spans="1:5">
      <c r="A103" s="20" t="s">
        <v>368</v>
      </c>
      <c r="B103" s="20">
        <v>3</v>
      </c>
      <c r="C103" s="20">
        <v>3</v>
      </c>
      <c r="D103" s="20" t="s">
        <v>156</v>
      </c>
      <c r="E103" s="20" t="s">
        <v>194</v>
      </c>
    </row>
    <row r="104" spans="1:5">
      <c r="A104" s="20" t="s">
        <v>369</v>
      </c>
      <c r="B104" s="20">
        <v>3</v>
      </c>
      <c r="C104" s="20">
        <v>3</v>
      </c>
      <c r="D104" s="20" t="s">
        <v>158</v>
      </c>
      <c r="E104" s="20" t="s">
        <v>176</v>
      </c>
    </row>
    <row r="105" spans="1:5">
      <c r="A105" s="20" t="s">
        <v>370</v>
      </c>
      <c r="B105" s="20">
        <v>2</v>
      </c>
      <c r="C105" s="20">
        <v>0</v>
      </c>
      <c r="D105" s="20" t="s">
        <v>163</v>
      </c>
      <c r="E105" s="20" t="s">
        <v>218</v>
      </c>
    </row>
    <row r="106" spans="1:5">
      <c r="A106" s="20" t="s">
        <v>371</v>
      </c>
      <c r="B106" s="20">
        <v>2</v>
      </c>
      <c r="C106" s="20">
        <v>1</v>
      </c>
      <c r="D106" s="20" t="s">
        <v>163</v>
      </c>
      <c r="E106" s="20" t="s">
        <v>177</v>
      </c>
    </row>
    <row r="107" spans="1:5">
      <c r="A107" s="20" t="s">
        <v>372</v>
      </c>
      <c r="B107" s="20">
        <v>2</v>
      </c>
      <c r="C107" s="20">
        <v>1</v>
      </c>
      <c r="D107" s="20" t="s">
        <v>163</v>
      </c>
      <c r="E107" s="20" t="s">
        <v>217</v>
      </c>
    </row>
    <row r="108" spans="1:5">
      <c r="A108" s="20" t="s">
        <v>373</v>
      </c>
      <c r="B108" s="20">
        <v>2</v>
      </c>
      <c r="C108" s="20">
        <v>2</v>
      </c>
      <c r="D108" s="20" t="s">
        <v>163</v>
      </c>
      <c r="E108" s="20" t="s">
        <v>174</v>
      </c>
    </row>
    <row r="109" spans="1:5">
      <c r="A109" s="20" t="s">
        <v>374</v>
      </c>
      <c r="B109" s="20">
        <v>2</v>
      </c>
      <c r="C109" s="20">
        <v>0</v>
      </c>
      <c r="D109" s="20" t="s">
        <v>163</v>
      </c>
      <c r="E109" s="20" t="s">
        <v>174</v>
      </c>
    </row>
    <row r="110" spans="1:5">
      <c r="A110" s="20" t="s">
        <v>375</v>
      </c>
      <c r="B110" s="20">
        <v>2</v>
      </c>
      <c r="C110" s="20">
        <v>1</v>
      </c>
      <c r="D110" s="20" t="s">
        <v>163</v>
      </c>
      <c r="E110" s="20" t="s">
        <v>174</v>
      </c>
    </row>
    <row r="111" spans="1:5">
      <c r="A111" s="20" t="s">
        <v>376</v>
      </c>
      <c r="B111" s="20">
        <v>2</v>
      </c>
      <c r="C111" s="20">
        <v>0</v>
      </c>
      <c r="D111" s="20" t="s">
        <v>163</v>
      </c>
      <c r="E111" s="20" t="s">
        <v>218</v>
      </c>
    </row>
    <row r="112" spans="1:5">
      <c r="A112" s="20" t="s">
        <v>377</v>
      </c>
      <c r="B112" s="20">
        <v>2</v>
      </c>
      <c r="C112" s="20">
        <v>0</v>
      </c>
      <c r="D112" s="20" t="s">
        <v>163</v>
      </c>
      <c r="E112" s="20" t="s">
        <v>177</v>
      </c>
    </row>
    <row r="113" spans="1:5">
      <c r="A113" s="20" t="s">
        <v>378</v>
      </c>
      <c r="B113" s="20">
        <v>2</v>
      </c>
      <c r="C113" s="20">
        <v>0</v>
      </c>
      <c r="D113" s="20" t="s">
        <v>163</v>
      </c>
      <c r="E113" s="20" t="s">
        <v>183</v>
      </c>
    </row>
    <row r="114" spans="1:5">
      <c r="A114" s="20" t="s">
        <v>379</v>
      </c>
      <c r="B114" s="20">
        <v>2</v>
      </c>
      <c r="C114" s="20">
        <v>1</v>
      </c>
      <c r="D114" s="20" t="s">
        <v>163</v>
      </c>
      <c r="E114" s="20" t="s">
        <v>183</v>
      </c>
    </row>
    <row r="115" spans="1:5">
      <c r="A115" s="20" t="s">
        <v>380</v>
      </c>
      <c r="B115" s="20">
        <v>2</v>
      </c>
      <c r="C115" s="20">
        <v>0</v>
      </c>
      <c r="D115" s="20" t="s">
        <v>163</v>
      </c>
      <c r="E115" s="20" t="s">
        <v>183</v>
      </c>
    </row>
    <row r="116" spans="1:5">
      <c r="A116" s="20" t="s">
        <v>381</v>
      </c>
      <c r="B116" s="20">
        <v>2</v>
      </c>
      <c r="C116" s="20">
        <v>0</v>
      </c>
      <c r="D116" s="20" t="s">
        <v>163</v>
      </c>
      <c r="E116" s="20" t="s">
        <v>183</v>
      </c>
    </row>
    <row r="117" spans="1:5">
      <c r="A117" s="20" t="s">
        <v>382</v>
      </c>
      <c r="B117" s="20">
        <v>2</v>
      </c>
      <c r="C117" s="20">
        <v>0</v>
      </c>
      <c r="D117" s="20" t="s">
        <v>163</v>
      </c>
      <c r="E117" s="20" t="s">
        <v>221</v>
      </c>
    </row>
    <row r="118" spans="1:5">
      <c r="A118" s="20" t="s">
        <v>383</v>
      </c>
      <c r="B118" s="20">
        <v>2</v>
      </c>
      <c r="C118" s="20">
        <v>0</v>
      </c>
      <c r="D118" s="20" t="s">
        <v>163</v>
      </c>
      <c r="E118" s="20" t="s">
        <v>221</v>
      </c>
    </row>
    <row r="119" spans="1:5">
      <c r="A119" s="20" t="s">
        <v>384</v>
      </c>
      <c r="B119" s="20">
        <v>2</v>
      </c>
      <c r="C119" s="20">
        <v>0</v>
      </c>
      <c r="D119" s="20" t="s">
        <v>163</v>
      </c>
      <c r="E119" s="20" t="s">
        <v>219</v>
      </c>
    </row>
    <row r="120" spans="1:5">
      <c r="A120" s="20" t="s">
        <v>385</v>
      </c>
      <c r="B120" s="20">
        <v>2</v>
      </c>
      <c r="C120" s="20">
        <v>0</v>
      </c>
      <c r="D120" s="20" t="s">
        <v>163</v>
      </c>
      <c r="E120" s="20" t="s">
        <v>221</v>
      </c>
    </row>
    <row r="121" spans="1:5">
      <c r="A121" s="20" t="s">
        <v>386</v>
      </c>
      <c r="B121" s="20">
        <v>2</v>
      </c>
      <c r="C121" s="20">
        <v>0</v>
      </c>
      <c r="D121" s="20" t="s">
        <v>163</v>
      </c>
      <c r="E121" s="20" t="s">
        <v>177</v>
      </c>
    </row>
    <row r="122" spans="1:5">
      <c r="A122" s="20" t="s">
        <v>387</v>
      </c>
      <c r="B122" s="20">
        <v>2</v>
      </c>
      <c r="C122" s="20">
        <v>1</v>
      </c>
      <c r="D122" s="20" t="s">
        <v>163</v>
      </c>
      <c r="E122" s="20" t="s">
        <v>221</v>
      </c>
    </row>
    <row r="123" spans="1:5">
      <c r="A123" s="20" t="s">
        <v>388</v>
      </c>
      <c r="B123" s="20">
        <v>2</v>
      </c>
      <c r="C123" s="20">
        <v>0</v>
      </c>
      <c r="D123" s="20" t="s">
        <v>163</v>
      </c>
      <c r="E123" s="20" t="s">
        <v>177</v>
      </c>
    </row>
    <row r="124" spans="1:5">
      <c r="A124" s="20" t="s">
        <v>389</v>
      </c>
      <c r="B124" s="20">
        <v>2</v>
      </c>
      <c r="C124" s="20">
        <v>0</v>
      </c>
      <c r="D124" s="20" t="s">
        <v>166</v>
      </c>
      <c r="E124" s="20" t="s">
        <v>165</v>
      </c>
    </row>
    <row r="125" spans="1:5">
      <c r="A125" s="20" t="s">
        <v>390</v>
      </c>
      <c r="B125" s="20">
        <v>2</v>
      </c>
      <c r="C125" s="20">
        <v>1</v>
      </c>
      <c r="D125" s="20" t="s">
        <v>181</v>
      </c>
      <c r="E125" s="20" t="s">
        <v>180</v>
      </c>
    </row>
    <row r="126" spans="1:5">
      <c r="A126" s="20" t="s">
        <v>391</v>
      </c>
      <c r="B126" s="20">
        <v>2</v>
      </c>
      <c r="C126" s="20">
        <v>12</v>
      </c>
      <c r="D126" s="20" t="s">
        <v>166</v>
      </c>
      <c r="E126" s="20" t="s">
        <v>168</v>
      </c>
    </row>
    <row r="127" spans="1:5">
      <c r="A127" s="20" t="s">
        <v>392</v>
      </c>
      <c r="B127" s="20">
        <v>2</v>
      </c>
      <c r="C127" s="20">
        <v>6</v>
      </c>
      <c r="D127" s="20" t="s">
        <v>166</v>
      </c>
      <c r="E127" s="20" t="s">
        <v>168</v>
      </c>
    </row>
    <row r="128" spans="1:5">
      <c r="A128" s="20" t="s">
        <v>393</v>
      </c>
      <c r="B128" s="20">
        <v>2</v>
      </c>
      <c r="C128" s="20">
        <v>10</v>
      </c>
      <c r="D128" s="20" t="s">
        <v>166</v>
      </c>
      <c r="E128" s="20" t="s">
        <v>168</v>
      </c>
    </row>
    <row r="129" spans="1:5">
      <c r="A129" s="20" t="s">
        <v>394</v>
      </c>
      <c r="B129" s="20">
        <v>2</v>
      </c>
      <c r="C129" s="20">
        <v>4</v>
      </c>
      <c r="D129" s="20" t="s">
        <v>166</v>
      </c>
      <c r="E129" s="20" t="s">
        <v>168</v>
      </c>
    </row>
    <row r="130" spans="1:5">
      <c r="A130" s="20" t="s">
        <v>395</v>
      </c>
      <c r="B130" s="20">
        <v>2</v>
      </c>
      <c r="C130" s="20">
        <v>16</v>
      </c>
      <c r="D130" s="20" t="s">
        <v>166</v>
      </c>
      <c r="E130" s="20" t="s">
        <v>168</v>
      </c>
    </row>
    <row r="131" spans="1:5">
      <c r="A131" s="20" t="s">
        <v>396</v>
      </c>
      <c r="B131" s="20">
        <v>2</v>
      </c>
      <c r="C131" s="20">
        <v>1</v>
      </c>
      <c r="D131" s="20" t="s">
        <v>166</v>
      </c>
      <c r="E131" s="20" t="s">
        <v>168</v>
      </c>
    </row>
    <row r="132" spans="1:5">
      <c r="A132" s="20" t="s">
        <v>397</v>
      </c>
      <c r="B132" s="20">
        <v>2</v>
      </c>
      <c r="C132" s="20">
        <v>2</v>
      </c>
      <c r="D132" s="20" t="s">
        <v>166</v>
      </c>
      <c r="E132" s="20" t="s">
        <v>168</v>
      </c>
    </row>
    <row r="133" spans="1:5">
      <c r="A133" s="20" t="s">
        <v>398</v>
      </c>
      <c r="B133" s="20">
        <v>2</v>
      </c>
      <c r="C133" s="20">
        <v>5</v>
      </c>
      <c r="D133" s="20" t="s">
        <v>193</v>
      </c>
      <c r="E133" s="20" t="s">
        <v>200</v>
      </c>
    </row>
    <row r="134" spans="1:5">
      <c r="A134" s="20" t="s">
        <v>399</v>
      </c>
      <c r="B134" s="20">
        <v>2</v>
      </c>
      <c r="C134" s="20">
        <v>0</v>
      </c>
      <c r="D134" s="20" t="s">
        <v>193</v>
      </c>
      <c r="E134" s="20" t="s">
        <v>196</v>
      </c>
    </row>
    <row r="135" spans="1:5">
      <c r="A135" s="20" t="s">
        <v>400</v>
      </c>
      <c r="B135" s="20">
        <v>2</v>
      </c>
      <c r="C135" s="20">
        <v>8</v>
      </c>
      <c r="D135" s="20" t="s">
        <v>193</v>
      </c>
      <c r="E135" s="20" t="s">
        <v>196</v>
      </c>
    </row>
    <row r="136" spans="1:5">
      <c r="A136" s="20" t="s">
        <v>401</v>
      </c>
      <c r="B136" s="20">
        <v>2</v>
      </c>
      <c r="C136" s="20">
        <v>5</v>
      </c>
      <c r="D136" s="20" t="s">
        <v>193</v>
      </c>
      <c r="E136" s="20" t="s">
        <v>195</v>
      </c>
    </row>
    <row r="137" spans="1:5">
      <c r="A137" s="20" t="s">
        <v>402</v>
      </c>
      <c r="B137" s="20">
        <v>2</v>
      </c>
      <c r="C137" s="20">
        <v>1</v>
      </c>
      <c r="D137" s="20" t="s">
        <v>156</v>
      </c>
      <c r="E137" s="20" t="s">
        <v>201</v>
      </c>
    </row>
    <row r="138" spans="1:5">
      <c r="A138" s="20" t="s">
        <v>403</v>
      </c>
      <c r="B138" s="20">
        <v>2</v>
      </c>
      <c r="C138" s="20">
        <v>0</v>
      </c>
      <c r="D138" s="20" t="s">
        <v>193</v>
      </c>
      <c r="E138" s="20" t="s">
        <v>199</v>
      </c>
    </row>
    <row r="139" spans="1:5">
      <c r="A139" s="20" t="s">
        <v>404</v>
      </c>
      <c r="B139" s="20">
        <v>2</v>
      </c>
      <c r="C139" s="20">
        <v>2</v>
      </c>
      <c r="D139" s="20" t="s">
        <v>156</v>
      </c>
      <c r="E139" s="20" t="s">
        <v>188</v>
      </c>
    </row>
    <row r="140" spans="1:5">
      <c r="A140" s="20" t="s">
        <v>405</v>
      </c>
      <c r="B140" s="20">
        <v>2</v>
      </c>
      <c r="C140" s="20">
        <v>6</v>
      </c>
      <c r="D140" s="20" t="s">
        <v>156</v>
      </c>
      <c r="E140" s="20" t="s">
        <v>188</v>
      </c>
    </row>
    <row r="141" spans="1:5">
      <c r="A141" s="20" t="s">
        <v>406</v>
      </c>
      <c r="B141" s="20">
        <v>2</v>
      </c>
      <c r="C141" s="20">
        <v>3</v>
      </c>
      <c r="D141" s="20" t="s">
        <v>156</v>
      </c>
      <c r="E141" s="20" t="s">
        <v>197</v>
      </c>
    </row>
    <row r="142" spans="1:5">
      <c r="A142" s="20" t="s">
        <v>407</v>
      </c>
      <c r="B142" s="20">
        <v>2</v>
      </c>
      <c r="C142" s="20">
        <v>3</v>
      </c>
      <c r="D142" s="20" t="s">
        <v>156</v>
      </c>
      <c r="E142" s="20" t="s">
        <v>197</v>
      </c>
    </row>
    <row r="143" spans="1:5">
      <c r="A143" s="20" t="s">
        <v>408</v>
      </c>
      <c r="B143" s="20">
        <v>2</v>
      </c>
      <c r="C143" s="20">
        <v>2</v>
      </c>
      <c r="D143" s="20" t="s">
        <v>156</v>
      </c>
      <c r="E143" s="20" t="s">
        <v>197</v>
      </c>
    </row>
    <row r="144" spans="1:5">
      <c r="A144" s="20" t="s">
        <v>409</v>
      </c>
      <c r="B144" s="20">
        <v>2</v>
      </c>
      <c r="C144" s="20">
        <v>0</v>
      </c>
      <c r="D144" s="20" t="s">
        <v>156</v>
      </c>
      <c r="E144" s="20" t="s">
        <v>188</v>
      </c>
    </row>
    <row r="145" spans="1:5">
      <c r="A145" s="20" t="s">
        <v>410</v>
      </c>
      <c r="B145" s="20">
        <v>2</v>
      </c>
      <c r="C145" s="20">
        <v>5</v>
      </c>
      <c r="D145" s="20" t="s">
        <v>156</v>
      </c>
      <c r="E145" s="20" t="s">
        <v>194</v>
      </c>
    </row>
    <row r="146" spans="1:5">
      <c r="A146" s="20" t="s">
        <v>411</v>
      </c>
      <c r="B146" s="20">
        <v>2</v>
      </c>
      <c r="C146" s="20">
        <v>6</v>
      </c>
      <c r="D146" s="20" t="s">
        <v>156</v>
      </c>
      <c r="E146" s="20" t="s">
        <v>194</v>
      </c>
    </row>
    <row r="147" spans="1:5">
      <c r="A147" s="20" t="s">
        <v>412</v>
      </c>
      <c r="B147" s="20">
        <v>2</v>
      </c>
      <c r="C147" s="20">
        <v>7</v>
      </c>
      <c r="D147" s="20" t="s">
        <v>156</v>
      </c>
      <c r="E147" s="20" t="s">
        <v>189</v>
      </c>
    </row>
    <row r="148" spans="1:5">
      <c r="A148" s="20" t="s">
        <v>413</v>
      </c>
      <c r="B148" s="20">
        <v>2</v>
      </c>
      <c r="C148" s="20">
        <v>2</v>
      </c>
      <c r="D148" s="20" t="s">
        <v>156</v>
      </c>
      <c r="E148" s="20" t="s">
        <v>190</v>
      </c>
    </row>
    <row r="149" spans="1:5">
      <c r="A149" s="20" t="s">
        <v>414</v>
      </c>
      <c r="B149" s="20">
        <v>2</v>
      </c>
      <c r="C149" s="20">
        <v>3</v>
      </c>
      <c r="D149" s="20" t="s">
        <v>156</v>
      </c>
      <c r="E149" s="20" t="s">
        <v>190</v>
      </c>
    </row>
    <row r="150" spans="1:5">
      <c r="A150" s="20" t="s">
        <v>415</v>
      </c>
      <c r="B150" s="20">
        <v>2</v>
      </c>
      <c r="C150" s="20">
        <v>2</v>
      </c>
      <c r="D150" s="20" t="s">
        <v>156</v>
      </c>
      <c r="E150" s="20" t="s">
        <v>189</v>
      </c>
    </row>
    <row r="151" spans="1:5">
      <c r="A151" s="20" t="s">
        <v>416</v>
      </c>
      <c r="B151" s="20">
        <v>2</v>
      </c>
      <c r="C151" s="20">
        <v>0</v>
      </c>
      <c r="D151" s="20" t="s">
        <v>158</v>
      </c>
      <c r="E151" s="20" t="s">
        <v>184</v>
      </c>
    </row>
    <row r="152" spans="1:5">
      <c r="A152" s="20" t="s">
        <v>417</v>
      </c>
      <c r="B152" s="20">
        <v>2</v>
      </c>
      <c r="C152" s="20">
        <v>1</v>
      </c>
      <c r="D152" s="20" t="s">
        <v>158</v>
      </c>
      <c r="E152" s="20" t="s">
        <v>184</v>
      </c>
    </row>
    <row r="153" spans="1:5">
      <c r="A153" s="20" t="s">
        <v>418</v>
      </c>
      <c r="B153" s="20">
        <v>2</v>
      </c>
      <c r="C153" s="20">
        <v>0</v>
      </c>
      <c r="D153" s="20" t="s">
        <v>158</v>
      </c>
      <c r="E153" s="20" t="s">
        <v>216</v>
      </c>
    </row>
    <row r="154" spans="1:5">
      <c r="A154" s="20" t="s">
        <v>419</v>
      </c>
      <c r="B154" s="20">
        <v>2</v>
      </c>
      <c r="C154" s="20">
        <v>0</v>
      </c>
      <c r="D154" s="20" t="s">
        <v>158</v>
      </c>
      <c r="E154" s="20" t="s">
        <v>216</v>
      </c>
    </row>
    <row r="155" spans="1:5">
      <c r="A155" s="20" t="s">
        <v>420</v>
      </c>
      <c r="B155" s="20">
        <v>2</v>
      </c>
      <c r="C155" s="20">
        <v>1</v>
      </c>
      <c r="D155" s="20" t="s">
        <v>158</v>
      </c>
      <c r="E155" s="20" t="s">
        <v>216</v>
      </c>
    </row>
    <row r="156" spans="1:5">
      <c r="A156" s="20" t="s">
        <v>421</v>
      </c>
      <c r="B156" s="20">
        <v>2</v>
      </c>
      <c r="C156" s="20">
        <v>0</v>
      </c>
      <c r="D156" s="20" t="s">
        <v>158</v>
      </c>
      <c r="E156" s="20" t="s">
        <v>184</v>
      </c>
    </row>
    <row r="157" spans="1:5">
      <c r="A157" s="20" t="s">
        <v>422</v>
      </c>
      <c r="B157" s="20">
        <v>1</v>
      </c>
      <c r="C157" s="20">
        <v>0</v>
      </c>
      <c r="D157" s="20" t="s">
        <v>163</v>
      </c>
      <c r="E157" s="20" t="s">
        <v>177</v>
      </c>
    </row>
    <row r="158" spans="1:5">
      <c r="A158" s="20" t="s">
        <v>423</v>
      </c>
      <c r="B158" s="20">
        <v>1</v>
      </c>
      <c r="C158" s="20">
        <v>0</v>
      </c>
      <c r="D158" s="20" t="s">
        <v>163</v>
      </c>
      <c r="E158" s="20" t="s">
        <v>177</v>
      </c>
    </row>
    <row r="159" spans="1:5">
      <c r="A159" s="20" t="s">
        <v>424</v>
      </c>
      <c r="B159" s="20">
        <v>1</v>
      </c>
      <c r="C159" s="20">
        <v>4</v>
      </c>
      <c r="D159" s="20" t="s">
        <v>193</v>
      </c>
      <c r="E159" s="20" t="s">
        <v>192</v>
      </c>
    </row>
    <row r="160" spans="1:5">
      <c r="A160" s="20" t="s">
        <v>425</v>
      </c>
      <c r="B160" s="20">
        <v>1</v>
      </c>
      <c r="C160" s="20">
        <v>7</v>
      </c>
      <c r="D160" s="20" t="s">
        <v>193</v>
      </c>
      <c r="E160" s="20" t="s">
        <v>192</v>
      </c>
    </row>
    <row r="161" spans="1:5">
      <c r="A161" s="20" t="s">
        <v>426</v>
      </c>
      <c r="B161" s="20">
        <v>1</v>
      </c>
      <c r="C161" s="20">
        <v>0</v>
      </c>
      <c r="D161" s="20" t="s">
        <v>163</v>
      </c>
      <c r="E161" s="20" t="s">
        <v>174</v>
      </c>
    </row>
    <row r="162" spans="1:5">
      <c r="A162" s="20" t="s">
        <v>427</v>
      </c>
      <c r="B162" s="20">
        <v>1</v>
      </c>
      <c r="C162" s="20">
        <v>1</v>
      </c>
      <c r="D162" s="20" t="s">
        <v>163</v>
      </c>
      <c r="E162" s="20" t="s">
        <v>220</v>
      </c>
    </row>
    <row r="163" spans="1:5">
      <c r="A163" s="20" t="s">
        <v>428</v>
      </c>
      <c r="B163" s="20">
        <v>1</v>
      </c>
      <c r="C163" s="20">
        <v>0</v>
      </c>
      <c r="D163" s="20" t="s">
        <v>163</v>
      </c>
      <c r="E163" s="20" t="s">
        <v>177</v>
      </c>
    </row>
    <row r="164" spans="1:5">
      <c r="A164" s="20" t="s">
        <v>429</v>
      </c>
      <c r="B164" s="20">
        <v>1</v>
      </c>
      <c r="C164" s="20">
        <v>0</v>
      </c>
      <c r="D164" s="20" t="s">
        <v>163</v>
      </c>
      <c r="E164" s="20" t="s">
        <v>177</v>
      </c>
    </row>
    <row r="165" spans="1:5">
      <c r="A165" s="20" t="s">
        <v>430</v>
      </c>
      <c r="B165" s="20">
        <v>1</v>
      </c>
      <c r="C165" s="20">
        <v>0</v>
      </c>
      <c r="D165" s="20" t="s">
        <v>163</v>
      </c>
      <c r="E165" s="20" t="s">
        <v>221</v>
      </c>
    </row>
    <row r="166" spans="1:5">
      <c r="A166" s="20" t="s">
        <v>431</v>
      </c>
      <c r="B166" s="20">
        <v>1</v>
      </c>
      <c r="C166" s="20">
        <v>0</v>
      </c>
      <c r="D166" s="20" t="s">
        <v>163</v>
      </c>
      <c r="E166" s="20" t="s">
        <v>177</v>
      </c>
    </row>
    <row r="167" spans="1:5">
      <c r="A167" s="20" t="s">
        <v>432</v>
      </c>
      <c r="B167" s="20">
        <v>1</v>
      </c>
      <c r="C167" s="20">
        <v>0</v>
      </c>
      <c r="D167" s="20" t="s">
        <v>163</v>
      </c>
      <c r="E167" s="20" t="s">
        <v>177</v>
      </c>
    </row>
    <row r="168" spans="1:5">
      <c r="A168" s="20" t="s">
        <v>433</v>
      </c>
      <c r="B168" s="20">
        <v>1</v>
      </c>
      <c r="C168" s="20">
        <v>0</v>
      </c>
      <c r="D168" s="20" t="s">
        <v>163</v>
      </c>
      <c r="E168" s="20" t="s">
        <v>177</v>
      </c>
    </row>
    <row r="169" spans="1:5">
      <c r="A169" s="20" t="s">
        <v>434</v>
      </c>
      <c r="B169" s="20">
        <v>1</v>
      </c>
      <c r="C169" s="20">
        <v>0</v>
      </c>
      <c r="D169" s="20" t="s">
        <v>163</v>
      </c>
      <c r="E169" s="20" t="s">
        <v>183</v>
      </c>
    </row>
    <row r="170" spans="1:5">
      <c r="A170" s="20" t="s">
        <v>435</v>
      </c>
      <c r="B170" s="20">
        <v>1</v>
      </c>
      <c r="C170" s="20">
        <v>0</v>
      </c>
      <c r="D170" s="20" t="s">
        <v>163</v>
      </c>
      <c r="E170" s="20" t="s">
        <v>183</v>
      </c>
    </row>
    <row r="171" spans="1:5">
      <c r="A171" s="20" t="s">
        <v>436</v>
      </c>
      <c r="B171" s="20">
        <v>1</v>
      </c>
      <c r="C171" s="20">
        <v>0</v>
      </c>
      <c r="D171" s="20" t="s">
        <v>163</v>
      </c>
      <c r="E171" s="20" t="s">
        <v>177</v>
      </c>
    </row>
    <row r="172" spans="1:5">
      <c r="A172" s="20" t="s">
        <v>437</v>
      </c>
      <c r="B172" s="20">
        <v>1</v>
      </c>
      <c r="C172" s="20">
        <v>1</v>
      </c>
      <c r="D172" s="20" t="s">
        <v>163</v>
      </c>
      <c r="E172" s="20" t="s">
        <v>175</v>
      </c>
    </row>
    <row r="173" spans="1:5">
      <c r="A173" s="20" t="s">
        <v>438</v>
      </c>
      <c r="B173" s="20">
        <v>1</v>
      </c>
      <c r="C173" s="20">
        <v>0</v>
      </c>
      <c r="D173" s="20" t="s">
        <v>163</v>
      </c>
      <c r="E173" s="20" t="s">
        <v>175</v>
      </c>
    </row>
    <row r="174" spans="1:5">
      <c r="A174" s="20" t="s">
        <v>439</v>
      </c>
      <c r="B174" s="20">
        <v>1</v>
      </c>
      <c r="C174" s="20">
        <v>4</v>
      </c>
      <c r="D174" s="20" t="s">
        <v>163</v>
      </c>
      <c r="E174" s="20" t="s">
        <v>174</v>
      </c>
    </row>
    <row r="175" spans="1:5">
      <c r="A175" s="20" t="s">
        <v>440</v>
      </c>
      <c r="B175" s="20">
        <v>1</v>
      </c>
      <c r="C175" s="20">
        <v>0</v>
      </c>
      <c r="D175" s="20" t="s">
        <v>163</v>
      </c>
      <c r="E175" s="20" t="s">
        <v>175</v>
      </c>
    </row>
    <row r="176" spans="1:5">
      <c r="A176" s="20" t="s">
        <v>441</v>
      </c>
      <c r="B176" s="20">
        <v>1</v>
      </c>
      <c r="C176" s="20">
        <v>0</v>
      </c>
      <c r="D176" s="20" t="s">
        <v>163</v>
      </c>
      <c r="E176" s="20" t="s">
        <v>221</v>
      </c>
    </row>
    <row r="177" spans="1:5">
      <c r="A177" s="20" t="s">
        <v>442</v>
      </c>
      <c r="B177" s="20">
        <v>1</v>
      </c>
      <c r="C177" s="20">
        <v>0</v>
      </c>
      <c r="D177" s="20" t="s">
        <v>163</v>
      </c>
      <c r="E177" s="20" t="s">
        <v>221</v>
      </c>
    </row>
    <row r="178" spans="1:5">
      <c r="A178" s="20" t="s">
        <v>443</v>
      </c>
      <c r="B178" s="20">
        <v>1</v>
      </c>
      <c r="C178" s="20">
        <v>0</v>
      </c>
      <c r="D178" s="20" t="s">
        <v>163</v>
      </c>
      <c r="E178" s="20" t="s">
        <v>221</v>
      </c>
    </row>
    <row r="179" spans="1:5">
      <c r="A179" s="20" t="s">
        <v>444</v>
      </c>
      <c r="B179" s="20">
        <v>1</v>
      </c>
      <c r="C179" s="20">
        <v>0</v>
      </c>
      <c r="D179" s="20" t="s">
        <v>163</v>
      </c>
      <c r="E179" s="20" t="s">
        <v>221</v>
      </c>
    </row>
    <row r="180" spans="1:5">
      <c r="A180" s="20" t="s">
        <v>445</v>
      </c>
      <c r="B180" s="20">
        <v>1</v>
      </c>
      <c r="C180" s="20">
        <v>3</v>
      </c>
      <c r="D180" s="20" t="s">
        <v>163</v>
      </c>
      <c r="E180" s="20" t="s">
        <v>219</v>
      </c>
    </row>
    <row r="181" spans="1:5">
      <c r="A181" s="20" t="s">
        <v>446</v>
      </c>
      <c r="B181" s="20">
        <v>1</v>
      </c>
      <c r="C181" s="20">
        <v>0</v>
      </c>
      <c r="D181" s="20" t="s">
        <v>163</v>
      </c>
      <c r="E181" s="20" t="s">
        <v>178</v>
      </c>
    </row>
    <row r="182" spans="1:5">
      <c r="A182" s="20" t="s">
        <v>447</v>
      </c>
      <c r="B182" s="20">
        <v>1</v>
      </c>
      <c r="C182" s="20">
        <v>0</v>
      </c>
      <c r="D182" s="20" t="s">
        <v>163</v>
      </c>
      <c r="E182" s="20" t="s">
        <v>177</v>
      </c>
    </row>
    <row r="183" spans="1:5">
      <c r="A183" s="20" t="s">
        <v>448</v>
      </c>
      <c r="B183" s="20">
        <v>1</v>
      </c>
      <c r="C183" s="20">
        <v>0</v>
      </c>
      <c r="D183" s="20" t="s">
        <v>163</v>
      </c>
      <c r="E183" s="20" t="s">
        <v>177</v>
      </c>
    </row>
    <row r="184" spans="1:5">
      <c r="A184" s="20" t="s">
        <v>449</v>
      </c>
      <c r="B184" s="20">
        <v>1</v>
      </c>
      <c r="C184" s="20">
        <v>0</v>
      </c>
      <c r="D184" s="20" t="s">
        <v>163</v>
      </c>
      <c r="E184" s="20" t="s">
        <v>177</v>
      </c>
    </row>
    <row r="185" spans="1:5">
      <c r="A185" s="20" t="s">
        <v>450</v>
      </c>
      <c r="B185" s="20">
        <v>1</v>
      </c>
      <c r="C185" s="20">
        <v>0</v>
      </c>
      <c r="D185" s="20" t="s">
        <v>163</v>
      </c>
      <c r="E185" s="20" t="s">
        <v>177</v>
      </c>
    </row>
    <row r="186" spans="1:5">
      <c r="A186" s="20" t="s">
        <v>451</v>
      </c>
      <c r="B186" s="20">
        <v>1</v>
      </c>
      <c r="C186" s="20">
        <v>0</v>
      </c>
      <c r="D186" s="20" t="s">
        <v>163</v>
      </c>
      <c r="E186" s="20" t="s">
        <v>178</v>
      </c>
    </row>
    <row r="187" spans="1:5">
      <c r="A187" s="20" t="s">
        <v>452</v>
      </c>
      <c r="B187" s="20">
        <v>1</v>
      </c>
      <c r="C187" s="20">
        <v>0</v>
      </c>
      <c r="D187" s="20" t="s">
        <v>163</v>
      </c>
      <c r="E187" s="20" t="s">
        <v>178</v>
      </c>
    </row>
    <row r="188" spans="1:5">
      <c r="A188" s="20" t="s">
        <v>453</v>
      </c>
      <c r="B188" s="20">
        <v>1</v>
      </c>
      <c r="C188" s="20">
        <v>0</v>
      </c>
      <c r="D188" s="20" t="s">
        <v>163</v>
      </c>
      <c r="E188" s="20" t="s">
        <v>178</v>
      </c>
    </row>
    <row r="189" spans="1:5">
      <c r="A189" s="20" t="s">
        <v>454</v>
      </c>
      <c r="B189" s="20">
        <v>1</v>
      </c>
      <c r="C189" s="20">
        <v>0</v>
      </c>
      <c r="D189" s="20" t="s">
        <v>181</v>
      </c>
      <c r="E189" s="20" t="s">
        <v>202</v>
      </c>
    </row>
    <row r="190" spans="1:5">
      <c r="A190" s="20" t="s">
        <v>455</v>
      </c>
      <c r="B190" s="20">
        <v>1</v>
      </c>
      <c r="C190" s="20">
        <v>2</v>
      </c>
      <c r="D190" s="20" t="s">
        <v>181</v>
      </c>
      <c r="E190" s="20" t="s">
        <v>202</v>
      </c>
    </row>
    <row r="191" spans="1:5">
      <c r="A191" s="20" t="s">
        <v>456</v>
      </c>
      <c r="B191" s="20">
        <v>1</v>
      </c>
      <c r="C191" s="20">
        <v>0</v>
      </c>
      <c r="D191" s="20" t="s">
        <v>193</v>
      </c>
      <c r="E191" s="20" t="s">
        <v>192</v>
      </c>
    </row>
    <row r="192" spans="1:5">
      <c r="A192" s="20" t="s">
        <v>457</v>
      </c>
      <c r="B192" s="20">
        <v>1</v>
      </c>
      <c r="C192" s="20">
        <v>0</v>
      </c>
      <c r="D192" s="20" t="s">
        <v>181</v>
      </c>
      <c r="E192" s="20" t="s">
        <v>180</v>
      </c>
    </row>
    <row r="193" spans="1:5">
      <c r="A193" s="20" t="s">
        <v>458</v>
      </c>
      <c r="B193" s="20">
        <v>1</v>
      </c>
      <c r="C193" s="20">
        <v>8</v>
      </c>
      <c r="D193" s="20" t="s">
        <v>166</v>
      </c>
      <c r="E193" s="20" t="s">
        <v>168</v>
      </c>
    </row>
    <row r="194" spans="1:5">
      <c r="A194" s="20" t="s">
        <v>459</v>
      </c>
      <c r="B194" s="20">
        <v>1</v>
      </c>
      <c r="C194" s="20">
        <v>4</v>
      </c>
      <c r="D194" s="20" t="s">
        <v>166</v>
      </c>
      <c r="E194" s="20" t="s">
        <v>168</v>
      </c>
    </row>
    <row r="195" spans="1:5">
      <c r="A195" s="20" t="s">
        <v>460</v>
      </c>
      <c r="B195" s="20">
        <v>1</v>
      </c>
      <c r="C195" s="20">
        <v>2</v>
      </c>
      <c r="D195" s="20" t="s">
        <v>166</v>
      </c>
      <c r="E195" s="20" t="s">
        <v>168</v>
      </c>
    </row>
    <row r="196" spans="1:5">
      <c r="A196" s="20" t="s">
        <v>461</v>
      </c>
      <c r="B196" s="20">
        <v>1</v>
      </c>
      <c r="C196" s="20">
        <v>7</v>
      </c>
      <c r="D196" s="20" t="s">
        <v>166</v>
      </c>
      <c r="E196" s="20" t="s">
        <v>168</v>
      </c>
    </row>
    <row r="197" spans="1:5">
      <c r="A197" s="20" t="s">
        <v>462</v>
      </c>
      <c r="B197" s="20">
        <v>1</v>
      </c>
      <c r="C197" s="20">
        <v>13</v>
      </c>
      <c r="D197" s="20" t="s">
        <v>166</v>
      </c>
      <c r="E197" s="20" t="s">
        <v>208</v>
      </c>
    </row>
    <row r="198" spans="1:5">
      <c r="A198" s="20" t="s">
        <v>463</v>
      </c>
      <c r="B198" s="20">
        <v>1</v>
      </c>
      <c r="C198" s="20">
        <v>5</v>
      </c>
      <c r="D198" s="20" t="s">
        <v>181</v>
      </c>
      <c r="E198" s="20" t="s">
        <v>185</v>
      </c>
    </row>
    <row r="199" spans="1:5">
      <c r="A199" s="20" t="s">
        <v>464</v>
      </c>
      <c r="B199" s="20">
        <v>1</v>
      </c>
      <c r="C199" s="20">
        <v>5</v>
      </c>
      <c r="D199" s="20" t="s">
        <v>172</v>
      </c>
      <c r="E199" s="20" t="s">
        <v>203</v>
      </c>
    </row>
    <row r="200" spans="1:5">
      <c r="A200" s="20" t="s">
        <v>465</v>
      </c>
      <c r="B200" s="20">
        <v>1</v>
      </c>
      <c r="C200" s="20">
        <v>1</v>
      </c>
      <c r="D200" s="20" t="s">
        <v>181</v>
      </c>
      <c r="E200" s="20" t="s">
        <v>185</v>
      </c>
    </row>
    <row r="201" spans="1:5">
      <c r="A201" s="20" t="s">
        <v>466</v>
      </c>
      <c r="B201" s="20">
        <v>1</v>
      </c>
      <c r="C201" s="20">
        <v>10</v>
      </c>
      <c r="D201" s="20" t="s">
        <v>172</v>
      </c>
      <c r="E201" s="20" t="s">
        <v>203</v>
      </c>
    </row>
    <row r="202" spans="1:5">
      <c r="A202" s="20" t="s">
        <v>467</v>
      </c>
      <c r="B202" s="20">
        <v>1</v>
      </c>
      <c r="C202" s="20">
        <v>2</v>
      </c>
      <c r="D202" s="20" t="s">
        <v>172</v>
      </c>
      <c r="E202" s="20" t="s">
        <v>203</v>
      </c>
    </row>
    <row r="203" spans="1:5">
      <c r="A203" s="20" t="s">
        <v>468</v>
      </c>
      <c r="B203" s="20">
        <v>1</v>
      </c>
      <c r="C203" s="20">
        <v>6</v>
      </c>
      <c r="D203" s="20" t="s">
        <v>166</v>
      </c>
      <c r="E203" s="20" t="s">
        <v>168</v>
      </c>
    </row>
    <row r="204" spans="1:5">
      <c r="A204" s="20" t="s">
        <v>469</v>
      </c>
      <c r="B204" s="20">
        <v>1</v>
      </c>
      <c r="C204" s="20">
        <v>2</v>
      </c>
      <c r="D204" s="20" t="s">
        <v>166</v>
      </c>
      <c r="E204" s="20" t="s">
        <v>168</v>
      </c>
    </row>
    <row r="205" spans="1:5">
      <c r="A205" s="20" t="s">
        <v>470</v>
      </c>
      <c r="B205" s="20">
        <v>1</v>
      </c>
      <c r="C205" s="20">
        <v>2</v>
      </c>
      <c r="D205" s="20" t="s">
        <v>193</v>
      </c>
      <c r="E205" s="20" t="s">
        <v>209</v>
      </c>
    </row>
    <row r="206" spans="1:5">
      <c r="A206" s="20" t="s">
        <v>471</v>
      </c>
      <c r="B206" s="20">
        <v>1</v>
      </c>
      <c r="C206" s="20">
        <v>3</v>
      </c>
      <c r="D206" s="20" t="s">
        <v>172</v>
      </c>
      <c r="E206" s="20" t="s">
        <v>187</v>
      </c>
    </row>
    <row r="207" spans="1:5">
      <c r="A207" s="20" t="s">
        <v>472</v>
      </c>
      <c r="B207" s="20">
        <v>1</v>
      </c>
      <c r="C207" s="20">
        <v>5</v>
      </c>
      <c r="D207" s="20" t="s">
        <v>193</v>
      </c>
      <c r="E207" s="20" t="s">
        <v>204</v>
      </c>
    </row>
    <row r="208" spans="1:5">
      <c r="A208" s="20" t="s">
        <v>473</v>
      </c>
      <c r="B208" s="20">
        <v>1</v>
      </c>
      <c r="C208" s="20">
        <v>6</v>
      </c>
      <c r="D208" s="20" t="s">
        <v>193</v>
      </c>
      <c r="E208" s="20" t="s">
        <v>204</v>
      </c>
    </row>
    <row r="209" spans="1:5">
      <c r="A209" s="20" t="s">
        <v>474</v>
      </c>
      <c r="B209" s="20">
        <v>1</v>
      </c>
      <c r="C209" s="20">
        <v>3</v>
      </c>
      <c r="D209" s="20" t="s">
        <v>166</v>
      </c>
      <c r="E209" s="20" t="s">
        <v>168</v>
      </c>
    </row>
    <row r="210" spans="1:5">
      <c r="A210" s="20" t="s">
        <v>475</v>
      </c>
      <c r="B210" s="20">
        <v>1</v>
      </c>
      <c r="C210" s="20">
        <v>3</v>
      </c>
      <c r="D210" s="20" t="s">
        <v>166</v>
      </c>
      <c r="E210" s="20" t="s">
        <v>168</v>
      </c>
    </row>
    <row r="211" spans="1:5">
      <c r="A211" s="20" t="s">
        <v>476</v>
      </c>
      <c r="B211" s="20">
        <v>1</v>
      </c>
      <c r="C211" s="20">
        <v>2</v>
      </c>
      <c r="D211" s="20" t="s">
        <v>193</v>
      </c>
      <c r="E211" s="20" t="s">
        <v>200</v>
      </c>
    </row>
    <row r="212" spans="1:5">
      <c r="A212" s="20" t="s">
        <v>477</v>
      </c>
      <c r="B212" s="20">
        <v>1</v>
      </c>
      <c r="C212" s="20">
        <v>7</v>
      </c>
      <c r="D212" s="20" t="s">
        <v>193</v>
      </c>
      <c r="E212" s="20" t="s">
        <v>198</v>
      </c>
    </row>
    <row r="213" spans="1:5">
      <c r="A213" s="20" t="s">
        <v>478</v>
      </c>
      <c r="B213" s="20">
        <v>1</v>
      </c>
      <c r="C213" s="20">
        <v>2</v>
      </c>
      <c r="D213" s="20" t="s">
        <v>193</v>
      </c>
      <c r="E213" s="20" t="s">
        <v>198</v>
      </c>
    </row>
    <row r="214" spans="1:5">
      <c r="A214" s="20" t="s">
        <v>479</v>
      </c>
      <c r="B214" s="20">
        <v>1</v>
      </c>
      <c r="C214" s="20">
        <v>5</v>
      </c>
      <c r="D214" s="20" t="s">
        <v>193</v>
      </c>
      <c r="E214" s="20" t="s">
        <v>198</v>
      </c>
    </row>
    <row r="215" spans="1:5">
      <c r="A215" s="20" t="s">
        <v>480</v>
      </c>
      <c r="B215" s="20">
        <v>1</v>
      </c>
      <c r="C215" s="20">
        <v>1</v>
      </c>
      <c r="D215" s="20" t="s">
        <v>193</v>
      </c>
      <c r="E215" s="20" t="s">
        <v>198</v>
      </c>
    </row>
    <row r="216" spans="1:5">
      <c r="A216" s="20" t="s">
        <v>481</v>
      </c>
      <c r="B216" s="20">
        <v>1</v>
      </c>
      <c r="C216" s="20">
        <v>3</v>
      </c>
      <c r="D216" s="20" t="s">
        <v>193</v>
      </c>
      <c r="E216" s="20" t="s">
        <v>198</v>
      </c>
    </row>
    <row r="217" spans="1:5">
      <c r="A217" s="20" t="s">
        <v>482</v>
      </c>
      <c r="B217" s="20">
        <v>1</v>
      </c>
      <c r="C217" s="20">
        <v>2</v>
      </c>
      <c r="D217" s="20" t="s">
        <v>166</v>
      </c>
      <c r="E217" s="20" t="s">
        <v>168</v>
      </c>
    </row>
    <row r="218" spans="1:5">
      <c r="A218" s="20" t="s">
        <v>483</v>
      </c>
      <c r="B218" s="20">
        <v>1</v>
      </c>
      <c r="C218" s="20">
        <v>2</v>
      </c>
      <c r="D218" s="20" t="s">
        <v>193</v>
      </c>
      <c r="E218" s="20" t="s">
        <v>198</v>
      </c>
    </row>
    <row r="219" spans="1:5">
      <c r="A219" s="20" t="s">
        <v>484</v>
      </c>
      <c r="B219" s="20">
        <v>1</v>
      </c>
      <c r="C219" s="20">
        <v>1</v>
      </c>
      <c r="D219" s="20" t="s">
        <v>193</v>
      </c>
      <c r="E219" s="20" t="s">
        <v>198</v>
      </c>
    </row>
    <row r="220" spans="1:5">
      <c r="A220" s="20" t="s">
        <v>485</v>
      </c>
      <c r="B220" s="20">
        <v>1</v>
      </c>
      <c r="C220" s="20">
        <v>3</v>
      </c>
      <c r="D220" s="20" t="s">
        <v>166</v>
      </c>
      <c r="E220" s="20" t="s">
        <v>168</v>
      </c>
    </row>
    <row r="221" spans="1:5">
      <c r="A221" s="20" t="s">
        <v>486</v>
      </c>
      <c r="B221" s="20">
        <v>1</v>
      </c>
      <c r="C221" s="20">
        <v>6</v>
      </c>
      <c r="D221" s="20" t="s">
        <v>193</v>
      </c>
      <c r="E221" s="20" t="s">
        <v>198</v>
      </c>
    </row>
    <row r="222" spans="1:5">
      <c r="A222" s="20" t="s">
        <v>487</v>
      </c>
      <c r="B222" s="20">
        <v>1</v>
      </c>
      <c r="C222" s="20">
        <v>3</v>
      </c>
      <c r="D222" s="20" t="s">
        <v>193</v>
      </c>
      <c r="E222" s="20" t="s">
        <v>195</v>
      </c>
    </row>
    <row r="223" spans="1:5">
      <c r="A223" s="20" t="s">
        <v>488</v>
      </c>
      <c r="B223" s="20">
        <v>1</v>
      </c>
      <c r="C223" s="20">
        <v>5</v>
      </c>
      <c r="D223" s="20" t="s">
        <v>193</v>
      </c>
      <c r="E223" s="20" t="s">
        <v>195</v>
      </c>
    </row>
    <row r="224" spans="1:5">
      <c r="A224" s="20" t="s">
        <v>489</v>
      </c>
      <c r="B224" s="20">
        <v>1</v>
      </c>
      <c r="C224" s="20">
        <v>5</v>
      </c>
      <c r="D224" s="20" t="s">
        <v>193</v>
      </c>
      <c r="E224" s="20" t="s">
        <v>195</v>
      </c>
    </row>
    <row r="225" spans="1:5">
      <c r="A225" s="20" t="s">
        <v>490</v>
      </c>
      <c r="B225" s="20">
        <v>1</v>
      </c>
      <c r="C225" s="20">
        <v>2</v>
      </c>
      <c r="D225" s="20" t="s">
        <v>193</v>
      </c>
      <c r="E225" s="20" t="s">
        <v>205</v>
      </c>
    </row>
    <row r="226" spans="1:5">
      <c r="A226" s="20" t="s">
        <v>491</v>
      </c>
      <c r="B226" s="20">
        <v>1</v>
      </c>
      <c r="C226" s="20">
        <v>1</v>
      </c>
      <c r="D226" s="20" t="s">
        <v>193</v>
      </c>
      <c r="E226" s="20" t="s">
        <v>205</v>
      </c>
    </row>
    <row r="227" spans="1:5">
      <c r="A227" s="20" t="s">
        <v>492</v>
      </c>
      <c r="B227" s="20">
        <v>1</v>
      </c>
      <c r="C227" s="20">
        <v>4</v>
      </c>
      <c r="D227" s="20" t="s">
        <v>193</v>
      </c>
      <c r="E227" s="20" t="s">
        <v>192</v>
      </c>
    </row>
    <row r="228" spans="1:5">
      <c r="A228" s="20" t="s">
        <v>493</v>
      </c>
      <c r="B228" s="20">
        <v>1</v>
      </c>
      <c r="C228" s="20">
        <v>5</v>
      </c>
      <c r="D228" s="20" t="s">
        <v>193</v>
      </c>
      <c r="E228" s="20" t="s">
        <v>192</v>
      </c>
    </row>
    <row r="229" spans="1:5">
      <c r="A229" s="20" t="s">
        <v>494</v>
      </c>
      <c r="B229" s="20">
        <v>1</v>
      </c>
      <c r="C229" s="20">
        <v>5</v>
      </c>
      <c r="D229" s="20" t="s">
        <v>193</v>
      </c>
      <c r="E229" s="20" t="s">
        <v>192</v>
      </c>
    </row>
    <row r="230" spans="1:5">
      <c r="A230" s="20" t="s">
        <v>495</v>
      </c>
      <c r="B230" s="20">
        <v>1</v>
      </c>
      <c r="C230" s="20">
        <v>2</v>
      </c>
      <c r="D230" s="20" t="s">
        <v>193</v>
      </c>
      <c r="E230" s="20" t="s">
        <v>192</v>
      </c>
    </row>
    <row r="231" spans="1:5">
      <c r="A231" s="20" t="s">
        <v>496</v>
      </c>
      <c r="B231" s="20">
        <v>1</v>
      </c>
      <c r="C231" s="20">
        <v>1</v>
      </c>
      <c r="D231" s="20" t="s">
        <v>193</v>
      </c>
      <c r="E231" s="20" t="s">
        <v>192</v>
      </c>
    </row>
    <row r="232" spans="1:5">
      <c r="A232" s="20" t="s">
        <v>497</v>
      </c>
      <c r="B232" s="20">
        <v>1</v>
      </c>
      <c r="C232" s="20">
        <v>8</v>
      </c>
      <c r="D232" s="20" t="s">
        <v>193</v>
      </c>
      <c r="E232" s="20" t="s">
        <v>192</v>
      </c>
    </row>
    <row r="233" spans="1:5">
      <c r="A233" s="20" t="s">
        <v>498</v>
      </c>
      <c r="B233" s="20">
        <v>1</v>
      </c>
      <c r="C233" s="20">
        <v>1</v>
      </c>
      <c r="D233" s="20" t="s">
        <v>193</v>
      </c>
      <c r="E233" s="20" t="s">
        <v>192</v>
      </c>
    </row>
    <row r="234" spans="1:5">
      <c r="A234" s="20" t="s">
        <v>499</v>
      </c>
      <c r="B234" s="20">
        <v>1</v>
      </c>
      <c r="C234" s="20">
        <v>6</v>
      </c>
      <c r="D234" s="20" t="s">
        <v>193</v>
      </c>
      <c r="E234" s="20" t="s">
        <v>192</v>
      </c>
    </row>
    <row r="235" spans="1:5">
      <c r="A235" s="20" t="s">
        <v>500</v>
      </c>
      <c r="B235" s="20">
        <v>1</v>
      </c>
      <c r="C235" s="20">
        <v>6</v>
      </c>
      <c r="D235" s="20" t="s">
        <v>193</v>
      </c>
      <c r="E235" s="20" t="s">
        <v>192</v>
      </c>
    </row>
    <row r="236" spans="1:5">
      <c r="A236" s="20" t="s">
        <v>501</v>
      </c>
      <c r="B236" s="20">
        <v>1</v>
      </c>
      <c r="C236" s="20">
        <v>4</v>
      </c>
      <c r="D236" s="20" t="s">
        <v>156</v>
      </c>
      <c r="E236" s="20" t="s">
        <v>201</v>
      </c>
    </row>
    <row r="237" spans="1:5">
      <c r="A237" s="20" t="s">
        <v>502</v>
      </c>
      <c r="B237" s="20">
        <v>1</v>
      </c>
      <c r="C237" s="20">
        <v>10</v>
      </c>
      <c r="D237" s="20" t="s">
        <v>156</v>
      </c>
      <c r="E237" s="20" t="s">
        <v>201</v>
      </c>
    </row>
    <row r="238" spans="1:5">
      <c r="A238" s="20" t="s">
        <v>503</v>
      </c>
      <c r="B238" s="20">
        <v>1</v>
      </c>
      <c r="C238" s="20">
        <v>1</v>
      </c>
      <c r="D238" s="20" t="s">
        <v>193</v>
      </c>
      <c r="E238" s="20" t="s">
        <v>210</v>
      </c>
    </row>
    <row r="239" spans="1:5">
      <c r="A239" s="20" t="s">
        <v>504</v>
      </c>
      <c r="B239" s="20">
        <v>1</v>
      </c>
      <c r="C239" s="20">
        <v>2</v>
      </c>
      <c r="D239" s="20" t="s">
        <v>193</v>
      </c>
      <c r="E239" s="20" t="s">
        <v>199</v>
      </c>
    </row>
    <row r="240" spans="1:5">
      <c r="A240" s="20" t="s">
        <v>505</v>
      </c>
      <c r="B240" s="20">
        <v>1</v>
      </c>
      <c r="C240" s="20">
        <v>1</v>
      </c>
      <c r="D240" s="20" t="s">
        <v>156</v>
      </c>
      <c r="E240" s="20" t="s">
        <v>206</v>
      </c>
    </row>
    <row r="241" spans="1:5">
      <c r="A241" s="20" t="s">
        <v>506</v>
      </c>
      <c r="B241" s="20">
        <v>1</v>
      </c>
      <c r="C241" s="20">
        <v>5</v>
      </c>
      <c r="D241" s="20" t="s">
        <v>156</v>
      </c>
      <c r="E241" s="20" t="s">
        <v>206</v>
      </c>
    </row>
    <row r="242" spans="1:5">
      <c r="A242" s="20" t="s">
        <v>507</v>
      </c>
      <c r="B242" s="20">
        <v>1</v>
      </c>
      <c r="C242" s="20">
        <v>6</v>
      </c>
      <c r="D242" s="20" t="s">
        <v>156</v>
      </c>
      <c r="E242" s="20" t="s">
        <v>211</v>
      </c>
    </row>
    <row r="243" spans="1:5">
      <c r="A243" s="20" t="s">
        <v>508</v>
      </c>
      <c r="B243" s="20">
        <v>1</v>
      </c>
      <c r="C243" s="20">
        <v>6</v>
      </c>
      <c r="D243" s="20" t="s">
        <v>156</v>
      </c>
      <c r="E243" s="20" t="s">
        <v>211</v>
      </c>
    </row>
    <row r="244" spans="1:5">
      <c r="A244" s="20" t="s">
        <v>509</v>
      </c>
      <c r="B244" s="20">
        <v>1</v>
      </c>
      <c r="C244" s="20">
        <v>5</v>
      </c>
      <c r="D244" s="20" t="s">
        <v>156</v>
      </c>
      <c r="E244" s="20" t="s">
        <v>211</v>
      </c>
    </row>
    <row r="245" spans="1:5">
      <c r="A245" s="20" t="s">
        <v>510</v>
      </c>
      <c r="B245" s="20">
        <v>1</v>
      </c>
      <c r="C245" s="20">
        <v>7</v>
      </c>
      <c r="D245" s="20" t="s">
        <v>156</v>
      </c>
      <c r="E245" s="20" t="s">
        <v>188</v>
      </c>
    </row>
    <row r="246" spans="1:5">
      <c r="A246" s="20" t="s">
        <v>511</v>
      </c>
      <c r="B246" s="20">
        <v>1</v>
      </c>
      <c r="C246" s="20">
        <v>2</v>
      </c>
      <c r="D246" s="20" t="s">
        <v>156</v>
      </c>
      <c r="E246" s="20" t="s">
        <v>188</v>
      </c>
    </row>
    <row r="247" spans="1:5">
      <c r="A247" s="20" t="s">
        <v>512</v>
      </c>
      <c r="B247" s="20">
        <v>1</v>
      </c>
      <c r="C247" s="20">
        <v>2</v>
      </c>
      <c r="D247" s="20" t="s">
        <v>156</v>
      </c>
      <c r="E247" s="20" t="s">
        <v>188</v>
      </c>
    </row>
    <row r="248" spans="1:5">
      <c r="A248" s="20" t="s">
        <v>513</v>
      </c>
      <c r="B248" s="20">
        <v>1</v>
      </c>
      <c r="C248" s="20">
        <v>7</v>
      </c>
      <c r="D248" s="20" t="s">
        <v>156</v>
      </c>
      <c r="E248" s="20" t="s">
        <v>188</v>
      </c>
    </row>
    <row r="249" spans="1:5">
      <c r="A249" s="20" t="s">
        <v>514</v>
      </c>
      <c r="B249" s="20">
        <v>1</v>
      </c>
      <c r="C249" s="20">
        <v>0</v>
      </c>
      <c r="D249" s="20" t="s">
        <v>156</v>
      </c>
      <c r="E249" s="20" t="s">
        <v>197</v>
      </c>
    </row>
    <row r="250" spans="1:5">
      <c r="A250" s="20" t="s">
        <v>515</v>
      </c>
      <c r="B250" s="20">
        <v>1</v>
      </c>
      <c r="C250" s="20">
        <v>3</v>
      </c>
      <c r="D250" s="20" t="s">
        <v>156</v>
      </c>
      <c r="E250" s="20" t="s">
        <v>194</v>
      </c>
    </row>
    <row r="251" spans="1:5">
      <c r="A251" s="20" t="s">
        <v>516</v>
      </c>
      <c r="B251" s="20">
        <v>1</v>
      </c>
      <c r="C251" s="20">
        <v>3</v>
      </c>
      <c r="D251" s="20" t="s">
        <v>156</v>
      </c>
      <c r="E251" s="20" t="s">
        <v>194</v>
      </c>
    </row>
    <row r="252" spans="1:5">
      <c r="A252" s="20" t="s">
        <v>517</v>
      </c>
      <c r="B252" s="20">
        <v>1</v>
      </c>
      <c r="C252" s="20">
        <v>9</v>
      </c>
      <c r="D252" s="20" t="s">
        <v>156</v>
      </c>
      <c r="E252" s="20" t="s">
        <v>194</v>
      </c>
    </row>
    <row r="253" spans="1:5">
      <c r="A253" s="20" t="s">
        <v>518</v>
      </c>
      <c r="B253" s="20">
        <v>1</v>
      </c>
      <c r="C253" s="20">
        <v>7</v>
      </c>
      <c r="D253" s="20" t="s">
        <v>156</v>
      </c>
      <c r="E253" s="20" t="s">
        <v>194</v>
      </c>
    </row>
    <row r="254" spans="1:5">
      <c r="A254" s="20" t="s">
        <v>519</v>
      </c>
      <c r="B254" s="20">
        <v>1</v>
      </c>
      <c r="C254" s="20">
        <v>6</v>
      </c>
      <c r="D254" s="20" t="s">
        <v>156</v>
      </c>
      <c r="E254" s="20" t="s">
        <v>194</v>
      </c>
    </row>
    <row r="255" spans="1:5">
      <c r="A255" s="20" t="s">
        <v>520</v>
      </c>
      <c r="B255" s="20">
        <v>1</v>
      </c>
      <c r="C255" s="20">
        <v>6</v>
      </c>
      <c r="D255" s="20" t="s">
        <v>156</v>
      </c>
      <c r="E255" s="20" t="s">
        <v>194</v>
      </c>
    </row>
    <row r="256" spans="1:5">
      <c r="A256" s="20" t="s">
        <v>521</v>
      </c>
      <c r="B256" s="20">
        <v>1</v>
      </c>
      <c r="C256" s="20">
        <v>7</v>
      </c>
      <c r="D256" s="20" t="s">
        <v>156</v>
      </c>
      <c r="E256" s="20" t="s">
        <v>189</v>
      </c>
    </row>
    <row r="257" spans="1:5">
      <c r="A257" s="20" t="s">
        <v>522</v>
      </c>
      <c r="B257" s="20">
        <v>1</v>
      </c>
      <c r="C257" s="20">
        <v>3</v>
      </c>
      <c r="D257" s="20" t="s">
        <v>156</v>
      </c>
      <c r="E257" s="20" t="s">
        <v>189</v>
      </c>
    </row>
    <row r="258" spans="1:5">
      <c r="A258" s="20" t="s">
        <v>523</v>
      </c>
      <c r="B258" s="20">
        <v>1</v>
      </c>
      <c r="C258" s="20">
        <v>1</v>
      </c>
      <c r="D258" s="20" t="s">
        <v>156</v>
      </c>
      <c r="E258" s="20" t="s">
        <v>189</v>
      </c>
    </row>
    <row r="259" spans="1:5">
      <c r="A259" s="20" t="s">
        <v>524</v>
      </c>
      <c r="B259" s="20">
        <v>1</v>
      </c>
      <c r="C259" s="20">
        <v>1</v>
      </c>
      <c r="D259" s="20" t="s">
        <v>156</v>
      </c>
      <c r="E259" s="20" t="s">
        <v>190</v>
      </c>
    </row>
    <row r="260" spans="1:5">
      <c r="A260" s="20" t="s">
        <v>525</v>
      </c>
      <c r="B260" s="20">
        <v>1</v>
      </c>
      <c r="C260" s="20">
        <v>5</v>
      </c>
      <c r="D260" s="20" t="s">
        <v>156</v>
      </c>
      <c r="E260" s="20" t="s">
        <v>190</v>
      </c>
    </row>
    <row r="261" spans="1:5">
      <c r="A261" s="20" t="s">
        <v>526</v>
      </c>
      <c r="B261" s="20">
        <v>1</v>
      </c>
      <c r="C261" s="20">
        <v>3</v>
      </c>
      <c r="D261" s="20" t="s">
        <v>156</v>
      </c>
      <c r="E261" s="20" t="s">
        <v>190</v>
      </c>
    </row>
    <row r="262" spans="1:5">
      <c r="A262" s="20" t="s">
        <v>527</v>
      </c>
      <c r="B262" s="20">
        <v>1</v>
      </c>
      <c r="C262" s="20">
        <v>4</v>
      </c>
      <c r="D262" s="20" t="s">
        <v>156</v>
      </c>
      <c r="E262" s="20" t="s">
        <v>190</v>
      </c>
    </row>
    <row r="263" spans="1:5">
      <c r="A263" s="20" t="s">
        <v>528</v>
      </c>
      <c r="B263" s="20">
        <v>1</v>
      </c>
      <c r="C263" s="20">
        <v>6</v>
      </c>
      <c r="D263" s="20" t="s">
        <v>156</v>
      </c>
      <c r="E263" s="20" t="s">
        <v>190</v>
      </c>
    </row>
    <row r="264" spans="1:5">
      <c r="A264" s="20" t="s">
        <v>529</v>
      </c>
      <c r="B264" s="20">
        <v>1</v>
      </c>
      <c r="C264" s="20">
        <v>3</v>
      </c>
      <c r="D264" s="20" t="s">
        <v>156</v>
      </c>
      <c r="E264" s="20" t="s">
        <v>190</v>
      </c>
    </row>
    <row r="265" spans="1:5">
      <c r="A265" s="20" t="s">
        <v>530</v>
      </c>
      <c r="B265" s="20">
        <v>1</v>
      </c>
      <c r="C265" s="20">
        <v>7</v>
      </c>
      <c r="D265" s="20" t="s">
        <v>156</v>
      </c>
      <c r="E265" s="20" t="s">
        <v>212</v>
      </c>
    </row>
    <row r="266" spans="1:5">
      <c r="A266" s="20" t="s">
        <v>531</v>
      </c>
      <c r="B266" s="20">
        <v>1</v>
      </c>
      <c r="C266" s="20">
        <v>0</v>
      </c>
      <c r="D266" s="20" t="s">
        <v>163</v>
      </c>
      <c r="E266" s="20" t="s">
        <v>207</v>
      </c>
    </row>
    <row r="267" spans="1:5">
      <c r="A267" s="20" t="s">
        <v>532</v>
      </c>
      <c r="B267" s="20">
        <v>1</v>
      </c>
      <c r="C267" s="20">
        <v>0</v>
      </c>
      <c r="D267" s="20" t="s">
        <v>158</v>
      </c>
      <c r="E267" s="20" t="s">
        <v>184</v>
      </c>
    </row>
    <row r="268" spans="1:5">
      <c r="A268" s="20" t="s">
        <v>533</v>
      </c>
      <c r="B268" s="20">
        <v>1</v>
      </c>
      <c r="C268" s="20">
        <v>1</v>
      </c>
      <c r="D268" s="20" t="s">
        <v>158</v>
      </c>
      <c r="E268" s="20" t="s">
        <v>176</v>
      </c>
    </row>
    <row r="269" spans="1:5">
      <c r="A269" s="20" t="s">
        <v>534</v>
      </c>
      <c r="B269" s="20">
        <v>1</v>
      </c>
      <c r="C269" s="20">
        <v>0</v>
      </c>
      <c r="D269" s="20" t="s">
        <v>158</v>
      </c>
      <c r="E269" s="20" t="s">
        <v>176</v>
      </c>
    </row>
    <row r="270" spans="1:5">
      <c r="A270" s="20" t="s">
        <v>535</v>
      </c>
      <c r="B270" s="20">
        <v>1</v>
      </c>
      <c r="C270" s="20">
        <v>1</v>
      </c>
      <c r="D270" s="20" t="s">
        <v>158</v>
      </c>
      <c r="E270" s="20" t="s">
        <v>216</v>
      </c>
    </row>
    <row r="271" spans="1:5">
      <c r="A271" s="20" t="s">
        <v>536</v>
      </c>
      <c r="B271" s="20">
        <v>0</v>
      </c>
      <c r="C271" s="20">
        <v>3</v>
      </c>
      <c r="D271" s="20" t="s">
        <v>163</v>
      </c>
      <c r="E271" s="20" t="s">
        <v>174</v>
      </c>
    </row>
    <row r="272" spans="1:5">
      <c r="A272" s="20" t="s">
        <v>537</v>
      </c>
      <c r="B272" s="20">
        <v>0</v>
      </c>
      <c r="C272" s="20">
        <v>3</v>
      </c>
      <c r="D272" s="20" t="s">
        <v>163</v>
      </c>
      <c r="E272" s="20" t="s">
        <v>178</v>
      </c>
    </row>
    <row r="273" spans="1:5">
      <c r="A273" s="20" t="s">
        <v>538</v>
      </c>
      <c r="B273" s="20">
        <v>0</v>
      </c>
      <c r="C273" s="20">
        <v>2</v>
      </c>
      <c r="D273" s="20" t="s">
        <v>163</v>
      </c>
      <c r="E273" s="20" t="s">
        <v>221</v>
      </c>
    </row>
    <row r="274" spans="1:5">
      <c r="A274" s="20" t="s">
        <v>539</v>
      </c>
      <c r="B274" s="20">
        <v>0</v>
      </c>
      <c r="C274" s="20">
        <v>1</v>
      </c>
      <c r="D274" s="20" t="s">
        <v>163</v>
      </c>
      <c r="E274" s="20" t="s">
        <v>175</v>
      </c>
    </row>
    <row r="275" spans="1:5">
      <c r="A275" s="20" t="s">
        <v>540</v>
      </c>
      <c r="B275" s="20">
        <v>0</v>
      </c>
      <c r="C275" s="20">
        <v>1</v>
      </c>
      <c r="D275" s="20" t="s">
        <v>163</v>
      </c>
      <c r="E275" s="20" t="s">
        <v>175</v>
      </c>
    </row>
    <row r="276" spans="1:5">
      <c r="A276" s="20" t="s">
        <v>541</v>
      </c>
      <c r="B276" s="20">
        <v>0</v>
      </c>
      <c r="C276" s="20">
        <v>1</v>
      </c>
      <c r="D276" s="20" t="s">
        <v>163</v>
      </c>
      <c r="E276" s="20" t="s">
        <v>175</v>
      </c>
    </row>
    <row r="277" spans="1:5">
      <c r="A277" s="20" t="s">
        <v>542</v>
      </c>
      <c r="B277" s="20">
        <v>0</v>
      </c>
      <c r="C277" s="20">
        <v>3</v>
      </c>
      <c r="D277" s="20" t="s">
        <v>163</v>
      </c>
      <c r="E277" s="20" t="s">
        <v>174</v>
      </c>
    </row>
    <row r="278" spans="1:5">
      <c r="A278" s="20" t="s">
        <v>543</v>
      </c>
      <c r="B278" s="20">
        <v>0</v>
      </c>
      <c r="C278" s="20">
        <v>1</v>
      </c>
      <c r="D278" s="20" t="s">
        <v>163</v>
      </c>
      <c r="E278" s="20" t="s">
        <v>174</v>
      </c>
    </row>
    <row r="279" spans="1:5">
      <c r="A279" s="20" t="s">
        <v>544</v>
      </c>
      <c r="B279" s="20">
        <v>0</v>
      </c>
      <c r="C279" s="20">
        <v>1</v>
      </c>
      <c r="D279" s="20" t="s">
        <v>163</v>
      </c>
      <c r="E279" s="20" t="s">
        <v>174</v>
      </c>
    </row>
    <row r="280" spans="1:5">
      <c r="A280" s="20" t="s">
        <v>545</v>
      </c>
      <c r="B280" s="20">
        <v>0</v>
      </c>
      <c r="C280" s="20">
        <v>1</v>
      </c>
      <c r="D280" s="20" t="s">
        <v>163</v>
      </c>
      <c r="E280" s="20" t="s">
        <v>174</v>
      </c>
    </row>
    <row r="281" spans="1:5">
      <c r="A281" s="20" t="s">
        <v>546</v>
      </c>
      <c r="B281" s="20">
        <v>0</v>
      </c>
      <c r="C281" s="20">
        <v>1</v>
      </c>
      <c r="D281" s="20" t="s">
        <v>163</v>
      </c>
      <c r="E281" s="20" t="s">
        <v>220</v>
      </c>
    </row>
    <row r="282" spans="1:5">
      <c r="A282" s="20" t="s">
        <v>547</v>
      </c>
      <c r="B282" s="20">
        <v>0</v>
      </c>
      <c r="C282" s="20">
        <v>1</v>
      </c>
      <c r="D282" s="20" t="s">
        <v>163</v>
      </c>
      <c r="E282" s="20" t="s">
        <v>221</v>
      </c>
    </row>
    <row r="283" spans="1:5">
      <c r="A283" s="20" t="s">
        <v>548</v>
      </c>
      <c r="B283" s="20">
        <v>0</v>
      </c>
      <c r="C283" s="20">
        <v>1</v>
      </c>
      <c r="D283" s="20" t="s">
        <v>163</v>
      </c>
      <c r="E283" s="20" t="s">
        <v>221</v>
      </c>
    </row>
    <row r="284" spans="1:5">
      <c r="A284" s="20" t="s">
        <v>549</v>
      </c>
      <c r="B284" s="20">
        <v>0</v>
      </c>
      <c r="C284" s="20">
        <v>2</v>
      </c>
      <c r="D284" s="20" t="s">
        <v>156</v>
      </c>
      <c r="E284" s="20" t="s">
        <v>215</v>
      </c>
    </row>
    <row r="285" spans="1:5">
      <c r="A285" s="20" t="s">
        <v>550</v>
      </c>
      <c r="B285" s="20">
        <v>0</v>
      </c>
      <c r="C285" s="20">
        <v>3</v>
      </c>
      <c r="D285" s="20" t="s">
        <v>156</v>
      </c>
      <c r="E285" s="20" t="s">
        <v>215</v>
      </c>
    </row>
    <row r="286" spans="1:5">
      <c r="A286" s="20" t="s">
        <v>551</v>
      </c>
      <c r="B286" s="20">
        <v>0</v>
      </c>
      <c r="C286" s="20">
        <v>3</v>
      </c>
      <c r="D286" s="20" t="s">
        <v>156</v>
      </c>
      <c r="E286" s="20" t="s">
        <v>215</v>
      </c>
    </row>
    <row r="287" spans="1:5">
      <c r="A287" s="20" t="s">
        <v>552</v>
      </c>
      <c r="B287" s="20">
        <v>0</v>
      </c>
      <c r="C287" s="20">
        <v>2</v>
      </c>
      <c r="D287" s="20" t="s">
        <v>156</v>
      </c>
      <c r="E287" s="20" t="s">
        <v>215</v>
      </c>
    </row>
    <row r="288" spans="1:5">
      <c r="A288" s="20" t="s">
        <v>553</v>
      </c>
      <c r="B288" s="20">
        <v>0</v>
      </c>
      <c r="C288" s="20">
        <v>5</v>
      </c>
      <c r="D288" s="20" t="s">
        <v>181</v>
      </c>
      <c r="E288" s="20" t="s">
        <v>191</v>
      </c>
    </row>
    <row r="289" spans="1:5">
      <c r="A289" s="20" t="s">
        <v>554</v>
      </c>
      <c r="B289" s="20">
        <v>0</v>
      </c>
      <c r="C289" s="20">
        <v>1</v>
      </c>
      <c r="D289" s="20" t="s">
        <v>181</v>
      </c>
      <c r="E289" s="20" t="s">
        <v>202</v>
      </c>
    </row>
    <row r="290" spans="1:5">
      <c r="A290" s="20" t="s">
        <v>555</v>
      </c>
      <c r="B290" s="20">
        <v>0</v>
      </c>
      <c r="C290" s="20">
        <v>1</v>
      </c>
      <c r="D290" s="20" t="s">
        <v>181</v>
      </c>
      <c r="E290" s="20" t="s">
        <v>180</v>
      </c>
    </row>
    <row r="291" spans="1:5">
      <c r="A291" s="20" t="s">
        <v>556</v>
      </c>
      <c r="B291" s="20">
        <v>0</v>
      </c>
      <c r="C291" s="20">
        <v>4</v>
      </c>
      <c r="D291" s="20" t="s">
        <v>166</v>
      </c>
      <c r="E291" s="20" t="s">
        <v>168</v>
      </c>
    </row>
    <row r="292" spans="1:5">
      <c r="A292" s="20" t="s">
        <v>557</v>
      </c>
      <c r="B292" s="20">
        <v>0</v>
      </c>
      <c r="C292" s="20">
        <v>5</v>
      </c>
      <c r="D292" s="20" t="s">
        <v>166</v>
      </c>
      <c r="E292" s="20" t="s">
        <v>168</v>
      </c>
    </row>
    <row r="293" spans="1:5">
      <c r="A293" s="20" t="s">
        <v>558</v>
      </c>
      <c r="B293" s="20">
        <v>0</v>
      </c>
      <c r="C293" s="20">
        <v>4</v>
      </c>
      <c r="D293" s="20" t="s">
        <v>166</v>
      </c>
      <c r="E293" s="20" t="s">
        <v>208</v>
      </c>
    </row>
    <row r="294" spans="1:5">
      <c r="A294" s="20" t="s">
        <v>559</v>
      </c>
      <c r="B294" s="20">
        <v>0</v>
      </c>
      <c r="C294" s="20">
        <v>7</v>
      </c>
      <c r="D294" s="20" t="s">
        <v>193</v>
      </c>
      <c r="E294" s="20" t="s">
        <v>198</v>
      </c>
    </row>
    <row r="295" spans="1:5">
      <c r="A295" s="20" t="s">
        <v>560</v>
      </c>
      <c r="B295" s="20">
        <v>0</v>
      </c>
      <c r="C295" s="20">
        <v>2</v>
      </c>
      <c r="D295" s="20" t="s">
        <v>166</v>
      </c>
      <c r="E295" s="20" t="s">
        <v>168</v>
      </c>
    </row>
    <row r="296" spans="1:5">
      <c r="A296" s="20" t="s">
        <v>561</v>
      </c>
      <c r="B296" s="20">
        <v>0</v>
      </c>
      <c r="C296" s="20">
        <v>3</v>
      </c>
      <c r="D296" s="20" t="s">
        <v>166</v>
      </c>
      <c r="E296" s="20" t="s">
        <v>168</v>
      </c>
    </row>
    <row r="297" spans="1:5">
      <c r="A297" s="20" t="s">
        <v>562</v>
      </c>
      <c r="B297" s="20">
        <v>0</v>
      </c>
      <c r="C297" s="20">
        <v>2</v>
      </c>
      <c r="D297" s="20" t="s">
        <v>172</v>
      </c>
      <c r="E297" s="20" t="s">
        <v>187</v>
      </c>
    </row>
    <row r="298" spans="1:5">
      <c r="A298" s="20" t="s">
        <v>563</v>
      </c>
      <c r="B298" s="20">
        <v>0</v>
      </c>
      <c r="C298" s="20">
        <v>1</v>
      </c>
      <c r="D298" s="20" t="s">
        <v>172</v>
      </c>
      <c r="E298" s="20" t="s">
        <v>187</v>
      </c>
    </row>
    <row r="299" spans="1:5">
      <c r="A299" s="20" t="s">
        <v>564</v>
      </c>
      <c r="B299" s="20">
        <v>0</v>
      </c>
      <c r="C299" s="20">
        <v>2</v>
      </c>
      <c r="D299" s="20" t="s">
        <v>172</v>
      </c>
      <c r="E299" s="20" t="s">
        <v>187</v>
      </c>
    </row>
    <row r="300" spans="1:5">
      <c r="A300" s="20" t="s">
        <v>565</v>
      </c>
      <c r="B300" s="20">
        <v>0</v>
      </c>
      <c r="C300" s="20">
        <v>1</v>
      </c>
      <c r="D300" s="20" t="s">
        <v>172</v>
      </c>
      <c r="E300" s="20" t="s">
        <v>203</v>
      </c>
    </row>
    <row r="301" spans="1:5">
      <c r="A301" s="20" t="s">
        <v>566</v>
      </c>
      <c r="B301" s="20">
        <v>0</v>
      </c>
      <c r="C301" s="20">
        <v>11</v>
      </c>
      <c r="D301" s="20" t="s">
        <v>172</v>
      </c>
      <c r="E301" s="20" t="s">
        <v>203</v>
      </c>
    </row>
    <row r="302" spans="1:5">
      <c r="A302" s="20" t="s">
        <v>567</v>
      </c>
      <c r="B302" s="20">
        <v>0</v>
      </c>
      <c r="C302" s="20">
        <v>3</v>
      </c>
      <c r="D302" s="20" t="s">
        <v>172</v>
      </c>
      <c r="E302" s="20" t="s">
        <v>203</v>
      </c>
    </row>
    <row r="303" spans="1:5">
      <c r="A303" s="20" t="s">
        <v>568</v>
      </c>
      <c r="B303" s="20">
        <v>0</v>
      </c>
      <c r="C303" s="20">
        <v>1</v>
      </c>
      <c r="D303" s="20" t="s">
        <v>166</v>
      </c>
      <c r="E303" s="20" t="s">
        <v>168</v>
      </c>
    </row>
    <row r="304" spans="1:5">
      <c r="A304" s="20" t="s">
        <v>569</v>
      </c>
      <c r="B304" s="20">
        <v>0</v>
      </c>
      <c r="C304" s="20">
        <v>7</v>
      </c>
      <c r="D304" s="20" t="s">
        <v>172</v>
      </c>
      <c r="E304" s="20" t="s">
        <v>187</v>
      </c>
    </row>
    <row r="305" spans="1:5">
      <c r="A305" s="20" t="s">
        <v>570</v>
      </c>
      <c r="B305" s="20">
        <v>0</v>
      </c>
      <c r="C305" s="20">
        <v>1</v>
      </c>
      <c r="D305" s="20" t="s">
        <v>193</v>
      </c>
      <c r="E305" s="20" t="s">
        <v>209</v>
      </c>
    </row>
    <row r="306" spans="1:5">
      <c r="A306" s="20" t="s">
        <v>571</v>
      </c>
      <c r="B306" s="20">
        <v>0</v>
      </c>
      <c r="C306" s="20">
        <v>2</v>
      </c>
      <c r="D306" s="20" t="s">
        <v>172</v>
      </c>
      <c r="E306" s="20" t="s">
        <v>187</v>
      </c>
    </row>
    <row r="307" spans="1:5">
      <c r="A307" s="20" t="s">
        <v>572</v>
      </c>
      <c r="B307" s="20">
        <v>0</v>
      </c>
      <c r="C307" s="20">
        <v>1</v>
      </c>
      <c r="D307" s="20" t="s">
        <v>172</v>
      </c>
      <c r="E307" s="20" t="s">
        <v>187</v>
      </c>
    </row>
    <row r="308" spans="1:5">
      <c r="A308" s="20" t="s">
        <v>573</v>
      </c>
      <c r="B308" s="20">
        <v>0</v>
      </c>
      <c r="C308" s="20">
        <v>3</v>
      </c>
      <c r="D308" s="20" t="s">
        <v>172</v>
      </c>
      <c r="E308" s="20" t="s">
        <v>187</v>
      </c>
    </row>
    <row r="309" spans="1:5">
      <c r="A309" s="20" t="s">
        <v>574</v>
      </c>
      <c r="B309" s="20">
        <v>0</v>
      </c>
      <c r="C309" s="20">
        <v>2</v>
      </c>
      <c r="D309" s="20" t="s">
        <v>172</v>
      </c>
      <c r="E309" s="20" t="s">
        <v>187</v>
      </c>
    </row>
    <row r="310" spans="1:5">
      <c r="A310" s="20" t="s">
        <v>575</v>
      </c>
      <c r="B310" s="20">
        <v>0</v>
      </c>
      <c r="C310" s="20">
        <v>8</v>
      </c>
      <c r="D310" s="20" t="s">
        <v>193</v>
      </c>
      <c r="E310" s="20" t="s">
        <v>204</v>
      </c>
    </row>
    <row r="311" spans="1:5">
      <c r="A311" s="20" t="s">
        <v>576</v>
      </c>
      <c r="B311" s="20">
        <v>0</v>
      </c>
      <c r="C311" s="20">
        <v>6</v>
      </c>
      <c r="D311" s="20" t="s">
        <v>166</v>
      </c>
      <c r="E311" s="20" t="s">
        <v>168</v>
      </c>
    </row>
    <row r="312" spans="1:5">
      <c r="A312" s="20" t="s">
        <v>577</v>
      </c>
      <c r="B312" s="20">
        <v>0</v>
      </c>
      <c r="C312" s="20">
        <v>2</v>
      </c>
      <c r="D312" s="20" t="s">
        <v>193</v>
      </c>
      <c r="E312" s="20" t="s">
        <v>200</v>
      </c>
    </row>
    <row r="313" spans="1:5">
      <c r="A313" s="20" t="s">
        <v>578</v>
      </c>
      <c r="B313" s="20">
        <v>0</v>
      </c>
      <c r="C313" s="20">
        <v>2</v>
      </c>
      <c r="D313" s="20" t="s">
        <v>166</v>
      </c>
      <c r="E313" s="20" t="s">
        <v>168</v>
      </c>
    </row>
    <row r="314" spans="1:5">
      <c r="A314" s="20" t="s">
        <v>579</v>
      </c>
      <c r="B314" s="20">
        <v>0</v>
      </c>
      <c r="C314" s="20">
        <v>4</v>
      </c>
      <c r="D314" s="20" t="s">
        <v>166</v>
      </c>
      <c r="E314" s="20" t="s">
        <v>168</v>
      </c>
    </row>
    <row r="315" spans="1:5">
      <c r="A315" s="20" t="s">
        <v>580</v>
      </c>
      <c r="B315" s="20">
        <v>0</v>
      </c>
      <c r="C315" s="20">
        <v>1</v>
      </c>
      <c r="D315" s="20" t="s">
        <v>193</v>
      </c>
      <c r="E315" s="20" t="s">
        <v>200</v>
      </c>
    </row>
    <row r="316" spans="1:5">
      <c r="A316" s="20" t="s">
        <v>581</v>
      </c>
      <c r="B316" s="20">
        <v>0</v>
      </c>
      <c r="C316" s="20">
        <v>1</v>
      </c>
      <c r="D316" s="20" t="s">
        <v>166</v>
      </c>
      <c r="E316" s="20" t="s">
        <v>168</v>
      </c>
    </row>
    <row r="317" spans="1:5">
      <c r="A317" s="20" t="s">
        <v>582</v>
      </c>
      <c r="B317" s="20">
        <v>0</v>
      </c>
      <c r="C317" s="20">
        <v>5</v>
      </c>
      <c r="D317" s="20" t="s">
        <v>166</v>
      </c>
      <c r="E317" s="20" t="s">
        <v>168</v>
      </c>
    </row>
    <row r="318" spans="1:5">
      <c r="A318" s="20" t="s">
        <v>583</v>
      </c>
      <c r="B318" s="20">
        <v>0</v>
      </c>
      <c r="C318" s="20">
        <v>3</v>
      </c>
      <c r="D318" s="20" t="s">
        <v>166</v>
      </c>
      <c r="E318" s="20" t="s">
        <v>168</v>
      </c>
    </row>
    <row r="319" spans="1:5">
      <c r="A319" s="20" t="s">
        <v>584</v>
      </c>
      <c r="B319" s="20">
        <v>0</v>
      </c>
      <c r="C319" s="20">
        <v>1</v>
      </c>
      <c r="D319" s="20" t="s">
        <v>166</v>
      </c>
      <c r="E319" s="20" t="s">
        <v>168</v>
      </c>
    </row>
    <row r="320" spans="1:5">
      <c r="A320" s="20" t="s">
        <v>585</v>
      </c>
      <c r="B320" s="20">
        <v>0</v>
      </c>
      <c r="C320" s="20">
        <v>9</v>
      </c>
      <c r="D320" s="20" t="s">
        <v>172</v>
      </c>
      <c r="E320" s="20" t="s">
        <v>213</v>
      </c>
    </row>
    <row r="321" spans="1:5">
      <c r="A321" s="20" t="s">
        <v>586</v>
      </c>
      <c r="B321" s="20">
        <v>0</v>
      </c>
      <c r="C321" s="20">
        <v>1</v>
      </c>
      <c r="D321" s="20" t="s">
        <v>166</v>
      </c>
      <c r="E321" s="20" t="s">
        <v>208</v>
      </c>
    </row>
    <row r="322" spans="1:5">
      <c r="A322" s="20" t="s">
        <v>587</v>
      </c>
      <c r="B322" s="20">
        <v>0</v>
      </c>
      <c r="C322" s="20">
        <v>4</v>
      </c>
      <c r="D322" s="20" t="s">
        <v>166</v>
      </c>
      <c r="E322" s="20" t="s">
        <v>208</v>
      </c>
    </row>
    <row r="323" spans="1:5">
      <c r="A323" s="20" t="s">
        <v>588</v>
      </c>
      <c r="B323" s="20">
        <v>0</v>
      </c>
      <c r="C323" s="20">
        <v>3</v>
      </c>
      <c r="D323" s="20" t="s">
        <v>172</v>
      </c>
      <c r="E323" s="20" t="s">
        <v>213</v>
      </c>
    </row>
    <row r="324" spans="1:5">
      <c r="A324" s="20" t="s">
        <v>589</v>
      </c>
      <c r="B324" s="20">
        <v>0</v>
      </c>
      <c r="C324" s="20">
        <v>1</v>
      </c>
      <c r="D324" s="20" t="s">
        <v>172</v>
      </c>
      <c r="E324" s="20" t="s">
        <v>213</v>
      </c>
    </row>
    <row r="325" spans="1:5">
      <c r="A325" s="20" t="s">
        <v>590</v>
      </c>
      <c r="B325" s="20">
        <v>0</v>
      </c>
      <c r="C325" s="20">
        <v>3</v>
      </c>
      <c r="D325" s="20" t="s">
        <v>172</v>
      </c>
      <c r="E325" s="20" t="s">
        <v>213</v>
      </c>
    </row>
    <row r="326" spans="1:5">
      <c r="A326" s="20" t="s">
        <v>591</v>
      </c>
      <c r="B326" s="20">
        <v>0</v>
      </c>
      <c r="C326" s="20">
        <v>8</v>
      </c>
      <c r="D326" s="20" t="s">
        <v>172</v>
      </c>
      <c r="E326" s="20" t="s">
        <v>213</v>
      </c>
    </row>
    <row r="327" spans="1:5">
      <c r="A327" s="20" t="s">
        <v>592</v>
      </c>
      <c r="B327" s="20">
        <v>0</v>
      </c>
      <c r="C327" s="20">
        <v>4</v>
      </c>
      <c r="D327" s="20" t="s">
        <v>193</v>
      </c>
      <c r="E327" s="20" t="s">
        <v>198</v>
      </c>
    </row>
    <row r="328" spans="1:5">
      <c r="A328" s="20" t="s">
        <v>593</v>
      </c>
      <c r="B328" s="20">
        <v>0</v>
      </c>
      <c r="C328" s="20">
        <v>1</v>
      </c>
      <c r="D328" s="20" t="s">
        <v>193</v>
      </c>
      <c r="E328" s="20" t="s">
        <v>198</v>
      </c>
    </row>
    <row r="329" spans="1:5">
      <c r="A329" s="20" t="s">
        <v>594</v>
      </c>
      <c r="B329" s="20">
        <v>0</v>
      </c>
      <c r="C329" s="20">
        <v>2</v>
      </c>
      <c r="D329" s="20" t="s">
        <v>193</v>
      </c>
      <c r="E329" s="20" t="s">
        <v>198</v>
      </c>
    </row>
    <row r="330" spans="1:5">
      <c r="A330" s="20" t="s">
        <v>595</v>
      </c>
      <c r="B330" s="20">
        <v>0</v>
      </c>
      <c r="C330" s="20">
        <v>1</v>
      </c>
      <c r="D330" s="20" t="s">
        <v>193</v>
      </c>
      <c r="E330" s="20" t="s">
        <v>198</v>
      </c>
    </row>
    <row r="331" spans="1:5">
      <c r="A331" s="20" t="s">
        <v>596</v>
      </c>
      <c r="B331" s="20">
        <v>0</v>
      </c>
      <c r="C331" s="20">
        <v>2</v>
      </c>
      <c r="D331" s="20" t="s">
        <v>193</v>
      </c>
      <c r="E331" s="20" t="s">
        <v>198</v>
      </c>
    </row>
    <row r="332" spans="1:5">
      <c r="A332" s="20" t="s">
        <v>597</v>
      </c>
      <c r="B332" s="20">
        <v>0</v>
      </c>
      <c r="C332" s="20">
        <v>2</v>
      </c>
      <c r="D332" s="20" t="s">
        <v>193</v>
      </c>
      <c r="E332" s="20" t="s">
        <v>198</v>
      </c>
    </row>
    <row r="333" spans="1:5">
      <c r="A333" s="20" t="s">
        <v>598</v>
      </c>
      <c r="B333" s="20">
        <v>0</v>
      </c>
      <c r="C333" s="20">
        <v>1</v>
      </c>
      <c r="D333" s="20" t="s">
        <v>193</v>
      </c>
      <c r="E333" s="20" t="s">
        <v>198</v>
      </c>
    </row>
    <row r="334" spans="1:5">
      <c r="A334" s="20" t="s">
        <v>599</v>
      </c>
      <c r="B334" s="20">
        <v>0</v>
      </c>
      <c r="C334" s="20">
        <v>2</v>
      </c>
      <c r="D334" s="20" t="s">
        <v>193</v>
      </c>
      <c r="E334" s="20" t="s">
        <v>198</v>
      </c>
    </row>
    <row r="335" spans="1:5">
      <c r="A335" s="20" t="s">
        <v>600</v>
      </c>
      <c r="B335" s="20">
        <v>0</v>
      </c>
      <c r="C335" s="20">
        <v>1</v>
      </c>
      <c r="D335" s="20" t="s">
        <v>193</v>
      </c>
      <c r="E335" s="20" t="s">
        <v>198</v>
      </c>
    </row>
    <row r="336" spans="1:5">
      <c r="A336" s="20" t="s">
        <v>601</v>
      </c>
      <c r="B336" s="20">
        <v>0</v>
      </c>
      <c r="C336" s="20">
        <v>3</v>
      </c>
      <c r="D336" s="20" t="s">
        <v>193</v>
      </c>
      <c r="E336" s="20" t="s">
        <v>198</v>
      </c>
    </row>
    <row r="337" spans="1:5">
      <c r="A337" s="20" t="s">
        <v>602</v>
      </c>
      <c r="B337" s="20">
        <v>0</v>
      </c>
      <c r="C337" s="20">
        <v>1</v>
      </c>
      <c r="D337" s="20" t="s">
        <v>193</v>
      </c>
      <c r="E337" s="20" t="s">
        <v>196</v>
      </c>
    </row>
    <row r="338" spans="1:5">
      <c r="A338" s="20" t="s">
        <v>603</v>
      </c>
      <c r="B338" s="20">
        <v>0</v>
      </c>
      <c r="C338" s="20">
        <v>2</v>
      </c>
      <c r="D338" s="20" t="s">
        <v>193</v>
      </c>
      <c r="E338" s="20" t="s">
        <v>196</v>
      </c>
    </row>
    <row r="339" spans="1:5">
      <c r="A339" s="20" t="s">
        <v>604</v>
      </c>
      <c r="B339" s="20">
        <v>0</v>
      </c>
      <c r="C339" s="20">
        <v>1</v>
      </c>
      <c r="D339" s="20" t="s">
        <v>193</v>
      </c>
      <c r="E339" s="20" t="s">
        <v>196</v>
      </c>
    </row>
    <row r="340" spans="1:5">
      <c r="A340" s="20" t="s">
        <v>605</v>
      </c>
      <c r="B340" s="20">
        <v>0</v>
      </c>
      <c r="C340" s="20">
        <v>4</v>
      </c>
      <c r="D340" s="20" t="s">
        <v>193</v>
      </c>
      <c r="E340" s="20" t="s">
        <v>196</v>
      </c>
    </row>
    <row r="341" spans="1:5">
      <c r="A341" s="20" t="s">
        <v>606</v>
      </c>
      <c r="B341" s="20">
        <v>0</v>
      </c>
      <c r="C341" s="20">
        <v>2</v>
      </c>
      <c r="D341" s="20" t="s">
        <v>193</v>
      </c>
      <c r="E341" s="20" t="s">
        <v>195</v>
      </c>
    </row>
    <row r="342" spans="1:5">
      <c r="A342" s="20" t="s">
        <v>607</v>
      </c>
      <c r="B342" s="20">
        <v>0</v>
      </c>
      <c r="C342" s="20">
        <v>1</v>
      </c>
      <c r="D342" s="20" t="s">
        <v>193</v>
      </c>
      <c r="E342" s="20" t="s">
        <v>195</v>
      </c>
    </row>
    <row r="343" spans="1:5">
      <c r="A343" s="20" t="s">
        <v>608</v>
      </c>
      <c r="B343" s="20">
        <v>0</v>
      </c>
      <c r="C343" s="20">
        <v>4</v>
      </c>
      <c r="D343" s="20" t="s">
        <v>193</v>
      </c>
      <c r="E343" s="20" t="s">
        <v>195</v>
      </c>
    </row>
    <row r="344" spans="1:5">
      <c r="A344" s="20" t="s">
        <v>609</v>
      </c>
      <c r="B344" s="20">
        <v>0</v>
      </c>
      <c r="C344" s="20">
        <v>4</v>
      </c>
      <c r="D344" s="20" t="s">
        <v>193</v>
      </c>
      <c r="E344" s="20" t="s">
        <v>195</v>
      </c>
    </row>
    <row r="345" spans="1:5">
      <c r="A345" s="20" t="s">
        <v>610</v>
      </c>
      <c r="B345" s="20">
        <v>0</v>
      </c>
      <c r="C345" s="20">
        <v>3</v>
      </c>
      <c r="D345" s="20" t="s">
        <v>193</v>
      </c>
      <c r="E345" s="20" t="s">
        <v>195</v>
      </c>
    </row>
    <row r="346" spans="1:5">
      <c r="A346" s="20" t="s">
        <v>611</v>
      </c>
      <c r="B346" s="20">
        <v>0</v>
      </c>
      <c r="C346" s="20">
        <v>1</v>
      </c>
      <c r="D346" s="20" t="s">
        <v>193</v>
      </c>
      <c r="E346" s="20" t="s">
        <v>195</v>
      </c>
    </row>
    <row r="347" spans="1:5">
      <c r="A347" s="20" t="s">
        <v>612</v>
      </c>
      <c r="B347" s="20">
        <v>0</v>
      </c>
      <c r="C347" s="20">
        <v>1</v>
      </c>
      <c r="D347" s="20" t="s">
        <v>193</v>
      </c>
      <c r="E347" s="20" t="s">
        <v>205</v>
      </c>
    </row>
    <row r="348" spans="1:5">
      <c r="A348" s="20" t="s">
        <v>613</v>
      </c>
      <c r="B348" s="20">
        <v>0</v>
      </c>
      <c r="C348" s="20">
        <v>4</v>
      </c>
      <c r="D348" s="20" t="s">
        <v>193</v>
      </c>
      <c r="E348" s="20" t="s">
        <v>205</v>
      </c>
    </row>
    <row r="349" spans="1:5">
      <c r="A349" s="20" t="s">
        <v>614</v>
      </c>
      <c r="B349" s="20">
        <v>0</v>
      </c>
      <c r="C349" s="20">
        <v>7</v>
      </c>
      <c r="D349" s="20" t="s">
        <v>172</v>
      </c>
      <c r="E349" s="20" t="s">
        <v>186</v>
      </c>
    </row>
    <row r="350" spans="1:5">
      <c r="A350" s="20" t="s">
        <v>615</v>
      </c>
      <c r="B350" s="20">
        <v>0</v>
      </c>
      <c r="C350" s="20">
        <v>3</v>
      </c>
      <c r="D350" s="20" t="s">
        <v>193</v>
      </c>
      <c r="E350" s="20" t="s">
        <v>192</v>
      </c>
    </row>
    <row r="351" spans="1:5">
      <c r="A351" s="20" t="s">
        <v>616</v>
      </c>
      <c r="B351" s="20">
        <v>0</v>
      </c>
      <c r="C351" s="20">
        <v>5</v>
      </c>
      <c r="D351" s="20" t="s">
        <v>193</v>
      </c>
      <c r="E351" s="20" t="s">
        <v>192</v>
      </c>
    </row>
    <row r="352" spans="1:5">
      <c r="A352" s="20" t="s">
        <v>617</v>
      </c>
      <c r="B352" s="20">
        <v>0</v>
      </c>
      <c r="C352" s="20">
        <v>4</v>
      </c>
      <c r="D352" s="20" t="s">
        <v>193</v>
      </c>
      <c r="E352" s="20" t="s">
        <v>192</v>
      </c>
    </row>
    <row r="353" spans="1:5">
      <c r="A353" s="20" t="s">
        <v>618</v>
      </c>
      <c r="B353" s="20">
        <v>0</v>
      </c>
      <c r="C353" s="20">
        <v>1</v>
      </c>
      <c r="D353" s="20" t="s">
        <v>193</v>
      </c>
      <c r="E353" s="20" t="s">
        <v>192</v>
      </c>
    </row>
    <row r="354" spans="1:5">
      <c r="A354" s="20" t="s">
        <v>619</v>
      </c>
      <c r="B354" s="20">
        <v>0</v>
      </c>
      <c r="C354" s="20">
        <v>3</v>
      </c>
      <c r="D354" s="20" t="s">
        <v>193</v>
      </c>
      <c r="E354" s="20" t="s">
        <v>192</v>
      </c>
    </row>
    <row r="355" spans="1:5">
      <c r="A355" s="20" t="s">
        <v>620</v>
      </c>
      <c r="B355" s="20">
        <v>0</v>
      </c>
      <c r="C355" s="20">
        <v>3</v>
      </c>
      <c r="D355" s="20" t="s">
        <v>193</v>
      </c>
      <c r="E355" s="20" t="s">
        <v>192</v>
      </c>
    </row>
    <row r="356" spans="1:5">
      <c r="A356" s="20" t="s">
        <v>621</v>
      </c>
      <c r="B356" s="20">
        <v>0</v>
      </c>
      <c r="C356" s="20">
        <v>3</v>
      </c>
      <c r="D356" s="20" t="s">
        <v>193</v>
      </c>
      <c r="E356" s="20" t="s">
        <v>192</v>
      </c>
    </row>
    <row r="357" spans="1:5">
      <c r="A357" s="20" t="s">
        <v>622</v>
      </c>
      <c r="B357" s="20">
        <v>0</v>
      </c>
      <c r="C357" s="20">
        <v>5</v>
      </c>
      <c r="D357" s="20" t="s">
        <v>193</v>
      </c>
      <c r="E357" s="20" t="s">
        <v>192</v>
      </c>
    </row>
    <row r="358" spans="1:5">
      <c r="A358" s="20" t="s">
        <v>623</v>
      </c>
      <c r="B358" s="20">
        <v>0</v>
      </c>
      <c r="C358" s="20">
        <v>3</v>
      </c>
      <c r="D358" s="20" t="s">
        <v>193</v>
      </c>
      <c r="E358" s="20" t="s">
        <v>192</v>
      </c>
    </row>
    <row r="359" spans="1:5">
      <c r="A359" s="20" t="s">
        <v>624</v>
      </c>
      <c r="B359" s="20">
        <v>0</v>
      </c>
      <c r="C359" s="20">
        <v>4</v>
      </c>
      <c r="D359" s="20" t="s">
        <v>156</v>
      </c>
      <c r="E359" s="20" t="s">
        <v>201</v>
      </c>
    </row>
    <row r="360" spans="1:5">
      <c r="A360" s="20" t="s">
        <v>625</v>
      </c>
      <c r="B360" s="20">
        <v>0</v>
      </c>
      <c r="C360" s="20">
        <v>1</v>
      </c>
      <c r="D360" s="20" t="s">
        <v>193</v>
      </c>
      <c r="E360" s="20" t="s">
        <v>210</v>
      </c>
    </row>
    <row r="361" spans="1:5">
      <c r="A361" s="20" t="s">
        <v>626</v>
      </c>
      <c r="B361" s="20">
        <v>0</v>
      </c>
      <c r="C361" s="20">
        <v>2</v>
      </c>
      <c r="D361" s="20" t="s">
        <v>193</v>
      </c>
      <c r="E361" s="20" t="s">
        <v>199</v>
      </c>
    </row>
    <row r="362" spans="1:5">
      <c r="A362" s="20" t="s">
        <v>627</v>
      </c>
      <c r="B362" s="20">
        <v>0</v>
      </c>
      <c r="C362" s="20">
        <v>5</v>
      </c>
      <c r="D362" s="20" t="s">
        <v>193</v>
      </c>
      <c r="E362" s="20" t="s">
        <v>199</v>
      </c>
    </row>
    <row r="363" spans="1:5">
      <c r="A363" s="20" t="s">
        <v>628</v>
      </c>
      <c r="B363" s="20">
        <v>0</v>
      </c>
      <c r="C363" s="20">
        <v>4</v>
      </c>
      <c r="D363" s="20" t="s">
        <v>193</v>
      </c>
      <c r="E363" s="20" t="s">
        <v>199</v>
      </c>
    </row>
    <row r="364" spans="1:5">
      <c r="A364" s="20" t="s">
        <v>629</v>
      </c>
      <c r="B364" s="20">
        <v>0</v>
      </c>
      <c r="C364" s="20">
        <v>6</v>
      </c>
      <c r="D364" s="20" t="s">
        <v>193</v>
      </c>
      <c r="E364" s="20" t="s">
        <v>199</v>
      </c>
    </row>
    <row r="365" spans="1:5">
      <c r="A365" s="20" t="s">
        <v>630</v>
      </c>
      <c r="B365" s="20">
        <v>0</v>
      </c>
      <c r="C365" s="20">
        <v>4</v>
      </c>
      <c r="D365" s="20" t="s">
        <v>193</v>
      </c>
      <c r="E365" s="20" t="s">
        <v>199</v>
      </c>
    </row>
    <row r="366" spans="1:5">
      <c r="A366" s="20" t="s">
        <v>631</v>
      </c>
      <c r="B366" s="20">
        <v>0</v>
      </c>
      <c r="C366" s="20">
        <v>3</v>
      </c>
      <c r="D366" s="20" t="s">
        <v>193</v>
      </c>
      <c r="E366" s="20" t="s">
        <v>199</v>
      </c>
    </row>
    <row r="367" spans="1:5">
      <c r="A367" s="20" t="s">
        <v>632</v>
      </c>
      <c r="B367" s="20">
        <v>0</v>
      </c>
      <c r="C367" s="20">
        <v>7</v>
      </c>
      <c r="D367" s="20" t="s">
        <v>156</v>
      </c>
      <c r="E367" s="20" t="s">
        <v>206</v>
      </c>
    </row>
    <row r="368" spans="1:5">
      <c r="A368" s="20" t="s">
        <v>633</v>
      </c>
      <c r="B368" s="20">
        <v>0</v>
      </c>
      <c r="C368" s="20">
        <v>7</v>
      </c>
      <c r="D368" s="20" t="s">
        <v>156</v>
      </c>
      <c r="E368" s="20" t="s">
        <v>206</v>
      </c>
    </row>
    <row r="369" spans="1:5">
      <c r="A369" s="20" t="s">
        <v>634</v>
      </c>
      <c r="B369" s="20">
        <v>0</v>
      </c>
      <c r="C369" s="20">
        <v>1</v>
      </c>
      <c r="D369" s="20" t="s">
        <v>156</v>
      </c>
      <c r="E369" s="20" t="s">
        <v>206</v>
      </c>
    </row>
    <row r="370" spans="1:5">
      <c r="A370" s="20" t="s">
        <v>635</v>
      </c>
      <c r="B370" s="20">
        <v>0</v>
      </c>
      <c r="C370" s="20">
        <v>5</v>
      </c>
      <c r="D370" s="20" t="s">
        <v>156</v>
      </c>
      <c r="E370" s="20" t="s">
        <v>211</v>
      </c>
    </row>
    <row r="371" spans="1:5">
      <c r="A371" s="20" t="s">
        <v>636</v>
      </c>
      <c r="B371" s="20">
        <v>0</v>
      </c>
      <c r="C371" s="20">
        <v>2</v>
      </c>
      <c r="D371" s="20" t="s">
        <v>156</v>
      </c>
      <c r="E371" s="20" t="s">
        <v>211</v>
      </c>
    </row>
    <row r="372" spans="1:5">
      <c r="A372" s="20" t="s">
        <v>637</v>
      </c>
      <c r="B372" s="20">
        <v>0</v>
      </c>
      <c r="C372" s="20">
        <v>3</v>
      </c>
      <c r="D372" s="20" t="s">
        <v>156</v>
      </c>
      <c r="E372" s="20" t="s">
        <v>188</v>
      </c>
    </row>
    <row r="373" spans="1:5">
      <c r="A373" s="20" t="s">
        <v>638</v>
      </c>
      <c r="B373" s="20">
        <v>0</v>
      </c>
      <c r="C373" s="20">
        <v>2</v>
      </c>
      <c r="D373" s="20" t="s">
        <v>156</v>
      </c>
      <c r="E373" s="20" t="s">
        <v>188</v>
      </c>
    </row>
    <row r="374" spans="1:5">
      <c r="A374" s="20" t="s">
        <v>639</v>
      </c>
      <c r="B374" s="20">
        <v>0</v>
      </c>
      <c r="C374" s="20">
        <v>3</v>
      </c>
      <c r="D374" s="20" t="s">
        <v>156</v>
      </c>
      <c r="E374" s="20" t="s">
        <v>194</v>
      </c>
    </row>
    <row r="375" spans="1:5">
      <c r="A375" s="20" t="s">
        <v>640</v>
      </c>
      <c r="B375" s="20">
        <v>0</v>
      </c>
      <c r="C375" s="20">
        <v>3</v>
      </c>
      <c r="D375" s="20" t="s">
        <v>156</v>
      </c>
      <c r="E375" s="20" t="s">
        <v>194</v>
      </c>
    </row>
    <row r="376" spans="1:5">
      <c r="A376" s="20" t="s">
        <v>641</v>
      </c>
      <c r="B376" s="20">
        <v>0</v>
      </c>
      <c r="C376" s="20">
        <v>5</v>
      </c>
      <c r="D376" s="20" t="s">
        <v>156</v>
      </c>
      <c r="E376" s="20" t="s">
        <v>189</v>
      </c>
    </row>
    <row r="377" spans="1:5">
      <c r="A377" s="20" t="s">
        <v>642</v>
      </c>
      <c r="B377" s="20">
        <v>0</v>
      </c>
      <c r="C377" s="20">
        <v>3</v>
      </c>
      <c r="D377" s="20" t="s">
        <v>156</v>
      </c>
      <c r="E377" s="20" t="s">
        <v>190</v>
      </c>
    </row>
    <row r="378" spans="1:5">
      <c r="A378" s="20" t="s">
        <v>643</v>
      </c>
      <c r="B378" s="20">
        <v>0</v>
      </c>
      <c r="C378" s="20">
        <v>2</v>
      </c>
      <c r="D378" s="20" t="s">
        <v>156</v>
      </c>
      <c r="E378" s="20" t="s">
        <v>190</v>
      </c>
    </row>
    <row r="379" spans="1:5">
      <c r="A379" s="20" t="s">
        <v>644</v>
      </c>
      <c r="B379" s="20">
        <v>0</v>
      </c>
      <c r="C379" s="20">
        <v>3</v>
      </c>
      <c r="D379" s="20" t="s">
        <v>156</v>
      </c>
      <c r="E379" s="20" t="s">
        <v>190</v>
      </c>
    </row>
    <row r="380" spans="1:5">
      <c r="A380" s="20" t="s">
        <v>645</v>
      </c>
      <c r="B380" s="20">
        <v>0</v>
      </c>
      <c r="C380" s="20">
        <v>2</v>
      </c>
      <c r="D380" s="20" t="s">
        <v>156</v>
      </c>
      <c r="E380" s="20" t="s">
        <v>190</v>
      </c>
    </row>
    <row r="381" spans="1:5">
      <c r="A381" s="20" t="s">
        <v>646</v>
      </c>
      <c r="B381" s="20">
        <v>0</v>
      </c>
      <c r="C381" s="20">
        <v>2</v>
      </c>
      <c r="D381" s="20" t="s">
        <v>156</v>
      </c>
      <c r="E381" s="20" t="s">
        <v>190</v>
      </c>
    </row>
    <row r="382" spans="1:5">
      <c r="A382" s="20" t="s">
        <v>647</v>
      </c>
      <c r="B382" s="20">
        <v>0</v>
      </c>
      <c r="C382" s="20">
        <v>1</v>
      </c>
      <c r="D382" s="20" t="s">
        <v>156</v>
      </c>
      <c r="E382" s="20" t="s">
        <v>190</v>
      </c>
    </row>
    <row r="383" spans="1:5">
      <c r="A383" s="20" t="s">
        <v>648</v>
      </c>
      <c r="B383" s="20">
        <v>0</v>
      </c>
      <c r="C383" s="20">
        <v>5</v>
      </c>
      <c r="D383" s="20" t="s">
        <v>156</v>
      </c>
      <c r="E383" s="20" t="s">
        <v>190</v>
      </c>
    </row>
    <row r="384" spans="1:5">
      <c r="A384" s="20" t="s">
        <v>649</v>
      </c>
      <c r="B384" s="20">
        <v>0</v>
      </c>
      <c r="C384" s="20">
        <v>4</v>
      </c>
      <c r="D384" s="20" t="s">
        <v>156</v>
      </c>
      <c r="E384" s="20" t="s">
        <v>190</v>
      </c>
    </row>
    <row r="385" spans="1:5">
      <c r="A385" s="20" t="s">
        <v>650</v>
      </c>
      <c r="B385" s="20">
        <v>0</v>
      </c>
      <c r="C385" s="20">
        <v>1</v>
      </c>
      <c r="D385" s="20" t="s">
        <v>156</v>
      </c>
      <c r="E385" s="20" t="s">
        <v>189</v>
      </c>
    </row>
    <row r="386" spans="1:5">
      <c r="A386" s="20" t="s">
        <v>651</v>
      </c>
      <c r="B386" s="20">
        <v>0</v>
      </c>
      <c r="C386" s="20">
        <v>1</v>
      </c>
      <c r="D386" s="20" t="s">
        <v>156</v>
      </c>
      <c r="E386" s="20" t="s">
        <v>214</v>
      </c>
    </row>
    <row r="387" spans="1:5">
      <c r="A387" s="20" t="s">
        <v>652</v>
      </c>
      <c r="B387" s="20">
        <v>0</v>
      </c>
      <c r="C387" s="20">
        <v>1</v>
      </c>
      <c r="D387" s="20" t="s">
        <v>156</v>
      </c>
      <c r="E387" s="20" t="s">
        <v>214</v>
      </c>
    </row>
    <row r="388" spans="1:5">
      <c r="A388" s="20" t="s">
        <v>653</v>
      </c>
      <c r="B388" s="20">
        <v>0</v>
      </c>
      <c r="C388" s="20">
        <v>4</v>
      </c>
      <c r="D388" s="20" t="s">
        <v>156</v>
      </c>
      <c r="E388" s="20" t="s">
        <v>212</v>
      </c>
    </row>
    <row r="389" spans="1:5">
      <c r="A389" s="20" t="s">
        <v>654</v>
      </c>
      <c r="B389" s="20">
        <v>0</v>
      </c>
      <c r="C389" s="20">
        <v>6</v>
      </c>
      <c r="D389" s="20" t="s">
        <v>156</v>
      </c>
      <c r="E389" s="20" t="s">
        <v>212</v>
      </c>
    </row>
    <row r="390" spans="1:5">
      <c r="A390" s="20" t="s">
        <v>655</v>
      </c>
      <c r="B390" s="20">
        <v>0</v>
      </c>
      <c r="C390" s="20">
        <v>1</v>
      </c>
      <c r="D390" s="20" t="s">
        <v>156</v>
      </c>
      <c r="E390" s="20" t="s">
        <v>212</v>
      </c>
    </row>
    <row r="391" spans="1:5">
      <c r="A391" s="22" t="s">
        <v>656</v>
      </c>
      <c r="B391" s="22">
        <v>0</v>
      </c>
      <c r="C391" s="22">
        <v>4</v>
      </c>
      <c r="D391" s="22" t="s">
        <v>156</v>
      </c>
      <c r="E391" s="22" t="s">
        <v>212</v>
      </c>
    </row>
    <row r="392" spans="1:5">
      <c r="A392" s="18" t="s">
        <v>680</v>
      </c>
    </row>
    <row r="393" spans="1:5">
      <c r="A393" s="18" t="s">
        <v>681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C4434-59B8-A345-A078-AB0C82F3A84F}">
  <dimension ref="A1:G45"/>
  <sheetViews>
    <sheetView workbookViewId="0">
      <selection sqref="A1:XFD1"/>
    </sheetView>
  </sheetViews>
  <sheetFormatPr baseColWidth="10" defaultRowHeight="16"/>
  <sheetData>
    <row r="1" spans="1:7">
      <c r="A1" s="1" t="s">
        <v>788</v>
      </c>
      <c r="B1" s="1"/>
      <c r="C1" s="1"/>
      <c r="D1" s="1"/>
      <c r="E1" s="1"/>
      <c r="F1" s="1"/>
      <c r="G1" s="1"/>
    </row>
    <row r="2" spans="1:7">
      <c r="A2" s="45" t="s">
        <v>771</v>
      </c>
      <c r="B2" s="45" t="s">
        <v>773</v>
      </c>
      <c r="C2" s="45" t="s">
        <v>772</v>
      </c>
      <c r="D2" s="45" t="s">
        <v>70</v>
      </c>
      <c r="E2" s="45" t="s">
        <v>3</v>
      </c>
      <c r="F2" s="45" t="s">
        <v>103</v>
      </c>
      <c r="G2" s="45" t="s">
        <v>104</v>
      </c>
    </row>
    <row r="3" spans="1:7">
      <c r="A3" s="1" t="s">
        <v>701</v>
      </c>
      <c r="B3" s="1" t="s">
        <v>702</v>
      </c>
      <c r="C3" s="1">
        <v>41.3391332753434</v>
      </c>
      <c r="D3" s="1">
        <v>-1.0033342857298899</v>
      </c>
      <c r="E3" s="1">
        <v>1.9394219769101599E-2</v>
      </c>
      <c r="F3" s="1">
        <v>5.7697803813077202E-2</v>
      </c>
      <c r="G3" s="1" t="s">
        <v>106</v>
      </c>
    </row>
    <row r="4" spans="1:7">
      <c r="A4" s="1" t="s">
        <v>703</v>
      </c>
      <c r="B4" s="1" t="s">
        <v>704</v>
      </c>
      <c r="C4" s="1">
        <v>12.591399955549299</v>
      </c>
      <c r="D4" s="1">
        <v>2.4281917397399799</v>
      </c>
      <c r="E4" s="1">
        <v>1.0619546688389801E-2</v>
      </c>
      <c r="F4" s="1">
        <v>4.2368788602537302E-2</v>
      </c>
      <c r="G4" s="1" t="s">
        <v>105</v>
      </c>
    </row>
    <row r="5" spans="1:7">
      <c r="A5" s="1" t="s">
        <v>705</v>
      </c>
      <c r="B5" s="1" t="s">
        <v>706</v>
      </c>
      <c r="C5" s="1">
        <v>26.080596335373301</v>
      </c>
      <c r="D5" s="1">
        <v>-2.4353036967217299</v>
      </c>
      <c r="E5" s="1">
        <v>9.5477895324702094E-5</v>
      </c>
      <c r="F5" s="1">
        <v>3.4264053091916601E-3</v>
      </c>
      <c r="G5" s="1" t="s">
        <v>106</v>
      </c>
    </row>
    <row r="6" spans="1:7">
      <c r="A6" s="1" t="s">
        <v>707</v>
      </c>
      <c r="B6" s="1" t="s">
        <v>708</v>
      </c>
      <c r="C6" s="1">
        <v>191.758750106717</v>
      </c>
      <c r="D6" s="1">
        <v>1.35886947255232</v>
      </c>
      <c r="E6" s="1">
        <v>2.7812758931589602E-4</v>
      </c>
      <c r="F6" s="1">
        <v>7.0922535275553603E-3</v>
      </c>
      <c r="G6" s="1" t="s">
        <v>105</v>
      </c>
    </row>
    <row r="7" spans="1:7">
      <c r="A7" s="1" t="s">
        <v>709</v>
      </c>
      <c r="B7" s="1" t="s">
        <v>710</v>
      </c>
      <c r="C7" s="1">
        <v>394.98002810530699</v>
      </c>
      <c r="D7" s="1">
        <v>1.2733767906617499</v>
      </c>
      <c r="E7" s="1">
        <v>9.4382957218871602E-6</v>
      </c>
      <c r="F7" s="1">
        <v>1.05109551794054E-3</v>
      </c>
      <c r="G7" s="1" t="s">
        <v>105</v>
      </c>
    </row>
    <row r="8" spans="1:7">
      <c r="A8" s="1" t="s">
        <v>711</v>
      </c>
      <c r="B8" s="1" t="s">
        <v>712</v>
      </c>
      <c r="C8" s="1">
        <v>137.352570890267</v>
      </c>
      <c r="D8" s="1">
        <v>1.03435493348102</v>
      </c>
      <c r="E8" s="1">
        <v>3.0061974248076898E-3</v>
      </c>
      <c r="F8" s="1">
        <v>2.8338625960864401E-2</v>
      </c>
      <c r="G8" s="1" t="s">
        <v>105</v>
      </c>
    </row>
    <row r="9" spans="1:7">
      <c r="A9" s="1" t="s">
        <v>713</v>
      </c>
      <c r="B9" s="1" t="s">
        <v>714</v>
      </c>
      <c r="C9" s="1">
        <v>348.85942966854799</v>
      </c>
      <c r="D9" s="1">
        <v>1.1417134547596901</v>
      </c>
      <c r="E9" s="1">
        <v>1.05575513728595E-4</v>
      </c>
      <c r="F9" s="1">
        <v>3.4264053091916601E-3</v>
      </c>
      <c r="G9" s="1" t="s">
        <v>105</v>
      </c>
    </row>
    <row r="10" spans="1:7">
      <c r="A10" s="1" t="s">
        <v>715</v>
      </c>
      <c r="B10" s="1" t="s">
        <v>716</v>
      </c>
      <c r="C10" s="1">
        <v>84.118633147616706</v>
      </c>
      <c r="D10" s="1">
        <v>1.01635651655021</v>
      </c>
      <c r="E10" s="1">
        <v>1.5003557674910101E-2</v>
      </c>
      <c r="F10" s="1">
        <v>4.9313532335108101E-2</v>
      </c>
      <c r="G10" s="1" t="s">
        <v>105</v>
      </c>
    </row>
    <row r="11" spans="1:7">
      <c r="A11" s="1" t="s">
        <v>717</v>
      </c>
      <c r="B11" s="1" t="s">
        <v>718</v>
      </c>
      <c r="C11" s="1">
        <v>255.66392958640799</v>
      </c>
      <c r="D11" s="1">
        <v>1.2075799956308799</v>
      </c>
      <c r="E11" s="1">
        <v>1.4721225741464099E-5</v>
      </c>
      <c r="F11" s="1">
        <v>1.05109551794054E-3</v>
      </c>
      <c r="G11" s="1" t="s">
        <v>105</v>
      </c>
    </row>
    <row r="12" spans="1:7">
      <c r="A12" s="1" t="s">
        <v>719</v>
      </c>
      <c r="B12" s="1" t="s">
        <v>720</v>
      </c>
      <c r="C12" s="1">
        <v>24.308795304074501</v>
      </c>
      <c r="D12" s="1">
        <v>1.4688723806950199</v>
      </c>
      <c r="E12" s="1">
        <v>2.0796184206213202E-2</v>
      </c>
      <c r="F12" s="1">
        <v>6.03596565985213E-2</v>
      </c>
      <c r="G12" s="1" t="s">
        <v>105</v>
      </c>
    </row>
    <row r="13" spans="1:7">
      <c r="A13" s="1" t="s">
        <v>722</v>
      </c>
      <c r="B13" s="1" t="s">
        <v>721</v>
      </c>
      <c r="C13" s="1">
        <v>796.96884314897898</v>
      </c>
      <c r="D13" s="1">
        <v>1.03087513616125</v>
      </c>
      <c r="E13" s="1">
        <v>4.1440951862459501E-4</v>
      </c>
      <c r="F13" s="1">
        <v>9.4884184291812706E-3</v>
      </c>
      <c r="G13" s="1" t="s">
        <v>105</v>
      </c>
    </row>
    <row r="14" spans="1:7">
      <c r="A14" s="1" t="s">
        <v>723</v>
      </c>
      <c r="B14" s="1" t="s">
        <v>721</v>
      </c>
      <c r="C14" s="1">
        <v>9.5234284600522301</v>
      </c>
      <c r="D14" s="1">
        <v>2.2669184295795701</v>
      </c>
      <c r="E14" s="1">
        <v>4.38698338608767E-2</v>
      </c>
      <c r="F14" s="1">
        <v>9.9754972537152695E-2</v>
      </c>
      <c r="G14" s="1" t="s">
        <v>105</v>
      </c>
    </row>
    <row r="15" spans="1:7">
      <c r="A15" s="1" t="s">
        <v>724</v>
      </c>
      <c r="B15" s="1" t="s">
        <v>725</v>
      </c>
      <c r="C15" s="1">
        <v>2285.4213707336698</v>
      </c>
      <c r="D15" s="1">
        <v>1.0669007997998301</v>
      </c>
      <c r="E15" s="1">
        <v>4.6276544166926603E-5</v>
      </c>
      <c r="F15" s="1">
        <v>2.0650907834491002E-3</v>
      </c>
      <c r="G15" s="1" t="s">
        <v>105</v>
      </c>
    </row>
    <row r="16" spans="1:7">
      <c r="A16" s="1" t="s">
        <v>726</v>
      </c>
      <c r="B16" s="1" t="s">
        <v>727</v>
      </c>
      <c r="C16" s="1">
        <v>13.5374434489066</v>
      </c>
      <c r="D16" s="1">
        <v>1.85062180399272</v>
      </c>
      <c r="E16" s="1">
        <v>3.3944261241417098E-2</v>
      </c>
      <c r="F16" s="1">
        <v>8.0787341754572597E-2</v>
      </c>
      <c r="G16" s="1" t="s">
        <v>105</v>
      </c>
    </row>
    <row r="17" spans="1:7">
      <c r="A17" s="1" t="s">
        <v>728</v>
      </c>
      <c r="B17" s="1" t="s">
        <v>729</v>
      </c>
      <c r="C17" s="1">
        <v>16.480844034963798</v>
      </c>
      <c r="D17" s="1">
        <v>1.9360369407222999</v>
      </c>
      <c r="E17" s="1">
        <v>3.0112399357458599E-2</v>
      </c>
      <c r="F17" s="1">
        <v>7.4138803935260206E-2</v>
      </c>
      <c r="G17" s="1" t="s">
        <v>105</v>
      </c>
    </row>
    <row r="18" spans="1:7">
      <c r="A18" s="1" t="s">
        <v>730</v>
      </c>
      <c r="B18" s="1" t="s">
        <v>731</v>
      </c>
      <c r="C18" s="1">
        <v>6.6790903835698598</v>
      </c>
      <c r="D18" s="1">
        <v>4.6606696140717903</v>
      </c>
      <c r="E18" s="1">
        <v>7.6125369878406804E-3</v>
      </c>
      <c r="F18" s="1">
        <v>3.5268611457476597E-2</v>
      </c>
      <c r="G18" s="1" t="s">
        <v>105</v>
      </c>
    </row>
    <row r="19" spans="1:7">
      <c r="A19" s="1" t="s">
        <v>733</v>
      </c>
      <c r="B19" s="1" t="s">
        <v>732</v>
      </c>
      <c r="C19" s="1">
        <v>298.42828460002801</v>
      </c>
      <c r="D19" s="1">
        <v>1.1672911151283001</v>
      </c>
      <c r="E19" s="1">
        <v>5.7102021571077703E-4</v>
      </c>
      <c r="F19" s="1">
        <v>1.13252342782637E-2</v>
      </c>
      <c r="G19" s="1" t="s">
        <v>105</v>
      </c>
    </row>
    <row r="20" spans="1:7">
      <c r="A20" s="1" t="s">
        <v>734</v>
      </c>
      <c r="B20" s="1" t="s">
        <v>732</v>
      </c>
      <c r="C20" s="1">
        <v>258.79069065682</v>
      </c>
      <c r="D20" s="1">
        <v>1.3007267323634899</v>
      </c>
      <c r="E20" s="1">
        <v>4.1779722218436701E-5</v>
      </c>
      <c r="F20" s="1">
        <v>2.0650907834491002E-3</v>
      </c>
      <c r="G20" s="1" t="s">
        <v>105</v>
      </c>
    </row>
    <row r="21" spans="1:7">
      <c r="A21" s="1" t="s">
        <v>735</v>
      </c>
      <c r="B21" s="1" t="s">
        <v>732</v>
      </c>
      <c r="C21" s="1">
        <v>152.20314070517799</v>
      </c>
      <c r="D21" s="1">
        <v>1.39416694158557</v>
      </c>
      <c r="E21" s="1">
        <v>2.5517938280873501E-3</v>
      </c>
      <c r="F21" s="1">
        <v>2.8338625960864401E-2</v>
      </c>
      <c r="G21" s="1" t="s">
        <v>105</v>
      </c>
    </row>
    <row r="22" spans="1:7">
      <c r="A22" s="1" t="s">
        <v>736</v>
      </c>
      <c r="B22" s="1" t="s">
        <v>732</v>
      </c>
      <c r="C22" s="1">
        <v>36.4610871663713</v>
      </c>
      <c r="D22" s="1">
        <v>1.3588784534362901</v>
      </c>
      <c r="E22" s="1">
        <v>8.5847693945998206E-3</v>
      </c>
      <c r="F22" s="1">
        <v>3.69248514924354E-2</v>
      </c>
      <c r="G22" s="1" t="s">
        <v>105</v>
      </c>
    </row>
    <row r="23" spans="1:7">
      <c r="A23" s="1" t="s">
        <v>737</v>
      </c>
      <c r="B23" s="1" t="s">
        <v>732</v>
      </c>
      <c r="C23" s="1">
        <v>240.70291082692299</v>
      </c>
      <c r="D23" s="1">
        <v>1.00965293750929</v>
      </c>
      <c r="E23" s="1">
        <v>1.09919546416532E-3</v>
      </c>
      <c r="F23" s="1">
        <v>1.8461524251714798E-2</v>
      </c>
      <c r="G23" s="1" t="s">
        <v>105</v>
      </c>
    </row>
    <row r="24" spans="1:7">
      <c r="A24" s="1" t="s">
        <v>738</v>
      </c>
      <c r="B24" s="1" t="s">
        <v>732</v>
      </c>
      <c r="C24" s="1">
        <v>140.34748613514699</v>
      </c>
      <c r="D24" s="1">
        <v>1.0769770969082999</v>
      </c>
      <c r="E24" s="1">
        <v>2.13273600448009E-3</v>
      </c>
      <c r="F24" s="1">
        <v>2.6254715641358301E-2</v>
      </c>
      <c r="G24" s="1" t="s">
        <v>105</v>
      </c>
    </row>
    <row r="25" spans="1:7">
      <c r="A25" s="1" t="s">
        <v>739</v>
      </c>
      <c r="B25" s="1" t="s">
        <v>732</v>
      </c>
      <c r="C25" s="1">
        <v>253.980460352628</v>
      </c>
      <c r="D25" s="1">
        <v>1.4901226382172099</v>
      </c>
      <c r="E25" s="1">
        <v>8.1086085492529505E-6</v>
      </c>
      <c r="F25" s="1">
        <v>1.05109551794054E-3</v>
      </c>
      <c r="G25" s="1" t="s">
        <v>105</v>
      </c>
    </row>
    <row r="26" spans="1:7">
      <c r="A26" s="1" t="s">
        <v>740</v>
      </c>
      <c r="B26" s="1" t="s">
        <v>732</v>
      </c>
      <c r="C26" s="1">
        <v>144.5647428195</v>
      </c>
      <c r="D26" s="1">
        <v>1.2531580432973899</v>
      </c>
      <c r="E26" s="1">
        <v>5.4884336597858904E-4</v>
      </c>
      <c r="F26" s="1">
        <v>1.13252342782637E-2</v>
      </c>
      <c r="G26" s="1" t="s">
        <v>105</v>
      </c>
    </row>
    <row r="27" spans="1:7">
      <c r="A27" s="1" t="s">
        <v>742</v>
      </c>
      <c r="B27" s="1" t="s">
        <v>741</v>
      </c>
      <c r="C27" s="1">
        <v>310.78358890623798</v>
      </c>
      <c r="D27" s="1">
        <v>1.3109853305202099</v>
      </c>
      <c r="E27" s="1">
        <v>6.6748126641807596E-6</v>
      </c>
      <c r="F27" s="1">
        <v>1.05109551794054E-3</v>
      </c>
      <c r="G27" s="1" t="s">
        <v>105</v>
      </c>
    </row>
    <row r="28" spans="1:7">
      <c r="A28" s="1" t="s">
        <v>743</v>
      </c>
      <c r="B28" s="1" t="s">
        <v>741</v>
      </c>
      <c r="C28" s="1">
        <v>26.840154555053498</v>
      </c>
      <c r="D28" s="1">
        <v>2.4990886433808202</v>
      </c>
      <c r="E28" s="1">
        <v>2.5388123428506999E-4</v>
      </c>
      <c r="F28" s="1">
        <v>6.9719692799823201E-3</v>
      </c>
      <c r="G28" s="1" t="s">
        <v>105</v>
      </c>
    </row>
    <row r="29" spans="1:7">
      <c r="A29" s="1" t="s">
        <v>744</v>
      </c>
      <c r="B29" s="1" t="s">
        <v>741</v>
      </c>
      <c r="C29" s="1">
        <v>35.203495903345697</v>
      </c>
      <c r="D29" s="1">
        <v>-2.3921344139227401</v>
      </c>
      <c r="E29" s="1">
        <v>4.7468693395767503E-3</v>
      </c>
      <c r="F29" s="1">
        <v>3.1816114021205801E-2</v>
      </c>
      <c r="G29" s="1" t="s">
        <v>106</v>
      </c>
    </row>
    <row r="30" spans="1:7">
      <c r="A30" s="1" t="s">
        <v>745</v>
      </c>
      <c r="B30" s="1" t="s">
        <v>746</v>
      </c>
      <c r="C30" s="1">
        <v>26.878066434587701</v>
      </c>
      <c r="D30" s="1">
        <v>2.0374145402059698</v>
      </c>
      <c r="E30" s="1">
        <v>1.34519189681068E-2</v>
      </c>
      <c r="F30" s="1">
        <v>4.72166783950764E-2</v>
      </c>
      <c r="G30" s="1" t="s">
        <v>105</v>
      </c>
    </row>
    <row r="31" spans="1:7">
      <c r="A31" s="1" t="s">
        <v>747</v>
      </c>
      <c r="B31" s="1" t="s">
        <v>748</v>
      </c>
      <c r="C31" s="1">
        <v>98.294947981174502</v>
      </c>
      <c r="D31" s="1">
        <v>1.0483587584010401</v>
      </c>
      <c r="E31" s="1">
        <v>7.0162798490438104E-3</v>
      </c>
      <c r="F31" s="1">
        <v>3.3748759008451798E-2</v>
      </c>
      <c r="G31" s="1" t="s">
        <v>105</v>
      </c>
    </row>
    <row r="32" spans="1:7">
      <c r="A32" s="1" t="s">
        <v>749</v>
      </c>
      <c r="B32" s="1" t="s">
        <v>750</v>
      </c>
      <c r="C32" s="1">
        <v>354.71143544877998</v>
      </c>
      <c r="D32" s="1">
        <v>1.3516415546243401</v>
      </c>
      <c r="E32" s="1">
        <v>1.2360477421023E-5</v>
      </c>
      <c r="F32" s="1">
        <v>1.05109551794054E-3</v>
      </c>
      <c r="G32" s="1" t="s">
        <v>105</v>
      </c>
    </row>
    <row r="33" spans="1:7">
      <c r="A33" s="1" t="s">
        <v>751</v>
      </c>
      <c r="B33" s="1" t="s">
        <v>752</v>
      </c>
      <c r="C33" s="1">
        <v>154.92295927547099</v>
      </c>
      <c r="D33" s="1">
        <v>1.1982731548483601</v>
      </c>
      <c r="E33" s="1">
        <v>1.1893979209788299E-3</v>
      </c>
      <c r="F33" s="1">
        <v>1.8461524251714798E-2</v>
      </c>
      <c r="G33" s="1" t="s">
        <v>105</v>
      </c>
    </row>
    <row r="34" spans="1:7">
      <c r="A34" s="1" t="s">
        <v>753</v>
      </c>
      <c r="B34" s="1" t="s">
        <v>754</v>
      </c>
      <c r="C34" s="1">
        <v>207.76506367515199</v>
      </c>
      <c r="D34" s="1">
        <v>1.5978912782143799</v>
      </c>
      <c r="E34" s="1">
        <v>9.75982886996159E-5</v>
      </c>
      <c r="F34" s="1">
        <v>3.4264053091916601E-3</v>
      </c>
      <c r="G34" s="1" t="s">
        <v>105</v>
      </c>
    </row>
    <row r="35" spans="1:7">
      <c r="A35" s="1" t="s">
        <v>755</v>
      </c>
      <c r="B35" s="1" t="s">
        <v>756</v>
      </c>
      <c r="C35" s="1">
        <v>139.36110187085299</v>
      </c>
      <c r="D35" s="1">
        <v>1.3082973375576299</v>
      </c>
      <c r="E35" s="1">
        <v>4.2525124612577099E-4</v>
      </c>
      <c r="F35" s="1">
        <v>9.4884184291812706E-3</v>
      </c>
      <c r="G35" s="1" t="s">
        <v>105</v>
      </c>
    </row>
    <row r="36" spans="1:7">
      <c r="A36" s="1" t="s">
        <v>757</v>
      </c>
      <c r="B36" s="1" t="s">
        <v>758</v>
      </c>
      <c r="C36" s="1">
        <v>12.813027544824299</v>
      </c>
      <c r="D36" s="1">
        <v>1.7853453641088699</v>
      </c>
      <c r="E36" s="1">
        <v>2.9768485621521099E-2</v>
      </c>
      <c r="F36" s="1">
        <v>7.3801037270021103E-2</v>
      </c>
      <c r="G36" s="1" t="s">
        <v>105</v>
      </c>
    </row>
    <row r="37" spans="1:7">
      <c r="A37" s="1" t="s">
        <v>759</v>
      </c>
      <c r="B37" s="1" t="s">
        <v>760</v>
      </c>
      <c r="C37" s="1">
        <v>110.34033662018</v>
      </c>
      <c r="D37" s="1">
        <v>-1.03109694640987</v>
      </c>
      <c r="E37" s="1">
        <v>1.5073450511457901E-2</v>
      </c>
      <c r="F37" s="1">
        <v>4.9313532335108101E-2</v>
      </c>
      <c r="G37" s="1" t="s">
        <v>106</v>
      </c>
    </row>
    <row r="38" spans="1:7">
      <c r="A38" s="1" t="s">
        <v>761</v>
      </c>
      <c r="B38" s="1" t="s">
        <v>762</v>
      </c>
      <c r="C38" s="1">
        <v>9.1990441895596806</v>
      </c>
      <c r="D38" s="1">
        <v>2.55464060650896</v>
      </c>
      <c r="E38" s="1">
        <v>2.42178467853882E-2</v>
      </c>
      <c r="F38" s="1">
        <v>6.5005799266042094E-2</v>
      </c>
      <c r="G38" s="1" t="s">
        <v>105</v>
      </c>
    </row>
    <row r="39" spans="1:7">
      <c r="A39" s="1" t="s">
        <v>763</v>
      </c>
      <c r="B39" s="1" t="s">
        <v>764</v>
      </c>
      <c r="C39" s="1">
        <v>62.790415924144902</v>
      </c>
      <c r="D39" s="1">
        <v>1.38990800532047</v>
      </c>
      <c r="E39" s="1">
        <v>5.5204805526586102E-3</v>
      </c>
      <c r="F39" s="1">
        <v>3.1845721755184402E-2</v>
      </c>
      <c r="G39" s="1" t="s">
        <v>105</v>
      </c>
    </row>
    <row r="40" spans="1:7">
      <c r="A40" s="1" t="s">
        <v>766</v>
      </c>
      <c r="B40" s="1" t="s">
        <v>765</v>
      </c>
      <c r="C40" s="1">
        <v>5.0581985035176702</v>
      </c>
      <c r="D40" s="1">
        <v>5.3161431486227499</v>
      </c>
      <c r="E40" s="1">
        <v>5.1122688682394297E-3</v>
      </c>
      <c r="F40" s="1">
        <v>3.1845721755184402E-2</v>
      </c>
      <c r="G40" s="1" t="s">
        <v>105</v>
      </c>
    </row>
    <row r="41" spans="1:7">
      <c r="A41" s="1" t="s">
        <v>767</v>
      </c>
      <c r="B41" s="1" t="s">
        <v>768</v>
      </c>
      <c r="C41" s="1">
        <v>48.817731008709401</v>
      </c>
      <c r="D41" s="1">
        <v>-1.8746781508332599</v>
      </c>
      <c r="E41" s="1">
        <v>1.9396121461987101E-3</v>
      </c>
      <c r="F41" s="1">
        <v>2.5645982821960699E-2</v>
      </c>
      <c r="G41" s="1" t="s">
        <v>106</v>
      </c>
    </row>
    <row r="42" spans="1:7">
      <c r="A42" s="24" t="s">
        <v>770</v>
      </c>
      <c r="B42" s="24" t="s">
        <v>769</v>
      </c>
      <c r="C42" s="24">
        <v>28.816637222773998</v>
      </c>
      <c r="D42" s="24">
        <v>1.52500573192871</v>
      </c>
      <c r="E42" s="24">
        <v>8.5755949214608093E-3</v>
      </c>
      <c r="F42" s="24">
        <v>3.69248514924354E-2</v>
      </c>
      <c r="G42" s="24" t="s">
        <v>105</v>
      </c>
    </row>
    <row r="43" spans="1:7">
      <c r="A43" s="1" t="s">
        <v>774</v>
      </c>
      <c r="B43" s="1"/>
      <c r="C43" s="1"/>
      <c r="D43" s="1"/>
      <c r="E43" s="1"/>
      <c r="F43" s="1"/>
      <c r="G43" s="1"/>
    </row>
    <row r="44" spans="1:7">
      <c r="A44" s="1" t="s">
        <v>775</v>
      </c>
      <c r="B44" s="1"/>
      <c r="C44" s="1"/>
      <c r="D44" s="1"/>
      <c r="E44" s="1"/>
      <c r="F44" s="1"/>
      <c r="G44" s="1"/>
    </row>
    <row r="45" spans="1:7" ht="17" customHeight="1">
      <c r="A45" s="1" t="s">
        <v>776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CA17-07AA-734A-87F4-EB962E60C3BA}">
  <dimension ref="A1:AF28"/>
  <sheetViews>
    <sheetView tabSelected="1" zoomScale="150" workbookViewId="0">
      <selection activeCell="K34" sqref="K34:K35"/>
    </sheetView>
  </sheetViews>
  <sheetFormatPr baseColWidth="10" defaultRowHeight="16"/>
  <cols>
    <col min="1" max="1" width="14" bestFit="1" customWidth="1"/>
    <col min="2" max="4" width="14.5" bestFit="1" customWidth="1"/>
    <col min="5" max="5" width="3" customWidth="1"/>
    <col min="6" max="8" width="14.5" bestFit="1" customWidth="1"/>
    <col min="9" max="9" width="13" bestFit="1" customWidth="1"/>
    <col min="24" max="24" width="2.6640625" customWidth="1"/>
  </cols>
  <sheetData>
    <row r="1" spans="1:32" s="1" customFormat="1">
      <c r="A1" s="1" t="s">
        <v>912</v>
      </c>
    </row>
    <row r="2" spans="1:32" s="1" customFormat="1">
      <c r="A2" s="54" t="s">
        <v>789</v>
      </c>
      <c r="B2" s="57" t="s">
        <v>915</v>
      </c>
      <c r="C2" s="57"/>
      <c r="D2" s="57"/>
      <c r="E2" s="57"/>
      <c r="F2" s="57"/>
      <c r="G2" s="57"/>
      <c r="H2" s="57"/>
      <c r="I2" s="54" t="s">
        <v>914</v>
      </c>
      <c r="J2" s="54" t="s">
        <v>790</v>
      </c>
      <c r="K2" s="54" t="s">
        <v>903</v>
      </c>
      <c r="L2" s="54" t="s">
        <v>904</v>
      </c>
      <c r="M2" s="54" t="s">
        <v>791</v>
      </c>
      <c r="N2" s="54" t="s">
        <v>905</v>
      </c>
      <c r="O2" s="54" t="s">
        <v>23</v>
      </c>
      <c r="P2" s="54" t="s">
        <v>916</v>
      </c>
      <c r="Q2" s="54" t="s">
        <v>906</v>
      </c>
      <c r="R2" s="54" t="s">
        <v>907</v>
      </c>
      <c r="S2" s="54" t="s">
        <v>908</v>
      </c>
      <c r="T2" s="54" t="s">
        <v>909</v>
      </c>
      <c r="U2" s="54" t="s">
        <v>911</v>
      </c>
      <c r="V2" s="54" t="s">
        <v>910</v>
      </c>
      <c r="W2" s="54" t="s">
        <v>917</v>
      </c>
      <c r="X2" s="54"/>
      <c r="Y2" s="54"/>
      <c r="Z2" s="54"/>
      <c r="AA2" s="54"/>
      <c r="AB2" s="54"/>
      <c r="AC2" s="54"/>
      <c r="AD2" s="54"/>
      <c r="AE2" s="54"/>
      <c r="AF2" s="54"/>
    </row>
    <row r="3" spans="1:32" s="51" customFormat="1">
      <c r="A3" s="55"/>
      <c r="B3" s="56" t="s">
        <v>668</v>
      </c>
      <c r="C3" s="56"/>
      <c r="D3" s="56"/>
      <c r="E3" s="53"/>
      <c r="F3" s="56" t="s">
        <v>669</v>
      </c>
      <c r="G3" s="56"/>
      <c r="H3" s="56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4" t="s">
        <v>24</v>
      </c>
      <c r="X3" s="48"/>
      <c r="Y3" s="54" t="s">
        <v>913</v>
      </c>
      <c r="Z3" s="54"/>
      <c r="AA3" s="54"/>
      <c r="AB3" s="54"/>
      <c r="AC3" s="54"/>
      <c r="AD3" s="54"/>
      <c r="AE3" s="54"/>
      <c r="AF3" s="54"/>
    </row>
    <row r="4" spans="1:32" ht="17" customHeight="1">
      <c r="A4" s="56"/>
      <c r="B4" s="49" t="s">
        <v>147</v>
      </c>
      <c r="C4" s="49" t="s">
        <v>148</v>
      </c>
      <c r="D4" s="49" t="s">
        <v>149</v>
      </c>
      <c r="E4" s="49"/>
      <c r="F4" s="49" t="s">
        <v>150</v>
      </c>
      <c r="G4" s="49" t="s">
        <v>151</v>
      </c>
      <c r="H4" s="49" t="s">
        <v>152</v>
      </c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49"/>
      <c r="Y4" s="52" t="s">
        <v>792</v>
      </c>
      <c r="Z4" s="52" t="s">
        <v>793</v>
      </c>
      <c r="AA4" s="52" t="s">
        <v>757</v>
      </c>
      <c r="AB4" s="52" t="s">
        <v>751</v>
      </c>
      <c r="AC4" s="52" t="s">
        <v>749</v>
      </c>
      <c r="AD4" s="52" t="s">
        <v>730</v>
      </c>
      <c r="AE4" s="52" t="s">
        <v>724</v>
      </c>
      <c r="AF4" s="52" t="s">
        <v>24</v>
      </c>
    </row>
    <row r="5" spans="1:32">
      <c r="A5" s="1" t="s">
        <v>879</v>
      </c>
      <c r="B5" s="1">
        <v>5.5097300000000002</v>
      </c>
      <c r="C5" s="1">
        <v>5.6406239999999999</v>
      </c>
      <c r="D5" s="1">
        <v>5.6841330000000001</v>
      </c>
      <c r="E5" s="1"/>
      <c r="F5" s="1">
        <v>3.5913819999999999</v>
      </c>
      <c r="G5" s="1">
        <v>1.1392439999999999</v>
      </c>
      <c r="H5" s="1">
        <v>1.379481</v>
      </c>
      <c r="I5" s="1">
        <v>2.7551869390000001</v>
      </c>
      <c r="J5" s="1" t="s">
        <v>105</v>
      </c>
      <c r="K5" s="1">
        <v>91.95</v>
      </c>
      <c r="L5" s="1">
        <v>2.371</v>
      </c>
      <c r="M5" s="1">
        <v>0.69</v>
      </c>
      <c r="N5" s="1" t="s">
        <v>794</v>
      </c>
      <c r="O5" s="1">
        <v>18996</v>
      </c>
      <c r="P5" s="1">
        <v>3184682</v>
      </c>
      <c r="Q5" s="1" t="s">
        <v>795</v>
      </c>
      <c r="R5" s="1" t="s">
        <v>796</v>
      </c>
      <c r="S5" s="1">
        <v>91.95</v>
      </c>
      <c r="T5" s="1">
        <v>2.371</v>
      </c>
      <c r="U5" s="1" t="s">
        <v>797</v>
      </c>
      <c r="V5" s="1" t="s">
        <v>798</v>
      </c>
      <c r="W5" s="1">
        <v>68</v>
      </c>
      <c r="X5" s="1"/>
      <c r="Y5" s="1">
        <v>0</v>
      </c>
      <c r="Z5" s="1">
        <v>3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3</v>
      </c>
    </row>
    <row r="6" spans="1:32">
      <c r="A6" s="1" t="s">
        <v>880</v>
      </c>
      <c r="B6" s="1">
        <v>0.75790999999999997</v>
      </c>
      <c r="C6" s="1">
        <v>1.1678740000000001</v>
      </c>
      <c r="D6" s="1">
        <v>0.68604600000000004</v>
      </c>
      <c r="E6" s="1"/>
      <c r="F6" s="1">
        <v>2.4726180000000002</v>
      </c>
      <c r="G6" s="1">
        <v>2.6031589999999998</v>
      </c>
      <c r="H6" s="1">
        <v>1.402318</v>
      </c>
      <c r="I6" s="1">
        <v>0.40317871199999999</v>
      </c>
      <c r="J6" s="1" t="s">
        <v>106</v>
      </c>
      <c r="K6" s="1">
        <v>99.66</v>
      </c>
      <c r="L6" s="1">
        <v>2.85</v>
      </c>
      <c r="M6" s="1">
        <v>0.65900000000000003</v>
      </c>
      <c r="N6" s="1" t="s">
        <v>799</v>
      </c>
      <c r="O6" s="1">
        <v>151960</v>
      </c>
      <c r="P6" s="1">
        <v>5432531</v>
      </c>
      <c r="Q6" s="1" t="s">
        <v>800</v>
      </c>
      <c r="R6" s="1" t="s">
        <v>801</v>
      </c>
      <c r="S6" s="1">
        <v>99.66</v>
      </c>
      <c r="T6" s="1">
        <v>2.85</v>
      </c>
      <c r="U6" s="1" t="s">
        <v>802</v>
      </c>
      <c r="V6" s="1" t="s">
        <v>803</v>
      </c>
      <c r="W6" s="1">
        <v>67</v>
      </c>
      <c r="X6" s="1"/>
      <c r="Y6" s="1">
        <v>0</v>
      </c>
      <c r="Z6" s="1">
        <v>2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2</v>
      </c>
    </row>
    <row r="7" spans="1:32">
      <c r="A7" s="1" t="s">
        <v>881</v>
      </c>
      <c r="B7" s="1">
        <v>1.450129</v>
      </c>
      <c r="C7" s="1">
        <v>5.3698999999999997E-2</v>
      </c>
      <c r="D7" s="1">
        <v>4.0531999999999999E-2</v>
      </c>
      <c r="E7" s="1"/>
      <c r="F7" s="1">
        <v>1.7877000000000001E-2</v>
      </c>
      <c r="G7" s="1">
        <v>2.9873E-2</v>
      </c>
      <c r="H7" s="1">
        <v>1.3721000000000001E-2</v>
      </c>
      <c r="I7" s="1">
        <v>25.123391519999998</v>
      </c>
      <c r="J7" s="1" t="s">
        <v>105</v>
      </c>
      <c r="K7" s="1">
        <v>89.07</v>
      </c>
      <c r="L7" s="1">
        <v>9.468</v>
      </c>
      <c r="M7" s="1">
        <v>0.68200000000000005</v>
      </c>
      <c r="N7" s="1" t="s">
        <v>804</v>
      </c>
      <c r="O7" s="1">
        <v>9480</v>
      </c>
      <c r="P7" s="1">
        <v>3910363</v>
      </c>
      <c r="Q7" s="1" t="s">
        <v>805</v>
      </c>
      <c r="R7" s="1" t="s">
        <v>806</v>
      </c>
      <c r="S7" s="1">
        <v>89.07</v>
      </c>
      <c r="T7" s="1">
        <v>9.468</v>
      </c>
      <c r="U7" s="1" t="s">
        <v>807</v>
      </c>
      <c r="V7" s="1" t="s">
        <v>808</v>
      </c>
      <c r="W7" s="1">
        <v>134</v>
      </c>
      <c r="X7" s="1"/>
      <c r="Y7" s="1">
        <v>0</v>
      </c>
      <c r="Z7" s="1">
        <v>10</v>
      </c>
      <c r="AA7" s="1">
        <v>0</v>
      </c>
      <c r="AB7" s="1">
        <v>0</v>
      </c>
      <c r="AC7" s="1">
        <v>0</v>
      </c>
      <c r="AD7" s="1">
        <v>0</v>
      </c>
      <c r="AE7" s="1">
        <v>2</v>
      </c>
      <c r="AF7" s="1">
        <v>12</v>
      </c>
    </row>
    <row r="8" spans="1:32">
      <c r="A8" s="1" t="s">
        <v>882</v>
      </c>
      <c r="B8" s="1">
        <v>0.61415299999999995</v>
      </c>
      <c r="C8" s="1">
        <v>0.64881500000000003</v>
      </c>
      <c r="D8" s="1">
        <v>0.72487900000000005</v>
      </c>
      <c r="E8" s="1"/>
      <c r="F8" s="1">
        <v>0.15528800000000001</v>
      </c>
      <c r="G8" s="1">
        <v>8.5056999999999994E-2</v>
      </c>
      <c r="H8" s="1">
        <v>0.126559</v>
      </c>
      <c r="I8" s="1">
        <v>5.4178940539999996</v>
      </c>
      <c r="J8" s="1" t="s">
        <v>105</v>
      </c>
      <c r="K8" s="1">
        <v>83.55</v>
      </c>
      <c r="L8" s="1">
        <v>9.4860000000000007</v>
      </c>
      <c r="M8" s="1">
        <v>0.73899999999999999</v>
      </c>
      <c r="N8" s="1" t="s">
        <v>809</v>
      </c>
      <c r="O8" s="1">
        <v>8126</v>
      </c>
      <c r="P8" s="1">
        <v>2468772</v>
      </c>
      <c r="Q8" s="1" t="s">
        <v>795</v>
      </c>
      <c r="R8" s="1" t="s">
        <v>810</v>
      </c>
      <c r="S8" s="1">
        <v>86.18</v>
      </c>
      <c r="T8" s="1">
        <v>7.0309999999999997</v>
      </c>
      <c r="U8" s="1" t="s">
        <v>811</v>
      </c>
      <c r="V8" s="1" t="s">
        <v>812</v>
      </c>
      <c r="W8" s="1">
        <v>77</v>
      </c>
      <c r="X8" s="1"/>
      <c r="Y8" s="1">
        <v>1</v>
      </c>
      <c r="Z8" s="1">
        <v>19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20</v>
      </c>
    </row>
    <row r="9" spans="1:32">
      <c r="A9" s="1" t="s">
        <v>883</v>
      </c>
      <c r="B9" s="1">
        <v>1.8339999999999999E-3</v>
      </c>
      <c r="C9" s="1">
        <v>0.117372</v>
      </c>
      <c r="D9" s="1">
        <v>7.9360000000000003E-3</v>
      </c>
      <c r="E9" s="1"/>
      <c r="F9" s="1">
        <v>0</v>
      </c>
      <c r="G9" s="1">
        <v>0.61253299999999999</v>
      </c>
      <c r="H9" s="1">
        <v>0.28989100000000001</v>
      </c>
      <c r="I9" s="1">
        <v>0.14088942700000001</v>
      </c>
      <c r="J9" s="1" t="s">
        <v>106</v>
      </c>
      <c r="K9" s="1">
        <v>81.790000000000006</v>
      </c>
      <c r="L9" s="1">
        <v>3.6160000000000001</v>
      </c>
      <c r="M9" s="1">
        <v>0.69499999999999995</v>
      </c>
      <c r="N9" s="1" t="s">
        <v>804</v>
      </c>
      <c r="O9" s="1">
        <v>4745</v>
      </c>
      <c r="P9" s="1">
        <v>2092716</v>
      </c>
      <c r="Q9" s="1" t="s">
        <v>813</v>
      </c>
      <c r="R9" s="1" t="s">
        <v>814</v>
      </c>
      <c r="S9" s="1">
        <v>81.790000000000006</v>
      </c>
      <c r="T9" s="1">
        <v>3.6160000000000001</v>
      </c>
      <c r="U9" s="1" t="s">
        <v>815</v>
      </c>
      <c r="V9" s="1" t="s">
        <v>816</v>
      </c>
      <c r="W9" s="1">
        <v>52</v>
      </c>
      <c r="X9" s="1"/>
      <c r="Y9" s="1">
        <v>0</v>
      </c>
      <c r="Z9" s="1">
        <v>7</v>
      </c>
      <c r="AA9" s="1">
        <v>0</v>
      </c>
      <c r="AB9" s="1">
        <v>0</v>
      </c>
      <c r="AC9" s="1">
        <v>0</v>
      </c>
      <c r="AD9" s="1">
        <v>0</v>
      </c>
      <c r="AE9" s="1">
        <v>3</v>
      </c>
      <c r="AF9" s="1">
        <v>10</v>
      </c>
    </row>
    <row r="10" spans="1:32">
      <c r="A10" s="1" t="s">
        <v>884</v>
      </c>
      <c r="B10" s="1">
        <v>0.164939</v>
      </c>
      <c r="C10" s="1">
        <v>0.18074499999999999</v>
      </c>
      <c r="D10" s="1">
        <v>0.24594199999999999</v>
      </c>
      <c r="E10" s="1"/>
      <c r="F10" s="1">
        <v>3.7045000000000002E-2</v>
      </c>
      <c r="G10" s="1">
        <v>0</v>
      </c>
      <c r="H10" s="1">
        <v>0.19795399999999999</v>
      </c>
      <c r="I10" s="1">
        <v>2.5175681600000002</v>
      </c>
      <c r="J10" s="1" t="s">
        <v>105</v>
      </c>
      <c r="K10" s="1">
        <v>91.65</v>
      </c>
      <c r="L10" s="1">
        <v>3.7120000000000002</v>
      </c>
      <c r="M10" s="1">
        <v>0.31900000000000001</v>
      </c>
      <c r="N10" s="1" t="s">
        <v>817</v>
      </c>
      <c r="O10" s="1">
        <v>4953</v>
      </c>
      <c r="P10" s="1">
        <v>1243435</v>
      </c>
      <c r="Q10" s="1" t="s">
        <v>800</v>
      </c>
      <c r="R10" s="1" t="s">
        <v>818</v>
      </c>
      <c r="S10" s="1">
        <v>93.07</v>
      </c>
      <c r="T10" s="1">
        <v>1.2629999999999999</v>
      </c>
      <c r="U10" s="1" t="s">
        <v>819</v>
      </c>
      <c r="V10" s="1" t="s">
        <v>820</v>
      </c>
      <c r="W10" s="1">
        <v>10</v>
      </c>
      <c r="X10" s="1"/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</row>
    <row r="11" spans="1:32">
      <c r="A11" s="1" t="s">
        <v>885</v>
      </c>
      <c r="B11" s="1">
        <v>0.16592499999999999</v>
      </c>
      <c r="C11" s="1">
        <v>0.30982100000000001</v>
      </c>
      <c r="D11" s="1">
        <v>0.11762300000000001</v>
      </c>
      <c r="E11" s="1"/>
      <c r="F11" s="1">
        <v>0.24070349999999999</v>
      </c>
      <c r="G11" s="1">
        <v>6.5720000000000001E-2</v>
      </c>
      <c r="H11" s="1">
        <v>0.15553400000000001</v>
      </c>
      <c r="I11" s="1">
        <v>1.284466645</v>
      </c>
      <c r="J11" s="1" t="s">
        <v>821</v>
      </c>
      <c r="K11" s="1">
        <v>95.55</v>
      </c>
      <c r="L11" s="1">
        <v>1.276</v>
      </c>
      <c r="M11" s="1">
        <v>0.71299999999999997</v>
      </c>
      <c r="N11" s="1" t="s">
        <v>822</v>
      </c>
      <c r="O11" s="1">
        <v>10420</v>
      </c>
      <c r="P11" s="1">
        <v>3353065</v>
      </c>
      <c r="Q11" s="1" t="s">
        <v>800</v>
      </c>
      <c r="R11" s="1" t="s">
        <v>823</v>
      </c>
      <c r="S11" s="1">
        <v>95.55</v>
      </c>
      <c r="T11" s="1">
        <v>1.276</v>
      </c>
      <c r="U11" s="1" t="s">
        <v>824</v>
      </c>
      <c r="V11" s="1" t="s">
        <v>825</v>
      </c>
      <c r="W11" s="1">
        <v>74</v>
      </c>
      <c r="X11" s="1"/>
      <c r="Y11" s="1">
        <v>0</v>
      </c>
      <c r="Z11" s="1">
        <v>11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11</v>
      </c>
    </row>
    <row r="12" spans="1:32">
      <c r="A12" s="1" t="s">
        <v>886</v>
      </c>
      <c r="B12" s="1">
        <v>0.87571549999999998</v>
      </c>
      <c r="C12" s="1">
        <v>0.65776100000000004</v>
      </c>
      <c r="D12" s="1">
        <v>0.519293</v>
      </c>
      <c r="E12" s="1"/>
      <c r="F12" s="1">
        <v>0.76512500000000006</v>
      </c>
      <c r="G12" s="1">
        <v>0.39725899999999997</v>
      </c>
      <c r="H12" s="1">
        <v>0.35520400000000002</v>
      </c>
      <c r="I12" s="1">
        <v>1.352652696</v>
      </c>
      <c r="J12" s="1" t="s">
        <v>821</v>
      </c>
      <c r="K12" s="1">
        <v>74.040000000000006</v>
      </c>
      <c r="L12" s="1">
        <v>7.39</v>
      </c>
      <c r="M12" s="1">
        <v>0.74299999999999999</v>
      </c>
      <c r="N12" s="1" t="s">
        <v>809</v>
      </c>
      <c r="O12" s="1">
        <v>4417</v>
      </c>
      <c r="P12" s="1">
        <v>2446927</v>
      </c>
      <c r="Q12" s="1" t="s">
        <v>800</v>
      </c>
      <c r="R12" s="1" t="s">
        <v>826</v>
      </c>
      <c r="S12" s="1">
        <v>74.040000000000006</v>
      </c>
      <c r="T12" s="1">
        <v>7.39</v>
      </c>
      <c r="U12" s="1" t="s">
        <v>827</v>
      </c>
      <c r="V12" s="1" t="s">
        <v>828</v>
      </c>
      <c r="W12" s="1">
        <v>66</v>
      </c>
      <c r="X12" s="1"/>
      <c r="Y12" s="1">
        <v>0</v>
      </c>
      <c r="Z12" s="1">
        <v>7</v>
      </c>
      <c r="AA12" s="1">
        <v>0</v>
      </c>
      <c r="AB12" s="1">
        <v>0</v>
      </c>
      <c r="AC12" s="1">
        <v>0</v>
      </c>
      <c r="AD12" s="1">
        <v>0</v>
      </c>
      <c r="AE12" s="1">
        <v>1</v>
      </c>
      <c r="AF12" s="1">
        <v>8</v>
      </c>
    </row>
    <row r="13" spans="1:32">
      <c r="A13" s="1" t="s">
        <v>887</v>
      </c>
      <c r="B13" s="1">
        <v>0.25324999999999998</v>
      </c>
      <c r="C13" s="1">
        <v>0.21917</v>
      </c>
      <c r="D13" s="1">
        <v>0.38422899999999999</v>
      </c>
      <c r="E13" s="1"/>
      <c r="F13" s="1">
        <v>0.23919899999999999</v>
      </c>
      <c r="G13" s="1">
        <v>0.11176800000000001</v>
      </c>
      <c r="H13" s="1">
        <v>0.241954</v>
      </c>
      <c r="I13" s="1">
        <v>1.4447945</v>
      </c>
      <c r="J13" s="1" t="s">
        <v>821</v>
      </c>
      <c r="K13" s="1">
        <v>95.39</v>
      </c>
      <c r="L13" s="1">
        <v>3.0070000000000001</v>
      </c>
      <c r="M13" s="1">
        <v>0.75</v>
      </c>
      <c r="N13" s="1" t="s">
        <v>809</v>
      </c>
      <c r="O13" s="1">
        <v>17428</v>
      </c>
      <c r="P13" s="1">
        <v>4206144</v>
      </c>
      <c r="Q13" s="1" t="s">
        <v>800</v>
      </c>
      <c r="R13" s="1" t="s">
        <v>829</v>
      </c>
      <c r="S13" s="1">
        <v>95.39</v>
      </c>
      <c r="T13" s="1">
        <v>3.0070000000000001</v>
      </c>
      <c r="U13" s="1" t="s">
        <v>830</v>
      </c>
      <c r="V13" s="1" t="s">
        <v>831</v>
      </c>
      <c r="W13" s="1">
        <v>81</v>
      </c>
      <c r="X13" s="1"/>
      <c r="Y13" s="1">
        <v>0</v>
      </c>
      <c r="Z13" s="1">
        <v>15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15</v>
      </c>
    </row>
    <row r="14" spans="1:32">
      <c r="A14" s="1" t="s">
        <v>888</v>
      </c>
      <c r="B14" s="1">
        <v>1.5165E-2</v>
      </c>
      <c r="C14" s="1">
        <v>7.3699999999999998E-3</v>
      </c>
      <c r="D14" s="1">
        <v>0.67060500000000001</v>
      </c>
      <c r="E14" s="1"/>
      <c r="F14" s="1">
        <v>5.7999999999999996E-3</v>
      </c>
      <c r="G14" s="1">
        <v>7.5235999999999997E-2</v>
      </c>
      <c r="H14" s="1">
        <v>1.0583E-2</v>
      </c>
      <c r="I14" s="1">
        <v>7.5654613130000001</v>
      </c>
      <c r="J14" s="1" t="s">
        <v>105</v>
      </c>
      <c r="K14" s="1">
        <v>87.51</v>
      </c>
      <c r="L14" s="1">
        <v>2.1040000000000001</v>
      </c>
      <c r="M14" s="1">
        <v>0.71799999999999997</v>
      </c>
      <c r="N14" s="1" t="s">
        <v>809</v>
      </c>
      <c r="O14" s="1">
        <v>10376</v>
      </c>
      <c r="P14" s="1">
        <v>3493761</v>
      </c>
      <c r="Q14" s="1" t="s">
        <v>795</v>
      </c>
      <c r="R14" s="1" t="s">
        <v>832</v>
      </c>
      <c r="S14" s="1">
        <v>87.51</v>
      </c>
      <c r="T14" s="1">
        <v>2.1040000000000001</v>
      </c>
      <c r="U14" s="1" t="s">
        <v>833</v>
      </c>
      <c r="V14" s="1" t="s">
        <v>834</v>
      </c>
      <c r="W14" s="1">
        <v>116</v>
      </c>
      <c r="X14" s="1"/>
      <c r="Y14" s="1">
        <v>1</v>
      </c>
      <c r="Z14" s="1">
        <v>13</v>
      </c>
      <c r="AA14" s="1">
        <v>0</v>
      </c>
      <c r="AB14" s="1">
        <v>1</v>
      </c>
      <c r="AC14" s="1">
        <v>0</v>
      </c>
      <c r="AD14" s="1">
        <v>0</v>
      </c>
      <c r="AE14" s="1">
        <v>0</v>
      </c>
      <c r="AF14" s="1">
        <v>15</v>
      </c>
    </row>
    <row r="15" spans="1:32">
      <c r="A15" s="1" t="s">
        <v>889</v>
      </c>
      <c r="B15" s="1">
        <v>6.4548999999999995E-2</v>
      </c>
      <c r="C15" s="1">
        <v>3.4679000000000001E-2</v>
      </c>
      <c r="D15" s="1">
        <v>1.1524730000000001</v>
      </c>
      <c r="E15" s="1"/>
      <c r="F15" s="1">
        <v>0</v>
      </c>
      <c r="G15" s="1">
        <v>0</v>
      </c>
      <c r="H15" s="1">
        <v>0</v>
      </c>
      <c r="I15" s="1" t="s">
        <v>835</v>
      </c>
      <c r="J15" s="1" t="s">
        <v>105</v>
      </c>
      <c r="K15" s="1">
        <v>80.95</v>
      </c>
      <c r="L15" s="1">
        <v>1.6220000000000001</v>
      </c>
      <c r="M15" s="1">
        <v>0.71599999999999997</v>
      </c>
      <c r="N15" s="1" t="s">
        <v>804</v>
      </c>
      <c r="O15" s="1">
        <v>7503</v>
      </c>
      <c r="P15" s="1">
        <v>2120681</v>
      </c>
      <c r="Q15" s="1" t="s">
        <v>795</v>
      </c>
      <c r="R15" s="1" t="s">
        <v>836</v>
      </c>
      <c r="S15" s="1">
        <v>80.95</v>
      </c>
      <c r="T15" s="1">
        <v>1.6220000000000001</v>
      </c>
      <c r="U15" s="1" t="s">
        <v>807</v>
      </c>
      <c r="V15" s="1" t="s">
        <v>837</v>
      </c>
      <c r="W15" s="1">
        <v>54</v>
      </c>
      <c r="X15" s="1"/>
      <c r="Y15" s="1">
        <v>0</v>
      </c>
      <c r="Z15" s="1">
        <v>4</v>
      </c>
      <c r="AA15" s="1">
        <v>0</v>
      </c>
      <c r="AB15" s="1">
        <v>0</v>
      </c>
      <c r="AC15" s="1">
        <v>0</v>
      </c>
      <c r="AD15" s="1">
        <v>0</v>
      </c>
      <c r="AE15" s="1">
        <v>2</v>
      </c>
      <c r="AF15" s="1">
        <v>6</v>
      </c>
    </row>
    <row r="16" spans="1:32">
      <c r="A16" s="1" t="s">
        <v>890</v>
      </c>
      <c r="B16" s="1">
        <v>0.26464700000000002</v>
      </c>
      <c r="C16" s="1">
        <v>0.112146</v>
      </c>
      <c r="D16" s="1">
        <v>0.18817200000000001</v>
      </c>
      <c r="E16" s="1"/>
      <c r="F16" s="1">
        <v>0.31469900000000001</v>
      </c>
      <c r="G16" s="1">
        <v>4.8150999999999999E-2</v>
      </c>
      <c r="H16" s="1">
        <v>2.9003999999999999E-2</v>
      </c>
      <c r="I16" s="1">
        <v>1.441774232</v>
      </c>
      <c r="J16" s="1" t="s">
        <v>821</v>
      </c>
      <c r="K16" s="1">
        <v>94.89</v>
      </c>
      <c r="L16" s="1">
        <v>4.1180000000000003</v>
      </c>
      <c r="M16" s="1">
        <v>0.73299999999999998</v>
      </c>
      <c r="N16" s="1" t="s">
        <v>809</v>
      </c>
      <c r="O16" s="1">
        <v>9116</v>
      </c>
      <c r="P16" s="1">
        <v>5918981</v>
      </c>
      <c r="Q16" s="1" t="s">
        <v>800</v>
      </c>
      <c r="R16" s="1" t="s">
        <v>838</v>
      </c>
      <c r="S16" s="1">
        <v>94.89</v>
      </c>
      <c r="T16" s="1">
        <v>4.1180000000000003</v>
      </c>
      <c r="U16" s="1" t="s">
        <v>839</v>
      </c>
      <c r="V16" s="1" t="s">
        <v>840</v>
      </c>
      <c r="W16" s="1">
        <v>130</v>
      </c>
      <c r="X16" s="1"/>
      <c r="Y16" s="1">
        <v>0</v>
      </c>
      <c r="Z16" s="1">
        <v>12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12</v>
      </c>
    </row>
    <row r="17" spans="1:32">
      <c r="A17" s="1" t="s">
        <v>891</v>
      </c>
      <c r="B17" s="1">
        <v>0.62660800000000005</v>
      </c>
      <c r="C17" s="1">
        <v>0.81102600000000002</v>
      </c>
      <c r="D17" s="1">
        <v>1.4400390000000001</v>
      </c>
      <c r="E17" s="1"/>
      <c r="F17" s="1">
        <v>7.8125E-2</v>
      </c>
      <c r="G17" s="1">
        <v>8.4860000000000005E-3</v>
      </c>
      <c r="H17" s="1">
        <v>1.5056E-2</v>
      </c>
      <c r="I17" s="1">
        <v>28.304887520000001</v>
      </c>
      <c r="J17" s="1" t="s">
        <v>105</v>
      </c>
      <c r="K17" s="1">
        <v>90.52</v>
      </c>
      <c r="L17" s="1">
        <v>7.4610000000000003</v>
      </c>
      <c r="M17" s="1">
        <v>0.70199999999999996</v>
      </c>
      <c r="N17" s="1" t="s">
        <v>804</v>
      </c>
      <c r="O17" s="1">
        <v>16164</v>
      </c>
      <c r="P17" s="1">
        <v>2744876</v>
      </c>
      <c r="Q17" s="1" t="s">
        <v>841</v>
      </c>
      <c r="R17" s="1" t="s">
        <v>842</v>
      </c>
      <c r="S17" s="1">
        <v>90.52</v>
      </c>
      <c r="T17" s="1">
        <v>7.4610000000000003</v>
      </c>
      <c r="U17" s="1" t="s">
        <v>807</v>
      </c>
      <c r="V17" s="1" t="s">
        <v>843</v>
      </c>
      <c r="W17" s="1">
        <v>81</v>
      </c>
      <c r="X17" s="1"/>
      <c r="Y17" s="1">
        <v>1</v>
      </c>
      <c r="Z17" s="1">
        <v>6</v>
      </c>
      <c r="AA17" s="1">
        <v>0</v>
      </c>
      <c r="AB17" s="1">
        <v>0</v>
      </c>
      <c r="AC17" s="1">
        <v>0</v>
      </c>
      <c r="AD17" s="1">
        <v>0</v>
      </c>
      <c r="AE17" s="1">
        <v>5</v>
      </c>
      <c r="AF17" s="1">
        <v>12</v>
      </c>
    </row>
    <row r="18" spans="1:32">
      <c r="A18" s="1" t="s">
        <v>892</v>
      </c>
      <c r="B18" s="1">
        <v>4.6026999999999998E-2</v>
      </c>
      <c r="C18" s="1">
        <v>2.6159999999999999E-2</v>
      </c>
      <c r="D18" s="1">
        <v>0.41765799999999997</v>
      </c>
      <c r="E18" s="1"/>
      <c r="F18" s="1">
        <v>6.2771999999999994E-2</v>
      </c>
      <c r="G18" s="1">
        <v>1.6435000000000002E-2</v>
      </c>
      <c r="H18" s="1">
        <v>0</v>
      </c>
      <c r="I18" s="1">
        <v>6.1843650180000003</v>
      </c>
      <c r="J18" s="1" t="s">
        <v>105</v>
      </c>
      <c r="K18" s="1">
        <v>74.19</v>
      </c>
      <c r="L18" s="1">
        <v>4.0209999999999999</v>
      </c>
      <c r="M18" s="1">
        <v>0.66400000000000003</v>
      </c>
      <c r="N18" s="1" t="s">
        <v>844</v>
      </c>
      <c r="O18" s="1">
        <v>3661</v>
      </c>
      <c r="P18" s="1">
        <v>4457415</v>
      </c>
      <c r="Q18" s="1" t="s">
        <v>813</v>
      </c>
      <c r="R18" s="1" t="s">
        <v>845</v>
      </c>
      <c r="S18" s="1">
        <v>74.19</v>
      </c>
      <c r="T18" s="1">
        <v>4.0209999999999999</v>
      </c>
      <c r="U18" s="1" t="s">
        <v>846</v>
      </c>
      <c r="V18" s="1" t="s">
        <v>847</v>
      </c>
      <c r="W18" s="1">
        <v>149</v>
      </c>
      <c r="X18" s="1"/>
      <c r="Y18" s="1">
        <v>1</v>
      </c>
      <c r="Z18" s="1">
        <v>10</v>
      </c>
      <c r="AA18" s="1">
        <v>0</v>
      </c>
      <c r="AB18" s="1">
        <v>1</v>
      </c>
      <c r="AC18" s="1">
        <v>0</v>
      </c>
      <c r="AD18" s="1">
        <v>0</v>
      </c>
      <c r="AE18" s="1">
        <v>0</v>
      </c>
      <c r="AF18" s="1">
        <v>12</v>
      </c>
    </row>
    <row r="19" spans="1:32">
      <c r="A19" s="1" t="s">
        <v>893</v>
      </c>
      <c r="B19" s="1">
        <v>6.3911999999999997E-2</v>
      </c>
      <c r="C19" s="1">
        <v>0.17877299999999999</v>
      </c>
      <c r="D19" s="1">
        <v>6.6841499999999998E-2</v>
      </c>
      <c r="E19" s="1"/>
      <c r="F19" s="1">
        <v>0.48475099999999999</v>
      </c>
      <c r="G19" s="1">
        <v>0.4105375</v>
      </c>
      <c r="H19" s="1">
        <v>0.11422649999999999</v>
      </c>
      <c r="I19" s="1">
        <v>0.30660911400000002</v>
      </c>
      <c r="J19" s="1" t="s">
        <v>106</v>
      </c>
      <c r="K19" s="1">
        <v>71.16</v>
      </c>
      <c r="L19" s="1">
        <v>3.2250000000000001</v>
      </c>
      <c r="M19" s="1">
        <v>0.71099999999999997</v>
      </c>
      <c r="N19" s="1" t="s">
        <v>848</v>
      </c>
      <c r="O19" s="1">
        <v>9908</v>
      </c>
      <c r="P19" s="1">
        <v>2482734</v>
      </c>
      <c r="Q19" s="1" t="s">
        <v>813</v>
      </c>
      <c r="R19" s="1" t="s">
        <v>849</v>
      </c>
      <c r="S19" s="1">
        <v>71.16</v>
      </c>
      <c r="T19" s="1">
        <v>3.2250000000000001</v>
      </c>
      <c r="U19" s="1" t="s">
        <v>822</v>
      </c>
      <c r="V19" s="1" t="s">
        <v>850</v>
      </c>
      <c r="W19" s="1">
        <v>19</v>
      </c>
      <c r="X19" s="1"/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</row>
    <row r="20" spans="1:32">
      <c r="A20" s="1" t="s">
        <v>894</v>
      </c>
      <c r="B20" s="1">
        <v>0</v>
      </c>
      <c r="C20" s="1">
        <v>0</v>
      </c>
      <c r="D20" s="1">
        <v>8.1999999999999998E-4</v>
      </c>
      <c r="E20" s="1"/>
      <c r="F20" s="1">
        <v>0.68374100000000004</v>
      </c>
      <c r="G20" s="1">
        <v>0.134738</v>
      </c>
      <c r="H20" s="1">
        <v>0.32380100000000001</v>
      </c>
      <c r="I20" s="1">
        <v>7.1786300000000001E-4</v>
      </c>
      <c r="J20" s="1" t="s">
        <v>106</v>
      </c>
      <c r="K20" s="1">
        <v>96.6</v>
      </c>
      <c r="L20" s="1">
        <v>6.8719999999999999</v>
      </c>
      <c r="M20" s="1">
        <v>0.32200000000000001</v>
      </c>
      <c r="N20" s="1" t="s">
        <v>817</v>
      </c>
      <c r="O20" s="1">
        <v>9391</v>
      </c>
      <c r="P20" s="1">
        <v>1372882</v>
      </c>
      <c r="Q20" s="1" t="s">
        <v>841</v>
      </c>
      <c r="R20" s="1" t="s">
        <v>851</v>
      </c>
      <c r="S20" s="1">
        <v>96.91</v>
      </c>
      <c r="T20" s="1">
        <v>4.0279999999999996</v>
      </c>
      <c r="U20" s="1" t="s">
        <v>819</v>
      </c>
      <c r="V20" s="1" t="s">
        <v>852</v>
      </c>
      <c r="W20" s="1">
        <v>13</v>
      </c>
      <c r="X20" s="1"/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</row>
    <row r="21" spans="1:32">
      <c r="A21" s="1" t="s">
        <v>895</v>
      </c>
      <c r="B21" s="1">
        <v>0.34653499999999998</v>
      </c>
      <c r="C21" s="1">
        <v>0.36525299999999999</v>
      </c>
      <c r="D21" s="1">
        <v>0.26295299999999999</v>
      </c>
      <c r="E21" s="1"/>
      <c r="F21" s="1">
        <v>0.55777299999999996</v>
      </c>
      <c r="G21" s="1">
        <v>0.345057</v>
      </c>
      <c r="H21" s="1">
        <v>0.31019400000000003</v>
      </c>
      <c r="I21" s="1">
        <v>0.80356283100000003</v>
      </c>
      <c r="J21" s="1" t="s">
        <v>821</v>
      </c>
      <c r="K21" s="1">
        <v>75.45</v>
      </c>
      <c r="L21" s="1">
        <v>5.8470000000000004</v>
      </c>
      <c r="M21" s="1">
        <v>0.68300000000000005</v>
      </c>
      <c r="N21" s="1" t="s">
        <v>794</v>
      </c>
      <c r="O21" s="1">
        <v>9284</v>
      </c>
      <c r="P21" s="1">
        <v>5662585</v>
      </c>
      <c r="Q21" s="1" t="s">
        <v>800</v>
      </c>
      <c r="R21" s="1" t="s">
        <v>853</v>
      </c>
      <c r="S21" s="1">
        <v>75.45</v>
      </c>
      <c r="T21" s="1">
        <v>5.8470000000000004</v>
      </c>
      <c r="U21" s="1" t="s">
        <v>854</v>
      </c>
      <c r="V21" s="1" t="s">
        <v>855</v>
      </c>
      <c r="W21" s="1">
        <v>107</v>
      </c>
      <c r="X21" s="1"/>
      <c r="Y21" s="1">
        <v>1</v>
      </c>
      <c r="Z21" s="1">
        <v>7</v>
      </c>
      <c r="AA21" s="1">
        <v>0</v>
      </c>
      <c r="AB21" s="1">
        <v>0</v>
      </c>
      <c r="AC21" s="1">
        <v>0</v>
      </c>
      <c r="AD21" s="1">
        <v>0</v>
      </c>
      <c r="AE21" s="1">
        <v>1</v>
      </c>
      <c r="AF21" s="1">
        <v>9</v>
      </c>
    </row>
    <row r="22" spans="1:32">
      <c r="A22" s="1" t="s">
        <v>896</v>
      </c>
      <c r="B22" s="1">
        <v>3.81E-3</v>
      </c>
      <c r="C22" s="1">
        <v>0</v>
      </c>
      <c r="D22" s="1">
        <v>1.709241</v>
      </c>
      <c r="E22" s="1"/>
      <c r="F22" s="1">
        <v>0</v>
      </c>
      <c r="G22" s="1">
        <v>9.2100000000000005E-4</v>
      </c>
      <c r="H22" s="1">
        <v>1.2359999999999999E-3</v>
      </c>
      <c r="I22" s="1">
        <v>794.18219750000003</v>
      </c>
      <c r="J22" s="1" t="s">
        <v>105</v>
      </c>
      <c r="K22" s="1">
        <v>96.07</v>
      </c>
      <c r="L22" s="1">
        <v>1.4610000000000001</v>
      </c>
      <c r="M22" s="1">
        <v>0.57899999999999996</v>
      </c>
      <c r="N22" s="1" t="s">
        <v>856</v>
      </c>
      <c r="O22" s="1">
        <v>83337</v>
      </c>
      <c r="P22" s="1">
        <v>2880130</v>
      </c>
      <c r="Q22" s="1" t="s">
        <v>805</v>
      </c>
      <c r="R22" s="1" t="s">
        <v>857</v>
      </c>
      <c r="S22" s="1">
        <v>96.07</v>
      </c>
      <c r="T22" s="1">
        <v>1.4610000000000001</v>
      </c>
      <c r="U22" s="1" t="s">
        <v>858</v>
      </c>
      <c r="V22" s="1" t="s">
        <v>859</v>
      </c>
      <c r="W22" s="1">
        <v>65</v>
      </c>
      <c r="X22" s="1"/>
      <c r="Y22" s="1">
        <v>1</v>
      </c>
      <c r="Z22" s="1">
        <v>14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15</v>
      </c>
    </row>
    <row r="23" spans="1:32">
      <c r="A23" s="1" t="s">
        <v>897</v>
      </c>
      <c r="B23" s="1">
        <v>6.4939999999999998E-2</v>
      </c>
      <c r="C23" s="1">
        <v>0.199022</v>
      </c>
      <c r="D23" s="1">
        <v>0.84669000000000005</v>
      </c>
      <c r="E23" s="1"/>
      <c r="F23" s="1">
        <v>0</v>
      </c>
      <c r="G23" s="1">
        <v>0</v>
      </c>
      <c r="H23" s="1">
        <v>0</v>
      </c>
      <c r="I23" s="1" t="s">
        <v>835</v>
      </c>
      <c r="J23" s="1" t="s">
        <v>105</v>
      </c>
      <c r="K23" s="1">
        <v>76.39</v>
      </c>
      <c r="L23" s="1">
        <v>3.7850000000000001</v>
      </c>
      <c r="M23" s="1">
        <v>0.70599999999999996</v>
      </c>
      <c r="N23" s="1" t="s">
        <v>860</v>
      </c>
      <c r="O23" s="1">
        <v>4783</v>
      </c>
      <c r="P23" s="1">
        <v>2505405</v>
      </c>
      <c r="Q23" s="1" t="s">
        <v>800</v>
      </c>
      <c r="R23" s="1" t="s">
        <v>861</v>
      </c>
      <c r="S23" s="1">
        <v>76.39</v>
      </c>
      <c r="T23" s="1">
        <v>3.7850000000000001</v>
      </c>
      <c r="U23" s="1" t="s">
        <v>807</v>
      </c>
      <c r="V23" s="1" t="s">
        <v>862</v>
      </c>
      <c r="W23" s="1">
        <v>71</v>
      </c>
      <c r="X23" s="1"/>
      <c r="Y23" s="1">
        <v>1</v>
      </c>
      <c r="Z23" s="1">
        <v>5</v>
      </c>
      <c r="AA23" s="1">
        <v>0</v>
      </c>
      <c r="AB23" s="1">
        <v>0</v>
      </c>
      <c r="AC23" s="1">
        <v>0</v>
      </c>
      <c r="AD23" s="1">
        <v>0</v>
      </c>
      <c r="AE23" s="1">
        <v>3</v>
      </c>
      <c r="AF23" s="1">
        <v>9</v>
      </c>
    </row>
    <row r="24" spans="1:32">
      <c r="A24" s="1" t="s">
        <v>898</v>
      </c>
      <c r="B24" s="1">
        <v>1.1217790000000001</v>
      </c>
      <c r="C24" s="1">
        <v>7.6186000000000004E-2</v>
      </c>
      <c r="D24" s="1">
        <v>5.4743E-2</v>
      </c>
      <c r="E24" s="1"/>
      <c r="F24" s="1">
        <v>1.734739</v>
      </c>
      <c r="G24" s="1">
        <v>5.7734000000000001E-2</v>
      </c>
      <c r="H24" s="1">
        <v>3.5854999999999998E-2</v>
      </c>
      <c r="I24" s="1">
        <v>0.68516589999999999</v>
      </c>
      <c r="J24" s="1" t="s">
        <v>821</v>
      </c>
      <c r="K24" s="1">
        <v>98.03</v>
      </c>
      <c r="L24" s="1">
        <v>0.56799999999999995</v>
      </c>
      <c r="M24" s="1">
        <v>0.66500000000000004</v>
      </c>
      <c r="N24" s="1" t="s">
        <v>863</v>
      </c>
      <c r="O24" s="1">
        <v>33894</v>
      </c>
      <c r="P24" s="1">
        <v>4785966</v>
      </c>
      <c r="Q24" s="1" t="s">
        <v>800</v>
      </c>
      <c r="R24" s="1" t="s">
        <v>864</v>
      </c>
      <c r="S24" s="1">
        <v>98.03</v>
      </c>
      <c r="T24" s="1">
        <v>0.56799999999999995</v>
      </c>
      <c r="U24" s="1" t="s">
        <v>865</v>
      </c>
      <c r="V24" s="1" t="s">
        <v>866</v>
      </c>
      <c r="W24" s="1">
        <v>79</v>
      </c>
      <c r="X24" s="1"/>
      <c r="Y24" s="1">
        <v>6</v>
      </c>
      <c r="Z24" s="1">
        <v>5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11</v>
      </c>
    </row>
    <row r="25" spans="1:32">
      <c r="A25" s="1" t="s">
        <v>899</v>
      </c>
      <c r="B25" s="1">
        <v>0.44187500000000002</v>
      </c>
      <c r="C25" s="1">
        <v>5.7103000000000001E-2</v>
      </c>
      <c r="D25" s="1">
        <v>0.13523199999999999</v>
      </c>
      <c r="E25" s="1"/>
      <c r="F25" s="1">
        <v>8.9581999999999995E-2</v>
      </c>
      <c r="G25" s="1">
        <v>6.7712999999999995E-2</v>
      </c>
      <c r="H25" s="1">
        <v>0.116554</v>
      </c>
      <c r="I25" s="1">
        <v>2.3159113229999999</v>
      </c>
      <c r="J25" s="1" t="s">
        <v>105</v>
      </c>
      <c r="K25" s="1">
        <v>82.59</v>
      </c>
      <c r="L25" s="1">
        <v>5.2480000000000002</v>
      </c>
      <c r="M25" s="1">
        <v>0.62</v>
      </c>
      <c r="N25" s="1" t="s">
        <v>867</v>
      </c>
      <c r="O25" s="1">
        <v>6113</v>
      </c>
      <c r="P25" s="1">
        <v>4637035</v>
      </c>
      <c r="Q25" s="1" t="s">
        <v>813</v>
      </c>
      <c r="R25" s="1" t="s">
        <v>868</v>
      </c>
      <c r="S25" s="1">
        <v>85.61</v>
      </c>
      <c r="T25" s="1">
        <v>2.9020000000000001</v>
      </c>
      <c r="U25" s="1" t="s">
        <v>869</v>
      </c>
      <c r="V25" s="1" t="s">
        <v>870</v>
      </c>
      <c r="W25" s="1">
        <v>185</v>
      </c>
      <c r="X25" s="1"/>
      <c r="Y25" s="1">
        <v>2</v>
      </c>
      <c r="Z25" s="1">
        <v>6</v>
      </c>
      <c r="AA25" s="1">
        <v>0</v>
      </c>
      <c r="AB25" s="1">
        <v>0</v>
      </c>
      <c r="AC25" s="1">
        <v>0</v>
      </c>
      <c r="AD25" s="1">
        <v>0</v>
      </c>
      <c r="AE25" s="1">
        <v>3</v>
      </c>
      <c r="AF25" s="1">
        <v>11</v>
      </c>
    </row>
    <row r="26" spans="1:32">
      <c r="A26" s="1" t="s">
        <v>900</v>
      </c>
      <c r="B26" s="1">
        <v>0.28903099999999998</v>
      </c>
      <c r="C26" s="1">
        <v>0.61949699999999996</v>
      </c>
      <c r="D26" s="1">
        <v>0.12768199999999999</v>
      </c>
      <c r="E26" s="1"/>
      <c r="F26" s="1">
        <v>0.32300600000000002</v>
      </c>
      <c r="G26" s="1">
        <v>0.20757999999999999</v>
      </c>
      <c r="H26" s="1">
        <v>0.17354</v>
      </c>
      <c r="I26" s="1">
        <v>1.4716258170000001</v>
      </c>
      <c r="J26" s="1" t="s">
        <v>821</v>
      </c>
      <c r="K26" s="1">
        <v>76.290000000000006</v>
      </c>
      <c r="L26" s="1">
        <v>0.64500000000000002</v>
      </c>
      <c r="M26" s="1">
        <v>0.71099999999999997</v>
      </c>
      <c r="N26" s="1" t="s">
        <v>848</v>
      </c>
      <c r="O26" s="1">
        <v>15601</v>
      </c>
      <c r="P26" s="1">
        <v>2934402</v>
      </c>
      <c r="Q26" s="1" t="s">
        <v>800</v>
      </c>
      <c r="R26" s="1" t="s">
        <v>871</v>
      </c>
      <c r="S26" s="1">
        <v>76.290000000000006</v>
      </c>
      <c r="T26" s="1">
        <v>0.64500000000000002</v>
      </c>
      <c r="U26" s="1" t="s">
        <v>822</v>
      </c>
      <c r="V26" s="1" t="s">
        <v>872</v>
      </c>
      <c r="W26" s="1">
        <v>25</v>
      </c>
      <c r="X26" s="1"/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</row>
    <row r="27" spans="1:32">
      <c r="A27" s="1" t="s">
        <v>901</v>
      </c>
      <c r="B27" s="1">
        <v>0.30044799999999999</v>
      </c>
      <c r="C27" s="1">
        <v>5.8671000000000001E-2</v>
      </c>
      <c r="D27" s="1">
        <v>0.127807</v>
      </c>
      <c r="E27" s="1"/>
      <c r="F27" s="1">
        <v>4.5073500000000002E-2</v>
      </c>
      <c r="G27" s="1">
        <v>3.2494500000000003E-2</v>
      </c>
      <c r="H27" s="1">
        <v>8.0025499999999999E-2</v>
      </c>
      <c r="I27" s="1">
        <v>3.0897594129999999</v>
      </c>
      <c r="J27" s="1" t="s">
        <v>105</v>
      </c>
      <c r="K27" s="1">
        <v>78.900000000000006</v>
      </c>
      <c r="L27" s="1">
        <v>5.5049999999999999</v>
      </c>
      <c r="M27" s="1">
        <v>0.53800000000000003</v>
      </c>
      <c r="N27" s="1" t="s">
        <v>867</v>
      </c>
      <c r="O27" s="1">
        <v>2304</v>
      </c>
      <c r="P27" s="1">
        <v>4500632</v>
      </c>
      <c r="Q27" s="1" t="s">
        <v>873</v>
      </c>
      <c r="R27" s="1" t="s">
        <v>874</v>
      </c>
      <c r="S27" s="1">
        <v>79.790000000000006</v>
      </c>
      <c r="T27" s="1">
        <v>4.04</v>
      </c>
      <c r="U27" s="1" t="s">
        <v>875</v>
      </c>
      <c r="V27" s="1" t="s">
        <v>876</v>
      </c>
      <c r="W27" s="1">
        <v>212</v>
      </c>
      <c r="X27" s="1"/>
      <c r="Y27" s="1">
        <v>1</v>
      </c>
      <c r="Z27" s="1">
        <v>14</v>
      </c>
      <c r="AA27" s="1">
        <v>0</v>
      </c>
      <c r="AB27" s="1">
        <v>0</v>
      </c>
      <c r="AC27" s="1">
        <v>0</v>
      </c>
      <c r="AD27" s="1">
        <v>0</v>
      </c>
      <c r="AE27" s="1">
        <v>2</v>
      </c>
      <c r="AF27" s="1">
        <v>17</v>
      </c>
    </row>
    <row r="28" spans="1:32">
      <c r="A28" s="46" t="s">
        <v>902</v>
      </c>
      <c r="B28" s="46">
        <v>0.16655800000000001</v>
      </c>
      <c r="C28" s="46">
        <v>6.1352999999999998E-2</v>
      </c>
      <c r="D28" s="46">
        <v>0.269922</v>
      </c>
      <c r="E28" s="50"/>
      <c r="F28" s="46">
        <v>2.2009999999999998E-2</v>
      </c>
      <c r="G28" s="46">
        <v>9.2250000000000006E-3</v>
      </c>
      <c r="H28" s="46">
        <v>0.10190100000000001</v>
      </c>
      <c r="I28" s="46">
        <v>3.7392816369999999</v>
      </c>
      <c r="J28" s="46" t="s">
        <v>105</v>
      </c>
      <c r="K28" s="46">
        <v>84.13</v>
      </c>
      <c r="L28" s="46">
        <v>5.0410000000000004</v>
      </c>
      <c r="M28" s="46">
        <v>0.63900000000000001</v>
      </c>
      <c r="N28" s="46" t="s">
        <v>822</v>
      </c>
      <c r="O28" s="46">
        <v>2730</v>
      </c>
      <c r="P28" s="46">
        <v>2932342</v>
      </c>
      <c r="Q28" s="46" t="s">
        <v>873</v>
      </c>
      <c r="R28" s="46" t="s">
        <v>877</v>
      </c>
      <c r="S28" s="46">
        <v>84.13</v>
      </c>
      <c r="T28" s="46">
        <v>5.0410000000000004</v>
      </c>
      <c r="U28" s="46" t="s">
        <v>797</v>
      </c>
      <c r="V28" s="46" t="s">
        <v>878</v>
      </c>
      <c r="W28" s="46">
        <v>62</v>
      </c>
      <c r="X28" s="50"/>
      <c r="Y28" s="46">
        <v>0</v>
      </c>
      <c r="Z28" s="46">
        <v>8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8</v>
      </c>
    </row>
  </sheetData>
  <mergeCells count="21">
    <mergeCell ref="A2:A4"/>
    <mergeCell ref="L2:L4"/>
    <mergeCell ref="M2:M4"/>
    <mergeCell ref="N2:N4"/>
    <mergeCell ref="O2:O4"/>
    <mergeCell ref="B3:D3"/>
    <mergeCell ref="F3:H3"/>
    <mergeCell ref="B2:H2"/>
    <mergeCell ref="I2:I4"/>
    <mergeCell ref="J2:J4"/>
    <mergeCell ref="K2:K4"/>
    <mergeCell ref="W2:AF2"/>
    <mergeCell ref="Y3:AF3"/>
    <mergeCell ref="W3:W4"/>
    <mergeCell ref="P2:P4"/>
    <mergeCell ref="Q2:Q4"/>
    <mergeCell ref="R2:R4"/>
    <mergeCell ref="S2:S4"/>
    <mergeCell ref="T2:T4"/>
    <mergeCell ref="U2:U4"/>
    <mergeCell ref="V2:V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pdli</dc:creator>
  <cp:lastModifiedBy>pdli</cp:lastModifiedBy>
  <dcterms:created xsi:type="dcterms:W3CDTF">2020-05-19T07:00:41Z</dcterms:created>
  <dcterms:modified xsi:type="dcterms:W3CDTF">2020-07-13T06:33:06Z</dcterms:modified>
</cp:coreProperties>
</file>