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shakirov\Dropbox\Telomere_Ecology\Manuscript\For Tom and Dorothy\Version 1.0, Nov 20 2020\No POT1b analysis\Version 2.0\Submit\"/>
    </mc:Choice>
  </mc:AlternateContent>
  <xr:revisionPtr revIDLastSave="0" documentId="8_{5F516294-6FA4-4196-B4FD-26AD99CCBDE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llected Raw Data" sheetId="1" r:id="rId1"/>
    <sheet name="Seed Germination Data" sheetId="2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1" l="1"/>
  <c r="Q37" i="1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<sst xmlns="http://schemas.openxmlformats.org/spreadsheetml/2006/main" count="733" uniqueCount="62">
  <si>
    <t>PotID</t>
  </si>
  <si>
    <t>Experiment</t>
  </si>
  <si>
    <t>Genotype</t>
  </si>
  <si>
    <t>Background</t>
  </si>
  <si>
    <t>Transgenic</t>
  </si>
  <si>
    <t>Water</t>
  </si>
  <si>
    <t>Temperature</t>
  </si>
  <si>
    <t>Treatment</t>
  </si>
  <si>
    <t>To_5R</t>
  </si>
  <si>
    <t>Tf_5R</t>
  </si>
  <si>
    <t>Tf_To_5R</t>
  </si>
  <si>
    <t>To_1L</t>
  </si>
  <si>
    <t>Tf_1L</t>
  </si>
  <si>
    <t>Tf_To_1L</t>
  </si>
  <si>
    <t>To_2R</t>
  </si>
  <si>
    <t>Tf_2R</t>
  </si>
  <si>
    <t>Tf_To_2R</t>
  </si>
  <si>
    <t>Tf_To_all</t>
  </si>
  <si>
    <t>FlowerDay</t>
  </si>
  <si>
    <t>PrmBolts</t>
  </si>
  <si>
    <t>SecBolts</t>
  </si>
  <si>
    <t>Height</t>
  </si>
  <si>
    <t>BoltThickness</t>
  </si>
  <si>
    <t>Leaves</t>
  </si>
  <si>
    <t>LeafThickness</t>
  </si>
  <si>
    <t>TotalSeeds</t>
  </si>
  <si>
    <t>DryWeight</t>
  </si>
  <si>
    <t>StomArea</t>
  </si>
  <si>
    <t>StomDensity</t>
  </si>
  <si>
    <t>StomArea_PerArea</t>
  </si>
  <si>
    <t>EP_Area</t>
  </si>
  <si>
    <t>SI</t>
  </si>
  <si>
    <t>Stom_EP_Ratio</t>
  </si>
  <si>
    <t>RWC</t>
  </si>
  <si>
    <t>OP</t>
  </si>
  <si>
    <t>TotChl</t>
  </si>
  <si>
    <t>Proline</t>
  </si>
  <si>
    <t>telo</t>
  </si>
  <si>
    <t>Col-0</t>
  </si>
  <si>
    <t>WT</t>
  </si>
  <si>
    <t>mod</t>
  </si>
  <si>
    <t>22C</t>
  </si>
  <si>
    <t>mod|22C</t>
  </si>
  <si>
    <t>wet</t>
  </si>
  <si>
    <t>wet|22C</t>
  </si>
  <si>
    <t>30C</t>
  </si>
  <si>
    <t>wet|30C</t>
  </si>
  <si>
    <t>ku70</t>
  </si>
  <si>
    <t>TG</t>
  </si>
  <si>
    <t>nop2a</t>
  </si>
  <si>
    <t>tad3-2</t>
  </si>
  <si>
    <t>tert</t>
  </si>
  <si>
    <t>Sample</t>
  </si>
  <si>
    <t>Seed Number</t>
  </si>
  <si>
    <t xml:space="preserve">Seedlings </t>
  </si>
  <si>
    <t>germination percentage</t>
  </si>
  <si>
    <t>Ku</t>
  </si>
  <si>
    <t>dry|22c</t>
  </si>
  <si>
    <t>wet|22c</t>
  </si>
  <si>
    <t>ter2-2</t>
  </si>
  <si>
    <t>oli2</t>
  </si>
  <si>
    <t>col-0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</si>
</sst>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1"/>
  <sheetViews>
    <sheetView tabSelected="1" workbookViewId="0">
      <pane ySplit="1" topLeftCell="A2" activePane="bottomLeft" state="frozen"/>
      <selection pane="bottomLeft" activeCell="F23" sqref="F23"/>
    </sheetView>
  </sheetViews>
  <sheetFormatPr defaultRowHeight="15" x14ac:dyDescent="0.25"/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</row>
    <row r="2" spans="1:37" x14ac:dyDescent="0.25">
      <c r="A2">
        <v>2</v>
      </c>
      <c r="B2" t="s">
        <v>37</v>
      </c>
      <c r="C2" t="s">
        <v>38</v>
      </c>
      <c r="D2" t="s">
        <v>38</v>
      </c>
      <c r="E2" t="s">
        <v>39</v>
      </c>
      <c r="F2" t="s">
        <v>40</v>
      </c>
      <c r="G2" t="s">
        <v>41</v>
      </c>
      <c r="H2" t="s">
        <v>42</v>
      </c>
      <c r="I2">
        <v>2257</v>
      </c>
      <c r="J2">
        <v>1663</v>
      </c>
      <c r="K2">
        <v>-594</v>
      </c>
      <c r="L2">
        <v>2249</v>
      </c>
      <c r="M2">
        <v>2820</v>
      </c>
      <c r="N2">
        <v>571</v>
      </c>
      <c r="O2">
        <v>3734.1000000000004</v>
      </c>
      <c r="P2">
        <v>3954.4</v>
      </c>
      <c r="Q2">
        <v>220.29999999999973</v>
      </c>
      <c r="R2">
        <v>65.76666666666658</v>
      </c>
      <c r="S2">
        <v>31</v>
      </c>
      <c r="T2">
        <v>5</v>
      </c>
      <c r="U2">
        <v>3</v>
      </c>
      <c r="V2">
        <v>291</v>
      </c>
      <c r="W2">
        <v>101</v>
      </c>
      <c r="X2">
        <v>13</v>
      </c>
      <c r="Y2">
        <v>55</v>
      </c>
      <c r="Z2">
        <v>3581.3333333333335</v>
      </c>
      <c r="AA2">
        <v>149.69999999999999</v>
      </c>
      <c r="AB2">
        <v>337.29965399999998</v>
      </c>
      <c r="AC2">
        <v>8.1206497000000002E-2</v>
      </c>
      <c r="AD2">
        <v>27.390923340652037</v>
      </c>
      <c r="AE2">
        <v>152.17500000000001</v>
      </c>
      <c r="AF2">
        <v>24.137931034482758</v>
      </c>
      <c r="AG2">
        <v>0.70525787535283824</v>
      </c>
      <c r="AJ2">
        <v>8.0382235099999999</v>
      </c>
      <c r="AK2">
        <v>2.0696188339999999</v>
      </c>
    </row>
    <row r="3" spans="1:37" x14ac:dyDescent="0.25">
      <c r="A3">
        <v>6</v>
      </c>
      <c r="B3" t="s">
        <v>37</v>
      </c>
      <c r="C3" t="s">
        <v>38</v>
      </c>
      <c r="D3" t="s">
        <v>38</v>
      </c>
      <c r="E3" t="s">
        <v>39</v>
      </c>
      <c r="F3" t="s">
        <v>43</v>
      </c>
      <c r="G3" t="s">
        <v>41</v>
      </c>
      <c r="H3" t="s">
        <v>44</v>
      </c>
      <c r="S3">
        <v>31</v>
      </c>
      <c r="T3">
        <v>1</v>
      </c>
      <c r="U3">
        <v>3</v>
      </c>
      <c r="V3">
        <v>350</v>
      </c>
      <c r="W3">
        <v>95</v>
      </c>
      <c r="X3">
        <v>11</v>
      </c>
      <c r="Y3">
        <v>55</v>
      </c>
      <c r="Z3">
        <v>3322</v>
      </c>
      <c r="AA3">
        <v>149.86000000000001</v>
      </c>
      <c r="AI3">
        <v>249</v>
      </c>
      <c r="AJ3">
        <v>9.5540653160000009</v>
      </c>
      <c r="AK3">
        <v>1.2297599560000001</v>
      </c>
    </row>
    <row r="4" spans="1:37" x14ac:dyDescent="0.25">
      <c r="A4">
        <v>10</v>
      </c>
      <c r="B4" t="s">
        <v>37</v>
      </c>
      <c r="C4" t="s">
        <v>38</v>
      </c>
      <c r="D4" t="s">
        <v>38</v>
      </c>
      <c r="E4" t="s">
        <v>39</v>
      </c>
      <c r="F4" t="s">
        <v>43</v>
      </c>
      <c r="G4" t="s">
        <v>41</v>
      </c>
      <c r="H4" t="s">
        <v>44</v>
      </c>
      <c r="I4">
        <v>2336</v>
      </c>
      <c r="J4">
        <v>2404</v>
      </c>
      <c r="K4">
        <v>68</v>
      </c>
      <c r="L4">
        <v>2230</v>
      </c>
      <c r="M4">
        <v>2430</v>
      </c>
      <c r="N4">
        <v>200</v>
      </c>
      <c r="O4">
        <v>3580</v>
      </c>
      <c r="P4">
        <v>2984</v>
      </c>
      <c r="Q4">
        <v>-596</v>
      </c>
      <c r="R4">
        <v>-109.33333333333333</v>
      </c>
      <c r="S4">
        <v>31</v>
      </c>
      <c r="T4">
        <v>1</v>
      </c>
      <c r="U4">
        <v>3</v>
      </c>
      <c r="V4">
        <v>280</v>
      </c>
      <c r="W4">
        <v>110</v>
      </c>
      <c r="X4">
        <v>9</v>
      </c>
      <c r="Y4">
        <v>55</v>
      </c>
      <c r="Z4">
        <v>2640</v>
      </c>
      <c r="AA4">
        <v>127.92</v>
      </c>
      <c r="AH4">
        <v>0.91822660099999998</v>
      </c>
      <c r="AI4">
        <v>285</v>
      </c>
      <c r="AJ4">
        <v>11.907993660000001</v>
      </c>
      <c r="AK4">
        <v>0.50732591900000001</v>
      </c>
    </row>
    <row r="5" spans="1:37" x14ac:dyDescent="0.25">
      <c r="A5">
        <v>13</v>
      </c>
      <c r="B5" t="s">
        <v>37</v>
      </c>
      <c r="C5" t="s">
        <v>38</v>
      </c>
      <c r="D5" t="s">
        <v>38</v>
      </c>
      <c r="E5" t="s">
        <v>39</v>
      </c>
      <c r="F5" t="s">
        <v>40</v>
      </c>
      <c r="G5" t="s">
        <v>41</v>
      </c>
      <c r="H5" t="s">
        <v>42</v>
      </c>
      <c r="I5">
        <v>2476</v>
      </c>
      <c r="J5">
        <v>2391</v>
      </c>
      <c r="K5">
        <v>-85</v>
      </c>
      <c r="L5">
        <v>2610</v>
      </c>
      <c r="M5">
        <v>2720</v>
      </c>
      <c r="N5">
        <v>110</v>
      </c>
      <c r="O5">
        <v>5003</v>
      </c>
      <c r="P5">
        <v>4964</v>
      </c>
      <c r="Q5">
        <v>-39</v>
      </c>
      <c r="R5">
        <v>-4.666666666666667</v>
      </c>
      <c r="S5">
        <v>30</v>
      </c>
      <c r="T5">
        <v>5</v>
      </c>
      <c r="U5">
        <v>1</v>
      </c>
      <c r="V5">
        <v>306</v>
      </c>
      <c r="W5">
        <v>93</v>
      </c>
      <c r="X5">
        <v>8</v>
      </c>
      <c r="Y5">
        <v>51</v>
      </c>
      <c r="Z5">
        <v>2986.6666666666665</v>
      </c>
      <c r="AA5">
        <v>121.16</v>
      </c>
    </row>
    <row r="6" spans="1:37" x14ac:dyDescent="0.25">
      <c r="A6">
        <v>17</v>
      </c>
      <c r="B6" t="s">
        <v>37</v>
      </c>
      <c r="C6" t="s">
        <v>38</v>
      </c>
      <c r="D6" t="s">
        <v>38</v>
      </c>
      <c r="E6" t="s">
        <v>39</v>
      </c>
      <c r="F6" t="s">
        <v>43</v>
      </c>
      <c r="G6" t="s">
        <v>41</v>
      </c>
      <c r="H6" t="s">
        <v>44</v>
      </c>
      <c r="I6">
        <v>2853</v>
      </c>
      <c r="J6">
        <v>2453</v>
      </c>
      <c r="K6">
        <v>-400</v>
      </c>
      <c r="L6">
        <v>2689</v>
      </c>
      <c r="M6">
        <v>2645</v>
      </c>
      <c r="N6">
        <v>-44</v>
      </c>
      <c r="O6">
        <v>3587.4</v>
      </c>
      <c r="P6">
        <v>3587</v>
      </c>
      <c r="Q6">
        <v>-0.40000000000009095</v>
      </c>
      <c r="R6">
        <v>-148.13333333333335</v>
      </c>
      <c r="S6">
        <v>31</v>
      </c>
      <c r="T6">
        <v>2</v>
      </c>
      <c r="U6">
        <v>2</v>
      </c>
      <c r="V6">
        <v>233</v>
      </c>
      <c r="W6">
        <v>94</v>
      </c>
      <c r="X6">
        <v>6</v>
      </c>
      <c r="Y6">
        <v>55</v>
      </c>
      <c r="Z6">
        <v>2585</v>
      </c>
      <c r="AA6">
        <v>96.12</v>
      </c>
      <c r="AB6">
        <v>215.545941</v>
      </c>
      <c r="AC6">
        <v>0.255220418</v>
      </c>
      <c r="AD6">
        <v>55.011725160223335</v>
      </c>
      <c r="AE6">
        <v>95.495000000000005</v>
      </c>
      <c r="AF6">
        <v>31.884057971014492</v>
      </c>
      <c r="AG6">
        <v>1.0565353654474501</v>
      </c>
      <c r="AI6">
        <v>305</v>
      </c>
    </row>
    <row r="7" spans="1:37" x14ac:dyDescent="0.25">
      <c r="A7">
        <v>20</v>
      </c>
      <c r="B7" t="s">
        <v>37</v>
      </c>
      <c r="C7" t="s">
        <v>38</v>
      </c>
      <c r="D7" t="s">
        <v>38</v>
      </c>
      <c r="E7" t="s">
        <v>39</v>
      </c>
      <c r="F7" t="s">
        <v>43</v>
      </c>
      <c r="G7" t="s">
        <v>41</v>
      </c>
      <c r="H7" t="s">
        <v>44</v>
      </c>
      <c r="I7">
        <v>2533</v>
      </c>
      <c r="J7">
        <v>2543</v>
      </c>
      <c r="K7">
        <v>10</v>
      </c>
      <c r="L7">
        <v>3033</v>
      </c>
      <c r="M7">
        <v>2686</v>
      </c>
      <c r="N7">
        <v>-347</v>
      </c>
      <c r="O7">
        <v>3643</v>
      </c>
      <c r="R7">
        <v>-168.5</v>
      </c>
      <c r="S7">
        <v>31</v>
      </c>
      <c r="T7">
        <v>1</v>
      </c>
      <c r="U7">
        <v>3</v>
      </c>
      <c r="V7">
        <v>252</v>
      </c>
      <c r="W7">
        <v>86</v>
      </c>
      <c r="X7">
        <v>12</v>
      </c>
      <c r="Y7">
        <v>49</v>
      </c>
      <c r="Z7">
        <v>1992.3333333333335</v>
      </c>
      <c r="AA7">
        <v>117.26</v>
      </c>
      <c r="AH7">
        <v>0.91727493900000001</v>
      </c>
      <c r="AI7">
        <v>274</v>
      </c>
      <c r="AJ7">
        <v>8.3838892240000007</v>
      </c>
      <c r="AK7">
        <v>0.81193870300000004</v>
      </c>
    </row>
    <row r="8" spans="1:37" x14ac:dyDescent="0.25">
      <c r="A8">
        <v>24</v>
      </c>
      <c r="B8" t="s">
        <v>37</v>
      </c>
      <c r="C8" t="s">
        <v>38</v>
      </c>
      <c r="D8" t="s">
        <v>38</v>
      </c>
      <c r="E8" t="s">
        <v>39</v>
      </c>
      <c r="F8" t="s">
        <v>40</v>
      </c>
      <c r="G8" t="s">
        <v>41</v>
      </c>
      <c r="H8" t="s">
        <v>42</v>
      </c>
      <c r="I8">
        <v>2504</v>
      </c>
      <c r="J8">
        <v>1636</v>
      </c>
      <c r="K8">
        <v>-868</v>
      </c>
      <c r="R8">
        <v>-868</v>
      </c>
      <c r="S8">
        <v>31</v>
      </c>
      <c r="T8">
        <v>5</v>
      </c>
      <c r="U8">
        <v>3</v>
      </c>
      <c r="V8">
        <v>294</v>
      </c>
      <c r="W8">
        <v>88</v>
      </c>
      <c r="X8">
        <v>10</v>
      </c>
      <c r="Y8">
        <v>57</v>
      </c>
      <c r="Z8">
        <v>3174</v>
      </c>
      <c r="AA8">
        <v>113.66</v>
      </c>
      <c r="AB8">
        <v>344.10114800000002</v>
      </c>
      <c r="AC8">
        <v>0.150812065</v>
      </c>
      <c r="AD8">
        <v>51.894604698750619</v>
      </c>
      <c r="AE8">
        <v>122.514</v>
      </c>
      <c r="AF8">
        <v>23.214285714285715</v>
      </c>
      <c r="AG8">
        <v>0.84913217777484196</v>
      </c>
      <c r="AH8">
        <v>0.90547263700000002</v>
      </c>
      <c r="AJ8">
        <v>8.6974746239999998</v>
      </c>
      <c r="AK8">
        <v>3.5156362329999999</v>
      </c>
    </row>
    <row r="9" spans="1:37" x14ac:dyDescent="0.25">
      <c r="A9">
        <v>25</v>
      </c>
      <c r="B9" t="s">
        <v>37</v>
      </c>
      <c r="C9" t="s">
        <v>38</v>
      </c>
      <c r="D9" t="s">
        <v>38</v>
      </c>
      <c r="E9" t="s">
        <v>39</v>
      </c>
      <c r="F9" t="s">
        <v>40</v>
      </c>
      <c r="G9" t="s">
        <v>41</v>
      </c>
      <c r="H9" t="s">
        <v>42</v>
      </c>
      <c r="S9">
        <v>30</v>
      </c>
      <c r="T9">
        <v>2</v>
      </c>
      <c r="U9">
        <v>4</v>
      </c>
      <c r="V9">
        <v>267</v>
      </c>
      <c r="W9">
        <v>89</v>
      </c>
      <c r="X9">
        <v>10</v>
      </c>
      <c r="Y9">
        <v>48</v>
      </c>
      <c r="Z9">
        <v>2625</v>
      </c>
      <c r="AA9">
        <v>90.73</v>
      </c>
      <c r="AB9">
        <v>344.531699</v>
      </c>
      <c r="AC9">
        <v>0.104408353</v>
      </c>
      <c r="AD9">
        <v>35.971987248881746</v>
      </c>
      <c r="AE9">
        <v>151.73500000000001</v>
      </c>
      <c r="AF9">
        <v>22.5</v>
      </c>
      <c r="AG9">
        <v>0.65921067629579155</v>
      </c>
      <c r="AH9">
        <v>0.946070878</v>
      </c>
      <c r="AJ9">
        <v>6.9939697650000001</v>
      </c>
      <c r="AK9">
        <v>2.6299327240000001</v>
      </c>
    </row>
    <row r="10" spans="1:37" x14ac:dyDescent="0.25">
      <c r="A10">
        <v>38</v>
      </c>
      <c r="B10" t="s">
        <v>37</v>
      </c>
      <c r="C10" t="s">
        <v>38</v>
      </c>
      <c r="D10" t="s">
        <v>38</v>
      </c>
      <c r="E10" t="s">
        <v>39</v>
      </c>
      <c r="F10" t="s">
        <v>43</v>
      </c>
      <c r="G10" t="s">
        <v>41</v>
      </c>
      <c r="H10" t="s">
        <v>44</v>
      </c>
      <c r="S10">
        <v>31</v>
      </c>
      <c r="T10">
        <v>1</v>
      </c>
      <c r="U10">
        <v>2</v>
      </c>
      <c r="V10">
        <v>230</v>
      </c>
      <c r="W10">
        <v>75</v>
      </c>
      <c r="X10">
        <v>10</v>
      </c>
      <c r="Y10">
        <v>46</v>
      </c>
      <c r="Z10">
        <v>987</v>
      </c>
      <c r="AA10">
        <v>59.33</v>
      </c>
      <c r="AB10">
        <v>149.60230999999999</v>
      </c>
      <c r="AC10">
        <v>0.371229698</v>
      </c>
      <c r="AD10">
        <v>55.536820361402377</v>
      </c>
      <c r="AE10">
        <v>35.485999999999997</v>
      </c>
      <c r="AF10">
        <v>31.067961165048544</v>
      </c>
      <c r="AG10">
        <v>1.9000843498685853</v>
      </c>
      <c r="AH10">
        <v>0.90843706800000001</v>
      </c>
      <c r="AJ10">
        <v>9.2741248679999995</v>
      </c>
      <c r="AK10">
        <v>1.515496884</v>
      </c>
    </row>
    <row r="11" spans="1:37" x14ac:dyDescent="0.25">
      <c r="A11">
        <v>57</v>
      </c>
      <c r="B11" t="s">
        <v>37</v>
      </c>
      <c r="C11" t="s">
        <v>38</v>
      </c>
      <c r="D11" t="s">
        <v>38</v>
      </c>
      <c r="E11" t="s">
        <v>39</v>
      </c>
      <c r="F11" t="s">
        <v>43</v>
      </c>
      <c r="G11" t="s">
        <v>41</v>
      </c>
      <c r="H11" t="s">
        <v>44</v>
      </c>
      <c r="I11">
        <v>2233.24959963222</v>
      </c>
      <c r="J11">
        <v>2420.2460616375201</v>
      </c>
      <c r="K11">
        <v>186.99646200530015</v>
      </c>
      <c r="M11">
        <v>3255.4</v>
      </c>
      <c r="O11">
        <v>3642.9392375591297</v>
      </c>
      <c r="P11">
        <v>3279.6086559777204</v>
      </c>
      <c r="Q11">
        <v>-363.33058158140921</v>
      </c>
      <c r="R11">
        <v>-88.16705978805453</v>
      </c>
      <c r="S11">
        <v>31</v>
      </c>
      <c r="T11">
        <v>2</v>
      </c>
      <c r="U11">
        <v>4</v>
      </c>
      <c r="V11">
        <v>460</v>
      </c>
      <c r="W11">
        <v>101</v>
      </c>
      <c r="X11">
        <v>101</v>
      </c>
      <c r="Y11">
        <v>40</v>
      </c>
      <c r="Z11">
        <v>4278.3333333333339</v>
      </c>
      <c r="AA11">
        <v>193.73</v>
      </c>
      <c r="AB11">
        <v>245.541438</v>
      </c>
      <c r="AC11">
        <v>0.35962876999999999</v>
      </c>
      <c r="AD11">
        <v>88.303765331971263</v>
      </c>
      <c r="AE11">
        <v>46.890999999999998</v>
      </c>
      <c r="AF11">
        <v>38.75</v>
      </c>
      <c r="AG11">
        <v>3.3128434541418024</v>
      </c>
      <c r="AH11">
        <v>0.91578249300000003</v>
      </c>
      <c r="AJ11">
        <v>12.23846861</v>
      </c>
      <c r="AK11">
        <v>1.66555024</v>
      </c>
    </row>
    <row r="12" spans="1:37" x14ac:dyDescent="0.25">
      <c r="A12">
        <v>60</v>
      </c>
      <c r="B12" t="s">
        <v>37</v>
      </c>
      <c r="C12" t="s">
        <v>38</v>
      </c>
      <c r="D12" t="s">
        <v>38</v>
      </c>
      <c r="E12" t="s">
        <v>39</v>
      </c>
      <c r="F12" t="s">
        <v>40</v>
      </c>
      <c r="G12" t="s">
        <v>41</v>
      </c>
      <c r="H12" t="s">
        <v>42</v>
      </c>
      <c r="S12">
        <v>30</v>
      </c>
      <c r="T12">
        <v>4</v>
      </c>
      <c r="U12">
        <v>2</v>
      </c>
      <c r="V12">
        <v>289</v>
      </c>
      <c r="W12">
        <v>93</v>
      </c>
      <c r="X12">
        <v>12</v>
      </c>
      <c r="Y12">
        <v>55</v>
      </c>
      <c r="Z12">
        <v>3824.333333333333</v>
      </c>
      <c r="AA12">
        <v>134.37</v>
      </c>
      <c r="AB12">
        <v>261.612348</v>
      </c>
      <c r="AC12">
        <v>0.13921113700000001</v>
      </c>
      <c r="AD12">
        <v>36.419352418319676</v>
      </c>
      <c r="AE12">
        <v>169.404</v>
      </c>
      <c r="AF12">
        <v>25</v>
      </c>
      <c r="AG12">
        <v>0.51477011168567444</v>
      </c>
      <c r="AH12">
        <v>0.86288951800000002</v>
      </c>
      <c r="AJ12">
        <v>8.9372638139999996</v>
      </c>
      <c r="AK12">
        <v>3.6752707579999999</v>
      </c>
    </row>
    <row r="13" spans="1:37" x14ac:dyDescent="0.25">
      <c r="A13">
        <v>69</v>
      </c>
      <c r="B13" t="s">
        <v>37</v>
      </c>
      <c r="C13" t="s">
        <v>38</v>
      </c>
      <c r="D13" t="s">
        <v>38</v>
      </c>
      <c r="E13" t="s">
        <v>39</v>
      </c>
      <c r="F13" t="s">
        <v>40</v>
      </c>
      <c r="G13" t="s">
        <v>41</v>
      </c>
      <c r="H13" t="s">
        <v>42</v>
      </c>
      <c r="I13">
        <v>2369</v>
      </c>
      <c r="J13">
        <v>2736</v>
      </c>
      <c r="K13">
        <v>367</v>
      </c>
      <c r="L13">
        <v>2533</v>
      </c>
      <c r="M13">
        <v>2421</v>
      </c>
      <c r="N13">
        <v>-112</v>
      </c>
      <c r="O13">
        <v>4278</v>
      </c>
      <c r="P13">
        <v>3753</v>
      </c>
      <c r="Q13">
        <v>-525</v>
      </c>
      <c r="R13">
        <v>-90</v>
      </c>
      <c r="S13">
        <v>30</v>
      </c>
      <c r="T13">
        <v>3</v>
      </c>
      <c r="U13">
        <v>3</v>
      </c>
      <c r="V13">
        <v>294</v>
      </c>
      <c r="W13">
        <v>83</v>
      </c>
      <c r="X13">
        <v>9</v>
      </c>
      <c r="Y13">
        <v>47</v>
      </c>
      <c r="Z13">
        <v>3366</v>
      </c>
      <c r="AA13">
        <v>143.13</v>
      </c>
      <c r="AH13">
        <v>0.91338582700000004</v>
      </c>
      <c r="AJ13">
        <v>5.9152589750000004</v>
      </c>
      <c r="AK13">
        <v>3.6427316780000001</v>
      </c>
    </row>
    <row r="14" spans="1:37" x14ac:dyDescent="0.25">
      <c r="A14">
        <v>91</v>
      </c>
      <c r="B14" t="s">
        <v>37</v>
      </c>
      <c r="C14" t="s">
        <v>38</v>
      </c>
      <c r="D14" t="s">
        <v>38</v>
      </c>
      <c r="E14" t="s">
        <v>39</v>
      </c>
      <c r="F14" t="s">
        <v>43</v>
      </c>
      <c r="G14" t="s">
        <v>45</v>
      </c>
      <c r="H14" t="s">
        <v>46</v>
      </c>
      <c r="S14">
        <v>30</v>
      </c>
      <c r="T14">
        <v>5</v>
      </c>
      <c r="U14">
        <v>9</v>
      </c>
      <c r="V14">
        <v>409</v>
      </c>
      <c r="W14">
        <v>82</v>
      </c>
      <c r="X14">
        <v>10</v>
      </c>
      <c r="Y14">
        <v>49</v>
      </c>
      <c r="Z14">
        <v>795</v>
      </c>
      <c r="AA14">
        <v>114.01</v>
      </c>
      <c r="AB14">
        <v>232.58320000000001</v>
      </c>
      <c r="AC14">
        <v>0.16241299300000001</v>
      </c>
      <c r="AD14">
        <v>37.774533633517599</v>
      </c>
      <c r="AE14">
        <v>110.277</v>
      </c>
      <c r="AF14">
        <v>27.450980392156861</v>
      </c>
      <c r="AG14">
        <v>0.7980309044864663</v>
      </c>
      <c r="AH14">
        <v>0.93500511799999997</v>
      </c>
      <c r="AJ14">
        <v>3.2181040200000002</v>
      </c>
    </row>
    <row r="15" spans="1:37" x14ac:dyDescent="0.25">
      <c r="A15">
        <v>93</v>
      </c>
      <c r="B15" t="s">
        <v>37</v>
      </c>
      <c r="C15" t="s">
        <v>38</v>
      </c>
      <c r="D15" t="s">
        <v>38</v>
      </c>
      <c r="E15" t="s">
        <v>39</v>
      </c>
      <c r="F15" t="s">
        <v>43</v>
      </c>
      <c r="G15" t="s">
        <v>45</v>
      </c>
      <c r="H15" t="s">
        <v>46</v>
      </c>
      <c r="I15">
        <v>2479</v>
      </c>
      <c r="J15">
        <v>2396</v>
      </c>
      <c r="K15">
        <v>-83</v>
      </c>
      <c r="L15">
        <v>3014</v>
      </c>
      <c r="M15">
        <v>3001</v>
      </c>
      <c r="N15">
        <v>-13</v>
      </c>
      <c r="O15">
        <v>3355</v>
      </c>
      <c r="P15">
        <v>4202</v>
      </c>
      <c r="Q15">
        <v>847</v>
      </c>
      <c r="R15">
        <v>250.33333333333334</v>
      </c>
      <c r="S15">
        <v>29</v>
      </c>
      <c r="T15">
        <v>4</v>
      </c>
      <c r="U15">
        <v>9</v>
      </c>
      <c r="V15">
        <v>358</v>
      </c>
      <c r="W15">
        <v>74</v>
      </c>
      <c r="X15">
        <v>11</v>
      </c>
      <c r="Y15">
        <v>46</v>
      </c>
      <c r="Z15">
        <v>72</v>
      </c>
      <c r="AA15">
        <v>78.92</v>
      </c>
      <c r="AB15">
        <v>293.28800000000001</v>
      </c>
      <c r="AC15">
        <v>0.11600928100000001</v>
      </c>
      <c r="AD15">
        <v>34.024130005928001</v>
      </c>
      <c r="AE15">
        <v>156.09100000000001</v>
      </c>
      <c r="AF15">
        <v>21.739130434782609</v>
      </c>
      <c r="AG15">
        <v>0.52193200689910946</v>
      </c>
      <c r="AH15">
        <v>0.92871690399999995</v>
      </c>
      <c r="AI15">
        <v>286</v>
      </c>
      <c r="AJ15">
        <v>7.932390367</v>
      </c>
    </row>
    <row r="16" spans="1:37" x14ac:dyDescent="0.25">
      <c r="A16">
        <v>99</v>
      </c>
      <c r="B16" t="s">
        <v>37</v>
      </c>
      <c r="C16" t="s">
        <v>38</v>
      </c>
      <c r="D16" t="s">
        <v>38</v>
      </c>
      <c r="E16" t="s">
        <v>39</v>
      </c>
      <c r="F16" t="s">
        <v>43</v>
      </c>
      <c r="G16" t="s">
        <v>45</v>
      </c>
      <c r="H16" t="s">
        <v>46</v>
      </c>
      <c r="I16">
        <v>2359</v>
      </c>
      <c r="J16">
        <v>2707</v>
      </c>
      <c r="K16">
        <v>348</v>
      </c>
      <c r="L16">
        <v>2367</v>
      </c>
      <c r="M16">
        <v>2991</v>
      </c>
      <c r="N16">
        <v>624</v>
      </c>
      <c r="R16">
        <v>486</v>
      </c>
      <c r="S16">
        <v>29</v>
      </c>
      <c r="T16">
        <v>6</v>
      </c>
      <c r="U16">
        <v>14</v>
      </c>
      <c r="V16">
        <v>493</v>
      </c>
      <c r="W16">
        <v>88</v>
      </c>
      <c r="X16">
        <v>13</v>
      </c>
      <c r="Y16">
        <v>53</v>
      </c>
      <c r="Z16">
        <v>929.33333333333326</v>
      </c>
      <c r="AA16">
        <v>170.03</v>
      </c>
      <c r="AH16">
        <v>0.948356808</v>
      </c>
      <c r="AI16">
        <v>285</v>
      </c>
      <c r="AJ16">
        <v>6.8780483529999996</v>
      </c>
    </row>
    <row r="17" spans="1:37" x14ac:dyDescent="0.25">
      <c r="A17">
        <v>105</v>
      </c>
      <c r="B17" t="s">
        <v>37</v>
      </c>
      <c r="C17" t="s">
        <v>38</v>
      </c>
      <c r="D17" t="s">
        <v>38</v>
      </c>
      <c r="E17" t="s">
        <v>39</v>
      </c>
      <c r="F17" t="s">
        <v>43</v>
      </c>
      <c r="G17" t="s">
        <v>45</v>
      </c>
      <c r="H17" t="s">
        <v>46</v>
      </c>
      <c r="L17">
        <v>1242.78301986407</v>
      </c>
      <c r="M17">
        <v>1343.9889900542198</v>
      </c>
      <c r="N17">
        <v>101.20597019014986</v>
      </c>
      <c r="R17">
        <v>101.20597019014986</v>
      </c>
      <c r="S17">
        <v>29</v>
      </c>
      <c r="T17">
        <v>6</v>
      </c>
      <c r="U17">
        <v>11</v>
      </c>
      <c r="V17">
        <v>455</v>
      </c>
      <c r="W17">
        <v>77</v>
      </c>
      <c r="X17">
        <v>10</v>
      </c>
      <c r="Y17">
        <v>49</v>
      </c>
      <c r="Z17">
        <v>441</v>
      </c>
      <c r="AA17">
        <v>149.12</v>
      </c>
      <c r="AH17">
        <v>0.95254957500000004</v>
      </c>
      <c r="AI17">
        <v>276</v>
      </c>
      <c r="AJ17">
        <v>4.3434461930000001</v>
      </c>
    </row>
    <row r="18" spans="1:37" x14ac:dyDescent="0.25">
      <c r="A18">
        <v>114</v>
      </c>
      <c r="B18" t="s">
        <v>37</v>
      </c>
      <c r="C18" t="s">
        <v>38</v>
      </c>
      <c r="D18" t="s">
        <v>38</v>
      </c>
      <c r="E18" t="s">
        <v>39</v>
      </c>
      <c r="F18" t="s">
        <v>43</v>
      </c>
      <c r="G18" t="s">
        <v>45</v>
      </c>
      <c r="H18" t="s">
        <v>46</v>
      </c>
      <c r="S18">
        <v>29</v>
      </c>
      <c r="T18">
        <v>6</v>
      </c>
      <c r="U18">
        <v>14</v>
      </c>
      <c r="V18">
        <v>420</v>
      </c>
      <c r="W18">
        <v>74</v>
      </c>
      <c r="X18">
        <v>9</v>
      </c>
      <c r="Y18">
        <v>53</v>
      </c>
      <c r="Z18">
        <v>736</v>
      </c>
      <c r="AA18">
        <v>144.12</v>
      </c>
      <c r="AB18">
        <v>358.63954000000001</v>
      </c>
      <c r="AC18">
        <v>0.11600928100000001</v>
      </c>
      <c r="AD18">
        <v>41.605515173570744</v>
      </c>
      <c r="AE18">
        <v>135.58199999999999</v>
      </c>
      <c r="AF18">
        <v>20</v>
      </c>
      <c r="AG18">
        <v>0.66129637414996101</v>
      </c>
      <c r="AH18">
        <v>0.92425793199999995</v>
      </c>
      <c r="AI18">
        <v>296</v>
      </c>
      <c r="AJ18">
        <v>2.4619178430000002</v>
      </c>
    </row>
    <row r="19" spans="1:37" x14ac:dyDescent="0.25">
      <c r="A19">
        <v>126</v>
      </c>
      <c r="B19" t="s">
        <v>37</v>
      </c>
      <c r="C19" t="s">
        <v>38</v>
      </c>
      <c r="D19" t="s">
        <v>38</v>
      </c>
      <c r="E19" t="s">
        <v>39</v>
      </c>
      <c r="F19" t="s">
        <v>43</v>
      </c>
      <c r="G19" t="s">
        <v>45</v>
      </c>
      <c r="H19" t="s">
        <v>46</v>
      </c>
      <c r="I19">
        <v>2915</v>
      </c>
      <c r="J19">
        <v>2108</v>
      </c>
      <c r="K19">
        <v>-807</v>
      </c>
      <c r="O19">
        <v>2960.9425339660997</v>
      </c>
      <c r="P19">
        <v>3027.0570309630598</v>
      </c>
      <c r="Q19">
        <v>66.114496996960042</v>
      </c>
      <c r="R19">
        <v>-370.44275150151998</v>
      </c>
      <c r="S19">
        <v>29</v>
      </c>
      <c r="T19">
        <v>5</v>
      </c>
      <c r="U19">
        <v>13</v>
      </c>
      <c r="V19">
        <v>425</v>
      </c>
      <c r="W19">
        <v>84</v>
      </c>
      <c r="X19">
        <v>10</v>
      </c>
      <c r="Y19">
        <v>41</v>
      </c>
      <c r="Z19">
        <v>606.66666666666674</v>
      </c>
      <c r="AA19">
        <v>156.21</v>
      </c>
      <c r="AB19">
        <v>429.13763999999998</v>
      </c>
      <c r="AC19">
        <v>0.11600928100000001</v>
      </c>
      <c r="AD19">
        <v>49.78394906643684</v>
      </c>
      <c r="AE19">
        <v>96.228999999999999</v>
      </c>
      <c r="AF19">
        <v>23.255813953488371</v>
      </c>
      <c r="AG19">
        <v>1.3513775378618618</v>
      </c>
      <c r="AH19">
        <v>0.94348222400000004</v>
      </c>
      <c r="AJ19">
        <v>9.6969544449999994</v>
      </c>
      <c r="AK19">
        <v>2.1001037779999998</v>
      </c>
    </row>
    <row r="20" spans="1:37" x14ac:dyDescent="0.25">
      <c r="A20">
        <v>1</v>
      </c>
      <c r="B20" t="s">
        <v>37</v>
      </c>
      <c r="C20" t="s">
        <v>47</v>
      </c>
      <c r="D20" t="s">
        <v>38</v>
      </c>
      <c r="E20" t="s">
        <v>48</v>
      </c>
      <c r="F20" t="s">
        <v>40</v>
      </c>
      <c r="G20" t="s">
        <v>41</v>
      </c>
      <c r="H20" t="s">
        <v>42</v>
      </c>
      <c r="I20">
        <v>2629</v>
      </c>
      <c r="J20">
        <v>2180</v>
      </c>
      <c r="K20">
        <v>-449</v>
      </c>
      <c r="L20">
        <v>6594</v>
      </c>
      <c r="M20">
        <v>4638</v>
      </c>
      <c r="N20">
        <v>-1956</v>
      </c>
      <c r="R20">
        <v>-1202.5</v>
      </c>
      <c r="S20">
        <v>34</v>
      </c>
      <c r="T20">
        <v>1</v>
      </c>
      <c r="U20">
        <v>0</v>
      </c>
      <c r="V20">
        <v>178</v>
      </c>
      <c r="W20">
        <v>91</v>
      </c>
      <c r="X20">
        <v>10</v>
      </c>
      <c r="Y20">
        <v>42</v>
      </c>
      <c r="Z20">
        <v>494.66666666666669</v>
      </c>
      <c r="AA20">
        <v>43.77</v>
      </c>
      <c r="AB20">
        <v>302.49105600000001</v>
      </c>
      <c r="AC20">
        <v>9.2807424999999999E-2</v>
      </c>
      <c r="AD20">
        <v>28.073415992890801</v>
      </c>
      <c r="AE20">
        <v>99.9</v>
      </c>
      <c r="AF20">
        <v>25</v>
      </c>
      <c r="AG20">
        <v>1.0093128328328327</v>
      </c>
      <c r="AH20">
        <v>0.92344213600000002</v>
      </c>
      <c r="AI20">
        <v>316</v>
      </c>
      <c r="AJ20">
        <v>8.8297954730000008</v>
      </c>
      <c r="AK20">
        <v>2.4587256489999998</v>
      </c>
    </row>
    <row r="21" spans="1:37" x14ac:dyDescent="0.25">
      <c r="A21">
        <v>27</v>
      </c>
      <c r="B21" t="s">
        <v>37</v>
      </c>
      <c r="C21" t="s">
        <v>47</v>
      </c>
      <c r="D21" t="s">
        <v>38</v>
      </c>
      <c r="E21" t="s">
        <v>48</v>
      </c>
      <c r="F21" t="s">
        <v>43</v>
      </c>
      <c r="G21" t="s">
        <v>41</v>
      </c>
      <c r="H21" t="s">
        <v>44</v>
      </c>
      <c r="L21">
        <v>4065</v>
      </c>
      <c r="M21">
        <v>5656</v>
      </c>
      <c r="N21">
        <v>1591</v>
      </c>
      <c r="O21">
        <v>4672.6044664054407</v>
      </c>
      <c r="P21">
        <v>3171.4177902913302</v>
      </c>
      <c r="Q21">
        <v>-1501.1866761141105</v>
      </c>
      <c r="R21">
        <v>44.906661942944766</v>
      </c>
      <c r="S21">
        <v>36</v>
      </c>
      <c r="T21">
        <v>1</v>
      </c>
      <c r="U21">
        <v>2</v>
      </c>
      <c r="V21">
        <v>231</v>
      </c>
      <c r="W21">
        <v>82</v>
      </c>
      <c r="X21">
        <v>2</v>
      </c>
      <c r="Y21">
        <v>52</v>
      </c>
      <c r="Z21">
        <v>896</v>
      </c>
      <c r="AA21">
        <v>69.180000000000007</v>
      </c>
      <c r="AB21">
        <v>154.32530299999999</v>
      </c>
      <c r="AC21">
        <v>0.17401392099999999</v>
      </c>
      <c r="AD21">
        <v>26.854751084543061</v>
      </c>
      <c r="AE21">
        <v>68.525000000000006</v>
      </c>
      <c r="AF21">
        <v>36.585365853658537</v>
      </c>
      <c r="AG21">
        <v>1.2992897286223444</v>
      </c>
      <c r="AH21">
        <v>0.89980732200000002</v>
      </c>
      <c r="AI21">
        <v>324</v>
      </c>
      <c r="AJ21">
        <v>10.983188869999999</v>
      </c>
      <c r="AK21">
        <v>2.2635341069999999</v>
      </c>
    </row>
    <row r="22" spans="1:37" x14ac:dyDescent="0.25">
      <c r="A22">
        <v>28</v>
      </c>
      <c r="B22" t="s">
        <v>37</v>
      </c>
      <c r="C22" t="s">
        <v>47</v>
      </c>
      <c r="D22" t="s">
        <v>38</v>
      </c>
      <c r="E22" t="s">
        <v>48</v>
      </c>
      <c r="F22" t="s">
        <v>43</v>
      </c>
      <c r="G22" t="s">
        <v>41</v>
      </c>
      <c r="H22" t="s">
        <v>44</v>
      </c>
      <c r="I22">
        <v>2961</v>
      </c>
      <c r="J22">
        <v>2768</v>
      </c>
      <c r="K22">
        <v>-193</v>
      </c>
      <c r="L22">
        <v>3879.3999999999996</v>
      </c>
      <c r="M22">
        <v>2803</v>
      </c>
      <c r="N22">
        <v>-1076.3999999999996</v>
      </c>
      <c r="O22">
        <v>3422.2999999999997</v>
      </c>
      <c r="P22">
        <v>4844.8</v>
      </c>
      <c r="Q22">
        <v>1422.5000000000005</v>
      </c>
      <c r="R22">
        <v>51.033333333333609</v>
      </c>
      <c r="S22">
        <v>37</v>
      </c>
      <c r="T22">
        <v>1</v>
      </c>
      <c r="U22">
        <v>0</v>
      </c>
      <c r="V22">
        <v>293</v>
      </c>
      <c r="W22">
        <v>91</v>
      </c>
      <c r="X22">
        <v>16</v>
      </c>
      <c r="Y22">
        <v>47</v>
      </c>
      <c r="Z22">
        <v>1140.6666666666667</v>
      </c>
      <c r="AA22">
        <v>87</v>
      </c>
      <c r="AE22">
        <v>0</v>
      </c>
      <c r="AF22">
        <v>0</v>
      </c>
      <c r="AG22">
        <v>0</v>
      </c>
      <c r="AH22">
        <v>0.88036410899999995</v>
      </c>
      <c r="AI22">
        <v>319</v>
      </c>
      <c r="AJ22">
        <v>9.5251501479999998</v>
      </c>
    </row>
    <row r="23" spans="1:37" x14ac:dyDescent="0.25">
      <c r="A23">
        <v>29</v>
      </c>
      <c r="B23" t="s">
        <v>37</v>
      </c>
      <c r="C23" t="s">
        <v>47</v>
      </c>
      <c r="D23" t="s">
        <v>38</v>
      </c>
      <c r="E23" t="s">
        <v>48</v>
      </c>
      <c r="F23" t="s">
        <v>40</v>
      </c>
      <c r="G23" t="s">
        <v>41</v>
      </c>
      <c r="H23" t="s">
        <v>42</v>
      </c>
      <c r="I23">
        <v>2723</v>
      </c>
      <c r="J23">
        <v>2527</v>
      </c>
      <c r="K23">
        <v>-196</v>
      </c>
      <c r="L23">
        <v>5371</v>
      </c>
      <c r="M23">
        <v>5360</v>
      </c>
      <c r="N23">
        <v>-11</v>
      </c>
      <c r="O23">
        <v>7114</v>
      </c>
      <c r="P23">
        <v>5158</v>
      </c>
      <c r="Q23">
        <v>-1956</v>
      </c>
      <c r="R23">
        <v>-721</v>
      </c>
      <c r="S23">
        <v>37</v>
      </c>
      <c r="T23">
        <v>1</v>
      </c>
      <c r="U23">
        <v>1</v>
      </c>
      <c r="V23">
        <v>325</v>
      </c>
      <c r="W23">
        <v>86</v>
      </c>
      <c r="X23">
        <v>16</v>
      </c>
      <c r="Y23">
        <v>45</v>
      </c>
      <c r="Z23">
        <v>2090.6666666666665</v>
      </c>
      <c r="AA23">
        <v>131.66999999999999</v>
      </c>
      <c r="AB23">
        <v>181.14592500000001</v>
      </c>
      <c r="AC23">
        <v>0.27842227400000003</v>
      </c>
      <c r="AD23">
        <v>50.435060364333459</v>
      </c>
      <c r="AH23">
        <v>0.90162532100000004</v>
      </c>
      <c r="AI23">
        <v>359</v>
      </c>
      <c r="AJ23">
        <v>6.6001736549999999</v>
      </c>
      <c r="AK23">
        <v>3.7481445309999999</v>
      </c>
    </row>
    <row r="24" spans="1:37" x14ac:dyDescent="0.25">
      <c r="A24">
        <v>30</v>
      </c>
      <c r="B24" t="s">
        <v>37</v>
      </c>
      <c r="C24" t="s">
        <v>47</v>
      </c>
      <c r="D24" t="s">
        <v>38</v>
      </c>
      <c r="E24" t="s">
        <v>48</v>
      </c>
      <c r="F24" t="s">
        <v>43</v>
      </c>
      <c r="G24" t="s">
        <v>41</v>
      </c>
      <c r="H24" t="s">
        <v>44</v>
      </c>
      <c r="I24">
        <v>2374</v>
      </c>
      <c r="J24">
        <v>1905</v>
      </c>
      <c r="K24">
        <v>-469</v>
      </c>
      <c r="L24">
        <v>6572</v>
      </c>
      <c r="M24">
        <v>5702</v>
      </c>
      <c r="N24">
        <v>-870</v>
      </c>
      <c r="O24">
        <v>4174.1000000000004</v>
      </c>
      <c r="P24">
        <v>4403</v>
      </c>
      <c r="Q24">
        <v>228.89999999999964</v>
      </c>
      <c r="R24">
        <v>-370.03333333333347</v>
      </c>
      <c r="S24">
        <v>34</v>
      </c>
      <c r="T24">
        <v>1</v>
      </c>
      <c r="U24">
        <v>0</v>
      </c>
      <c r="V24">
        <v>285</v>
      </c>
      <c r="W24">
        <v>88</v>
      </c>
      <c r="X24">
        <v>13</v>
      </c>
      <c r="Y24">
        <v>51</v>
      </c>
      <c r="Z24">
        <v>1500</v>
      </c>
      <c r="AA24">
        <v>113.9</v>
      </c>
      <c r="AB24">
        <v>276.75847199999998</v>
      </c>
      <c r="AC24">
        <v>0.11600928100000001</v>
      </c>
      <c r="AD24">
        <v>32.106551347378634</v>
      </c>
      <c r="AH24">
        <v>0.91325301199999998</v>
      </c>
      <c r="AI24">
        <v>321</v>
      </c>
      <c r="AJ24">
        <v>8.3325460759999999</v>
      </c>
      <c r="AK24">
        <v>1.36743295</v>
      </c>
    </row>
    <row r="25" spans="1:37" x14ac:dyDescent="0.25">
      <c r="A25">
        <v>31</v>
      </c>
      <c r="B25" t="s">
        <v>37</v>
      </c>
      <c r="C25" t="s">
        <v>47</v>
      </c>
      <c r="D25" t="s">
        <v>38</v>
      </c>
      <c r="E25" t="s">
        <v>48</v>
      </c>
      <c r="F25" t="s">
        <v>40</v>
      </c>
      <c r="G25" t="s">
        <v>41</v>
      </c>
      <c r="H25" t="s">
        <v>42</v>
      </c>
      <c r="S25">
        <v>34</v>
      </c>
      <c r="T25">
        <v>1</v>
      </c>
      <c r="U25">
        <v>4</v>
      </c>
      <c r="V25">
        <v>350</v>
      </c>
      <c r="W25">
        <v>85</v>
      </c>
      <c r="X25">
        <v>23</v>
      </c>
      <c r="Y25">
        <v>38</v>
      </c>
      <c r="Z25">
        <v>2332</v>
      </c>
      <c r="AA25">
        <v>179.94</v>
      </c>
      <c r="AB25">
        <v>285.75057600000002</v>
      </c>
      <c r="AC25">
        <v>0.19721577700000001</v>
      </c>
      <c r="AD25">
        <v>56.354521874037559</v>
      </c>
      <c r="AE25">
        <v>163.678</v>
      </c>
      <c r="AF25">
        <v>39.534883720930232</v>
      </c>
      <c r="AG25">
        <v>1.141490701724869</v>
      </c>
      <c r="AH25">
        <v>0.85436893199999997</v>
      </c>
      <c r="AI25">
        <v>327</v>
      </c>
      <c r="AJ25">
        <v>5.7885409939999999</v>
      </c>
      <c r="AK25">
        <v>1.4955743880000001</v>
      </c>
    </row>
    <row r="26" spans="1:37" x14ac:dyDescent="0.25">
      <c r="A26">
        <v>39</v>
      </c>
      <c r="B26" t="s">
        <v>37</v>
      </c>
      <c r="C26" t="s">
        <v>47</v>
      </c>
      <c r="D26" t="s">
        <v>38</v>
      </c>
      <c r="E26" t="s">
        <v>48</v>
      </c>
      <c r="F26" t="s">
        <v>43</v>
      </c>
      <c r="G26" t="s">
        <v>41</v>
      </c>
      <c r="H26" t="s">
        <v>44</v>
      </c>
      <c r="I26">
        <v>1884</v>
      </c>
      <c r="J26">
        <v>2413.1</v>
      </c>
      <c r="K26">
        <v>529.09999999999991</v>
      </c>
      <c r="L26">
        <v>1364.5</v>
      </c>
      <c r="M26">
        <v>1666</v>
      </c>
      <c r="N26">
        <v>301.5</v>
      </c>
      <c r="O26">
        <v>2951</v>
      </c>
      <c r="P26">
        <v>2624</v>
      </c>
      <c r="Q26">
        <v>-327</v>
      </c>
      <c r="R26">
        <v>167.86666666666665</v>
      </c>
      <c r="S26">
        <v>31</v>
      </c>
      <c r="T26">
        <v>1</v>
      </c>
      <c r="U26">
        <v>3</v>
      </c>
      <c r="V26">
        <v>308</v>
      </c>
      <c r="W26">
        <v>117</v>
      </c>
      <c r="X26">
        <v>14</v>
      </c>
      <c r="Y26">
        <v>47</v>
      </c>
      <c r="Z26">
        <v>2772</v>
      </c>
      <c r="AA26">
        <v>167.38</v>
      </c>
      <c r="AB26">
        <v>300.67039499999998</v>
      </c>
      <c r="AC26">
        <v>0.11600928100000001</v>
      </c>
      <c r="AD26">
        <v>34.880556341935993</v>
      </c>
      <c r="AI26">
        <v>302</v>
      </c>
    </row>
    <row r="27" spans="1:37" x14ac:dyDescent="0.25">
      <c r="A27">
        <v>46</v>
      </c>
      <c r="B27" t="s">
        <v>37</v>
      </c>
      <c r="C27" t="s">
        <v>47</v>
      </c>
      <c r="D27" t="s">
        <v>38</v>
      </c>
      <c r="E27" t="s">
        <v>48</v>
      </c>
      <c r="F27" t="s">
        <v>43</v>
      </c>
      <c r="G27" t="s">
        <v>41</v>
      </c>
      <c r="H27" t="s">
        <v>44</v>
      </c>
      <c r="I27">
        <v>2326</v>
      </c>
      <c r="J27">
        <v>2431</v>
      </c>
      <c r="K27">
        <v>105</v>
      </c>
      <c r="O27">
        <v>7456</v>
      </c>
      <c r="P27">
        <v>7402</v>
      </c>
      <c r="Q27">
        <f>P27-O27</f>
        <v>-54</v>
      </c>
      <c r="R27">
        <v>105</v>
      </c>
      <c r="S27">
        <v>37</v>
      </c>
      <c r="T27">
        <v>1</v>
      </c>
      <c r="U27">
        <v>3</v>
      </c>
      <c r="V27">
        <v>300</v>
      </c>
      <c r="W27">
        <v>93</v>
      </c>
      <c r="X27">
        <v>13</v>
      </c>
      <c r="Y27">
        <v>47</v>
      </c>
      <c r="Z27">
        <v>1877.6666666666665</v>
      </c>
      <c r="AA27">
        <v>106.72</v>
      </c>
      <c r="AE27">
        <v>46.744</v>
      </c>
      <c r="AF27">
        <v>38.043478260869563</v>
      </c>
      <c r="AG27">
        <v>2.8910501169490557</v>
      </c>
      <c r="AI27">
        <v>340</v>
      </c>
      <c r="AJ27">
        <v>8.8474400459999991</v>
      </c>
      <c r="AK27">
        <v>2.987464589</v>
      </c>
    </row>
    <row r="28" spans="1:37" x14ac:dyDescent="0.25">
      <c r="A28">
        <v>51</v>
      </c>
      <c r="B28" t="s">
        <v>37</v>
      </c>
      <c r="C28" t="s">
        <v>47</v>
      </c>
      <c r="D28" t="s">
        <v>38</v>
      </c>
      <c r="E28" t="s">
        <v>48</v>
      </c>
      <c r="F28" t="s">
        <v>40</v>
      </c>
      <c r="G28" t="s">
        <v>41</v>
      </c>
      <c r="H28" t="s">
        <v>42</v>
      </c>
      <c r="S28">
        <v>36</v>
      </c>
      <c r="T28">
        <v>1</v>
      </c>
      <c r="U28">
        <v>4</v>
      </c>
      <c r="V28">
        <v>366</v>
      </c>
      <c r="W28">
        <v>108</v>
      </c>
      <c r="X28">
        <v>18</v>
      </c>
      <c r="Y28">
        <v>52</v>
      </c>
      <c r="Z28">
        <v>3525</v>
      </c>
      <c r="AA28">
        <v>186.95</v>
      </c>
      <c r="AE28">
        <v>99.998000000000005</v>
      </c>
      <c r="AF28">
        <v>37.704918032786885</v>
      </c>
      <c r="AG28">
        <v>1.6553713429531747</v>
      </c>
      <c r="AI28">
        <v>307</v>
      </c>
    </row>
    <row r="29" spans="1:37" x14ac:dyDescent="0.25">
      <c r="A29">
        <v>54</v>
      </c>
      <c r="B29" t="s">
        <v>37</v>
      </c>
      <c r="C29" t="s">
        <v>47</v>
      </c>
      <c r="D29" t="s">
        <v>38</v>
      </c>
      <c r="E29" t="s">
        <v>48</v>
      </c>
      <c r="F29" t="s">
        <v>43</v>
      </c>
      <c r="G29" t="s">
        <v>41</v>
      </c>
      <c r="H29" t="s">
        <v>44</v>
      </c>
      <c r="S29">
        <v>37</v>
      </c>
      <c r="T29">
        <v>1</v>
      </c>
      <c r="U29">
        <v>0</v>
      </c>
      <c r="V29">
        <v>250</v>
      </c>
      <c r="W29">
        <v>85</v>
      </c>
      <c r="X29">
        <v>12</v>
      </c>
      <c r="Y29">
        <v>53</v>
      </c>
      <c r="Z29">
        <v>704</v>
      </c>
      <c r="AA29">
        <v>83.5</v>
      </c>
      <c r="AE29">
        <v>70.141000000000005</v>
      </c>
      <c r="AF29">
        <v>32.835820895522389</v>
      </c>
      <c r="AG29">
        <v>2.3502079310088093</v>
      </c>
      <c r="AH29">
        <v>0.90734824300000005</v>
      </c>
      <c r="AJ29">
        <v>11.12034439</v>
      </c>
      <c r="AK29">
        <v>1.463417618</v>
      </c>
    </row>
    <row r="30" spans="1:37" x14ac:dyDescent="0.25">
      <c r="A30">
        <v>70</v>
      </c>
      <c r="B30" t="s">
        <v>37</v>
      </c>
      <c r="C30" t="s">
        <v>47</v>
      </c>
      <c r="D30" t="s">
        <v>38</v>
      </c>
      <c r="E30" t="s">
        <v>48</v>
      </c>
      <c r="F30" t="s">
        <v>40</v>
      </c>
      <c r="G30" t="s">
        <v>41</v>
      </c>
      <c r="H30" t="s">
        <v>42</v>
      </c>
      <c r="I30">
        <v>3530.3</v>
      </c>
      <c r="J30">
        <v>2654.3</v>
      </c>
      <c r="K30">
        <v>-876</v>
      </c>
      <c r="L30">
        <v>2914</v>
      </c>
      <c r="M30">
        <v>3141</v>
      </c>
      <c r="N30">
        <v>227</v>
      </c>
      <c r="O30">
        <v>3727.3</v>
      </c>
      <c r="P30">
        <v>2851.3</v>
      </c>
      <c r="Q30">
        <v>-876</v>
      </c>
      <c r="R30">
        <v>-508.33333333333331</v>
      </c>
      <c r="S30">
        <v>31</v>
      </c>
      <c r="T30">
        <v>4</v>
      </c>
      <c r="U30">
        <v>5</v>
      </c>
      <c r="V30">
        <v>335</v>
      </c>
      <c r="W30">
        <v>112</v>
      </c>
      <c r="X30">
        <v>12</v>
      </c>
      <c r="Y30">
        <v>62</v>
      </c>
      <c r="Z30">
        <v>3520</v>
      </c>
      <c r="AA30">
        <v>215.24</v>
      </c>
      <c r="AE30">
        <v>118.54900000000001</v>
      </c>
      <c r="AF30">
        <v>35.849056603773583</v>
      </c>
      <c r="AG30">
        <v>1.4918744172799236</v>
      </c>
      <c r="AJ30">
        <v>8.7535956850000005</v>
      </c>
      <c r="AK30">
        <v>5.9698373839999999</v>
      </c>
    </row>
    <row r="31" spans="1:37" x14ac:dyDescent="0.25">
      <c r="A31">
        <v>77</v>
      </c>
      <c r="B31" t="s">
        <v>37</v>
      </c>
      <c r="C31" t="s">
        <v>47</v>
      </c>
      <c r="D31" t="s">
        <v>38</v>
      </c>
      <c r="E31" t="s">
        <v>48</v>
      </c>
      <c r="F31" t="s">
        <v>40</v>
      </c>
      <c r="G31" t="s">
        <v>41</v>
      </c>
      <c r="H31" t="s">
        <v>42</v>
      </c>
      <c r="S31">
        <v>35</v>
      </c>
      <c r="T31">
        <v>1</v>
      </c>
      <c r="U31">
        <v>1</v>
      </c>
      <c r="V31">
        <v>60</v>
      </c>
      <c r="W31">
        <v>81</v>
      </c>
      <c r="X31">
        <v>14</v>
      </c>
      <c r="Y31">
        <v>47</v>
      </c>
      <c r="Z31">
        <v>918</v>
      </c>
      <c r="AA31">
        <v>74.430000000000007</v>
      </c>
      <c r="AB31">
        <v>343.80269299999998</v>
      </c>
      <c r="AC31">
        <v>0.17401392099999999</v>
      </c>
      <c r="AD31">
        <v>59.826454659289247</v>
      </c>
      <c r="AE31">
        <v>106.459</v>
      </c>
      <c r="AF31">
        <v>31.25</v>
      </c>
      <c r="AG31">
        <v>1.4679261627822577</v>
      </c>
      <c r="AH31">
        <v>0.87906976699999995</v>
      </c>
      <c r="AI31">
        <v>319</v>
      </c>
      <c r="AJ31">
        <v>3.8188088809999998</v>
      </c>
      <c r="AK31">
        <v>5.2999735760000002</v>
      </c>
    </row>
    <row r="32" spans="1:37" x14ac:dyDescent="0.25">
      <c r="A32">
        <v>89</v>
      </c>
      <c r="B32" t="s">
        <v>37</v>
      </c>
      <c r="C32" t="s">
        <v>47</v>
      </c>
      <c r="D32" t="s">
        <v>38</v>
      </c>
      <c r="E32" t="s">
        <v>48</v>
      </c>
      <c r="F32" t="s">
        <v>43</v>
      </c>
      <c r="G32" t="s">
        <v>45</v>
      </c>
      <c r="H32" t="s">
        <v>46</v>
      </c>
      <c r="J32" s="2"/>
      <c r="S32">
        <v>30</v>
      </c>
      <c r="T32">
        <v>7</v>
      </c>
      <c r="U32">
        <v>11</v>
      </c>
      <c r="V32">
        <v>330</v>
      </c>
      <c r="W32">
        <v>84</v>
      </c>
      <c r="X32">
        <v>18</v>
      </c>
      <c r="Y32">
        <v>45</v>
      </c>
      <c r="Z32">
        <v>1422</v>
      </c>
      <c r="AA32">
        <v>137.35</v>
      </c>
    </row>
    <row r="33" spans="1:37" x14ac:dyDescent="0.25">
      <c r="A33">
        <v>97</v>
      </c>
      <c r="B33" t="s">
        <v>37</v>
      </c>
      <c r="C33" t="s">
        <v>47</v>
      </c>
      <c r="D33" t="s">
        <v>38</v>
      </c>
      <c r="E33" t="s">
        <v>48</v>
      </c>
      <c r="F33" t="s">
        <v>43</v>
      </c>
      <c r="G33" t="s">
        <v>45</v>
      </c>
      <c r="H33" t="s">
        <v>46</v>
      </c>
      <c r="I33">
        <v>2502</v>
      </c>
      <c r="J33">
        <v>2505</v>
      </c>
      <c r="K33">
        <v>3</v>
      </c>
      <c r="L33">
        <v>3713</v>
      </c>
      <c r="M33">
        <v>3112</v>
      </c>
      <c r="N33">
        <v>-601</v>
      </c>
      <c r="O33">
        <v>3025</v>
      </c>
      <c r="P33">
        <v>3034</v>
      </c>
      <c r="Q33">
        <v>9</v>
      </c>
      <c r="R33">
        <v>-196.33333333333334</v>
      </c>
      <c r="S33">
        <v>35</v>
      </c>
      <c r="T33">
        <v>2</v>
      </c>
      <c r="U33">
        <v>5</v>
      </c>
      <c r="V33">
        <v>458</v>
      </c>
      <c r="W33">
        <v>94</v>
      </c>
      <c r="X33">
        <v>10</v>
      </c>
      <c r="Y33">
        <v>47</v>
      </c>
      <c r="Z33">
        <v>1333</v>
      </c>
      <c r="AA33">
        <v>113.81</v>
      </c>
      <c r="AB33">
        <v>390.64317299999999</v>
      </c>
      <c r="AC33">
        <v>9.2807424999999999E-2</v>
      </c>
      <c r="AD33">
        <v>36.254586979959527</v>
      </c>
      <c r="AE33">
        <v>136.65899999999999</v>
      </c>
      <c r="AF33">
        <v>27.586206896551722</v>
      </c>
      <c r="AG33">
        <v>1.0889619187696593</v>
      </c>
      <c r="AH33">
        <v>0.86654478999999995</v>
      </c>
      <c r="AI33">
        <v>273</v>
      </c>
      <c r="AJ33">
        <v>5.104773314</v>
      </c>
    </row>
    <row r="34" spans="1:37" x14ac:dyDescent="0.25">
      <c r="A34">
        <v>100</v>
      </c>
      <c r="B34" t="s">
        <v>37</v>
      </c>
      <c r="C34" t="s">
        <v>47</v>
      </c>
      <c r="D34" t="s">
        <v>38</v>
      </c>
      <c r="E34" t="s">
        <v>48</v>
      </c>
      <c r="F34" t="s">
        <v>43</v>
      </c>
      <c r="G34" t="s">
        <v>45</v>
      </c>
      <c r="H34" t="s">
        <v>46</v>
      </c>
      <c r="I34">
        <v>3438</v>
      </c>
      <c r="J34">
        <v>4062</v>
      </c>
      <c r="K34">
        <v>624</v>
      </c>
      <c r="L34">
        <v>1163</v>
      </c>
      <c r="M34">
        <v>1032</v>
      </c>
      <c r="N34">
        <v>-131</v>
      </c>
      <c r="O34">
        <v>2661</v>
      </c>
      <c r="P34">
        <v>1500</v>
      </c>
      <c r="Q34">
        <v>-1161</v>
      </c>
      <c r="R34">
        <v>-222.66666666666666</v>
      </c>
      <c r="S34">
        <v>32</v>
      </c>
      <c r="T34">
        <v>3</v>
      </c>
      <c r="U34">
        <v>5</v>
      </c>
      <c r="V34">
        <v>400</v>
      </c>
      <c r="W34">
        <v>108</v>
      </c>
      <c r="X34">
        <v>14</v>
      </c>
      <c r="Y34">
        <v>33</v>
      </c>
      <c r="Z34">
        <v>1888.3333333333333</v>
      </c>
      <c r="AA34">
        <v>131.06</v>
      </c>
      <c r="AJ34">
        <v>4.1014562110000004</v>
      </c>
    </row>
    <row r="35" spans="1:37" x14ac:dyDescent="0.25">
      <c r="A35">
        <v>101</v>
      </c>
      <c r="B35" t="s">
        <v>37</v>
      </c>
      <c r="C35" t="s">
        <v>47</v>
      </c>
      <c r="D35" t="s">
        <v>38</v>
      </c>
      <c r="E35" t="s">
        <v>48</v>
      </c>
      <c r="F35" t="s">
        <v>43</v>
      </c>
      <c r="G35" t="s">
        <v>45</v>
      </c>
      <c r="H35" t="s">
        <v>46</v>
      </c>
      <c r="S35">
        <v>34</v>
      </c>
      <c r="T35">
        <v>4</v>
      </c>
      <c r="U35">
        <v>6</v>
      </c>
      <c r="V35">
        <v>385</v>
      </c>
      <c r="W35">
        <v>105</v>
      </c>
      <c r="X35">
        <v>13</v>
      </c>
      <c r="Y35">
        <v>38</v>
      </c>
      <c r="Z35">
        <v>2052</v>
      </c>
      <c r="AA35">
        <v>183.07</v>
      </c>
      <c r="AH35">
        <v>0.93513513500000001</v>
      </c>
      <c r="AJ35">
        <v>5.4630554900000003</v>
      </c>
      <c r="AK35">
        <v>3.5984643730000001</v>
      </c>
    </row>
    <row r="36" spans="1:37" x14ac:dyDescent="0.25">
      <c r="A36">
        <v>115</v>
      </c>
      <c r="B36" t="s">
        <v>37</v>
      </c>
      <c r="C36" t="s">
        <v>47</v>
      </c>
      <c r="D36" t="s">
        <v>38</v>
      </c>
      <c r="E36" t="s">
        <v>48</v>
      </c>
      <c r="F36" t="s">
        <v>43</v>
      </c>
      <c r="G36" t="s">
        <v>45</v>
      </c>
      <c r="H36" t="s">
        <v>46</v>
      </c>
      <c r="S36">
        <v>33</v>
      </c>
      <c r="T36">
        <v>3</v>
      </c>
      <c r="U36">
        <v>6</v>
      </c>
      <c r="V36">
        <v>375</v>
      </c>
      <c r="W36">
        <v>115</v>
      </c>
      <c r="X36">
        <v>12</v>
      </c>
      <c r="Y36">
        <v>58</v>
      </c>
      <c r="Z36">
        <v>2968.6666666666665</v>
      </c>
      <c r="AA36">
        <v>184.89</v>
      </c>
      <c r="AI36">
        <v>281</v>
      </c>
      <c r="AJ36">
        <v>6.8697610310000004</v>
      </c>
      <c r="AK36">
        <v>7.5864021160000004</v>
      </c>
    </row>
    <row r="37" spans="1:37" x14ac:dyDescent="0.25">
      <c r="A37">
        <v>124</v>
      </c>
      <c r="B37" t="s">
        <v>37</v>
      </c>
      <c r="C37" t="s">
        <v>47</v>
      </c>
      <c r="D37" t="s">
        <v>38</v>
      </c>
      <c r="E37" t="s">
        <v>48</v>
      </c>
      <c r="F37" t="s">
        <v>43</v>
      </c>
      <c r="G37" t="s">
        <v>45</v>
      </c>
      <c r="H37" t="s">
        <v>46</v>
      </c>
      <c r="I37">
        <v>4074</v>
      </c>
      <c r="J37">
        <v>3563</v>
      </c>
      <c r="K37">
        <v>-511</v>
      </c>
      <c r="L37">
        <v>2500</v>
      </c>
      <c r="M37">
        <v>2510</v>
      </c>
      <c r="N37">
        <v>10</v>
      </c>
      <c r="O37">
        <v>7534</v>
      </c>
      <c r="P37">
        <v>7283</v>
      </c>
      <c r="Q37">
        <f>P37-O37</f>
        <v>-251</v>
      </c>
      <c r="R37">
        <v>-250.5</v>
      </c>
      <c r="S37">
        <v>30</v>
      </c>
      <c r="T37">
        <v>2</v>
      </c>
      <c r="U37">
        <v>5</v>
      </c>
      <c r="V37">
        <v>310</v>
      </c>
      <c r="W37">
        <v>88</v>
      </c>
      <c r="X37">
        <v>7</v>
      </c>
      <c r="Y37">
        <v>41</v>
      </c>
      <c r="Z37">
        <v>996.66666666666674</v>
      </c>
      <c r="AA37">
        <v>71.459999999999994</v>
      </c>
      <c r="AH37">
        <v>0.90261627899999997</v>
      </c>
      <c r="AI37">
        <v>314</v>
      </c>
      <c r="AJ37">
        <v>5.358785632</v>
      </c>
    </row>
    <row r="38" spans="1:37" x14ac:dyDescent="0.25">
      <c r="A38">
        <v>4</v>
      </c>
      <c r="B38" t="s">
        <v>37</v>
      </c>
      <c r="C38" t="s">
        <v>49</v>
      </c>
      <c r="D38" t="s">
        <v>38</v>
      </c>
      <c r="E38" t="s">
        <v>48</v>
      </c>
      <c r="F38" t="s">
        <v>43</v>
      </c>
      <c r="G38" t="s">
        <v>41</v>
      </c>
      <c r="H38" t="s">
        <v>44</v>
      </c>
      <c r="L38">
        <v>2330</v>
      </c>
      <c r="M38">
        <v>2230</v>
      </c>
      <c r="N38">
        <v>-100</v>
      </c>
      <c r="R38">
        <v>-100</v>
      </c>
      <c r="S38">
        <v>31</v>
      </c>
      <c r="T38">
        <v>1</v>
      </c>
      <c r="U38">
        <v>4</v>
      </c>
      <c r="V38">
        <v>315</v>
      </c>
      <c r="W38">
        <v>92</v>
      </c>
      <c r="X38">
        <v>11</v>
      </c>
      <c r="Y38">
        <v>53</v>
      </c>
      <c r="Z38">
        <v>1964.3333333333335</v>
      </c>
      <c r="AA38">
        <v>172.43</v>
      </c>
      <c r="AB38">
        <v>106.562862</v>
      </c>
      <c r="AC38">
        <v>0.406032483</v>
      </c>
      <c r="AD38">
        <v>43.267983453446341</v>
      </c>
      <c r="AE38">
        <v>84.188000000000002</v>
      </c>
      <c r="AF38">
        <v>32.710280373831779</v>
      </c>
      <c r="AG38">
        <v>0.61530611547964076</v>
      </c>
      <c r="AH38">
        <v>0.90243902399999998</v>
      </c>
      <c r="AI38">
        <v>286</v>
      </c>
      <c r="AJ38">
        <v>7.5361541770000002</v>
      </c>
      <c r="AK38">
        <v>1.476432806</v>
      </c>
    </row>
    <row r="39" spans="1:37" x14ac:dyDescent="0.25">
      <c r="A39">
        <v>9</v>
      </c>
      <c r="B39" t="s">
        <v>37</v>
      </c>
      <c r="C39" t="s">
        <v>49</v>
      </c>
      <c r="D39" t="s">
        <v>38</v>
      </c>
      <c r="E39" t="s">
        <v>48</v>
      </c>
      <c r="F39" t="s">
        <v>43</v>
      </c>
      <c r="G39" t="s">
        <v>41</v>
      </c>
      <c r="H39" t="s">
        <v>44</v>
      </c>
      <c r="I39">
        <v>1747</v>
      </c>
      <c r="J39">
        <v>1775</v>
      </c>
      <c r="K39">
        <v>28</v>
      </c>
      <c r="L39">
        <v>2183</v>
      </c>
      <c r="M39">
        <v>2132</v>
      </c>
      <c r="N39">
        <v>-51</v>
      </c>
      <c r="O39">
        <v>3343.6</v>
      </c>
      <c r="P39">
        <v>2755.7</v>
      </c>
      <c r="Q39">
        <v>-587.90000000000009</v>
      </c>
      <c r="R39">
        <v>-203.63333333333335</v>
      </c>
      <c r="S39">
        <v>31</v>
      </c>
      <c r="T39">
        <v>1</v>
      </c>
      <c r="U39">
        <v>2</v>
      </c>
      <c r="V39">
        <v>353</v>
      </c>
      <c r="W39">
        <v>86</v>
      </c>
      <c r="X39">
        <v>13</v>
      </c>
      <c r="Y39">
        <v>51</v>
      </c>
      <c r="Z39">
        <v>2223</v>
      </c>
      <c r="AA39">
        <v>141.69</v>
      </c>
      <c r="AJ39">
        <v>9.8892832580000007</v>
      </c>
      <c r="AK39">
        <v>0.54826487300000004</v>
      </c>
    </row>
    <row r="40" spans="1:37" x14ac:dyDescent="0.25">
      <c r="A40">
        <v>32</v>
      </c>
      <c r="B40" t="s">
        <v>37</v>
      </c>
      <c r="C40" t="s">
        <v>49</v>
      </c>
      <c r="D40" t="s">
        <v>38</v>
      </c>
      <c r="E40" t="s">
        <v>48</v>
      </c>
      <c r="F40" t="s">
        <v>43</v>
      </c>
      <c r="G40" t="s">
        <v>41</v>
      </c>
      <c r="H40" t="s">
        <v>44</v>
      </c>
      <c r="I40">
        <v>2633</v>
      </c>
      <c r="J40">
        <v>2153</v>
      </c>
      <c r="K40">
        <v>-480</v>
      </c>
      <c r="L40">
        <v>1981</v>
      </c>
      <c r="M40">
        <v>1950</v>
      </c>
      <c r="N40">
        <v>-31</v>
      </c>
      <c r="O40">
        <v>3025.3</v>
      </c>
      <c r="P40">
        <v>2786.7999999999997</v>
      </c>
      <c r="Q40">
        <v>-238.50000000000045</v>
      </c>
      <c r="R40">
        <v>-249.83333333333348</v>
      </c>
      <c r="S40">
        <v>31</v>
      </c>
      <c r="T40">
        <v>1</v>
      </c>
      <c r="U40">
        <v>4</v>
      </c>
      <c r="V40">
        <v>312</v>
      </c>
      <c r="W40">
        <v>85</v>
      </c>
      <c r="X40">
        <v>10</v>
      </c>
      <c r="Y40">
        <v>54</v>
      </c>
      <c r="Z40">
        <v>2379.666666666667</v>
      </c>
      <c r="AA40">
        <v>138.78</v>
      </c>
      <c r="AE40">
        <v>117.178</v>
      </c>
      <c r="AF40">
        <v>27.027027027027028</v>
      </c>
      <c r="AG40">
        <v>1.3272476915461946</v>
      </c>
      <c r="AH40">
        <v>0.91042654000000001</v>
      </c>
      <c r="AI40">
        <v>275</v>
      </c>
      <c r="AJ40">
        <v>6.8504122360000004</v>
      </c>
      <c r="AK40">
        <v>0.89256465500000004</v>
      </c>
    </row>
    <row r="41" spans="1:37" x14ac:dyDescent="0.25">
      <c r="A41">
        <v>37</v>
      </c>
      <c r="B41" t="s">
        <v>37</v>
      </c>
      <c r="C41" t="s">
        <v>49</v>
      </c>
      <c r="D41" t="s">
        <v>38</v>
      </c>
      <c r="E41" t="s">
        <v>48</v>
      </c>
      <c r="F41" t="s">
        <v>40</v>
      </c>
      <c r="G41" t="s">
        <v>41</v>
      </c>
      <c r="H41" t="s">
        <v>42</v>
      </c>
      <c r="I41">
        <v>2407</v>
      </c>
      <c r="J41">
        <v>2223</v>
      </c>
      <c r="K41">
        <v>-184</v>
      </c>
      <c r="L41">
        <v>2090</v>
      </c>
      <c r="M41">
        <v>2210</v>
      </c>
      <c r="N41">
        <v>120</v>
      </c>
      <c r="O41">
        <v>2823</v>
      </c>
      <c r="P41">
        <v>2951</v>
      </c>
      <c r="Q41">
        <v>128</v>
      </c>
      <c r="R41">
        <v>21.333333333333332</v>
      </c>
      <c r="S41">
        <v>31</v>
      </c>
      <c r="T41">
        <v>3</v>
      </c>
      <c r="U41">
        <v>3</v>
      </c>
      <c r="V41">
        <v>210</v>
      </c>
      <c r="W41">
        <v>81</v>
      </c>
      <c r="X41">
        <v>12</v>
      </c>
      <c r="Y41">
        <v>40</v>
      </c>
      <c r="Z41">
        <v>1547</v>
      </c>
      <c r="AA41">
        <v>69.650000000000006</v>
      </c>
      <c r="AB41">
        <v>406.48360000000002</v>
      </c>
      <c r="AC41">
        <v>0.13921113700000001</v>
      </c>
      <c r="AD41">
        <v>56.587044127853211</v>
      </c>
      <c r="AE41">
        <v>102.98399999999999</v>
      </c>
      <c r="AF41">
        <v>29.26829268292683</v>
      </c>
      <c r="AG41">
        <v>1.6332644910357685</v>
      </c>
      <c r="AH41">
        <v>0.91541218599999996</v>
      </c>
      <c r="AJ41">
        <v>7.0445138309999997</v>
      </c>
      <c r="AK41">
        <v>8.4429425840000007</v>
      </c>
    </row>
    <row r="42" spans="1:37" x14ac:dyDescent="0.25">
      <c r="A42">
        <v>64</v>
      </c>
      <c r="B42" t="s">
        <v>37</v>
      </c>
      <c r="C42" t="s">
        <v>49</v>
      </c>
      <c r="D42" t="s">
        <v>38</v>
      </c>
      <c r="E42" t="s">
        <v>48</v>
      </c>
      <c r="F42" t="s">
        <v>40</v>
      </c>
      <c r="G42" t="s">
        <v>41</v>
      </c>
      <c r="H42" t="s">
        <v>42</v>
      </c>
      <c r="S42">
        <v>31</v>
      </c>
      <c r="T42">
        <v>2</v>
      </c>
      <c r="V42">
        <v>331</v>
      </c>
      <c r="W42">
        <v>94</v>
      </c>
      <c r="X42">
        <v>9</v>
      </c>
      <c r="Y42">
        <v>52</v>
      </c>
      <c r="Z42">
        <v>5587</v>
      </c>
      <c r="AA42">
        <v>234.97</v>
      </c>
      <c r="AH42">
        <v>0.90196078400000002</v>
      </c>
      <c r="AJ42">
        <v>6.1558662269999997</v>
      </c>
      <c r="AK42">
        <v>2.417925908</v>
      </c>
    </row>
    <row r="43" spans="1:37" x14ac:dyDescent="0.25">
      <c r="A43">
        <v>66</v>
      </c>
      <c r="B43" t="s">
        <v>37</v>
      </c>
      <c r="C43" t="s">
        <v>49</v>
      </c>
      <c r="D43" t="s">
        <v>38</v>
      </c>
      <c r="E43" t="s">
        <v>48</v>
      </c>
      <c r="F43" t="s">
        <v>40</v>
      </c>
      <c r="G43" t="s">
        <v>41</v>
      </c>
      <c r="H43" t="s">
        <v>42</v>
      </c>
      <c r="I43">
        <v>2179</v>
      </c>
      <c r="J43">
        <v>2043</v>
      </c>
      <c r="K43">
        <v>-136</v>
      </c>
      <c r="L43">
        <v>2267</v>
      </c>
      <c r="M43">
        <v>2554</v>
      </c>
      <c r="N43">
        <v>287</v>
      </c>
      <c r="O43">
        <v>2826</v>
      </c>
      <c r="P43">
        <v>3334</v>
      </c>
      <c r="Q43">
        <v>508</v>
      </c>
      <c r="R43">
        <v>219.66666666666666</v>
      </c>
      <c r="S43">
        <v>31</v>
      </c>
      <c r="T43">
        <v>5</v>
      </c>
      <c r="U43">
        <v>2</v>
      </c>
      <c r="V43">
        <v>318</v>
      </c>
      <c r="W43">
        <v>109</v>
      </c>
      <c r="X43">
        <v>12</v>
      </c>
      <c r="Y43">
        <v>55</v>
      </c>
      <c r="Z43">
        <v>4602</v>
      </c>
      <c r="AA43">
        <v>176.51</v>
      </c>
      <c r="AB43">
        <v>388.15935999999999</v>
      </c>
      <c r="AC43">
        <v>0.220417633</v>
      </c>
      <c r="AD43">
        <v>85.557167357994885</v>
      </c>
      <c r="AE43">
        <v>104.893</v>
      </c>
      <c r="AF43">
        <v>39.583333333333336</v>
      </c>
      <c r="AG43">
        <v>2.424483090650341</v>
      </c>
      <c r="AH43">
        <v>0.85855263199999998</v>
      </c>
      <c r="AI43">
        <v>295</v>
      </c>
      <c r="AJ43">
        <v>6.5015529680000004</v>
      </c>
      <c r="AK43">
        <v>7.0298791820000002</v>
      </c>
    </row>
    <row r="44" spans="1:37" x14ac:dyDescent="0.25">
      <c r="A44">
        <v>72</v>
      </c>
      <c r="B44" t="s">
        <v>37</v>
      </c>
      <c r="C44" t="s">
        <v>49</v>
      </c>
      <c r="D44" t="s">
        <v>38</v>
      </c>
      <c r="E44" t="s">
        <v>48</v>
      </c>
      <c r="F44" t="s">
        <v>43</v>
      </c>
      <c r="G44" t="s">
        <v>41</v>
      </c>
      <c r="H44" t="s">
        <v>44</v>
      </c>
      <c r="I44">
        <v>2843</v>
      </c>
      <c r="J44">
        <v>2159</v>
      </c>
      <c r="K44">
        <v>-684</v>
      </c>
      <c r="L44">
        <v>2312</v>
      </c>
      <c r="M44">
        <v>2227</v>
      </c>
      <c r="N44">
        <v>-85</v>
      </c>
      <c r="O44">
        <v>3406.2999999999997</v>
      </c>
      <c r="P44">
        <v>3081.6</v>
      </c>
      <c r="Q44">
        <v>-324.69999999999982</v>
      </c>
      <c r="R44">
        <v>-364.56666666666661</v>
      </c>
      <c r="S44">
        <v>31</v>
      </c>
      <c r="T44">
        <v>2</v>
      </c>
      <c r="U44">
        <v>3</v>
      </c>
      <c r="V44">
        <v>247</v>
      </c>
      <c r="W44">
        <v>75</v>
      </c>
      <c r="X44">
        <v>10</v>
      </c>
      <c r="Y44">
        <v>50</v>
      </c>
      <c r="Z44">
        <v>2480.6666666666665</v>
      </c>
      <c r="AA44">
        <v>127.72</v>
      </c>
      <c r="AH44">
        <v>0.88017429199999997</v>
      </c>
      <c r="AI44">
        <v>290</v>
      </c>
      <c r="AJ44">
        <v>9.5548396320000002</v>
      </c>
      <c r="AK44">
        <v>0.66676829299999996</v>
      </c>
    </row>
    <row r="45" spans="1:37" x14ac:dyDescent="0.25">
      <c r="A45">
        <v>73</v>
      </c>
      <c r="B45" t="s">
        <v>37</v>
      </c>
      <c r="C45" t="s">
        <v>49</v>
      </c>
      <c r="D45" t="s">
        <v>38</v>
      </c>
      <c r="E45" t="s">
        <v>48</v>
      </c>
      <c r="F45" t="s">
        <v>43</v>
      </c>
      <c r="G45" t="s">
        <v>41</v>
      </c>
      <c r="H45" t="s">
        <v>44</v>
      </c>
      <c r="S45">
        <v>31</v>
      </c>
      <c r="T45">
        <v>1</v>
      </c>
      <c r="U45">
        <v>3</v>
      </c>
      <c r="V45">
        <v>305</v>
      </c>
      <c r="W45">
        <v>80</v>
      </c>
      <c r="X45">
        <v>11</v>
      </c>
      <c r="Y45">
        <v>50</v>
      </c>
      <c r="Z45">
        <v>2242</v>
      </c>
      <c r="AA45">
        <v>131.80000000000001</v>
      </c>
      <c r="AB45">
        <v>258.44145400000002</v>
      </c>
      <c r="AC45">
        <v>0.38283062600000001</v>
      </c>
      <c r="AD45">
        <v>98.939303619170218</v>
      </c>
      <c r="AE45">
        <v>82.671000000000006</v>
      </c>
      <c r="AF45">
        <v>43.421052631578945</v>
      </c>
      <c r="AG45">
        <v>2.3991337987815533</v>
      </c>
      <c r="AH45">
        <v>0.89162561600000001</v>
      </c>
      <c r="AI45">
        <v>308</v>
      </c>
      <c r="AJ45">
        <v>8.6156473709999997</v>
      </c>
      <c r="AK45">
        <v>2.6267309879999998</v>
      </c>
    </row>
    <row r="46" spans="1:37" x14ac:dyDescent="0.25">
      <c r="A46">
        <v>74</v>
      </c>
      <c r="B46" t="s">
        <v>37</v>
      </c>
      <c r="C46" t="s">
        <v>49</v>
      </c>
      <c r="D46" t="s">
        <v>38</v>
      </c>
      <c r="E46" t="s">
        <v>48</v>
      </c>
      <c r="F46" t="s">
        <v>43</v>
      </c>
      <c r="G46" t="s">
        <v>41</v>
      </c>
      <c r="H46" t="s">
        <v>44</v>
      </c>
      <c r="I46">
        <v>2481</v>
      </c>
      <c r="J46">
        <v>2353</v>
      </c>
      <c r="K46">
        <v>-128</v>
      </c>
      <c r="L46">
        <v>2020</v>
      </c>
      <c r="M46">
        <v>2240</v>
      </c>
      <c r="N46">
        <v>220</v>
      </c>
      <c r="O46">
        <v>2948</v>
      </c>
      <c r="P46">
        <v>2774</v>
      </c>
      <c r="Q46">
        <v>-174</v>
      </c>
      <c r="R46">
        <v>-27.333333333333332</v>
      </c>
      <c r="S46">
        <v>31</v>
      </c>
      <c r="T46">
        <v>1</v>
      </c>
      <c r="U46">
        <v>2</v>
      </c>
      <c r="V46">
        <v>284</v>
      </c>
      <c r="W46">
        <v>73</v>
      </c>
      <c r="X46">
        <v>11</v>
      </c>
      <c r="Y46">
        <v>39</v>
      </c>
      <c r="Z46">
        <v>150.66666666666666</v>
      </c>
      <c r="AA46">
        <v>98.19</v>
      </c>
      <c r="AB46">
        <v>234.41875200000001</v>
      </c>
      <c r="AC46">
        <v>0.29002320199999998</v>
      </c>
      <c r="AD46">
        <v>67.986877063883909</v>
      </c>
      <c r="AH46">
        <v>0.89412811400000003</v>
      </c>
      <c r="AI46">
        <v>296</v>
      </c>
      <c r="AJ46">
        <v>8.2058162200000009</v>
      </c>
      <c r="AK46">
        <v>5.6457801000000002E-2</v>
      </c>
    </row>
    <row r="47" spans="1:37" x14ac:dyDescent="0.25">
      <c r="A47">
        <v>78</v>
      </c>
      <c r="B47" t="s">
        <v>37</v>
      </c>
      <c r="C47" t="s">
        <v>49</v>
      </c>
      <c r="D47" t="s">
        <v>38</v>
      </c>
      <c r="E47" t="s">
        <v>48</v>
      </c>
      <c r="F47" t="s">
        <v>40</v>
      </c>
      <c r="G47" t="s">
        <v>41</v>
      </c>
      <c r="H47" t="s">
        <v>42</v>
      </c>
      <c r="I47">
        <v>3183</v>
      </c>
      <c r="J47">
        <v>2893</v>
      </c>
      <c r="K47">
        <v>-290</v>
      </c>
      <c r="L47">
        <v>2610</v>
      </c>
      <c r="M47">
        <v>2450</v>
      </c>
      <c r="N47">
        <v>-160</v>
      </c>
      <c r="R47">
        <v>-225</v>
      </c>
      <c r="S47">
        <v>31</v>
      </c>
      <c r="T47">
        <v>1</v>
      </c>
      <c r="U47">
        <v>2</v>
      </c>
      <c r="V47">
        <v>266</v>
      </c>
      <c r="W47">
        <v>74</v>
      </c>
      <c r="X47">
        <v>11</v>
      </c>
      <c r="Y47">
        <v>28</v>
      </c>
      <c r="Z47">
        <v>2080</v>
      </c>
      <c r="AA47">
        <v>100</v>
      </c>
      <c r="AB47">
        <v>255.90470400000001</v>
      </c>
      <c r="AC47">
        <v>0.17401392099999999</v>
      </c>
      <c r="AD47">
        <v>44.530980945384385</v>
      </c>
      <c r="AE47">
        <v>121.681</v>
      </c>
      <c r="AF47">
        <v>37.5</v>
      </c>
      <c r="AG47">
        <v>1.2618471445829669</v>
      </c>
      <c r="AH47">
        <v>0.91317365299999997</v>
      </c>
      <c r="AI47">
        <v>313</v>
      </c>
      <c r="AJ47">
        <v>6.573714292</v>
      </c>
      <c r="AK47">
        <v>11.394356439999999</v>
      </c>
    </row>
    <row r="48" spans="1:37" x14ac:dyDescent="0.25">
      <c r="A48">
        <v>82</v>
      </c>
      <c r="B48" t="s">
        <v>37</v>
      </c>
      <c r="C48" t="s">
        <v>49</v>
      </c>
      <c r="D48" t="s">
        <v>38</v>
      </c>
      <c r="E48" t="s">
        <v>48</v>
      </c>
      <c r="F48" t="s">
        <v>40</v>
      </c>
      <c r="G48" t="s">
        <v>41</v>
      </c>
      <c r="H48" t="s">
        <v>42</v>
      </c>
      <c r="I48">
        <v>1806</v>
      </c>
      <c r="J48">
        <v>2384</v>
      </c>
      <c r="K48">
        <v>578</v>
      </c>
      <c r="L48">
        <v>1505.9999999999998</v>
      </c>
      <c r="M48">
        <v>1439</v>
      </c>
      <c r="N48">
        <v>-66.999999999999773</v>
      </c>
      <c r="O48">
        <v>3557</v>
      </c>
      <c r="R48">
        <v>255.50000000000011</v>
      </c>
      <c r="S48">
        <v>31</v>
      </c>
      <c r="T48">
        <v>1</v>
      </c>
      <c r="U48">
        <v>2</v>
      </c>
      <c r="V48">
        <v>253</v>
      </c>
      <c r="W48">
        <v>71</v>
      </c>
      <c r="X48">
        <v>10</v>
      </c>
      <c r="Y48">
        <v>43</v>
      </c>
      <c r="Z48">
        <v>1848</v>
      </c>
      <c r="AA48">
        <v>89.88</v>
      </c>
      <c r="AB48">
        <v>290.19887999999997</v>
      </c>
      <c r="AC48">
        <v>0.20881670499999999</v>
      </c>
      <c r="AD48">
        <v>60.598373916290392</v>
      </c>
      <c r="AE48">
        <v>134.114</v>
      </c>
      <c r="AF48">
        <v>34.615384615384613</v>
      </c>
      <c r="AG48">
        <v>1.1455530457407173</v>
      </c>
      <c r="AH48">
        <v>0.92547660300000001</v>
      </c>
      <c r="AI48">
        <v>312</v>
      </c>
      <c r="AJ48">
        <v>6.085290444</v>
      </c>
      <c r="AK48">
        <v>6.103752643</v>
      </c>
    </row>
    <row r="49" spans="1:37" x14ac:dyDescent="0.25">
      <c r="A49">
        <v>83</v>
      </c>
      <c r="B49" t="s">
        <v>37</v>
      </c>
      <c r="C49" t="s">
        <v>49</v>
      </c>
      <c r="D49" t="s">
        <v>38</v>
      </c>
      <c r="E49" t="s">
        <v>48</v>
      </c>
      <c r="F49" t="s">
        <v>40</v>
      </c>
      <c r="G49" t="s">
        <v>41</v>
      </c>
      <c r="H49" t="s">
        <v>42</v>
      </c>
      <c r="I49">
        <v>2223</v>
      </c>
      <c r="J49">
        <v>1832.9999999999998</v>
      </c>
      <c r="K49">
        <v>-390.00000000000023</v>
      </c>
      <c r="L49">
        <v>1820</v>
      </c>
      <c r="M49">
        <v>1930</v>
      </c>
      <c r="N49">
        <v>110</v>
      </c>
      <c r="R49">
        <v>-140.00000000000011</v>
      </c>
      <c r="S49">
        <v>31</v>
      </c>
      <c r="T49">
        <v>2</v>
      </c>
      <c r="U49">
        <v>2</v>
      </c>
      <c r="V49">
        <v>259</v>
      </c>
      <c r="W49">
        <v>78</v>
      </c>
      <c r="X49">
        <v>13</v>
      </c>
      <c r="Y49">
        <v>48</v>
      </c>
      <c r="Z49">
        <v>1817.3333333333333</v>
      </c>
      <c r="AA49">
        <v>99.53</v>
      </c>
      <c r="AB49">
        <v>255.566025</v>
      </c>
      <c r="AC49">
        <v>0.220417633</v>
      </c>
      <c r="AD49">
        <v>56.331258305718826</v>
      </c>
      <c r="AE49">
        <v>50.463999999999999</v>
      </c>
      <c r="AF49">
        <v>27.142857142857142</v>
      </c>
      <c r="AG49">
        <v>1.8867087836640681</v>
      </c>
      <c r="AH49">
        <v>0.88977955900000005</v>
      </c>
      <c r="AI49">
        <v>350</v>
      </c>
      <c r="AJ49">
        <v>6.4806863430000003</v>
      </c>
      <c r="AK49">
        <v>8.0856126909999997</v>
      </c>
    </row>
    <row r="50" spans="1:37" x14ac:dyDescent="0.25">
      <c r="A50">
        <v>90</v>
      </c>
      <c r="B50" t="s">
        <v>37</v>
      </c>
      <c r="C50" t="s">
        <v>49</v>
      </c>
      <c r="D50" t="s">
        <v>38</v>
      </c>
      <c r="E50" t="s">
        <v>48</v>
      </c>
      <c r="F50" t="s">
        <v>43</v>
      </c>
      <c r="G50" t="s">
        <v>45</v>
      </c>
      <c r="H50" t="s">
        <v>46</v>
      </c>
      <c r="I50">
        <v>1853</v>
      </c>
      <c r="J50">
        <v>1953</v>
      </c>
      <c r="K50">
        <v>100</v>
      </c>
      <c r="L50">
        <v>1531</v>
      </c>
      <c r="M50">
        <v>1379</v>
      </c>
      <c r="N50">
        <v>-152</v>
      </c>
      <c r="O50">
        <v>2969</v>
      </c>
      <c r="P50">
        <v>2652</v>
      </c>
      <c r="Q50">
        <v>-317</v>
      </c>
      <c r="R50">
        <v>-123</v>
      </c>
      <c r="S50">
        <v>30</v>
      </c>
      <c r="T50">
        <v>6</v>
      </c>
      <c r="U50">
        <v>12</v>
      </c>
      <c r="V50">
        <v>401</v>
      </c>
      <c r="W50">
        <v>82</v>
      </c>
      <c r="X50">
        <v>12</v>
      </c>
      <c r="Y50">
        <v>50</v>
      </c>
      <c r="Z50">
        <v>599.33333333333326</v>
      </c>
      <c r="AA50">
        <v>146.58000000000001</v>
      </c>
      <c r="AH50">
        <v>0.89945945900000002</v>
      </c>
      <c r="AJ50">
        <v>9.7313148349999992</v>
      </c>
    </row>
    <row r="51" spans="1:37" x14ac:dyDescent="0.25">
      <c r="A51">
        <v>102</v>
      </c>
      <c r="B51" t="s">
        <v>37</v>
      </c>
      <c r="C51" t="s">
        <v>49</v>
      </c>
      <c r="D51" t="s">
        <v>38</v>
      </c>
      <c r="E51" t="s">
        <v>48</v>
      </c>
      <c r="F51" t="s">
        <v>43</v>
      </c>
      <c r="G51" t="s">
        <v>45</v>
      </c>
      <c r="H51" t="s">
        <v>46</v>
      </c>
      <c r="I51">
        <v>2086.2284583576898</v>
      </c>
      <c r="J51">
        <v>2055.34466143994</v>
      </c>
      <c r="K51">
        <v>-30.883796917749805</v>
      </c>
      <c r="L51">
        <v>2421</v>
      </c>
      <c r="M51">
        <v>2019</v>
      </c>
      <c r="N51">
        <v>-402</v>
      </c>
      <c r="O51">
        <v>2741.2538725122799</v>
      </c>
      <c r="P51">
        <v>3031.0139721501</v>
      </c>
      <c r="Q51">
        <v>289.76009963782008</v>
      </c>
      <c r="R51">
        <v>-47.707899093309912</v>
      </c>
      <c r="S51">
        <v>31</v>
      </c>
      <c r="T51">
        <v>6</v>
      </c>
      <c r="U51">
        <v>16</v>
      </c>
      <c r="V51">
        <v>431</v>
      </c>
      <c r="W51">
        <v>86</v>
      </c>
      <c r="X51">
        <v>12</v>
      </c>
      <c r="Y51">
        <v>50</v>
      </c>
      <c r="Z51">
        <v>554.66666666666663</v>
      </c>
      <c r="AA51">
        <v>194.39</v>
      </c>
      <c r="AB51">
        <v>241.11256499999999</v>
      </c>
      <c r="AC51">
        <v>0.17401392099999999</v>
      </c>
      <c r="AD51">
        <v>41.956942838017362</v>
      </c>
      <c r="AE51">
        <v>91.725999999999999</v>
      </c>
      <c r="AF51">
        <v>27.777777777777779</v>
      </c>
      <c r="AG51">
        <v>1.011006714814523</v>
      </c>
      <c r="AH51">
        <v>0.92608236499999996</v>
      </c>
      <c r="AJ51">
        <v>4.1774156329999999</v>
      </c>
    </row>
    <row r="52" spans="1:37" x14ac:dyDescent="0.25">
      <c r="A52">
        <v>108</v>
      </c>
      <c r="B52" t="s">
        <v>37</v>
      </c>
      <c r="C52" t="s">
        <v>49</v>
      </c>
      <c r="D52" t="s">
        <v>38</v>
      </c>
      <c r="E52" t="s">
        <v>48</v>
      </c>
      <c r="F52" t="s">
        <v>43</v>
      </c>
      <c r="G52" t="s">
        <v>45</v>
      </c>
      <c r="H52" t="s">
        <v>46</v>
      </c>
      <c r="S52">
        <v>31</v>
      </c>
      <c r="T52">
        <v>6</v>
      </c>
      <c r="U52">
        <v>17</v>
      </c>
      <c r="V52">
        <v>460</v>
      </c>
      <c r="W52">
        <v>76</v>
      </c>
      <c r="X52">
        <v>10</v>
      </c>
      <c r="Y52">
        <v>42</v>
      </c>
      <c r="Z52">
        <v>0</v>
      </c>
      <c r="AA52">
        <v>147.18</v>
      </c>
      <c r="AI52">
        <v>287</v>
      </c>
      <c r="AJ52">
        <v>5.1630989319999996</v>
      </c>
      <c r="AK52">
        <v>7.0024543379999997</v>
      </c>
    </row>
    <row r="53" spans="1:37" x14ac:dyDescent="0.25">
      <c r="A53">
        <v>111</v>
      </c>
      <c r="B53" t="s">
        <v>37</v>
      </c>
      <c r="C53" t="s">
        <v>49</v>
      </c>
      <c r="D53" t="s">
        <v>38</v>
      </c>
      <c r="E53" t="s">
        <v>48</v>
      </c>
      <c r="F53" t="s">
        <v>43</v>
      </c>
      <c r="G53" t="s">
        <v>45</v>
      </c>
      <c r="H53" t="s">
        <v>46</v>
      </c>
      <c r="S53">
        <v>31</v>
      </c>
      <c r="T53">
        <v>7</v>
      </c>
      <c r="U53">
        <v>17</v>
      </c>
      <c r="V53">
        <v>404</v>
      </c>
      <c r="W53">
        <v>95</v>
      </c>
      <c r="X53">
        <v>19</v>
      </c>
      <c r="Y53">
        <v>42</v>
      </c>
      <c r="Z53">
        <v>783</v>
      </c>
      <c r="AA53">
        <v>214.62</v>
      </c>
      <c r="AB53">
        <v>364.297347</v>
      </c>
      <c r="AC53">
        <v>0.13921113700000001</v>
      </c>
      <c r="AD53">
        <v>50.714247881953547</v>
      </c>
      <c r="AE53">
        <v>78.021000000000001</v>
      </c>
      <c r="AF53">
        <v>23.529411764705884</v>
      </c>
      <c r="AG53">
        <v>1.4366836029353045</v>
      </c>
      <c r="AH53">
        <v>0.94745351700000002</v>
      </c>
      <c r="AI53">
        <v>252</v>
      </c>
      <c r="AJ53">
        <v>1.8459777690000001</v>
      </c>
    </row>
    <row r="54" spans="1:37" x14ac:dyDescent="0.25">
      <c r="A54">
        <v>119</v>
      </c>
      <c r="B54" t="s">
        <v>37</v>
      </c>
      <c r="C54" t="s">
        <v>49</v>
      </c>
      <c r="D54" t="s">
        <v>38</v>
      </c>
      <c r="E54" t="s">
        <v>48</v>
      </c>
      <c r="F54" t="s">
        <v>43</v>
      </c>
      <c r="G54" t="s">
        <v>45</v>
      </c>
      <c r="H54" t="s">
        <v>46</v>
      </c>
      <c r="I54">
        <v>1782</v>
      </c>
      <c r="J54">
        <v>1632</v>
      </c>
      <c r="K54">
        <v>-150</v>
      </c>
      <c r="L54">
        <v>2240</v>
      </c>
      <c r="M54">
        <v>2220</v>
      </c>
      <c r="N54">
        <v>-20</v>
      </c>
      <c r="O54">
        <v>3131</v>
      </c>
      <c r="P54">
        <v>3236</v>
      </c>
      <c r="Q54">
        <v>105</v>
      </c>
      <c r="R54">
        <v>-21.666666666666668</v>
      </c>
      <c r="S54">
        <v>29</v>
      </c>
      <c r="T54">
        <v>6</v>
      </c>
      <c r="U54">
        <v>12</v>
      </c>
      <c r="V54">
        <v>413</v>
      </c>
      <c r="W54">
        <v>88</v>
      </c>
      <c r="X54">
        <v>10</v>
      </c>
      <c r="Y54">
        <v>54</v>
      </c>
      <c r="Z54">
        <v>455</v>
      </c>
      <c r="AA54">
        <v>137.16</v>
      </c>
      <c r="AB54">
        <v>439.97825499999999</v>
      </c>
      <c r="AC54">
        <v>0.127610209</v>
      </c>
      <c r="AD54">
        <v>56.145717076005297</v>
      </c>
      <c r="AI54">
        <v>252</v>
      </c>
      <c r="AJ54">
        <v>5.8969281069999999</v>
      </c>
    </row>
    <row r="55" spans="1:37" x14ac:dyDescent="0.25">
      <c r="A55">
        <v>122</v>
      </c>
      <c r="B55" t="s">
        <v>37</v>
      </c>
      <c r="C55" t="s">
        <v>49</v>
      </c>
      <c r="D55" t="s">
        <v>38</v>
      </c>
      <c r="E55" t="s">
        <v>48</v>
      </c>
      <c r="F55" t="s">
        <v>43</v>
      </c>
      <c r="G55" t="s">
        <v>45</v>
      </c>
      <c r="H55" t="s">
        <v>46</v>
      </c>
      <c r="I55">
        <v>1919</v>
      </c>
      <c r="J55">
        <v>1627</v>
      </c>
      <c r="K55">
        <v>-292</v>
      </c>
      <c r="L55">
        <v>2300</v>
      </c>
      <c r="M55">
        <v>2330</v>
      </c>
      <c r="N55">
        <v>30</v>
      </c>
      <c r="O55">
        <v>3851</v>
      </c>
      <c r="R55">
        <v>-131</v>
      </c>
      <c r="S55">
        <v>31</v>
      </c>
      <c r="T55">
        <v>6</v>
      </c>
      <c r="U55">
        <v>17</v>
      </c>
      <c r="V55">
        <v>422</v>
      </c>
      <c r="W55">
        <v>74</v>
      </c>
      <c r="X55">
        <v>8</v>
      </c>
      <c r="Y55">
        <v>43</v>
      </c>
      <c r="Z55">
        <v>108.33333333333333</v>
      </c>
      <c r="AA55">
        <v>141.94</v>
      </c>
      <c r="AB55">
        <v>338.325155</v>
      </c>
      <c r="AC55">
        <v>8.1206497000000002E-2</v>
      </c>
      <c r="AD55">
        <v>27.474200684532036</v>
      </c>
      <c r="AE55">
        <v>85.656999999999996</v>
      </c>
      <c r="AF55">
        <v>21.875</v>
      </c>
      <c r="AG55">
        <v>1.1059346393172771</v>
      </c>
      <c r="AH55">
        <v>0.93183322300000004</v>
      </c>
      <c r="AI55">
        <v>278</v>
      </c>
      <c r="AJ55">
        <v>7.5506938310000002</v>
      </c>
    </row>
    <row r="56" spans="1:37" x14ac:dyDescent="0.25">
      <c r="A56">
        <v>7</v>
      </c>
      <c r="B56" t="s">
        <v>37</v>
      </c>
      <c r="C56" t="s">
        <v>50</v>
      </c>
      <c r="D56" t="s">
        <v>38</v>
      </c>
      <c r="E56" t="s">
        <v>48</v>
      </c>
      <c r="F56" t="s">
        <v>43</v>
      </c>
      <c r="G56" t="s">
        <v>41</v>
      </c>
      <c r="H56" t="s">
        <v>44</v>
      </c>
      <c r="I56">
        <v>3507</v>
      </c>
      <c r="J56">
        <v>1745</v>
      </c>
      <c r="K56">
        <v>-1762</v>
      </c>
      <c r="L56">
        <v>2896</v>
      </c>
      <c r="M56">
        <v>2870</v>
      </c>
      <c r="N56">
        <v>-26</v>
      </c>
      <c r="O56">
        <v>3490</v>
      </c>
      <c r="P56">
        <v>3400.1</v>
      </c>
      <c r="Q56">
        <v>-89.900000000000091</v>
      </c>
      <c r="R56">
        <v>-625.9666666666667</v>
      </c>
      <c r="S56">
        <v>34</v>
      </c>
      <c r="T56">
        <v>1</v>
      </c>
      <c r="U56">
        <v>2</v>
      </c>
      <c r="V56">
        <v>267</v>
      </c>
      <c r="W56">
        <v>76</v>
      </c>
      <c r="X56">
        <v>12</v>
      </c>
      <c r="Y56">
        <v>44</v>
      </c>
      <c r="Z56">
        <v>1512</v>
      </c>
      <c r="AA56">
        <v>90.18</v>
      </c>
      <c r="AB56">
        <v>330.20452</v>
      </c>
      <c r="AC56">
        <v>0.1635514018691589</v>
      </c>
      <c r="AD56">
        <v>54.005412149532717</v>
      </c>
      <c r="AE56">
        <v>103.767</v>
      </c>
      <c r="AF56">
        <v>32.558139534883722</v>
      </c>
      <c r="AG56">
        <v>1.5362213287527793</v>
      </c>
      <c r="AI56">
        <v>279</v>
      </c>
      <c r="AJ56">
        <v>9.4578150589999996</v>
      </c>
      <c r="AK56">
        <v>1.5061215750000001</v>
      </c>
    </row>
    <row r="57" spans="1:37" x14ac:dyDescent="0.25">
      <c r="A57">
        <v>8</v>
      </c>
      <c r="B57" t="s">
        <v>37</v>
      </c>
      <c r="C57" t="s">
        <v>50</v>
      </c>
      <c r="D57" t="s">
        <v>38</v>
      </c>
      <c r="E57" t="s">
        <v>48</v>
      </c>
      <c r="F57" t="s">
        <v>40</v>
      </c>
      <c r="G57" t="s">
        <v>41</v>
      </c>
      <c r="H57" t="s">
        <v>42</v>
      </c>
      <c r="S57">
        <v>31</v>
      </c>
      <c r="T57">
        <v>2</v>
      </c>
      <c r="U57">
        <v>3</v>
      </c>
      <c r="V57">
        <v>250</v>
      </c>
      <c r="W57">
        <v>91</v>
      </c>
      <c r="X57">
        <v>13</v>
      </c>
      <c r="Y57">
        <v>66</v>
      </c>
      <c r="Z57">
        <v>2123.3333333333335</v>
      </c>
      <c r="AA57">
        <v>106.45</v>
      </c>
      <c r="AE57">
        <v>77.58</v>
      </c>
      <c r="AF57">
        <v>41.304347826086953</v>
      </c>
      <c r="AG57">
        <v>2.134627196299161</v>
      </c>
      <c r="AH57">
        <v>0.92356020900000002</v>
      </c>
      <c r="AI57">
        <v>293</v>
      </c>
      <c r="AJ57">
        <v>4.9215660889999997</v>
      </c>
      <c r="AK57">
        <v>1.343466748</v>
      </c>
    </row>
    <row r="58" spans="1:37" x14ac:dyDescent="0.25">
      <c r="A58">
        <v>16</v>
      </c>
      <c r="B58" t="s">
        <v>37</v>
      </c>
      <c r="C58" t="s">
        <v>50</v>
      </c>
      <c r="D58" t="s">
        <v>38</v>
      </c>
      <c r="E58" t="s">
        <v>48</v>
      </c>
      <c r="F58" t="s">
        <v>40</v>
      </c>
      <c r="G58" t="s">
        <v>41</v>
      </c>
      <c r="H58" t="s">
        <v>42</v>
      </c>
      <c r="I58">
        <v>3323</v>
      </c>
      <c r="J58">
        <v>2933</v>
      </c>
      <c r="K58">
        <v>-390</v>
      </c>
      <c r="L58">
        <v>2720</v>
      </c>
      <c r="M58">
        <v>2370</v>
      </c>
      <c r="N58">
        <v>-350</v>
      </c>
      <c r="R58">
        <v>-370</v>
      </c>
      <c r="S58">
        <v>31</v>
      </c>
      <c r="T58">
        <v>1</v>
      </c>
      <c r="U58">
        <v>2</v>
      </c>
      <c r="V58">
        <v>242</v>
      </c>
      <c r="W58">
        <v>78</v>
      </c>
      <c r="X58">
        <v>11</v>
      </c>
      <c r="Y58">
        <v>50</v>
      </c>
      <c r="Z58">
        <v>901.33333333333326</v>
      </c>
      <c r="AA58">
        <v>52.08</v>
      </c>
      <c r="AB58">
        <v>219.34454299999999</v>
      </c>
      <c r="AC58">
        <v>0.26869158878504673</v>
      </c>
      <c r="AD58">
        <v>58.93603375</v>
      </c>
      <c r="AE58">
        <v>86.489000000000004</v>
      </c>
      <c r="AF58">
        <v>28.395061728395063</v>
      </c>
      <c r="AG58">
        <v>1.0056938651955341</v>
      </c>
      <c r="AH58">
        <v>0.94138543500000005</v>
      </c>
      <c r="AI58">
        <v>289</v>
      </c>
      <c r="AJ58">
        <v>7.0164442940000002</v>
      </c>
      <c r="AK58">
        <v>1.924855212</v>
      </c>
    </row>
    <row r="59" spans="1:37" x14ac:dyDescent="0.25">
      <c r="A59">
        <v>33</v>
      </c>
      <c r="B59" t="s">
        <v>37</v>
      </c>
      <c r="C59" t="s">
        <v>50</v>
      </c>
      <c r="D59" t="s">
        <v>38</v>
      </c>
      <c r="E59" t="s">
        <v>48</v>
      </c>
      <c r="F59" t="s">
        <v>40</v>
      </c>
      <c r="G59" t="s">
        <v>41</v>
      </c>
      <c r="H59" t="s">
        <v>42</v>
      </c>
      <c r="I59">
        <v>2926</v>
      </c>
      <c r="J59">
        <v>3253</v>
      </c>
      <c r="K59">
        <v>327</v>
      </c>
      <c r="L59">
        <v>3312</v>
      </c>
      <c r="M59">
        <v>2990</v>
      </c>
      <c r="N59">
        <v>-322</v>
      </c>
      <c r="O59">
        <v>3432</v>
      </c>
      <c r="P59">
        <v>3616</v>
      </c>
      <c r="Q59">
        <v>184</v>
      </c>
      <c r="R59">
        <v>63</v>
      </c>
      <c r="S59">
        <v>31</v>
      </c>
      <c r="T59">
        <v>4</v>
      </c>
      <c r="U59">
        <v>2</v>
      </c>
      <c r="V59">
        <v>325</v>
      </c>
      <c r="W59">
        <v>94</v>
      </c>
      <c r="X59">
        <v>12</v>
      </c>
      <c r="Y59">
        <v>46</v>
      </c>
      <c r="Z59">
        <v>2765.3333333333335</v>
      </c>
      <c r="AA59">
        <v>159.65</v>
      </c>
      <c r="AB59">
        <v>292.93923100000001</v>
      </c>
      <c r="AC59">
        <v>0.19859813084112152</v>
      </c>
      <c r="AD59">
        <v>58.177183726635519</v>
      </c>
      <c r="AE59">
        <v>91.09</v>
      </c>
      <c r="AF59">
        <v>32.075471698113205</v>
      </c>
      <c r="AG59">
        <v>1.5186344784157304</v>
      </c>
      <c r="AH59">
        <v>0.91570881199999998</v>
      </c>
      <c r="AI59">
        <v>339</v>
      </c>
      <c r="AJ59">
        <v>5.5471322089999999</v>
      </c>
      <c r="AK59">
        <v>1.1307607900000001</v>
      </c>
    </row>
    <row r="60" spans="1:37" x14ac:dyDescent="0.25">
      <c r="A60">
        <v>34</v>
      </c>
      <c r="B60" t="s">
        <v>37</v>
      </c>
      <c r="C60" t="s">
        <v>50</v>
      </c>
      <c r="D60" t="s">
        <v>38</v>
      </c>
      <c r="E60" t="s">
        <v>48</v>
      </c>
      <c r="F60" t="s">
        <v>43</v>
      </c>
      <c r="G60" t="s">
        <v>41</v>
      </c>
      <c r="H60" t="s">
        <v>44</v>
      </c>
      <c r="S60">
        <v>32</v>
      </c>
      <c r="T60">
        <v>1</v>
      </c>
      <c r="U60">
        <v>3</v>
      </c>
      <c r="V60">
        <v>283</v>
      </c>
      <c r="W60">
        <v>88</v>
      </c>
      <c r="X60">
        <v>12</v>
      </c>
      <c r="Y60">
        <v>48</v>
      </c>
      <c r="Z60">
        <v>2188.6666666666665</v>
      </c>
      <c r="AA60">
        <v>111.51</v>
      </c>
      <c r="AE60">
        <v>105.04</v>
      </c>
      <c r="AF60">
        <v>39.473684210526315</v>
      </c>
      <c r="AG60">
        <v>1.7158025721050365</v>
      </c>
      <c r="AH60">
        <v>0.90928725700000002</v>
      </c>
      <c r="AI60">
        <v>285</v>
      </c>
      <c r="AJ60">
        <v>10.917480680000001</v>
      </c>
      <c r="AK60">
        <v>0.74134877399999999</v>
      </c>
    </row>
    <row r="61" spans="1:37" x14ac:dyDescent="0.25">
      <c r="A61">
        <v>44</v>
      </c>
      <c r="B61" t="s">
        <v>37</v>
      </c>
      <c r="C61" t="s">
        <v>50</v>
      </c>
      <c r="D61" t="s">
        <v>38</v>
      </c>
      <c r="E61" t="s">
        <v>48</v>
      </c>
      <c r="F61" t="s">
        <v>40</v>
      </c>
      <c r="G61" t="s">
        <v>41</v>
      </c>
      <c r="H61" t="s">
        <v>42</v>
      </c>
      <c r="S61">
        <v>34</v>
      </c>
      <c r="T61">
        <v>2</v>
      </c>
      <c r="U61">
        <v>3</v>
      </c>
      <c r="V61">
        <v>250</v>
      </c>
      <c r="W61">
        <v>75</v>
      </c>
      <c r="X61">
        <v>10</v>
      </c>
      <c r="Y61">
        <v>45</v>
      </c>
      <c r="Z61">
        <v>1831.3333333333333</v>
      </c>
      <c r="AA61">
        <v>15.39</v>
      </c>
      <c r="AB61">
        <v>255.18541200000001</v>
      </c>
      <c r="AC61">
        <v>0.19859813084112152</v>
      </c>
      <c r="AD61">
        <v>50.679345841121503</v>
      </c>
      <c r="AH61">
        <v>0.89404696900000002</v>
      </c>
      <c r="AI61">
        <v>299</v>
      </c>
      <c r="AJ61">
        <v>9.0904413989999995</v>
      </c>
      <c r="AK61">
        <v>4.6959403909999997</v>
      </c>
    </row>
    <row r="62" spans="1:37" x14ac:dyDescent="0.25">
      <c r="A62">
        <v>56</v>
      </c>
      <c r="B62" t="s">
        <v>37</v>
      </c>
      <c r="C62" t="s">
        <v>50</v>
      </c>
      <c r="D62" t="s">
        <v>38</v>
      </c>
      <c r="E62" t="s">
        <v>48</v>
      </c>
      <c r="F62" t="s">
        <v>43</v>
      </c>
      <c r="G62" t="s">
        <v>41</v>
      </c>
      <c r="H62" t="s">
        <v>44</v>
      </c>
      <c r="I62">
        <v>2553</v>
      </c>
      <c r="J62">
        <v>2923</v>
      </c>
      <c r="K62">
        <v>370</v>
      </c>
      <c r="L62">
        <v>2999</v>
      </c>
      <c r="M62">
        <v>2934</v>
      </c>
      <c r="N62">
        <v>-65</v>
      </c>
      <c r="R62">
        <v>152.5</v>
      </c>
      <c r="S62">
        <v>32</v>
      </c>
      <c r="T62">
        <v>1</v>
      </c>
      <c r="U62">
        <v>3</v>
      </c>
      <c r="V62">
        <v>300</v>
      </c>
      <c r="W62">
        <v>80</v>
      </c>
      <c r="X62">
        <v>12</v>
      </c>
      <c r="Y62">
        <v>45</v>
      </c>
      <c r="Z62">
        <v>1893.3333333333335</v>
      </c>
      <c r="AA62">
        <v>129.5</v>
      </c>
      <c r="AH62">
        <v>0.93935119899999997</v>
      </c>
      <c r="AI62">
        <v>291</v>
      </c>
      <c r="AJ62">
        <v>12.90810954</v>
      </c>
      <c r="AK62">
        <v>2.8360839840000001</v>
      </c>
    </row>
    <row r="63" spans="1:37" x14ac:dyDescent="0.25">
      <c r="A63">
        <v>58</v>
      </c>
      <c r="B63" t="s">
        <v>37</v>
      </c>
      <c r="C63" t="s">
        <v>50</v>
      </c>
      <c r="D63" t="s">
        <v>38</v>
      </c>
      <c r="E63" t="s">
        <v>48</v>
      </c>
      <c r="F63" t="s">
        <v>43</v>
      </c>
      <c r="G63" t="s">
        <v>41</v>
      </c>
      <c r="H63" t="s">
        <v>44</v>
      </c>
      <c r="I63">
        <v>3164.8130161798199</v>
      </c>
      <c r="J63">
        <v>2942.2791955692001</v>
      </c>
      <c r="K63">
        <v>-222.53382061061984</v>
      </c>
      <c r="L63">
        <v>3392</v>
      </c>
      <c r="M63">
        <v>2549</v>
      </c>
      <c r="N63">
        <v>-843</v>
      </c>
      <c r="O63">
        <v>3722.5751286739996</v>
      </c>
      <c r="P63">
        <v>3713.2677479681797</v>
      </c>
      <c r="Q63">
        <v>-9.3073807058199236</v>
      </c>
      <c r="R63">
        <v>-358.28040043881327</v>
      </c>
      <c r="S63">
        <v>22</v>
      </c>
      <c r="T63">
        <v>1</v>
      </c>
      <c r="U63">
        <v>3</v>
      </c>
      <c r="V63">
        <v>300</v>
      </c>
      <c r="W63">
        <v>93</v>
      </c>
      <c r="X63">
        <v>11</v>
      </c>
      <c r="Y63">
        <v>50</v>
      </c>
      <c r="Z63">
        <v>2964</v>
      </c>
      <c r="AA63">
        <v>143.52000000000001</v>
      </c>
      <c r="AH63">
        <v>0.89336639799999995</v>
      </c>
      <c r="AI63">
        <v>281</v>
      </c>
      <c r="AJ63">
        <v>9.4625915710000008</v>
      </c>
      <c r="AK63">
        <v>2.9097849459999998</v>
      </c>
    </row>
    <row r="64" spans="1:37" x14ac:dyDescent="0.25">
      <c r="A64">
        <v>61</v>
      </c>
      <c r="B64" t="s">
        <v>37</v>
      </c>
      <c r="C64" t="s">
        <v>50</v>
      </c>
      <c r="D64" t="s">
        <v>38</v>
      </c>
      <c r="E64" t="s">
        <v>48</v>
      </c>
      <c r="F64" t="s">
        <v>43</v>
      </c>
      <c r="G64" t="s">
        <v>41</v>
      </c>
      <c r="H64" t="s">
        <v>44</v>
      </c>
      <c r="L64">
        <v>1984</v>
      </c>
      <c r="M64">
        <v>1930</v>
      </c>
      <c r="N64">
        <v>-54</v>
      </c>
      <c r="O64">
        <v>3753</v>
      </c>
      <c r="P64">
        <v>4861</v>
      </c>
      <c r="Q64">
        <v>1108</v>
      </c>
      <c r="R64">
        <v>527</v>
      </c>
      <c r="S64">
        <v>32</v>
      </c>
      <c r="T64">
        <v>1</v>
      </c>
      <c r="U64">
        <v>4</v>
      </c>
      <c r="V64">
        <v>340</v>
      </c>
      <c r="W64">
        <v>97</v>
      </c>
      <c r="X64">
        <v>13</v>
      </c>
      <c r="Y64">
        <v>51</v>
      </c>
      <c r="Z64">
        <v>3796</v>
      </c>
      <c r="AA64">
        <v>132.71</v>
      </c>
      <c r="AB64">
        <v>346.96504800000002</v>
      </c>
      <c r="AC64">
        <v>0.11682242990654207</v>
      </c>
      <c r="AD64">
        <v>40.533300000000004</v>
      </c>
      <c r="AE64">
        <v>146.25299999999999</v>
      </c>
      <c r="AF64">
        <v>32.258064516129032</v>
      </c>
      <c r="AG64">
        <v>1.1296961527529108</v>
      </c>
      <c r="AI64">
        <v>277</v>
      </c>
      <c r="AJ64">
        <v>8.6661944589999997</v>
      </c>
      <c r="AK64">
        <v>1.250357462</v>
      </c>
    </row>
    <row r="65" spans="1:37" x14ac:dyDescent="0.25">
      <c r="A65">
        <v>62</v>
      </c>
      <c r="B65" t="s">
        <v>37</v>
      </c>
      <c r="C65" t="s">
        <v>50</v>
      </c>
      <c r="D65" t="s">
        <v>38</v>
      </c>
      <c r="E65" t="s">
        <v>48</v>
      </c>
      <c r="F65" t="s">
        <v>40</v>
      </c>
      <c r="G65" t="s">
        <v>41</v>
      </c>
      <c r="H65" t="s">
        <v>42</v>
      </c>
      <c r="I65">
        <v>3778</v>
      </c>
      <c r="J65">
        <v>3530</v>
      </c>
      <c r="K65">
        <v>-248</v>
      </c>
      <c r="O65">
        <v>3378</v>
      </c>
      <c r="P65">
        <v>3252</v>
      </c>
      <c r="Q65">
        <v>-126</v>
      </c>
      <c r="R65">
        <v>-187</v>
      </c>
      <c r="S65">
        <v>31</v>
      </c>
      <c r="T65">
        <v>3</v>
      </c>
      <c r="U65">
        <v>3</v>
      </c>
      <c r="V65">
        <v>268</v>
      </c>
      <c r="W65">
        <v>78</v>
      </c>
      <c r="X65">
        <v>10</v>
      </c>
      <c r="Y65">
        <v>47</v>
      </c>
      <c r="Z65">
        <v>1691.3333333333335</v>
      </c>
      <c r="AA65">
        <v>90.62</v>
      </c>
      <c r="AB65">
        <v>282.28732000000002</v>
      </c>
      <c r="AC65">
        <v>0.29205607476635514</v>
      </c>
      <c r="AD65">
        <v>82.443726635514025</v>
      </c>
      <c r="AE65">
        <v>79.391000000000005</v>
      </c>
      <c r="AF65">
        <v>40.322580645161288</v>
      </c>
      <c r="AG65">
        <v>2.4024722660714146</v>
      </c>
      <c r="AH65">
        <v>0.93758865199999997</v>
      </c>
      <c r="AI65">
        <v>310</v>
      </c>
      <c r="AJ65">
        <v>5.3089402459999997</v>
      </c>
      <c r="AK65">
        <v>2.5897571610000001</v>
      </c>
    </row>
    <row r="66" spans="1:37" x14ac:dyDescent="0.25">
      <c r="A66">
        <v>65</v>
      </c>
      <c r="B66" t="s">
        <v>37</v>
      </c>
      <c r="C66" t="s">
        <v>50</v>
      </c>
      <c r="D66" t="s">
        <v>38</v>
      </c>
      <c r="E66" t="s">
        <v>48</v>
      </c>
      <c r="F66" t="s">
        <v>40</v>
      </c>
      <c r="G66" t="s">
        <v>41</v>
      </c>
      <c r="H66" t="s">
        <v>42</v>
      </c>
      <c r="I66">
        <v>2521</v>
      </c>
      <c r="J66">
        <v>3507</v>
      </c>
      <c r="K66">
        <v>986</v>
      </c>
      <c r="L66">
        <v>2770</v>
      </c>
      <c r="M66">
        <v>2749</v>
      </c>
      <c r="N66">
        <v>-21</v>
      </c>
      <c r="O66">
        <v>4460</v>
      </c>
      <c r="P66">
        <v>4888</v>
      </c>
      <c r="Q66">
        <v>428</v>
      </c>
      <c r="R66">
        <v>464.33333333333331</v>
      </c>
      <c r="S66">
        <v>31</v>
      </c>
      <c r="T66">
        <v>6</v>
      </c>
      <c r="U66">
        <v>4</v>
      </c>
      <c r="V66">
        <v>314</v>
      </c>
      <c r="W66">
        <v>88</v>
      </c>
      <c r="X66">
        <v>13</v>
      </c>
      <c r="Y66">
        <v>46</v>
      </c>
      <c r="Z66">
        <v>2698</v>
      </c>
      <c r="AA66">
        <v>133.74</v>
      </c>
      <c r="AB66">
        <v>328.89003700000001</v>
      </c>
      <c r="AC66">
        <v>0.21028037383177572</v>
      </c>
      <c r="AD66">
        <v>69.159119929906552</v>
      </c>
      <c r="AE66">
        <v>63.337000000000003</v>
      </c>
      <c r="AF66">
        <v>30</v>
      </c>
      <c r="AG66">
        <v>2.2254428375199331</v>
      </c>
      <c r="AH66">
        <v>0.87250482900000004</v>
      </c>
      <c r="AI66">
        <v>297</v>
      </c>
      <c r="AJ66">
        <v>6.4887065939999999</v>
      </c>
      <c r="AK66">
        <v>6.089878788</v>
      </c>
    </row>
    <row r="67" spans="1:37" x14ac:dyDescent="0.25">
      <c r="A67">
        <v>80</v>
      </c>
      <c r="B67" t="s">
        <v>37</v>
      </c>
      <c r="C67" t="s">
        <v>50</v>
      </c>
      <c r="D67" t="s">
        <v>38</v>
      </c>
      <c r="E67" t="s">
        <v>48</v>
      </c>
      <c r="F67" t="s">
        <v>43</v>
      </c>
      <c r="G67" t="s">
        <v>41</v>
      </c>
      <c r="H67" t="s">
        <v>44</v>
      </c>
      <c r="I67">
        <v>3663</v>
      </c>
      <c r="J67">
        <v>3553</v>
      </c>
      <c r="K67">
        <v>-110</v>
      </c>
      <c r="L67">
        <v>3430</v>
      </c>
      <c r="M67">
        <v>3160</v>
      </c>
      <c r="N67">
        <v>-270</v>
      </c>
      <c r="R67">
        <v>-190</v>
      </c>
      <c r="S67">
        <v>32</v>
      </c>
      <c r="T67">
        <v>1</v>
      </c>
      <c r="U67">
        <v>3</v>
      </c>
      <c r="V67">
        <v>260</v>
      </c>
      <c r="W67">
        <v>83</v>
      </c>
      <c r="X67">
        <v>10</v>
      </c>
      <c r="Y67">
        <v>52</v>
      </c>
      <c r="Z67">
        <v>1899.6666666666667</v>
      </c>
      <c r="AA67">
        <v>95.17</v>
      </c>
      <c r="AB67">
        <v>308.86342200000001</v>
      </c>
      <c r="AC67">
        <v>0.12850467289719628</v>
      </c>
      <c r="AD67">
        <v>39.690393014018696</v>
      </c>
      <c r="AH67">
        <v>0.90612921000000002</v>
      </c>
      <c r="AI67">
        <v>275</v>
      </c>
      <c r="AJ67">
        <v>9.1987360280000008</v>
      </c>
      <c r="AK67">
        <v>6.4646543779999996</v>
      </c>
    </row>
    <row r="68" spans="1:37" x14ac:dyDescent="0.25">
      <c r="A68">
        <v>94</v>
      </c>
      <c r="B68" t="s">
        <v>37</v>
      </c>
      <c r="C68" t="s">
        <v>50</v>
      </c>
      <c r="D68" t="s">
        <v>38</v>
      </c>
      <c r="E68" t="s">
        <v>48</v>
      </c>
      <c r="F68" t="s">
        <v>43</v>
      </c>
      <c r="G68" t="s">
        <v>45</v>
      </c>
      <c r="H68" t="s">
        <v>46</v>
      </c>
      <c r="S68">
        <v>30</v>
      </c>
      <c r="T68">
        <v>5</v>
      </c>
      <c r="U68">
        <v>11</v>
      </c>
      <c r="V68">
        <v>491</v>
      </c>
      <c r="W68">
        <v>88</v>
      </c>
      <c r="X68">
        <v>12</v>
      </c>
      <c r="Y68">
        <v>56</v>
      </c>
      <c r="Z68">
        <v>704</v>
      </c>
      <c r="AA68">
        <v>198.86</v>
      </c>
      <c r="AH68">
        <v>0.92150537600000004</v>
      </c>
      <c r="AI68">
        <v>265</v>
      </c>
      <c r="AJ68">
        <v>4.2125986739999997</v>
      </c>
    </row>
    <row r="69" spans="1:37" x14ac:dyDescent="0.25">
      <c r="A69">
        <v>98</v>
      </c>
      <c r="B69" t="s">
        <v>37</v>
      </c>
      <c r="C69" t="s">
        <v>50</v>
      </c>
      <c r="D69" t="s">
        <v>38</v>
      </c>
      <c r="E69" t="s">
        <v>48</v>
      </c>
      <c r="F69" t="s">
        <v>43</v>
      </c>
      <c r="G69" t="s">
        <v>45</v>
      </c>
      <c r="H69" t="s">
        <v>46</v>
      </c>
      <c r="I69">
        <v>2864</v>
      </c>
      <c r="J69">
        <v>2776</v>
      </c>
      <c r="K69">
        <v>-88</v>
      </c>
      <c r="L69">
        <v>3319</v>
      </c>
      <c r="M69">
        <v>2455</v>
      </c>
      <c r="N69">
        <v>-864</v>
      </c>
      <c r="P69">
        <v>4431</v>
      </c>
      <c r="R69">
        <v>-476</v>
      </c>
      <c r="S69">
        <v>31</v>
      </c>
      <c r="T69">
        <v>8</v>
      </c>
      <c r="U69">
        <v>12</v>
      </c>
      <c r="V69">
        <v>510</v>
      </c>
      <c r="W69">
        <v>76</v>
      </c>
      <c r="X69">
        <v>10</v>
      </c>
      <c r="Y69">
        <v>33</v>
      </c>
      <c r="Z69">
        <v>0</v>
      </c>
      <c r="AA69">
        <v>159.29</v>
      </c>
      <c r="AB69">
        <v>275.47588500000001</v>
      </c>
      <c r="AC69">
        <v>9.3457943925233655E-2</v>
      </c>
      <c r="AD69">
        <v>25.745409813084116</v>
      </c>
      <c r="AE69">
        <v>113.018</v>
      </c>
      <c r="AF69">
        <v>25</v>
      </c>
      <c r="AG69">
        <v>0.81248380788900887</v>
      </c>
      <c r="AJ69">
        <v>2.681904217</v>
      </c>
      <c r="AK69">
        <v>6.0406565700000003</v>
      </c>
    </row>
    <row r="70" spans="1:37" x14ac:dyDescent="0.25">
      <c r="A70">
        <v>106</v>
      </c>
      <c r="B70" t="s">
        <v>37</v>
      </c>
      <c r="C70" t="s">
        <v>50</v>
      </c>
      <c r="D70" t="s">
        <v>38</v>
      </c>
      <c r="E70" t="s">
        <v>48</v>
      </c>
      <c r="F70" t="s">
        <v>43</v>
      </c>
      <c r="G70" t="s">
        <v>45</v>
      </c>
      <c r="H70" t="s">
        <v>46</v>
      </c>
      <c r="L70">
        <v>1345.7062584831201</v>
      </c>
      <c r="M70">
        <v>2312.0107373052901</v>
      </c>
      <c r="N70">
        <v>966.30447882217004</v>
      </c>
      <c r="R70">
        <v>966.30447882217004</v>
      </c>
      <c r="S70">
        <v>30</v>
      </c>
      <c r="T70">
        <v>5</v>
      </c>
      <c r="U70">
        <v>17</v>
      </c>
      <c r="V70">
        <v>475</v>
      </c>
      <c r="W70">
        <v>90</v>
      </c>
      <c r="X70">
        <v>10</v>
      </c>
      <c r="Y70">
        <v>56</v>
      </c>
      <c r="Z70">
        <v>1484.3333333333333</v>
      </c>
      <c r="AA70">
        <v>193.45</v>
      </c>
      <c r="AI70">
        <v>284</v>
      </c>
      <c r="AJ70">
        <v>4.8663521760000004</v>
      </c>
      <c r="AK70">
        <v>2.9782999999999999</v>
      </c>
    </row>
    <row r="71" spans="1:37" x14ac:dyDescent="0.25">
      <c r="A71">
        <v>107</v>
      </c>
      <c r="B71" t="s">
        <v>37</v>
      </c>
      <c r="C71" t="s">
        <v>50</v>
      </c>
      <c r="D71" t="s">
        <v>38</v>
      </c>
      <c r="E71" t="s">
        <v>48</v>
      </c>
      <c r="F71" t="s">
        <v>43</v>
      </c>
      <c r="G71" t="s">
        <v>45</v>
      </c>
      <c r="H71" t="s">
        <v>46</v>
      </c>
      <c r="I71">
        <v>2558</v>
      </c>
      <c r="J71">
        <v>2649</v>
      </c>
      <c r="K71">
        <v>91</v>
      </c>
      <c r="L71">
        <v>1055.5587755633401</v>
      </c>
      <c r="M71">
        <v>1387.48678602722</v>
      </c>
      <c r="N71">
        <v>331.9280104638799</v>
      </c>
      <c r="R71">
        <v>211.46400523193995</v>
      </c>
      <c r="S71">
        <v>31</v>
      </c>
      <c r="T71">
        <v>6</v>
      </c>
      <c r="U71">
        <v>11</v>
      </c>
      <c r="V71">
        <v>396</v>
      </c>
      <c r="W71">
        <v>85</v>
      </c>
      <c r="X71">
        <v>10</v>
      </c>
      <c r="Y71">
        <v>38</v>
      </c>
      <c r="Z71">
        <v>346.66666666666663</v>
      </c>
      <c r="AA71">
        <v>134.88</v>
      </c>
      <c r="AB71">
        <v>263.37463600000001</v>
      </c>
      <c r="AC71">
        <v>9.3457943925233655E-2</v>
      </c>
      <c r="AD71">
        <v>24.614451962616826</v>
      </c>
      <c r="AE71">
        <v>112.137</v>
      </c>
      <c r="AF71">
        <v>25</v>
      </c>
      <c r="AG71">
        <v>0.78289543445368914</v>
      </c>
      <c r="AH71">
        <v>0.912331012</v>
      </c>
    </row>
    <row r="72" spans="1:37" x14ac:dyDescent="0.25">
      <c r="A72">
        <v>121</v>
      </c>
      <c r="B72" t="s">
        <v>37</v>
      </c>
      <c r="C72" t="s">
        <v>50</v>
      </c>
      <c r="D72" t="s">
        <v>38</v>
      </c>
      <c r="E72" t="s">
        <v>48</v>
      </c>
      <c r="F72" t="s">
        <v>43</v>
      </c>
      <c r="G72" t="s">
        <v>45</v>
      </c>
      <c r="H72" t="s">
        <v>46</v>
      </c>
      <c r="I72">
        <v>1253</v>
      </c>
      <c r="J72">
        <v>1933</v>
      </c>
      <c r="K72">
        <v>680</v>
      </c>
      <c r="L72">
        <v>1900</v>
      </c>
      <c r="M72">
        <v>1820</v>
      </c>
      <c r="N72">
        <v>-80</v>
      </c>
      <c r="O72">
        <v>3717</v>
      </c>
      <c r="P72">
        <v>3104</v>
      </c>
      <c r="Q72">
        <v>-613</v>
      </c>
      <c r="R72">
        <v>-4.333333333333333</v>
      </c>
      <c r="S72">
        <v>30</v>
      </c>
      <c r="T72">
        <v>5</v>
      </c>
      <c r="U72">
        <v>13</v>
      </c>
      <c r="V72">
        <v>478</v>
      </c>
      <c r="W72">
        <v>55</v>
      </c>
      <c r="X72">
        <v>11</v>
      </c>
      <c r="Z72">
        <v>869</v>
      </c>
      <c r="AA72">
        <v>181.83</v>
      </c>
      <c r="AB72">
        <v>262.12471599999998</v>
      </c>
      <c r="AC72">
        <v>0.11682242990654207</v>
      </c>
      <c r="AD72">
        <v>30.622046261682243</v>
      </c>
      <c r="AI72">
        <v>260</v>
      </c>
      <c r="AJ72">
        <v>3.5879393670000002</v>
      </c>
    </row>
    <row r="73" spans="1:37" x14ac:dyDescent="0.25">
      <c r="A73">
        <v>123</v>
      </c>
      <c r="B73" t="s">
        <v>37</v>
      </c>
      <c r="C73" t="s">
        <v>50</v>
      </c>
      <c r="D73" t="s">
        <v>38</v>
      </c>
      <c r="E73" t="s">
        <v>48</v>
      </c>
      <c r="F73" t="s">
        <v>43</v>
      </c>
      <c r="G73" t="s">
        <v>45</v>
      </c>
      <c r="H73" t="s">
        <v>46</v>
      </c>
      <c r="I73">
        <v>2608.1582294460504</v>
      </c>
      <c r="J73">
        <v>3108.9206923418301</v>
      </c>
      <c r="K73">
        <v>500.76246289577966</v>
      </c>
      <c r="L73">
        <v>2834</v>
      </c>
      <c r="M73">
        <v>2280</v>
      </c>
      <c r="N73">
        <v>-554</v>
      </c>
      <c r="O73">
        <v>3487.2962420480903</v>
      </c>
      <c r="P73">
        <v>3645.85836240348</v>
      </c>
      <c r="Q73">
        <v>158.56212035538965</v>
      </c>
      <c r="R73">
        <v>35.108194417056438</v>
      </c>
      <c r="S73">
        <v>31</v>
      </c>
      <c r="T73">
        <v>6</v>
      </c>
      <c r="U73">
        <v>9</v>
      </c>
      <c r="V73">
        <v>461</v>
      </c>
      <c r="W73">
        <v>71</v>
      </c>
      <c r="X73">
        <v>8</v>
      </c>
      <c r="Y73">
        <v>41</v>
      </c>
      <c r="Z73">
        <v>799</v>
      </c>
      <c r="AA73">
        <v>71.459999999999994</v>
      </c>
      <c r="AB73">
        <v>334.48903999999999</v>
      </c>
      <c r="AC73">
        <v>8.1775700934579448E-2</v>
      </c>
      <c r="AD73">
        <v>27.353075700934582</v>
      </c>
      <c r="AE73">
        <v>86.44</v>
      </c>
      <c r="AF73">
        <v>19.444444444444443</v>
      </c>
      <c r="AG73">
        <v>0.9340436579489062</v>
      </c>
      <c r="AH73">
        <v>0.92313019399999996</v>
      </c>
      <c r="AI73">
        <v>282</v>
      </c>
      <c r="AJ73">
        <v>6.9499692660000001</v>
      </c>
    </row>
    <row r="74" spans="1:37" x14ac:dyDescent="0.25">
      <c r="A74">
        <v>3</v>
      </c>
      <c r="B74" t="s">
        <v>37</v>
      </c>
      <c r="C74" t="s">
        <v>51</v>
      </c>
      <c r="D74" t="s">
        <v>38</v>
      </c>
      <c r="E74" t="s">
        <v>48</v>
      </c>
      <c r="F74" t="s">
        <v>43</v>
      </c>
      <c r="G74" t="s">
        <v>41</v>
      </c>
      <c r="H74" t="s">
        <v>44</v>
      </c>
      <c r="I74">
        <v>1553</v>
      </c>
      <c r="J74">
        <v>1505</v>
      </c>
      <c r="K74">
        <v>-48</v>
      </c>
      <c r="L74">
        <v>1194</v>
      </c>
      <c r="M74">
        <v>1110</v>
      </c>
      <c r="N74">
        <v>-84</v>
      </c>
      <c r="O74">
        <v>3065</v>
      </c>
      <c r="P74">
        <v>1641</v>
      </c>
      <c r="Q74">
        <v>-1424</v>
      </c>
      <c r="R74">
        <v>-518.66666666666663</v>
      </c>
      <c r="S74">
        <v>31</v>
      </c>
      <c r="T74">
        <v>3</v>
      </c>
      <c r="U74">
        <v>2</v>
      </c>
      <c r="V74">
        <v>303</v>
      </c>
      <c r="W74">
        <v>87</v>
      </c>
      <c r="X74">
        <v>12</v>
      </c>
      <c r="Y74">
        <v>57</v>
      </c>
      <c r="Z74">
        <v>4792.6666666666661</v>
      </c>
      <c r="AA74">
        <v>212.26</v>
      </c>
      <c r="AB74">
        <v>278.66794499999997</v>
      </c>
      <c r="AC74">
        <v>0.23201856100000001</v>
      </c>
      <c r="AD74">
        <v>64.656135595727136</v>
      </c>
      <c r="AH74">
        <v>0.87162890999999998</v>
      </c>
      <c r="AI74">
        <v>268</v>
      </c>
      <c r="AJ74">
        <v>10.558199119999999</v>
      </c>
      <c r="AK74">
        <v>0.34122516600000002</v>
      </c>
    </row>
    <row r="75" spans="1:37" x14ac:dyDescent="0.25">
      <c r="A75">
        <v>5</v>
      </c>
      <c r="B75" t="s">
        <v>37</v>
      </c>
      <c r="C75" t="s">
        <v>51</v>
      </c>
      <c r="D75" t="s">
        <v>38</v>
      </c>
      <c r="E75" t="s">
        <v>48</v>
      </c>
      <c r="F75" t="s">
        <v>40</v>
      </c>
      <c r="G75" t="s">
        <v>41</v>
      </c>
      <c r="H75" t="s">
        <v>42</v>
      </c>
      <c r="I75">
        <v>1523</v>
      </c>
      <c r="J75">
        <v>1573</v>
      </c>
      <c r="K75">
        <v>50</v>
      </c>
      <c r="R75">
        <v>50</v>
      </c>
      <c r="S75">
        <v>31</v>
      </c>
      <c r="T75">
        <v>1</v>
      </c>
      <c r="U75">
        <v>3</v>
      </c>
      <c r="V75">
        <v>147</v>
      </c>
      <c r="W75">
        <v>96</v>
      </c>
      <c r="X75">
        <v>12</v>
      </c>
      <c r="Y75">
        <v>60</v>
      </c>
      <c r="Z75">
        <v>2378</v>
      </c>
      <c r="AA75">
        <v>117.01</v>
      </c>
      <c r="AE75">
        <v>166.71199999999999</v>
      </c>
      <c r="AF75">
        <v>35.632183908045974</v>
      </c>
      <c r="AG75">
        <v>0.71746659808532087</v>
      </c>
      <c r="AH75">
        <v>0.90615142000000004</v>
      </c>
      <c r="AI75">
        <v>272</v>
      </c>
      <c r="AJ75">
        <v>6.6868055289999999</v>
      </c>
      <c r="AK75">
        <v>1.747919376</v>
      </c>
    </row>
    <row r="76" spans="1:37" x14ac:dyDescent="0.25">
      <c r="A76">
        <v>11</v>
      </c>
      <c r="B76" t="s">
        <v>37</v>
      </c>
      <c r="C76" t="s">
        <v>51</v>
      </c>
      <c r="D76" t="s">
        <v>38</v>
      </c>
      <c r="E76" t="s">
        <v>48</v>
      </c>
      <c r="F76" t="s">
        <v>40</v>
      </c>
      <c r="G76" t="s">
        <v>41</v>
      </c>
      <c r="H76" t="s">
        <v>42</v>
      </c>
      <c r="I76">
        <v>1553</v>
      </c>
      <c r="J76">
        <v>1583</v>
      </c>
      <c r="K76">
        <v>30</v>
      </c>
      <c r="L76">
        <v>1460</v>
      </c>
      <c r="M76">
        <v>1130</v>
      </c>
      <c r="N76">
        <v>-330</v>
      </c>
      <c r="R76">
        <v>-150</v>
      </c>
      <c r="S76">
        <v>31</v>
      </c>
      <c r="T76">
        <v>4</v>
      </c>
      <c r="U76">
        <v>2</v>
      </c>
      <c r="V76">
        <v>225</v>
      </c>
      <c r="W76">
        <v>90</v>
      </c>
      <c r="X76">
        <v>9</v>
      </c>
      <c r="Y76">
        <v>50</v>
      </c>
      <c r="Z76">
        <v>1319.6666666666665</v>
      </c>
      <c r="AA76">
        <v>136.61000000000001</v>
      </c>
      <c r="AB76">
        <v>264.68857800000001</v>
      </c>
      <c r="AC76">
        <v>0.220417633</v>
      </c>
      <c r="AD76">
        <v>58.342029844895876</v>
      </c>
      <c r="AE76">
        <v>118.304</v>
      </c>
      <c r="AF76">
        <v>38</v>
      </c>
      <c r="AG76">
        <v>1.3712848533466542</v>
      </c>
      <c r="AH76">
        <v>0.88251366099999995</v>
      </c>
      <c r="AJ76">
        <v>9.2420176729999994</v>
      </c>
      <c r="AK76">
        <v>5.6616928450000001</v>
      </c>
    </row>
    <row r="77" spans="1:37" x14ac:dyDescent="0.25">
      <c r="A77">
        <v>23</v>
      </c>
      <c r="B77" t="s">
        <v>37</v>
      </c>
      <c r="C77" t="s">
        <v>51</v>
      </c>
      <c r="D77" t="s">
        <v>38</v>
      </c>
      <c r="E77" t="s">
        <v>48</v>
      </c>
      <c r="F77" t="s">
        <v>40</v>
      </c>
      <c r="G77" t="s">
        <v>41</v>
      </c>
      <c r="H77" t="s">
        <v>42</v>
      </c>
      <c r="I77">
        <v>1516</v>
      </c>
      <c r="J77">
        <v>1590</v>
      </c>
      <c r="K77">
        <v>74</v>
      </c>
      <c r="L77">
        <v>1392</v>
      </c>
      <c r="M77">
        <v>1032</v>
      </c>
      <c r="N77">
        <v>-360</v>
      </c>
      <c r="O77">
        <v>2882</v>
      </c>
      <c r="P77">
        <v>2972</v>
      </c>
      <c r="Q77">
        <v>90</v>
      </c>
      <c r="R77">
        <v>-65.333333333333329</v>
      </c>
      <c r="S77">
        <v>31</v>
      </c>
      <c r="T77">
        <v>2</v>
      </c>
      <c r="U77">
        <v>3</v>
      </c>
      <c r="V77">
        <v>163</v>
      </c>
      <c r="W77">
        <v>94</v>
      </c>
      <c r="X77">
        <v>10</v>
      </c>
      <c r="Y77">
        <v>48</v>
      </c>
      <c r="Z77">
        <v>1943.3333333333335</v>
      </c>
      <c r="AA77">
        <v>123.06</v>
      </c>
      <c r="AB77">
        <v>355.56364100000002</v>
      </c>
      <c r="AC77">
        <v>0.29002320199999998</v>
      </c>
      <c r="AD77">
        <v>103.12170567759848</v>
      </c>
      <c r="AH77">
        <v>0.89628180000000002</v>
      </c>
      <c r="AJ77">
        <v>5.822227292</v>
      </c>
      <c r="AK77">
        <v>4.5777614140000003</v>
      </c>
    </row>
    <row r="78" spans="1:37" x14ac:dyDescent="0.25">
      <c r="A78">
        <v>26</v>
      </c>
      <c r="B78" t="s">
        <v>37</v>
      </c>
      <c r="C78" t="s">
        <v>51</v>
      </c>
      <c r="D78" t="s">
        <v>38</v>
      </c>
      <c r="E78" t="s">
        <v>48</v>
      </c>
      <c r="F78" t="s">
        <v>43</v>
      </c>
      <c r="G78" t="s">
        <v>41</v>
      </c>
      <c r="H78" t="s">
        <v>44</v>
      </c>
      <c r="I78">
        <v>918</v>
      </c>
      <c r="J78">
        <v>976</v>
      </c>
      <c r="K78">
        <v>58</v>
      </c>
      <c r="L78">
        <v>1136</v>
      </c>
      <c r="M78">
        <v>923</v>
      </c>
      <c r="N78">
        <v>-213</v>
      </c>
      <c r="O78">
        <v>2686</v>
      </c>
      <c r="P78">
        <v>2752</v>
      </c>
      <c r="Q78">
        <v>66</v>
      </c>
      <c r="R78">
        <v>-29.666666666666668</v>
      </c>
      <c r="S78">
        <v>34</v>
      </c>
      <c r="T78">
        <v>1</v>
      </c>
      <c r="U78">
        <v>3</v>
      </c>
      <c r="V78">
        <v>289</v>
      </c>
      <c r="W78">
        <v>98</v>
      </c>
      <c r="X78">
        <v>12</v>
      </c>
      <c r="Y78">
        <v>52</v>
      </c>
      <c r="Z78">
        <v>4823</v>
      </c>
      <c r="AA78">
        <v>146.41999999999999</v>
      </c>
      <c r="AB78">
        <v>244.6405</v>
      </c>
      <c r="AC78">
        <v>0.29002320199999998</v>
      </c>
      <c r="AD78">
        <v>70.951421148880996</v>
      </c>
      <c r="AE78">
        <v>51.491999999999997</v>
      </c>
      <c r="AF78">
        <v>31.645569620253166</v>
      </c>
      <c r="AG78">
        <v>2.1995550909022907</v>
      </c>
      <c r="AI78">
        <v>287</v>
      </c>
      <c r="AJ78">
        <v>9.5074904189999998</v>
      </c>
      <c r="AK78">
        <v>1.6226846420000001</v>
      </c>
    </row>
    <row r="79" spans="1:37" x14ac:dyDescent="0.25">
      <c r="A79">
        <v>35</v>
      </c>
      <c r="B79" t="s">
        <v>37</v>
      </c>
      <c r="C79" t="s">
        <v>51</v>
      </c>
      <c r="D79" t="s">
        <v>38</v>
      </c>
      <c r="E79" t="s">
        <v>48</v>
      </c>
      <c r="F79" t="s">
        <v>40</v>
      </c>
      <c r="G79" t="s">
        <v>41</v>
      </c>
      <c r="H79" t="s">
        <v>42</v>
      </c>
      <c r="I79">
        <v>1434</v>
      </c>
      <c r="J79">
        <v>1050</v>
      </c>
      <c r="K79">
        <v>-384</v>
      </c>
      <c r="L79">
        <v>1220</v>
      </c>
      <c r="M79">
        <v>1430</v>
      </c>
      <c r="N79">
        <v>210</v>
      </c>
      <c r="R79">
        <v>-87</v>
      </c>
      <c r="S79">
        <v>31</v>
      </c>
      <c r="T79">
        <v>4</v>
      </c>
      <c r="U79">
        <v>3</v>
      </c>
      <c r="V79">
        <v>305</v>
      </c>
      <c r="W79">
        <v>106</v>
      </c>
      <c r="X79">
        <v>11</v>
      </c>
      <c r="Y79">
        <v>55</v>
      </c>
      <c r="Z79">
        <v>2784</v>
      </c>
      <c r="AA79">
        <v>176.59</v>
      </c>
      <c r="AB79">
        <v>324.60903300000001</v>
      </c>
      <c r="AC79">
        <v>0.27842227400000003</v>
      </c>
      <c r="AD79">
        <v>90.378385128801057</v>
      </c>
      <c r="AJ79">
        <v>5.392380309</v>
      </c>
      <c r="AK79">
        <v>1.1878352940000001</v>
      </c>
    </row>
    <row r="80" spans="1:37" x14ac:dyDescent="0.25">
      <c r="A80">
        <v>41</v>
      </c>
      <c r="B80" t="s">
        <v>37</v>
      </c>
      <c r="C80" t="s">
        <v>51</v>
      </c>
      <c r="D80" t="s">
        <v>38</v>
      </c>
      <c r="E80" t="s">
        <v>48</v>
      </c>
      <c r="F80" t="s">
        <v>43</v>
      </c>
      <c r="G80" t="s">
        <v>41</v>
      </c>
      <c r="H80" t="s">
        <v>44</v>
      </c>
      <c r="I80">
        <v>1843</v>
      </c>
      <c r="J80">
        <v>1812.9999999999998</v>
      </c>
      <c r="K80">
        <v>-30.000000000000227</v>
      </c>
      <c r="L80">
        <v>1530</v>
      </c>
      <c r="M80">
        <v>1370</v>
      </c>
      <c r="N80">
        <v>-160</v>
      </c>
      <c r="O80">
        <v>2888.1</v>
      </c>
      <c r="P80">
        <v>2638</v>
      </c>
      <c r="Q80">
        <v>-250.09999999999991</v>
      </c>
      <c r="R80">
        <v>-146.70000000000005</v>
      </c>
      <c r="S80">
        <v>31</v>
      </c>
      <c r="T80">
        <v>1</v>
      </c>
      <c r="U80">
        <v>2</v>
      </c>
      <c r="V80">
        <v>312</v>
      </c>
      <c r="W80">
        <v>81</v>
      </c>
      <c r="X80">
        <v>0</v>
      </c>
      <c r="Y80">
        <v>51</v>
      </c>
      <c r="Z80">
        <v>1280</v>
      </c>
      <c r="AA80">
        <v>82.74</v>
      </c>
      <c r="AH80">
        <v>0.87554721700000004</v>
      </c>
      <c r="AJ80">
        <v>10.391342460000001</v>
      </c>
      <c r="AK80">
        <v>1.1994426229999999</v>
      </c>
    </row>
    <row r="81" spans="1:37" x14ac:dyDescent="0.25">
      <c r="A81">
        <v>42</v>
      </c>
      <c r="B81" t="s">
        <v>37</v>
      </c>
      <c r="C81" t="s">
        <v>51</v>
      </c>
      <c r="D81" t="s">
        <v>38</v>
      </c>
      <c r="E81" t="s">
        <v>48</v>
      </c>
      <c r="F81" t="s">
        <v>40</v>
      </c>
      <c r="G81" t="s">
        <v>41</v>
      </c>
      <c r="H81" t="s">
        <v>42</v>
      </c>
      <c r="S81">
        <v>31</v>
      </c>
      <c r="T81">
        <v>1</v>
      </c>
      <c r="U81">
        <v>2</v>
      </c>
      <c r="V81">
        <v>295</v>
      </c>
      <c r="W81">
        <v>85</v>
      </c>
      <c r="X81">
        <v>13</v>
      </c>
      <c r="Y81">
        <v>39</v>
      </c>
      <c r="Z81">
        <v>1390</v>
      </c>
      <c r="AA81">
        <v>72.099999999999994</v>
      </c>
      <c r="AE81">
        <v>211.05799999999999</v>
      </c>
      <c r="AF81">
        <v>32</v>
      </c>
      <c r="AG81">
        <v>0.82375969137003335</v>
      </c>
      <c r="AH81">
        <v>0.89690721600000001</v>
      </c>
      <c r="AI81">
        <v>285</v>
      </c>
      <c r="AJ81">
        <v>6.0219400030000001</v>
      </c>
      <c r="AK81">
        <v>2.2229901490000001</v>
      </c>
    </row>
    <row r="82" spans="1:37" x14ac:dyDescent="0.25">
      <c r="A82">
        <v>52</v>
      </c>
      <c r="B82" t="s">
        <v>37</v>
      </c>
      <c r="C82" t="s">
        <v>51</v>
      </c>
      <c r="D82" t="s">
        <v>38</v>
      </c>
      <c r="E82" t="s">
        <v>48</v>
      </c>
      <c r="F82" t="s">
        <v>43</v>
      </c>
      <c r="G82" t="s">
        <v>41</v>
      </c>
      <c r="H82" t="s">
        <v>44</v>
      </c>
      <c r="I82">
        <v>1873</v>
      </c>
      <c r="J82">
        <v>1915</v>
      </c>
      <c r="K82">
        <v>42</v>
      </c>
      <c r="L82">
        <v>1423</v>
      </c>
      <c r="M82">
        <v>1230</v>
      </c>
      <c r="N82">
        <v>-193</v>
      </c>
      <c r="O82">
        <v>2731.3</v>
      </c>
      <c r="P82">
        <v>2585.1000000000004</v>
      </c>
      <c r="Q82">
        <v>-146.19999999999982</v>
      </c>
      <c r="R82">
        <v>-99.066666666666606</v>
      </c>
      <c r="S82">
        <v>31</v>
      </c>
      <c r="T82">
        <v>3</v>
      </c>
      <c r="U82">
        <v>3</v>
      </c>
      <c r="V82">
        <v>165</v>
      </c>
      <c r="W82">
        <v>99</v>
      </c>
      <c r="X82">
        <v>11</v>
      </c>
      <c r="Y82">
        <v>45</v>
      </c>
      <c r="Z82">
        <v>3833.333333333333</v>
      </c>
      <c r="AA82">
        <v>145.82</v>
      </c>
      <c r="AE82">
        <v>64.659000000000006</v>
      </c>
      <c r="AF82">
        <v>32.653061224489797</v>
      </c>
      <c r="AG82">
        <v>2.6388765453448788</v>
      </c>
      <c r="AI82">
        <v>259</v>
      </c>
      <c r="AK82">
        <v>0.68629465700000003</v>
      </c>
    </row>
    <row r="83" spans="1:37" x14ac:dyDescent="0.25">
      <c r="A83">
        <v>59</v>
      </c>
      <c r="B83" t="s">
        <v>37</v>
      </c>
      <c r="C83" t="s">
        <v>51</v>
      </c>
      <c r="D83" t="s">
        <v>38</v>
      </c>
      <c r="E83" t="s">
        <v>48</v>
      </c>
      <c r="F83" t="s">
        <v>43</v>
      </c>
      <c r="G83" t="s">
        <v>41</v>
      </c>
      <c r="H83" t="s">
        <v>44</v>
      </c>
      <c r="I83">
        <v>1753</v>
      </c>
      <c r="J83">
        <v>1753</v>
      </c>
      <c r="K83">
        <v>0</v>
      </c>
      <c r="L83">
        <v>1114</v>
      </c>
      <c r="M83">
        <v>1122</v>
      </c>
      <c r="N83">
        <v>8</v>
      </c>
      <c r="O83">
        <v>2796.1</v>
      </c>
      <c r="P83">
        <v>2423.8000000000002</v>
      </c>
      <c r="Q83">
        <v>-372.29999999999973</v>
      </c>
      <c r="R83">
        <v>-121.43333333333324</v>
      </c>
      <c r="S83">
        <v>30</v>
      </c>
      <c r="T83">
        <v>4</v>
      </c>
      <c r="U83">
        <v>5</v>
      </c>
      <c r="V83">
        <v>323</v>
      </c>
      <c r="W83">
        <v>105</v>
      </c>
      <c r="X83">
        <v>10</v>
      </c>
      <c r="Y83">
        <v>52</v>
      </c>
      <c r="Z83">
        <v>5004</v>
      </c>
      <c r="AA83">
        <v>222.94</v>
      </c>
      <c r="AH83">
        <v>0.835400225</v>
      </c>
      <c r="AI83">
        <v>241</v>
      </c>
      <c r="AJ83">
        <v>9.1955446439999999</v>
      </c>
      <c r="AK83">
        <v>2.5754320989999999</v>
      </c>
    </row>
    <row r="84" spans="1:37" x14ac:dyDescent="0.25">
      <c r="A84">
        <v>68</v>
      </c>
      <c r="B84" t="s">
        <v>37</v>
      </c>
      <c r="C84" t="s">
        <v>51</v>
      </c>
      <c r="D84" t="s">
        <v>38</v>
      </c>
      <c r="E84" t="s">
        <v>48</v>
      </c>
      <c r="F84" t="s">
        <v>43</v>
      </c>
      <c r="G84" t="s">
        <v>41</v>
      </c>
      <c r="H84" t="s">
        <v>44</v>
      </c>
      <c r="I84">
        <v>1440</v>
      </c>
      <c r="J84">
        <v>1516</v>
      </c>
      <c r="K84">
        <v>76</v>
      </c>
      <c r="L84">
        <v>1074</v>
      </c>
      <c r="M84">
        <v>1334</v>
      </c>
      <c r="N84">
        <v>260</v>
      </c>
      <c r="O84">
        <v>2792.9</v>
      </c>
      <c r="P84">
        <v>2389.3000000000002</v>
      </c>
      <c r="Q84">
        <v>-403.59999999999991</v>
      </c>
      <c r="R84">
        <v>-22.533333333333303</v>
      </c>
      <c r="S84">
        <v>37</v>
      </c>
      <c r="T84">
        <v>1</v>
      </c>
      <c r="U84">
        <v>4</v>
      </c>
      <c r="V84">
        <v>331</v>
      </c>
      <c r="W84">
        <v>85</v>
      </c>
      <c r="X84">
        <v>12</v>
      </c>
      <c r="Y84">
        <v>52</v>
      </c>
      <c r="Z84">
        <v>2224</v>
      </c>
      <c r="AA84">
        <v>143.88</v>
      </c>
      <c r="AB84">
        <v>257.58677999999998</v>
      </c>
      <c r="AC84">
        <v>0.255220418</v>
      </c>
      <c r="AD84">
        <v>65.74140566287403</v>
      </c>
      <c r="AE84">
        <v>87.566000000000003</v>
      </c>
      <c r="AF84">
        <v>41.509433962264154</v>
      </c>
      <c r="AG84">
        <v>2.0876084472320597</v>
      </c>
      <c r="AH84">
        <v>0.89600665599999996</v>
      </c>
      <c r="AI84">
        <v>244</v>
      </c>
      <c r="AJ84">
        <v>9.1882910409999994</v>
      </c>
      <c r="AK84">
        <v>4.0999101930000004</v>
      </c>
    </row>
    <row r="85" spans="1:37" x14ac:dyDescent="0.25">
      <c r="A85">
        <v>71</v>
      </c>
      <c r="B85" t="s">
        <v>37</v>
      </c>
      <c r="C85" t="s">
        <v>51</v>
      </c>
      <c r="D85" t="s">
        <v>38</v>
      </c>
      <c r="E85" t="s">
        <v>48</v>
      </c>
      <c r="F85" t="s">
        <v>40</v>
      </c>
      <c r="G85" t="s">
        <v>41</v>
      </c>
      <c r="H85" t="s">
        <v>42</v>
      </c>
      <c r="S85">
        <v>31</v>
      </c>
      <c r="T85">
        <v>5</v>
      </c>
      <c r="U85">
        <v>3</v>
      </c>
      <c r="V85">
        <v>304</v>
      </c>
      <c r="W85">
        <v>88</v>
      </c>
      <c r="X85">
        <v>10</v>
      </c>
      <c r="Y85">
        <v>68</v>
      </c>
      <c r="Z85">
        <v>2070</v>
      </c>
      <c r="AA85">
        <v>115.87</v>
      </c>
      <c r="AB85">
        <v>234.23891399999999</v>
      </c>
      <c r="AC85">
        <v>0.27842227400000003</v>
      </c>
      <c r="AD85">
        <v>65.217331095170437</v>
      </c>
      <c r="AH85">
        <v>0.93895582300000002</v>
      </c>
      <c r="AI85">
        <v>320</v>
      </c>
      <c r="AJ85">
        <v>7.1880746909999997</v>
      </c>
      <c r="AK85">
        <v>2.5837548639999999</v>
      </c>
    </row>
    <row r="86" spans="1:37" x14ac:dyDescent="0.25">
      <c r="A86">
        <v>85</v>
      </c>
      <c r="B86" t="s">
        <v>37</v>
      </c>
      <c r="C86" t="s">
        <v>51</v>
      </c>
      <c r="D86" t="s">
        <v>38</v>
      </c>
      <c r="E86" t="s">
        <v>48</v>
      </c>
      <c r="F86" t="s">
        <v>43</v>
      </c>
      <c r="G86" t="s">
        <v>45</v>
      </c>
      <c r="H86" t="s">
        <v>46</v>
      </c>
      <c r="S86">
        <v>30</v>
      </c>
      <c r="T86">
        <v>8</v>
      </c>
      <c r="U86">
        <v>11</v>
      </c>
      <c r="V86">
        <v>346</v>
      </c>
      <c r="W86">
        <v>82</v>
      </c>
      <c r="X86">
        <v>17</v>
      </c>
      <c r="Y86">
        <v>42</v>
      </c>
      <c r="Z86">
        <v>0</v>
      </c>
      <c r="AA86">
        <v>125.52</v>
      </c>
      <c r="AJ86">
        <v>4.9063421009999999</v>
      </c>
      <c r="AK86">
        <v>4.5936373870000002</v>
      </c>
    </row>
    <row r="87" spans="1:37" x14ac:dyDescent="0.25">
      <c r="A87">
        <v>88</v>
      </c>
      <c r="B87" t="s">
        <v>37</v>
      </c>
      <c r="C87" t="s">
        <v>51</v>
      </c>
      <c r="D87" t="s">
        <v>38</v>
      </c>
      <c r="E87" t="s">
        <v>48</v>
      </c>
      <c r="F87" t="s">
        <v>43</v>
      </c>
      <c r="G87" t="s">
        <v>45</v>
      </c>
      <c r="H87" t="s">
        <v>46</v>
      </c>
      <c r="S87">
        <v>29</v>
      </c>
      <c r="T87">
        <v>7</v>
      </c>
      <c r="U87">
        <v>14</v>
      </c>
      <c r="V87">
        <v>333</v>
      </c>
      <c r="W87">
        <v>80</v>
      </c>
      <c r="X87">
        <v>15</v>
      </c>
      <c r="Y87">
        <v>46</v>
      </c>
      <c r="Z87">
        <v>0</v>
      </c>
      <c r="AA87">
        <v>141.9</v>
      </c>
      <c r="AB87">
        <v>313.87246800000003</v>
      </c>
      <c r="AC87">
        <v>0.13921113700000001</v>
      </c>
      <c r="AD87">
        <v>43.694543143276121</v>
      </c>
      <c r="AE87">
        <v>81.643000000000001</v>
      </c>
      <c r="AF87">
        <v>28.571428571428573</v>
      </c>
      <c r="AG87">
        <v>1.5377801795622406</v>
      </c>
      <c r="AJ87">
        <v>5.7059406590000004</v>
      </c>
    </row>
    <row r="88" spans="1:37" x14ac:dyDescent="0.25">
      <c r="A88">
        <v>95</v>
      </c>
      <c r="B88" t="s">
        <v>37</v>
      </c>
      <c r="C88" t="s">
        <v>51</v>
      </c>
      <c r="D88" t="s">
        <v>38</v>
      </c>
      <c r="E88" t="s">
        <v>48</v>
      </c>
      <c r="F88" t="s">
        <v>43</v>
      </c>
      <c r="G88" t="s">
        <v>45</v>
      </c>
      <c r="H88" t="s">
        <v>46</v>
      </c>
      <c r="I88">
        <v>1450.8958893485101</v>
      </c>
      <c r="J88">
        <v>1390.2873367377401</v>
      </c>
      <c r="K88">
        <v>-60.608552610769948</v>
      </c>
      <c r="L88">
        <v>1270</v>
      </c>
      <c r="M88">
        <v>1125</v>
      </c>
      <c r="N88">
        <v>-145</v>
      </c>
      <c r="O88">
        <v>2493.2847938427899</v>
      </c>
      <c r="P88">
        <v>2539.7188293545701</v>
      </c>
      <c r="Q88">
        <v>46.434035511780166</v>
      </c>
      <c r="R88">
        <v>-53.058172366329927</v>
      </c>
      <c r="S88">
        <v>31</v>
      </c>
      <c r="T88">
        <v>3</v>
      </c>
      <c r="U88">
        <v>6</v>
      </c>
      <c r="V88">
        <v>234</v>
      </c>
      <c r="W88">
        <v>86</v>
      </c>
      <c r="X88">
        <v>10</v>
      </c>
      <c r="Y88">
        <v>39</v>
      </c>
      <c r="Z88">
        <v>1350</v>
      </c>
      <c r="AA88">
        <v>88</v>
      </c>
      <c r="AB88">
        <v>300.80454500000002</v>
      </c>
      <c r="AC88">
        <v>0.16241299300000001</v>
      </c>
      <c r="AD88">
        <v>48.854566461453189</v>
      </c>
      <c r="AE88">
        <v>74.888000000000005</v>
      </c>
      <c r="AF88">
        <v>27.450980392156861</v>
      </c>
      <c r="AG88">
        <v>1.5198421101637904</v>
      </c>
      <c r="AH88">
        <v>0.90368050099999997</v>
      </c>
      <c r="AJ88">
        <v>6.3804347200000002</v>
      </c>
      <c r="AK88">
        <v>2.1038285710000002</v>
      </c>
    </row>
    <row r="89" spans="1:37" x14ac:dyDescent="0.25">
      <c r="A89">
        <v>96</v>
      </c>
      <c r="B89" t="s">
        <v>37</v>
      </c>
      <c r="C89" t="s">
        <v>51</v>
      </c>
      <c r="D89" t="s">
        <v>38</v>
      </c>
      <c r="E89" t="s">
        <v>48</v>
      </c>
      <c r="F89" t="s">
        <v>43</v>
      </c>
      <c r="G89" t="s">
        <v>45</v>
      </c>
      <c r="H89" t="s">
        <v>46</v>
      </c>
      <c r="I89">
        <v>1493.14444183982</v>
      </c>
      <c r="J89">
        <v>1376.5695876969999</v>
      </c>
      <c r="K89">
        <v>-116.57485414282019</v>
      </c>
      <c r="L89">
        <v>1420</v>
      </c>
      <c r="M89">
        <v>1147.2</v>
      </c>
      <c r="N89">
        <v>-272.79999999999995</v>
      </c>
      <c r="O89">
        <v>2660.7334896197103</v>
      </c>
      <c r="P89">
        <v>2579.1007001747503</v>
      </c>
      <c r="Q89">
        <v>-81.632789444960054</v>
      </c>
      <c r="R89">
        <v>-157.00254786259339</v>
      </c>
      <c r="S89">
        <v>29</v>
      </c>
      <c r="T89">
        <v>6</v>
      </c>
      <c r="U89">
        <v>11</v>
      </c>
      <c r="V89">
        <v>385</v>
      </c>
      <c r="W89">
        <v>93</v>
      </c>
      <c r="X89">
        <v>14</v>
      </c>
      <c r="Y89">
        <v>55</v>
      </c>
      <c r="Z89">
        <v>1194.6666666666665</v>
      </c>
      <c r="AA89">
        <v>121.65</v>
      </c>
      <c r="AB89">
        <v>261.30686400000002</v>
      </c>
      <c r="AC89">
        <v>0.17401392099999999</v>
      </c>
      <c r="AD89">
        <v>45.471031988853746</v>
      </c>
      <c r="AE89">
        <v>91.823999999999998</v>
      </c>
      <c r="AF89">
        <v>33.333333333333336</v>
      </c>
      <c r="AG89">
        <v>1.4228680083638265</v>
      </c>
      <c r="AH89">
        <v>0.89879154100000003</v>
      </c>
      <c r="AJ89">
        <v>8.5748026300000006</v>
      </c>
    </row>
    <row r="90" spans="1:37" x14ac:dyDescent="0.25">
      <c r="A90">
        <v>110</v>
      </c>
      <c r="B90" t="s">
        <v>37</v>
      </c>
      <c r="C90" t="s">
        <v>51</v>
      </c>
      <c r="D90" t="s">
        <v>38</v>
      </c>
      <c r="E90" t="s">
        <v>48</v>
      </c>
      <c r="F90" t="s">
        <v>43</v>
      </c>
      <c r="G90" t="s">
        <v>45</v>
      </c>
      <c r="H90" t="s">
        <v>46</v>
      </c>
      <c r="I90">
        <v>2391</v>
      </c>
      <c r="J90">
        <v>1707</v>
      </c>
      <c r="K90">
        <v>-684</v>
      </c>
      <c r="L90">
        <v>1200</v>
      </c>
      <c r="M90">
        <v>1242</v>
      </c>
      <c r="N90">
        <v>42</v>
      </c>
      <c r="O90">
        <v>2321</v>
      </c>
      <c r="P90">
        <v>1926</v>
      </c>
      <c r="Q90">
        <v>-395</v>
      </c>
      <c r="R90">
        <v>-345.66666666666669</v>
      </c>
      <c r="S90">
        <v>31</v>
      </c>
      <c r="T90">
        <v>5</v>
      </c>
      <c r="U90">
        <v>10</v>
      </c>
      <c r="V90">
        <v>400</v>
      </c>
      <c r="W90">
        <v>77</v>
      </c>
      <c r="X90">
        <v>10</v>
      </c>
      <c r="Y90">
        <v>45</v>
      </c>
      <c r="Z90">
        <v>0</v>
      </c>
      <c r="AA90">
        <v>96.95</v>
      </c>
      <c r="AB90">
        <v>294.11308600000001</v>
      </c>
      <c r="AC90">
        <v>0.185614849</v>
      </c>
      <c r="AD90">
        <v>54.591756046814012</v>
      </c>
      <c r="AE90">
        <v>0</v>
      </c>
      <c r="AF90">
        <v>30.188679245283019</v>
      </c>
      <c r="AG90">
        <v>0</v>
      </c>
      <c r="AH90">
        <v>0.92900000000000005</v>
      </c>
      <c r="AI90">
        <v>250</v>
      </c>
      <c r="AJ90">
        <v>4.5102503829999998</v>
      </c>
      <c r="AK90">
        <v>1.2781059260000001</v>
      </c>
    </row>
    <row r="91" spans="1:37" x14ac:dyDescent="0.25">
      <c r="A91">
        <v>113</v>
      </c>
      <c r="B91" t="s">
        <v>37</v>
      </c>
      <c r="C91" t="s">
        <v>51</v>
      </c>
      <c r="D91" t="s">
        <v>38</v>
      </c>
      <c r="E91" t="s">
        <v>48</v>
      </c>
      <c r="F91" t="s">
        <v>43</v>
      </c>
      <c r="G91" t="s">
        <v>45</v>
      </c>
      <c r="H91" t="s">
        <v>46</v>
      </c>
      <c r="I91">
        <v>1913</v>
      </c>
      <c r="J91">
        <v>1812.9999999999998</v>
      </c>
      <c r="K91">
        <v>-100.00000000000023</v>
      </c>
      <c r="L91">
        <v>1509.9999999999998</v>
      </c>
      <c r="M91">
        <v>1460</v>
      </c>
      <c r="N91">
        <v>-49.999999999999773</v>
      </c>
      <c r="O91">
        <v>2951</v>
      </c>
      <c r="P91">
        <v>2507</v>
      </c>
      <c r="Q91">
        <v>-444</v>
      </c>
      <c r="R91">
        <v>-198</v>
      </c>
      <c r="S91">
        <v>33</v>
      </c>
      <c r="T91">
        <v>3</v>
      </c>
      <c r="U91">
        <v>9</v>
      </c>
      <c r="V91">
        <v>270</v>
      </c>
      <c r="W91">
        <v>105</v>
      </c>
      <c r="X91">
        <v>13</v>
      </c>
      <c r="Y91">
        <v>38</v>
      </c>
      <c r="Z91">
        <v>0</v>
      </c>
      <c r="AA91">
        <v>186.67</v>
      </c>
      <c r="AB91">
        <v>199.273428</v>
      </c>
      <c r="AC91">
        <v>0.17401392099999999</v>
      </c>
      <c r="AD91">
        <v>34.676350557391181</v>
      </c>
      <c r="AE91">
        <v>60.694000000000003</v>
      </c>
      <c r="AF91">
        <v>31.25</v>
      </c>
      <c r="AG91">
        <v>1.4923852589892066</v>
      </c>
    </row>
  </sheetData>
  <sortState xmlns:xlrd2="http://schemas.microsoft.com/office/spreadsheetml/2017/richdata2" ref="A2:BK109">
    <sortCondition ref="C2:C109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658F4-C484-4BBA-9322-E4CCDFF45BA8}">
  <dimension ref="A1:F31"/>
  <sheetViews>
    <sheetView workbookViewId="0">
      <selection activeCell="L26" sqref="L26"/>
    </sheetView>
  </sheetViews>
  <sheetFormatPr defaultRowHeight="15" x14ac:dyDescent="0.25"/>
  <cols>
    <col min="2" max="2" width="9.7109375" bestFit="1" customWidth="1"/>
    <col min="3" max="3" width="10.28515625" bestFit="1" customWidth="1"/>
    <col min="4" max="4" width="13.28515625" bestFit="1" customWidth="1"/>
  </cols>
  <sheetData>
    <row r="1" spans="1:6" x14ac:dyDescent="0.25">
      <c r="A1" s="1" t="s">
        <v>52</v>
      </c>
      <c r="B1" s="1" t="s">
        <v>2</v>
      </c>
      <c r="C1" s="1" t="s">
        <v>7</v>
      </c>
      <c r="D1" s="1" t="s">
        <v>53</v>
      </c>
      <c r="E1" s="1" t="s">
        <v>54</v>
      </c>
      <c r="F1" s="1" t="s">
        <v>55</v>
      </c>
    </row>
    <row r="2" spans="1:6" x14ac:dyDescent="0.25">
      <c r="A2" s="1">
        <v>29</v>
      </c>
      <c r="B2" s="1" t="s">
        <v>56</v>
      </c>
      <c r="C2" s="1" t="s">
        <v>57</v>
      </c>
      <c r="D2" s="1">
        <v>110</v>
      </c>
      <c r="E2" s="1">
        <v>90</v>
      </c>
      <c r="F2">
        <f>E2/D2*100</f>
        <v>81.818181818181827</v>
      </c>
    </row>
    <row r="3" spans="1:6" x14ac:dyDescent="0.25">
      <c r="A3" s="1">
        <v>40</v>
      </c>
      <c r="B3" s="1" t="s">
        <v>56</v>
      </c>
      <c r="C3" s="1" t="s">
        <v>57</v>
      </c>
      <c r="D3" s="1">
        <v>115</v>
      </c>
      <c r="E3" s="1">
        <v>109</v>
      </c>
      <c r="F3">
        <f t="shared" ref="F3:F31" si="0">E3/D3*100</f>
        <v>94.782608695652172</v>
      </c>
    </row>
    <row r="4" spans="1:6" x14ac:dyDescent="0.25">
      <c r="A4" s="1">
        <v>1</v>
      </c>
      <c r="B4" s="1" t="s">
        <v>56</v>
      </c>
      <c r="C4" s="1" t="s">
        <v>57</v>
      </c>
      <c r="D4" s="1">
        <v>88</v>
      </c>
      <c r="E4" s="1">
        <v>67</v>
      </c>
      <c r="F4">
        <f t="shared" si="0"/>
        <v>76.13636363636364</v>
      </c>
    </row>
    <row r="5" spans="1:6" x14ac:dyDescent="0.25">
      <c r="A5" s="1">
        <v>54</v>
      </c>
      <c r="B5" s="1" t="s">
        <v>56</v>
      </c>
      <c r="C5" s="1" t="s">
        <v>58</v>
      </c>
      <c r="D5" s="1">
        <v>86</v>
      </c>
      <c r="E5" s="1">
        <v>67</v>
      </c>
      <c r="F5">
        <f t="shared" si="0"/>
        <v>77.906976744186053</v>
      </c>
    </row>
    <row r="6" spans="1:6" x14ac:dyDescent="0.25">
      <c r="A6" s="1">
        <v>46</v>
      </c>
      <c r="B6" s="1" t="s">
        <v>56</v>
      </c>
      <c r="C6" s="1" t="s">
        <v>58</v>
      </c>
      <c r="D6" s="1">
        <v>103</v>
      </c>
      <c r="E6" s="1">
        <v>90</v>
      </c>
      <c r="F6">
        <f t="shared" si="0"/>
        <v>87.378640776699029</v>
      </c>
    </row>
    <row r="7" spans="1:6" x14ac:dyDescent="0.25">
      <c r="A7" s="1">
        <v>39</v>
      </c>
      <c r="B7" s="1" t="s">
        <v>56</v>
      </c>
      <c r="C7" s="1" t="s">
        <v>58</v>
      </c>
      <c r="D7" s="1">
        <v>79</v>
      </c>
      <c r="E7" s="1">
        <v>68</v>
      </c>
      <c r="F7">
        <f t="shared" si="0"/>
        <v>86.075949367088612</v>
      </c>
    </row>
    <row r="8" spans="1:6" x14ac:dyDescent="0.25">
      <c r="A8" s="1">
        <v>33</v>
      </c>
      <c r="B8" s="1" t="s">
        <v>59</v>
      </c>
      <c r="C8" s="1" t="s">
        <v>57</v>
      </c>
      <c r="D8" s="1">
        <v>142</v>
      </c>
      <c r="E8" s="1">
        <v>103</v>
      </c>
      <c r="F8">
        <f t="shared" si="0"/>
        <v>72.535211267605632</v>
      </c>
    </row>
    <row r="9" spans="1:6" x14ac:dyDescent="0.25">
      <c r="A9" s="1">
        <v>65</v>
      </c>
      <c r="B9" s="1" t="s">
        <v>59</v>
      </c>
      <c r="C9" s="1" t="s">
        <v>57</v>
      </c>
      <c r="D9" s="1">
        <v>132</v>
      </c>
      <c r="E9" s="1">
        <v>117</v>
      </c>
      <c r="F9">
        <f t="shared" si="0"/>
        <v>88.63636363636364</v>
      </c>
    </row>
    <row r="10" spans="1:6" x14ac:dyDescent="0.25">
      <c r="A10" s="1">
        <v>44</v>
      </c>
      <c r="B10" s="1" t="s">
        <v>59</v>
      </c>
      <c r="C10" s="1" t="s">
        <v>57</v>
      </c>
      <c r="D10" s="1">
        <v>104</v>
      </c>
      <c r="E10" s="1">
        <v>86</v>
      </c>
      <c r="F10">
        <f t="shared" si="0"/>
        <v>82.692307692307693</v>
      </c>
    </row>
    <row r="11" spans="1:6" x14ac:dyDescent="0.25">
      <c r="A11" s="1">
        <v>8</v>
      </c>
      <c r="B11" s="1" t="s">
        <v>59</v>
      </c>
      <c r="C11" s="1" t="s">
        <v>58</v>
      </c>
      <c r="D11" s="1">
        <v>111</v>
      </c>
      <c r="E11" s="1">
        <v>81</v>
      </c>
      <c r="F11">
        <f t="shared" si="0"/>
        <v>72.972972972972968</v>
      </c>
    </row>
    <row r="12" spans="1:6" x14ac:dyDescent="0.25">
      <c r="A12" s="1">
        <v>80</v>
      </c>
      <c r="B12" s="1" t="s">
        <v>59</v>
      </c>
      <c r="C12" s="1" t="s">
        <v>58</v>
      </c>
      <c r="D12" s="1">
        <v>95</v>
      </c>
      <c r="E12" s="1">
        <v>77</v>
      </c>
      <c r="F12">
        <f t="shared" si="0"/>
        <v>81.05263157894737</v>
      </c>
    </row>
    <row r="13" spans="1:6" x14ac:dyDescent="0.25">
      <c r="A13" s="1">
        <v>7</v>
      </c>
      <c r="B13" s="1" t="s">
        <v>59</v>
      </c>
      <c r="C13" s="1" t="s">
        <v>58</v>
      </c>
      <c r="D13" s="1">
        <v>120</v>
      </c>
      <c r="E13" s="1">
        <v>100</v>
      </c>
      <c r="F13">
        <f t="shared" si="0"/>
        <v>83.333333333333343</v>
      </c>
    </row>
    <row r="14" spans="1:6" x14ac:dyDescent="0.25">
      <c r="A14" s="1">
        <v>37</v>
      </c>
      <c r="B14" s="1" t="s">
        <v>60</v>
      </c>
      <c r="C14" s="1" t="s">
        <v>57</v>
      </c>
      <c r="D14" s="1">
        <v>96</v>
      </c>
      <c r="E14" s="1">
        <v>88</v>
      </c>
      <c r="F14">
        <f t="shared" si="0"/>
        <v>91.666666666666657</v>
      </c>
    </row>
    <row r="15" spans="1:6" x14ac:dyDescent="0.25">
      <c r="A15" s="1">
        <v>64</v>
      </c>
      <c r="B15" s="1" t="s">
        <v>60</v>
      </c>
      <c r="C15" s="1" t="s">
        <v>57</v>
      </c>
      <c r="D15" s="1">
        <v>135</v>
      </c>
      <c r="E15" s="1">
        <v>125</v>
      </c>
      <c r="F15">
        <f t="shared" si="0"/>
        <v>92.592592592592595</v>
      </c>
    </row>
    <row r="16" spans="1:6" x14ac:dyDescent="0.25">
      <c r="A16" s="1">
        <v>83</v>
      </c>
      <c r="B16" s="1" t="s">
        <v>60</v>
      </c>
      <c r="C16" s="1" t="s">
        <v>57</v>
      </c>
      <c r="D16" s="1">
        <v>100</v>
      </c>
      <c r="E16" s="1">
        <v>76</v>
      </c>
      <c r="F16">
        <f t="shared" si="0"/>
        <v>76</v>
      </c>
    </row>
    <row r="17" spans="1:6" x14ac:dyDescent="0.25">
      <c r="A17" s="1">
        <v>9</v>
      </c>
      <c r="B17" s="1" t="s">
        <v>60</v>
      </c>
      <c r="C17" s="1" t="s">
        <v>58</v>
      </c>
      <c r="D17" s="1">
        <v>119</v>
      </c>
      <c r="E17" s="1">
        <v>95</v>
      </c>
      <c r="F17">
        <f t="shared" si="0"/>
        <v>79.831932773109244</v>
      </c>
    </row>
    <row r="18" spans="1:6" x14ac:dyDescent="0.25">
      <c r="A18" s="1">
        <v>32</v>
      </c>
      <c r="B18" s="1" t="s">
        <v>60</v>
      </c>
      <c r="C18" s="1" t="s">
        <v>58</v>
      </c>
      <c r="D18" s="1">
        <v>105</v>
      </c>
      <c r="E18" s="1">
        <v>89</v>
      </c>
      <c r="F18">
        <f t="shared" si="0"/>
        <v>84.761904761904759</v>
      </c>
    </row>
    <row r="19" spans="1:6" x14ac:dyDescent="0.25">
      <c r="A19" s="1">
        <v>4</v>
      </c>
      <c r="B19" s="1" t="s">
        <v>60</v>
      </c>
      <c r="C19" s="1" t="s">
        <v>58</v>
      </c>
      <c r="D19" s="1">
        <v>104</v>
      </c>
      <c r="E19" s="1">
        <v>87</v>
      </c>
      <c r="F19">
        <f t="shared" si="0"/>
        <v>83.65384615384616</v>
      </c>
    </row>
    <row r="20" spans="1:6" x14ac:dyDescent="0.25">
      <c r="A20" s="1">
        <v>11</v>
      </c>
      <c r="B20" s="1" t="s">
        <v>51</v>
      </c>
      <c r="C20" s="1" t="s">
        <v>57</v>
      </c>
      <c r="D20" s="1">
        <v>89</v>
      </c>
      <c r="E20" s="1">
        <v>87</v>
      </c>
      <c r="F20">
        <f t="shared" si="0"/>
        <v>97.752808988764045</v>
      </c>
    </row>
    <row r="21" spans="1:6" x14ac:dyDescent="0.25">
      <c r="A21" s="1">
        <v>23</v>
      </c>
      <c r="B21" s="1" t="s">
        <v>51</v>
      </c>
      <c r="C21" s="1" t="s">
        <v>57</v>
      </c>
      <c r="D21" s="1">
        <v>67</v>
      </c>
      <c r="E21" s="1">
        <v>100</v>
      </c>
      <c r="F21">
        <f t="shared" si="0"/>
        <v>149.25373134328359</v>
      </c>
    </row>
    <row r="22" spans="1:6" x14ac:dyDescent="0.25">
      <c r="A22" s="1">
        <v>71</v>
      </c>
      <c r="B22" s="1" t="s">
        <v>51</v>
      </c>
      <c r="C22" s="1" t="s">
        <v>57</v>
      </c>
      <c r="D22" s="1">
        <v>88</v>
      </c>
      <c r="E22" s="1">
        <v>73</v>
      </c>
      <c r="F22">
        <f t="shared" si="0"/>
        <v>82.954545454545453</v>
      </c>
    </row>
    <row r="23" spans="1:6" x14ac:dyDescent="0.25">
      <c r="A23" s="1">
        <v>52</v>
      </c>
      <c r="B23" s="1" t="s">
        <v>51</v>
      </c>
      <c r="C23" s="1" t="s">
        <v>58</v>
      </c>
      <c r="D23" s="1">
        <v>82</v>
      </c>
      <c r="E23" s="1">
        <v>82</v>
      </c>
      <c r="F23">
        <f t="shared" si="0"/>
        <v>100</v>
      </c>
    </row>
    <row r="24" spans="1:6" x14ac:dyDescent="0.25">
      <c r="A24" s="1">
        <v>3</v>
      </c>
      <c r="B24" s="1" t="s">
        <v>51</v>
      </c>
      <c r="C24" s="1" t="s">
        <v>58</v>
      </c>
      <c r="D24" s="1">
        <v>125</v>
      </c>
      <c r="E24" s="1">
        <v>114</v>
      </c>
      <c r="F24">
        <f t="shared" si="0"/>
        <v>91.2</v>
      </c>
    </row>
    <row r="25" spans="1:6" x14ac:dyDescent="0.25">
      <c r="A25" s="1">
        <v>59</v>
      </c>
      <c r="B25" s="1" t="s">
        <v>51</v>
      </c>
      <c r="C25" s="1" t="s">
        <v>58</v>
      </c>
      <c r="D25" s="1">
        <v>124</v>
      </c>
      <c r="E25" s="1">
        <v>93</v>
      </c>
      <c r="F25">
        <f t="shared" si="0"/>
        <v>75</v>
      </c>
    </row>
    <row r="26" spans="1:6" x14ac:dyDescent="0.25">
      <c r="A26" s="1">
        <v>24</v>
      </c>
      <c r="B26" s="1" t="s">
        <v>61</v>
      </c>
      <c r="C26" s="1" t="s">
        <v>57</v>
      </c>
      <c r="D26" s="1">
        <v>118</v>
      </c>
      <c r="E26" s="1">
        <v>93</v>
      </c>
      <c r="F26">
        <f t="shared" si="0"/>
        <v>78.813559322033896</v>
      </c>
    </row>
    <row r="27" spans="1:6" x14ac:dyDescent="0.25">
      <c r="A27" s="1">
        <v>2</v>
      </c>
      <c r="B27" s="1" t="s">
        <v>61</v>
      </c>
      <c r="C27" s="1" t="s">
        <v>57</v>
      </c>
      <c r="D27" s="1">
        <v>120</v>
      </c>
      <c r="E27" s="1">
        <v>93</v>
      </c>
      <c r="F27">
        <f t="shared" si="0"/>
        <v>77.5</v>
      </c>
    </row>
    <row r="28" spans="1:6" x14ac:dyDescent="0.25">
      <c r="A28" s="1">
        <v>13</v>
      </c>
      <c r="B28" s="1" t="s">
        <v>61</v>
      </c>
      <c r="C28" s="1" t="s">
        <v>57</v>
      </c>
      <c r="D28" s="1">
        <v>136</v>
      </c>
      <c r="E28" s="1">
        <v>127</v>
      </c>
      <c r="F28">
        <f t="shared" si="0"/>
        <v>93.382352941176478</v>
      </c>
    </row>
    <row r="29" spans="1:6" x14ac:dyDescent="0.25">
      <c r="A29" s="1">
        <v>6</v>
      </c>
      <c r="B29" s="1" t="s">
        <v>61</v>
      </c>
      <c r="C29" s="1" t="s">
        <v>58</v>
      </c>
      <c r="D29" s="1">
        <v>123</v>
      </c>
      <c r="E29" s="1">
        <v>123</v>
      </c>
      <c r="F29">
        <f t="shared" si="0"/>
        <v>100</v>
      </c>
    </row>
    <row r="30" spans="1:6" x14ac:dyDescent="0.25">
      <c r="A30" s="1">
        <v>10</v>
      </c>
      <c r="B30" s="1" t="s">
        <v>61</v>
      </c>
      <c r="C30" s="1" t="s">
        <v>58</v>
      </c>
      <c r="D30" s="1">
        <v>141</v>
      </c>
      <c r="E30" s="1">
        <v>127</v>
      </c>
      <c r="F30">
        <f t="shared" si="0"/>
        <v>90.070921985815602</v>
      </c>
    </row>
    <row r="31" spans="1:6" x14ac:dyDescent="0.25">
      <c r="A31" s="1">
        <v>171</v>
      </c>
      <c r="B31" s="1" t="s">
        <v>61</v>
      </c>
      <c r="C31" s="1" t="s">
        <v>58</v>
      </c>
      <c r="D31" s="1">
        <v>102</v>
      </c>
      <c r="E31" s="1">
        <v>86</v>
      </c>
      <c r="F31">
        <f t="shared" si="0"/>
        <v>84.313725490196077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Collected Raw Data</vt:lpstr>
      <vt:lpstr>Seed Germination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Shakirov, Eugene</cp:lastModifiedBy>
  <cp:revision/>
  <dcterms:created xsi:type="dcterms:W3CDTF">2020-07-22T15:49:48Z</dcterms:created>
  <dcterms:modified xsi:type="dcterms:W3CDTF">2021-05-07T20:43:44Z</dcterms:modified>
  <cp:category/>
  <cp:contentStatus/>
</cp:coreProperties>
</file>