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osa\Desktop\Figures and table\"/>
    </mc:Choice>
  </mc:AlternateContent>
  <xr:revisionPtr revIDLastSave="0" documentId="13_ncr:1_{CFB28665-CB0A-4C1B-BDF4-9709B8AF9508}" xr6:coauthVersionLast="36" xr6:coauthVersionMax="47" xr10:uidLastSave="{00000000-0000-0000-0000-000000000000}"/>
  <bookViews>
    <workbookView xWindow="0" yWindow="0" windowWidth="28800" windowHeight="12060" xr2:uid="{DB739C2A-72CD-4432-8AF5-97EA5F42737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" i="1" l="1"/>
  <c r="V8" i="1"/>
  <c r="V13" i="1"/>
  <c r="V5" i="1"/>
  <c r="T7" i="1"/>
  <c r="T8" i="1"/>
  <c r="T13" i="1"/>
  <c r="T14" i="1"/>
  <c r="T5" i="1"/>
  <c r="R7" i="1"/>
  <c r="R8" i="1"/>
  <c r="R13" i="1"/>
  <c r="R14" i="1"/>
  <c r="R5" i="1"/>
  <c r="P8" i="1"/>
  <c r="P13" i="1"/>
  <c r="P14" i="1"/>
  <c r="P7" i="1"/>
  <c r="N8" i="1"/>
  <c r="N13" i="1"/>
  <c r="N14" i="1"/>
  <c r="N7" i="1"/>
  <c r="L8" i="1"/>
  <c r="L9" i="1"/>
  <c r="L11" i="1"/>
  <c r="L12" i="1"/>
  <c r="L13" i="1"/>
  <c r="L16" i="1"/>
  <c r="L7" i="1"/>
  <c r="J7" i="1"/>
  <c r="J8" i="1"/>
  <c r="J13" i="1"/>
  <c r="J14" i="1"/>
  <c r="J5" i="1"/>
  <c r="H7" i="1"/>
  <c r="H8" i="1"/>
  <c r="H13" i="1"/>
  <c r="H14" i="1"/>
  <c r="H5" i="1"/>
</calcChain>
</file>

<file path=xl/sharedStrings.xml><?xml version="1.0" encoding="utf-8"?>
<sst xmlns="http://schemas.openxmlformats.org/spreadsheetml/2006/main" count="124" uniqueCount="41">
  <si>
    <r>
      <t>Herklotsichthys</t>
    </r>
    <r>
      <rPr>
        <sz val="11"/>
        <color theme="1"/>
        <rFont val="Arial"/>
        <family val="2"/>
        <charset val="238"/>
      </rPr>
      <t xml:space="preserve"> </t>
    </r>
  </si>
  <si>
    <t>Specimen number</t>
  </si>
  <si>
    <t>Counterpart of</t>
  </si>
  <si>
    <t>SL</t>
  </si>
  <si>
    <t>TL</t>
  </si>
  <si>
    <t>measurable length</t>
  </si>
  <si>
    <t>HL</t>
  </si>
  <si>
    <t>HD</t>
  </si>
  <si>
    <t>orbit diameter</t>
  </si>
  <si>
    <t>pre-D</t>
  </si>
  <si>
    <t>pre-A</t>
  </si>
  <si>
    <t>CPD</t>
  </si>
  <si>
    <t>CPL</t>
  </si>
  <si>
    <t>max BD</t>
  </si>
  <si>
    <t>mm</t>
  </si>
  <si>
    <t>% of SL</t>
  </si>
  <si>
    <t>% of HL</t>
  </si>
  <si>
    <t>left</t>
  </si>
  <si>
    <t>right</t>
  </si>
  <si>
    <t xml:space="preserve">Head pointed to </t>
  </si>
  <si>
    <t>--</t>
  </si>
  <si>
    <t>COG-002</t>
    <phoneticPr fontId="4" type="noConversion"/>
  </si>
  <si>
    <t>NMP-1415c</t>
    <phoneticPr fontId="4" type="noConversion"/>
  </si>
  <si>
    <t>COG-003</t>
    <phoneticPr fontId="4" type="noConversion"/>
  </si>
  <si>
    <t>COG-005</t>
    <phoneticPr fontId="4" type="noConversion"/>
  </si>
  <si>
    <t>COG-005 (Fig. 3A)</t>
    <phoneticPr fontId="4" type="noConversion"/>
  </si>
  <si>
    <t>COG-003 (Fig. 3B)</t>
    <phoneticPr fontId="4" type="noConversion"/>
  </si>
  <si>
    <t>NMP-1415a</t>
    <phoneticPr fontId="4" type="noConversion"/>
  </si>
  <si>
    <t>NMP-1416b</t>
    <phoneticPr fontId="4" type="noConversion"/>
  </si>
  <si>
    <t>NMP-1415e</t>
    <phoneticPr fontId="4" type="noConversion"/>
  </si>
  <si>
    <t>NMP-1415d</t>
    <phoneticPr fontId="4" type="noConversion"/>
  </si>
  <si>
    <t>COG-004 (Fig. 3C)</t>
    <phoneticPr fontId="4" type="noConversion"/>
  </si>
  <si>
    <t>COG-002 (Fig. S1)</t>
    <phoneticPr fontId="4" type="noConversion"/>
  </si>
  <si>
    <t>NMP-1415c (Fig. S1)</t>
    <phoneticPr fontId="4" type="noConversion"/>
  </si>
  <si>
    <t>NMP-1415a (Fig. S1)</t>
    <phoneticPr fontId="4" type="noConversion"/>
  </si>
  <si>
    <t>NMP-1416b (Fig. S1)</t>
    <phoneticPr fontId="4" type="noConversion"/>
  </si>
  <si>
    <t>NMP-1415d (Fig. S1)</t>
    <phoneticPr fontId="4" type="noConversion"/>
  </si>
  <si>
    <t>NMP-1415e (Fig. S1)</t>
    <phoneticPr fontId="4" type="noConversion"/>
  </si>
  <si>
    <t>COG-006 (Fig. S1)</t>
    <phoneticPr fontId="4" type="noConversion"/>
  </si>
  <si>
    <t>COG-007 (Fig. S1)</t>
    <phoneticPr fontId="4" type="noConversion"/>
  </si>
  <si>
    <t>NMP-1416c (Fig. S1)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</si>
</sst>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 x14ac:knownFonts="1">
    <font>
      <sz val="11"/>
      <color theme="1"/>
      <name val="新細明體"/>
      <family val="2"/>
      <charset val="238"/>
      <scheme val="minor"/>
    </font>
    <font>
      <b/>
      <sz val="11"/>
      <color theme="1"/>
      <name val="新細明體"/>
      <family val="2"/>
      <charset val="238"/>
      <scheme val="minor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新細明體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0" borderId="2" xfId="0" applyFill="1" applyBorder="1"/>
    <xf numFmtId="0" fontId="0" fillId="0" borderId="2" xfId="0" applyBorder="1"/>
    <xf numFmtId="0" fontId="0" fillId="2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quotePrefix="1" applyFill="1" applyBorder="1" applyAlignment="1">
      <alignment horizontal="center"/>
    </xf>
    <xf numFmtId="0" fontId="1" fillId="2" borderId="0" xfId="0" applyFont="1" applyFill="1"/>
    <xf numFmtId="0" fontId="1" fillId="0" borderId="0" xfId="0" applyFont="1" applyFill="1"/>
    <xf numFmtId="0" fontId="0" fillId="0" borderId="2" xfId="0" quotePrefix="1" applyFill="1" applyBorder="1" applyAlignment="1">
      <alignment horizontal="center"/>
    </xf>
    <xf numFmtId="0" fontId="0" fillId="2" borderId="0" xfId="0" quotePrefix="1" applyFill="1"/>
    <xf numFmtId="0" fontId="0" fillId="0" borderId="0" xfId="0" quotePrefix="1"/>
    <xf numFmtId="176" fontId="0" fillId="2" borderId="2" xfId="0" applyNumberFormat="1" applyFill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201D-7E13-4467-87AB-54D953B50D00}">
  <dimension ref="A1:W16"/>
  <sheetViews>
    <sheetView tabSelected="1" zoomScale="115" zoomScaleNormal="115" workbookViewId="0">
      <selection activeCell="B12" sqref="B12"/>
    </sheetView>
  </sheetViews>
  <sheetFormatPr defaultRowHeight="15.75" x14ac:dyDescent="0.25"/>
  <cols>
    <col min="1" max="1" width="21.5703125" bestFit="1" customWidth="1"/>
    <col min="2" max="2" width="10.7109375" customWidth="1"/>
    <col min="3" max="3" width="12.140625" customWidth="1"/>
    <col min="4" max="5" width="5.5703125" bestFit="1" customWidth="1"/>
    <col min="6" max="6" width="17.85546875" bestFit="1" customWidth="1"/>
    <col min="7" max="7" width="5.5703125" bestFit="1" customWidth="1"/>
    <col min="8" max="8" width="9" bestFit="1" customWidth="1"/>
    <col min="9" max="9" width="5.85546875" customWidth="1"/>
    <col min="10" max="10" width="11.85546875" bestFit="1" customWidth="1"/>
    <col min="11" max="11" width="7" customWidth="1"/>
    <col min="12" max="12" width="9" customWidth="1"/>
    <col min="13" max="13" width="5.7109375" customWidth="1"/>
    <col min="14" max="14" width="9" bestFit="1" customWidth="1"/>
    <col min="15" max="15" width="6" customWidth="1"/>
    <col min="16" max="16" width="9" bestFit="1" customWidth="1"/>
    <col min="17" max="17" width="5.5703125" customWidth="1"/>
    <col min="18" max="18" width="11.85546875" bestFit="1" customWidth="1"/>
    <col min="19" max="19" width="5.28515625" customWidth="1"/>
    <col min="20" max="20" width="11.85546875" bestFit="1" customWidth="1"/>
    <col min="21" max="21" width="5.5703125" customWidth="1"/>
    <col min="22" max="22" width="11.85546875" bestFit="1" customWidth="1"/>
  </cols>
  <sheetData>
    <row r="1" spans="1:23" x14ac:dyDescent="0.25">
      <c r="A1" s="1" t="s">
        <v>0</v>
      </c>
    </row>
    <row r="3" spans="1:23" x14ac:dyDescent="0.25">
      <c r="A3" s="19" t="s">
        <v>1</v>
      </c>
      <c r="B3" s="20" t="s">
        <v>19</v>
      </c>
      <c r="C3" s="20" t="s">
        <v>2</v>
      </c>
      <c r="D3" s="2" t="s">
        <v>3</v>
      </c>
      <c r="E3" s="2" t="s">
        <v>4</v>
      </c>
      <c r="F3" s="2" t="s">
        <v>5</v>
      </c>
      <c r="G3" s="19" t="s">
        <v>6</v>
      </c>
      <c r="H3" s="19"/>
      <c r="I3" s="19" t="s">
        <v>7</v>
      </c>
      <c r="J3" s="19"/>
      <c r="K3" s="19" t="s">
        <v>8</v>
      </c>
      <c r="L3" s="19"/>
      <c r="M3" s="19" t="s">
        <v>13</v>
      </c>
      <c r="N3" s="19"/>
      <c r="O3" s="19" t="s">
        <v>9</v>
      </c>
      <c r="P3" s="19"/>
      <c r="Q3" s="19" t="s">
        <v>10</v>
      </c>
      <c r="R3" s="19"/>
      <c r="S3" s="19" t="s">
        <v>12</v>
      </c>
      <c r="T3" s="19"/>
      <c r="U3" s="19" t="s">
        <v>11</v>
      </c>
      <c r="V3" s="19"/>
      <c r="W3" s="3"/>
    </row>
    <row r="4" spans="1:23" x14ac:dyDescent="0.25">
      <c r="A4" s="19"/>
      <c r="B4" s="20"/>
      <c r="C4" s="20"/>
      <c r="D4" s="2" t="s">
        <v>14</v>
      </c>
      <c r="E4" s="2" t="s">
        <v>14</v>
      </c>
      <c r="F4" s="2" t="s">
        <v>14</v>
      </c>
      <c r="G4" s="2" t="s">
        <v>14</v>
      </c>
      <c r="H4" s="2" t="s">
        <v>15</v>
      </c>
      <c r="I4" s="2" t="s">
        <v>14</v>
      </c>
      <c r="J4" s="2" t="s">
        <v>15</v>
      </c>
      <c r="K4" s="2" t="s">
        <v>14</v>
      </c>
      <c r="L4" s="2" t="s">
        <v>16</v>
      </c>
      <c r="M4" s="2" t="s">
        <v>14</v>
      </c>
      <c r="N4" s="2" t="s">
        <v>15</v>
      </c>
      <c r="O4" s="2" t="s">
        <v>14</v>
      </c>
      <c r="P4" s="2" t="s">
        <v>15</v>
      </c>
      <c r="Q4" s="2" t="s">
        <v>14</v>
      </c>
      <c r="R4" s="2" t="s">
        <v>15</v>
      </c>
      <c r="S4" s="2" t="s">
        <v>14</v>
      </c>
      <c r="T4" s="2" t="s">
        <v>15</v>
      </c>
      <c r="U4" s="2" t="s">
        <v>14</v>
      </c>
      <c r="V4" s="2" t="s">
        <v>15</v>
      </c>
    </row>
    <row r="5" spans="1:23" s="4" customFormat="1" x14ac:dyDescent="0.25">
      <c r="A5" s="12" t="s">
        <v>32</v>
      </c>
      <c r="B5" s="5" t="s">
        <v>17</v>
      </c>
      <c r="C5" s="5" t="s">
        <v>22</v>
      </c>
      <c r="D5" s="8">
        <v>38.700000000000003</v>
      </c>
      <c r="E5" s="8">
        <v>47.4</v>
      </c>
      <c r="F5" s="8">
        <v>47.4</v>
      </c>
      <c r="G5" s="8">
        <v>11.5</v>
      </c>
      <c r="H5" s="17">
        <f>G5/D5*100</f>
        <v>29.715762273901809</v>
      </c>
      <c r="I5" s="8">
        <v>10.199999999999999</v>
      </c>
      <c r="J5" s="17">
        <f>I5/D5*100</f>
        <v>26.356589147286819</v>
      </c>
      <c r="K5" s="11" t="s">
        <v>20</v>
      </c>
      <c r="L5" s="8"/>
      <c r="M5" s="11" t="s">
        <v>20</v>
      </c>
      <c r="N5" s="8"/>
      <c r="O5" s="11" t="s">
        <v>20</v>
      </c>
      <c r="P5" s="8"/>
      <c r="Q5" s="8">
        <v>27.7</v>
      </c>
      <c r="R5" s="17">
        <f>Q5/D5*100</f>
        <v>71.576227390180875</v>
      </c>
      <c r="S5" s="8">
        <v>4.8</v>
      </c>
      <c r="T5" s="17">
        <f>S5/D5*100</f>
        <v>12.403100775193797</v>
      </c>
      <c r="U5" s="8">
        <v>4.3</v>
      </c>
      <c r="V5" s="17">
        <f>U5/D5*100</f>
        <v>11.111111111111111</v>
      </c>
      <c r="W5" s="6"/>
    </row>
    <row r="6" spans="1:23" s="4" customFormat="1" x14ac:dyDescent="0.25">
      <c r="A6" s="12" t="s">
        <v>33</v>
      </c>
      <c r="B6" s="5" t="s">
        <v>18</v>
      </c>
      <c r="C6" s="5" t="s">
        <v>21</v>
      </c>
      <c r="D6" s="11" t="s">
        <v>20</v>
      </c>
      <c r="E6" s="8" t="s">
        <v>20</v>
      </c>
      <c r="F6" s="8">
        <v>43.6</v>
      </c>
      <c r="G6" s="8" t="s">
        <v>20</v>
      </c>
      <c r="H6" s="17"/>
      <c r="I6" s="8" t="s">
        <v>20</v>
      </c>
      <c r="J6" s="17"/>
      <c r="K6" s="11" t="s">
        <v>20</v>
      </c>
      <c r="L6" s="8"/>
      <c r="M6" s="11" t="s">
        <v>20</v>
      </c>
      <c r="N6" s="8"/>
      <c r="O6" s="11" t="s">
        <v>20</v>
      </c>
      <c r="P6" s="8"/>
      <c r="Q6" s="8">
        <v>26.8</v>
      </c>
      <c r="R6" s="17"/>
      <c r="S6" s="8">
        <v>5.0999999999999996</v>
      </c>
      <c r="T6" s="17"/>
      <c r="U6" s="8">
        <v>4.0999999999999996</v>
      </c>
      <c r="V6" s="17"/>
      <c r="W6" s="6"/>
    </row>
    <row r="7" spans="1:23" s="4" customFormat="1" x14ac:dyDescent="0.25">
      <c r="A7" s="13" t="s">
        <v>25</v>
      </c>
      <c r="B7" s="4" t="s">
        <v>18</v>
      </c>
      <c r="C7" s="4" t="s">
        <v>23</v>
      </c>
      <c r="D7" s="9">
        <v>38.5</v>
      </c>
      <c r="E7" s="9">
        <v>45.7</v>
      </c>
      <c r="F7" s="9">
        <v>45.7</v>
      </c>
      <c r="G7" s="9">
        <v>11.9</v>
      </c>
      <c r="H7" s="18">
        <f t="shared" ref="H7:H14" si="0">G7/D7*100</f>
        <v>30.909090909090907</v>
      </c>
      <c r="I7" s="9">
        <v>10.5</v>
      </c>
      <c r="J7" s="18">
        <f t="shared" ref="J7:J14" si="1">I7/D7*100</f>
        <v>27.27272727272727</v>
      </c>
      <c r="K7" s="9">
        <v>2.8</v>
      </c>
      <c r="L7" s="18">
        <f>K7/G7*100</f>
        <v>23.52941176470588</v>
      </c>
      <c r="M7" s="9">
        <v>12.1</v>
      </c>
      <c r="N7" s="18">
        <f>M7/D7*100</f>
        <v>31.428571428571427</v>
      </c>
      <c r="O7" s="9">
        <v>17.899999999999999</v>
      </c>
      <c r="P7" s="18">
        <f>O7/D7*100</f>
        <v>46.493506493506494</v>
      </c>
      <c r="Q7" s="9">
        <v>27.6</v>
      </c>
      <c r="R7" s="18">
        <f t="shared" ref="R7:R14" si="2">Q7/D7*100</f>
        <v>71.688311688311686</v>
      </c>
      <c r="S7" s="9">
        <v>5.0999999999999996</v>
      </c>
      <c r="T7" s="18">
        <f t="shared" ref="T7:T14" si="3">S7/D7*100</f>
        <v>13.246753246753245</v>
      </c>
      <c r="U7" s="9">
        <v>4.9000000000000004</v>
      </c>
      <c r="V7" s="18">
        <f t="shared" ref="V7:V13" si="4">U7/D7*100</f>
        <v>12.727272727272728</v>
      </c>
      <c r="W7" s="6"/>
    </row>
    <row r="8" spans="1:23" s="4" customFormat="1" x14ac:dyDescent="0.25">
      <c r="A8" s="13" t="s">
        <v>26</v>
      </c>
      <c r="B8" s="4" t="s">
        <v>17</v>
      </c>
      <c r="C8" s="4" t="s">
        <v>24</v>
      </c>
      <c r="D8" s="9">
        <v>37.700000000000003</v>
      </c>
      <c r="E8" s="9">
        <v>44.1</v>
      </c>
      <c r="F8" s="9">
        <v>44.1</v>
      </c>
      <c r="G8" s="9">
        <v>13.1</v>
      </c>
      <c r="H8" s="18">
        <f t="shared" si="0"/>
        <v>34.748010610079575</v>
      </c>
      <c r="I8" s="9">
        <v>10.8</v>
      </c>
      <c r="J8" s="18">
        <f t="shared" si="1"/>
        <v>28.647214854111407</v>
      </c>
      <c r="K8" s="9">
        <v>2.8</v>
      </c>
      <c r="L8" s="18">
        <f t="shared" ref="L8:L16" si="5">K8/G8*100</f>
        <v>21.374045801526716</v>
      </c>
      <c r="M8" s="9">
        <v>12.3</v>
      </c>
      <c r="N8" s="18">
        <f t="shared" ref="N8:N14" si="6">M8/D8*100</f>
        <v>32.625994694960212</v>
      </c>
      <c r="O8" s="9">
        <v>17.7</v>
      </c>
      <c r="P8" s="18">
        <f t="shared" ref="P8:P14" si="7">O8/D8*100</f>
        <v>46.949602122015911</v>
      </c>
      <c r="Q8" s="9">
        <v>28.3</v>
      </c>
      <c r="R8" s="18">
        <f t="shared" si="2"/>
        <v>75.066312997347467</v>
      </c>
      <c r="S8" s="9">
        <v>5.0999999999999996</v>
      </c>
      <c r="T8" s="18">
        <f t="shared" si="3"/>
        <v>13.527851458885939</v>
      </c>
      <c r="U8" s="9">
        <v>4.9000000000000004</v>
      </c>
      <c r="V8" s="18">
        <f t="shared" si="4"/>
        <v>12.9973474801061</v>
      </c>
      <c r="W8" s="6"/>
    </row>
    <row r="9" spans="1:23" s="4" customFormat="1" x14ac:dyDescent="0.25">
      <c r="A9" s="12" t="s">
        <v>34</v>
      </c>
      <c r="B9" s="5" t="s">
        <v>18</v>
      </c>
      <c r="C9" s="5" t="s">
        <v>28</v>
      </c>
      <c r="D9" s="11" t="s">
        <v>20</v>
      </c>
      <c r="E9" s="11" t="s">
        <v>20</v>
      </c>
      <c r="F9" s="8">
        <v>37.5</v>
      </c>
      <c r="G9" s="8">
        <v>11.8</v>
      </c>
      <c r="H9" s="17"/>
      <c r="I9" s="8">
        <v>11.2</v>
      </c>
      <c r="J9" s="17"/>
      <c r="K9" s="8">
        <v>3.8</v>
      </c>
      <c r="L9" s="17">
        <f t="shared" si="5"/>
        <v>32.20338983050847</v>
      </c>
      <c r="M9" s="11" t="s">
        <v>20</v>
      </c>
      <c r="N9" s="17"/>
      <c r="O9" s="8">
        <v>18.7</v>
      </c>
      <c r="P9" s="17"/>
      <c r="Q9" s="8">
        <v>32.200000000000003</v>
      </c>
      <c r="R9" s="17"/>
      <c r="S9" s="11" t="s">
        <v>20</v>
      </c>
      <c r="T9" s="17"/>
      <c r="U9" s="11" t="s">
        <v>20</v>
      </c>
      <c r="V9" s="17"/>
      <c r="W9" s="6"/>
    </row>
    <row r="10" spans="1:23" s="4" customFormat="1" x14ac:dyDescent="0.25">
      <c r="A10" s="12" t="s">
        <v>35</v>
      </c>
      <c r="B10" s="5" t="s">
        <v>17</v>
      </c>
      <c r="C10" s="5" t="s">
        <v>27</v>
      </c>
      <c r="D10" s="11" t="s">
        <v>20</v>
      </c>
      <c r="E10" s="11" t="s">
        <v>20</v>
      </c>
      <c r="F10" s="8">
        <v>23.9</v>
      </c>
      <c r="G10" s="11" t="s">
        <v>20</v>
      </c>
      <c r="H10" s="17"/>
      <c r="I10" s="8">
        <v>10.7</v>
      </c>
      <c r="J10" s="17"/>
      <c r="K10" s="11" t="s">
        <v>20</v>
      </c>
      <c r="L10" s="17"/>
      <c r="M10" s="11" t="s">
        <v>20</v>
      </c>
      <c r="N10" s="17"/>
      <c r="O10" s="11" t="s">
        <v>20</v>
      </c>
      <c r="P10" s="17"/>
      <c r="Q10" s="11" t="s">
        <v>20</v>
      </c>
      <c r="R10" s="17"/>
      <c r="S10" s="11" t="s">
        <v>20</v>
      </c>
      <c r="T10" s="17"/>
      <c r="U10" s="11" t="s">
        <v>20</v>
      </c>
      <c r="V10" s="17"/>
      <c r="W10" s="6"/>
    </row>
    <row r="11" spans="1:23" s="4" customFormat="1" x14ac:dyDescent="0.25">
      <c r="A11" s="13" t="s">
        <v>36</v>
      </c>
      <c r="B11" s="4" t="s">
        <v>18</v>
      </c>
      <c r="C11" s="4" t="s">
        <v>29</v>
      </c>
      <c r="D11" s="14" t="s">
        <v>20</v>
      </c>
      <c r="E11" s="14" t="s">
        <v>20</v>
      </c>
      <c r="F11" s="9">
        <v>26.2</v>
      </c>
      <c r="G11" s="9">
        <v>12</v>
      </c>
      <c r="H11" s="18"/>
      <c r="I11" s="9">
        <v>10.5</v>
      </c>
      <c r="J11" s="18"/>
      <c r="K11" s="9">
        <v>3.2</v>
      </c>
      <c r="L11" s="18">
        <f t="shared" si="5"/>
        <v>26.666666666666668</v>
      </c>
      <c r="M11" s="14" t="s">
        <v>20</v>
      </c>
      <c r="N11" s="18"/>
      <c r="O11" s="9">
        <v>17.100000000000001</v>
      </c>
      <c r="P11" s="18"/>
      <c r="Q11" s="14" t="s">
        <v>20</v>
      </c>
      <c r="R11" s="18"/>
      <c r="S11" s="14" t="s">
        <v>20</v>
      </c>
      <c r="T11" s="18"/>
      <c r="U11" s="14" t="s">
        <v>20</v>
      </c>
      <c r="V11" s="18"/>
      <c r="W11" s="6"/>
    </row>
    <row r="12" spans="1:23" s="4" customFormat="1" x14ac:dyDescent="0.25">
      <c r="A12" s="13" t="s">
        <v>37</v>
      </c>
      <c r="B12" s="4" t="s">
        <v>17</v>
      </c>
      <c r="C12" s="4" t="s">
        <v>30</v>
      </c>
      <c r="D12" s="14" t="s">
        <v>20</v>
      </c>
      <c r="E12" s="14" t="s">
        <v>20</v>
      </c>
      <c r="F12" s="9">
        <v>25.3</v>
      </c>
      <c r="G12" s="9">
        <v>12.1</v>
      </c>
      <c r="H12" s="18"/>
      <c r="I12" s="9">
        <v>10.9</v>
      </c>
      <c r="J12" s="18"/>
      <c r="K12" s="9">
        <v>3.1</v>
      </c>
      <c r="L12" s="18">
        <f t="shared" si="5"/>
        <v>25.619834710743806</v>
      </c>
      <c r="M12" s="14" t="s">
        <v>20</v>
      </c>
      <c r="N12" s="18"/>
      <c r="O12" s="9">
        <v>15.6</v>
      </c>
      <c r="P12" s="18"/>
      <c r="Q12" s="14" t="s">
        <v>20</v>
      </c>
      <c r="R12" s="18"/>
      <c r="S12" s="14" t="s">
        <v>20</v>
      </c>
      <c r="T12" s="18"/>
      <c r="U12" s="14" t="s">
        <v>20</v>
      </c>
      <c r="V12" s="18"/>
      <c r="W12" s="6"/>
    </row>
    <row r="13" spans="1:23" x14ac:dyDescent="0.25">
      <c r="A13" s="12" t="s">
        <v>31</v>
      </c>
      <c r="B13" s="5" t="s">
        <v>17</v>
      </c>
      <c r="C13" s="15" t="s">
        <v>20</v>
      </c>
      <c r="D13" s="8">
        <v>33.799999999999997</v>
      </c>
      <c r="E13" s="8">
        <v>40.200000000000003</v>
      </c>
      <c r="F13" s="8">
        <v>40.200000000000003</v>
      </c>
      <c r="G13" s="8">
        <v>12.9</v>
      </c>
      <c r="H13" s="17">
        <f t="shared" si="0"/>
        <v>38.165680473372788</v>
      </c>
      <c r="I13" s="8">
        <v>10.5</v>
      </c>
      <c r="J13" s="17">
        <f t="shared" si="1"/>
        <v>31.065088757396452</v>
      </c>
      <c r="K13" s="8">
        <v>2.9</v>
      </c>
      <c r="L13" s="17">
        <f t="shared" si="5"/>
        <v>22.480620155038757</v>
      </c>
      <c r="M13" s="8">
        <v>11.1</v>
      </c>
      <c r="N13" s="17">
        <f t="shared" si="6"/>
        <v>32.840236686390533</v>
      </c>
      <c r="O13" s="8">
        <v>16.899999999999999</v>
      </c>
      <c r="P13" s="17">
        <f t="shared" si="7"/>
        <v>50</v>
      </c>
      <c r="Q13" s="8">
        <v>26.6</v>
      </c>
      <c r="R13" s="17">
        <f t="shared" si="2"/>
        <v>78.698224852071021</v>
      </c>
      <c r="S13" s="8">
        <v>3.7</v>
      </c>
      <c r="T13" s="17">
        <f t="shared" si="3"/>
        <v>10.946745562130179</v>
      </c>
      <c r="U13" s="8">
        <v>4.5</v>
      </c>
      <c r="V13" s="17">
        <f t="shared" si="4"/>
        <v>13.313609467455622</v>
      </c>
      <c r="W13" s="7"/>
    </row>
    <row r="14" spans="1:23" x14ac:dyDescent="0.25">
      <c r="A14" s="3" t="s">
        <v>38</v>
      </c>
      <c r="B14" t="s">
        <v>17</v>
      </c>
      <c r="C14" s="16" t="s">
        <v>20</v>
      </c>
      <c r="D14" s="10">
        <v>43.1</v>
      </c>
      <c r="E14" s="14" t="s">
        <v>20</v>
      </c>
      <c r="F14" s="10">
        <v>43.1</v>
      </c>
      <c r="G14" s="10">
        <v>12.4</v>
      </c>
      <c r="H14" s="18">
        <f t="shared" si="0"/>
        <v>28.770301624129928</v>
      </c>
      <c r="I14" s="10">
        <v>10.3</v>
      </c>
      <c r="J14" s="18">
        <f t="shared" si="1"/>
        <v>23.897911832946637</v>
      </c>
      <c r="K14" s="14" t="s">
        <v>20</v>
      </c>
      <c r="L14" s="18"/>
      <c r="M14" s="10">
        <v>13.4</v>
      </c>
      <c r="N14" s="18">
        <f t="shared" si="6"/>
        <v>31.090487238979119</v>
      </c>
      <c r="O14" s="10">
        <v>19.3</v>
      </c>
      <c r="P14" s="18">
        <f t="shared" si="7"/>
        <v>44.779582366589324</v>
      </c>
      <c r="Q14" s="10">
        <v>31.3</v>
      </c>
      <c r="R14" s="18">
        <f t="shared" si="2"/>
        <v>72.621809744779583</v>
      </c>
      <c r="S14" s="10">
        <v>6.2</v>
      </c>
      <c r="T14" s="18">
        <f t="shared" si="3"/>
        <v>14.385150812064964</v>
      </c>
      <c r="U14" s="14" t="s">
        <v>20</v>
      </c>
      <c r="V14" s="10"/>
      <c r="W14" s="7"/>
    </row>
    <row r="15" spans="1:23" x14ac:dyDescent="0.25">
      <c r="A15" s="12" t="s">
        <v>39</v>
      </c>
      <c r="B15" s="5" t="s">
        <v>17</v>
      </c>
      <c r="C15" s="15" t="s">
        <v>20</v>
      </c>
      <c r="D15" s="11" t="s">
        <v>20</v>
      </c>
      <c r="E15" s="11" t="s">
        <v>20</v>
      </c>
      <c r="F15" s="8">
        <v>46.4</v>
      </c>
      <c r="G15" s="11" t="s">
        <v>20</v>
      </c>
      <c r="H15" s="17"/>
      <c r="I15" s="8">
        <v>11.8</v>
      </c>
      <c r="J15" s="17"/>
      <c r="K15" s="8">
        <v>4.5</v>
      </c>
      <c r="L15" s="17"/>
      <c r="M15" s="8">
        <v>16.3</v>
      </c>
      <c r="N15" s="17"/>
      <c r="O15" s="11" t="s">
        <v>20</v>
      </c>
      <c r="P15" s="8"/>
      <c r="Q15" s="11" t="s">
        <v>20</v>
      </c>
      <c r="R15" s="8"/>
      <c r="S15" s="11" t="s">
        <v>20</v>
      </c>
      <c r="T15" s="8"/>
      <c r="U15" s="11" t="s">
        <v>20</v>
      </c>
      <c r="V15" s="8"/>
      <c r="W15" s="7"/>
    </row>
    <row r="16" spans="1:23" x14ac:dyDescent="0.25">
      <c r="A16" s="12" t="s">
        <v>40</v>
      </c>
      <c r="B16" s="5" t="s">
        <v>18</v>
      </c>
      <c r="C16" s="15" t="s">
        <v>20</v>
      </c>
      <c r="D16" s="11" t="s">
        <v>20</v>
      </c>
      <c r="E16" s="11" t="s">
        <v>20</v>
      </c>
      <c r="F16" s="8">
        <v>47.7</v>
      </c>
      <c r="G16" s="8">
        <v>16</v>
      </c>
      <c r="H16" s="17"/>
      <c r="I16" s="11" t="s">
        <v>20</v>
      </c>
      <c r="J16" s="17"/>
      <c r="K16" s="8">
        <v>3.8</v>
      </c>
      <c r="L16" s="17">
        <f t="shared" si="5"/>
        <v>23.75</v>
      </c>
      <c r="M16" s="11" t="s">
        <v>20</v>
      </c>
      <c r="N16" s="17"/>
      <c r="O16" s="11" t="s">
        <v>20</v>
      </c>
      <c r="P16" s="8"/>
      <c r="Q16" s="11" t="s">
        <v>20</v>
      </c>
      <c r="R16" s="8"/>
      <c r="S16" s="11" t="s">
        <v>20</v>
      </c>
      <c r="T16" s="8"/>
      <c r="U16" s="11" t="s">
        <v>20</v>
      </c>
      <c r="V16" s="8"/>
      <c r="W16" s="7"/>
    </row>
  </sheetData>
  <mergeCells count="11">
    <mergeCell ref="S3:T3"/>
    <mergeCell ref="U3:V3"/>
    <mergeCell ref="A3:A4"/>
    <mergeCell ref="B3:B4"/>
    <mergeCell ref="C3:C4"/>
    <mergeCell ref="G3:H3"/>
    <mergeCell ref="I3:J3"/>
    <mergeCell ref="K3:L3"/>
    <mergeCell ref="M3:N3"/>
    <mergeCell ref="O3:P3"/>
    <mergeCell ref="Q3:R3"/>
  </mergeCells>
  <phoneticPr fontId="4" type="noConversion"/>
  <pageMargins left="0.7" right="0.7" top="0.78740157499999996" bottom="0.78740157499999996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Prikryl Tomas GEO</dc:creator>
  <cp:lastModifiedBy>kurosa</cp:lastModifiedBy>
  <dcterms:created xsi:type="dcterms:W3CDTF">2024-07-17T08:01:14Z</dcterms:created>
  <dcterms:modified xsi:type="dcterms:W3CDTF">2024-09-09T03:42:46Z</dcterms:modified>
</cp:coreProperties>
</file>