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4"/>
  <workbookPr/>
  <mc:AlternateContent xmlns:mc="http://schemas.openxmlformats.org/markup-compatibility/2006">
    <mc:Choice Requires="x15">
      <x15ac:absPath xmlns:x15ac="http://schemas.microsoft.com/office/spreadsheetml/2010/11/ac" url="/Users/suthardr/Downloads/"/>
    </mc:Choice>
  </mc:AlternateContent>
  <xr:revisionPtr revIDLastSave="0" documentId="13_ncr:1_{90804E39-B715-464D-9013-76D73D3ABF3E}" xr6:coauthVersionLast="47" xr6:coauthVersionMax="47" xr10:uidLastSave="{00000000-0000-0000-0000-000000000000}"/>
  <bookViews>
    <workbookView xWindow="12260" yWindow="1300" windowWidth="20200" windowHeight="20200" firstSheet="1" activeTab="10" xr2:uid="{00000000-000D-0000-FFFF-FFFF00000000}"/>
  </bookViews>
  <sheets>
    <sheet name="Figure 1" sheetId="1" r:id="rId1"/>
    <sheet name="Figure 2" sheetId="2" r:id="rId2"/>
    <sheet name="Figure 3" sheetId="3" r:id="rId3"/>
    <sheet name="Figure 4" sheetId="4" r:id="rId4"/>
    <sheet name="Supp 1" sheetId="5" r:id="rId5"/>
    <sheet name="Supp 2" sheetId="6" r:id="rId6"/>
    <sheet name="Supp3" sheetId="7" r:id="rId7"/>
    <sheet name="Supp 4" sheetId="8" r:id="rId8"/>
    <sheet name="Supp 5 " sheetId="9" r:id="rId9"/>
    <sheet name="Supp 10" sheetId="10" r:id="rId10"/>
    <sheet name="Tracked Cells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5" roundtripDataChecksum="jmlS7fxHj8LkHXGrifmVJvZ0sVazCdfIOTezVIizo3c="/>
    </ext>
  </extLst>
</workbook>
</file>

<file path=xl/calcChain.xml><?xml version="1.0" encoding="utf-8"?>
<calcChain xmlns="http://schemas.openxmlformats.org/spreadsheetml/2006/main">
  <c r="D9" i="11" l="1"/>
  <c r="C9" i="11"/>
  <c r="B9" i="11"/>
</calcChain>
</file>

<file path=xl/sharedStrings.xml><?xml version="1.0" encoding="utf-8"?>
<sst xmlns="http://schemas.openxmlformats.org/spreadsheetml/2006/main" count="643" uniqueCount="215">
  <si>
    <t>Figure</t>
  </si>
  <si>
    <t>Test/Model</t>
  </si>
  <si>
    <t>Measure</t>
  </si>
  <si>
    <t>Details</t>
  </si>
  <si>
    <t>Data Removed</t>
  </si>
  <si>
    <t>DF1</t>
  </si>
  <si>
    <t>DF2</t>
  </si>
  <si>
    <t>F-Value</t>
  </si>
  <si>
    <t>T-Statistic</t>
  </si>
  <si>
    <t>p-Value</t>
  </si>
  <si>
    <t>Sig</t>
  </si>
  <si>
    <t>1D</t>
  </si>
  <si>
    <t>2WAY-RM-ANOVA</t>
  </si>
  <si>
    <t>Interaction</t>
  </si>
  <si>
    <t>Day x Group</t>
  </si>
  <si>
    <t>none</t>
  </si>
  <si>
    <t>Y</t>
  </si>
  <si>
    <t>Main Effect</t>
  </si>
  <si>
    <t>Day</t>
  </si>
  <si>
    <t>N</t>
  </si>
  <si>
    <t>Group</t>
  </si>
  <si>
    <t>Subject</t>
  </si>
  <si>
    <t>Sidaks</t>
  </si>
  <si>
    <t>Post-Hoc</t>
  </si>
  <si>
    <t>Day 1 (Cxt A vs Cxt B)</t>
  </si>
  <si>
    <t>Day 2 (Cxt A vs Cxt B)</t>
  </si>
  <si>
    <t>1G</t>
  </si>
  <si>
    <t>1H</t>
  </si>
  <si>
    <t>Independent T-Test</t>
  </si>
  <si>
    <t>Reactivated Cells (Cxta A vs. Cxt B)</t>
  </si>
  <si>
    <t>Data removed</t>
  </si>
  <si>
    <t>Parameters</t>
  </si>
  <si>
    <t>2B</t>
  </si>
  <si>
    <t>95% tCI</t>
  </si>
  <si>
    <t>Context A</t>
  </si>
  <si>
    <t>Calcium signal above mean-shifted baseline (&gt;1.0 second)</t>
  </si>
  <si>
    <t>&lt;0.05</t>
  </si>
  <si>
    <t>Context B</t>
  </si>
  <si>
    <t>Calcium signal above mean-shifted baseline (&gt; 1.0 second)</t>
  </si>
  <si>
    <t>2D</t>
  </si>
  <si>
    <t>Spearman's Correlation</t>
  </si>
  <si>
    <t xml:space="preserve">Astro4 </t>
  </si>
  <si>
    <t>Odd Sort on Odd vs. Odd Sort on Even Peaks (FC)</t>
  </si>
  <si>
    <t>rho=0.566</t>
  </si>
  <si>
    <t>2E</t>
  </si>
  <si>
    <t>One-Sample T-Test</t>
  </si>
  <si>
    <t>Rho vs. zero (0)</t>
  </si>
  <si>
    <t>1.17E-05</t>
  </si>
  <si>
    <t>2F</t>
  </si>
  <si>
    <t>Linear regression (OLS)</t>
  </si>
  <si>
    <t>see parameters</t>
  </si>
  <si>
    <t>Slope=0.256; Intercept=2.71; p_value_slope=0.000017; p_value_bias=3.73E-21; r_squared=0.065</t>
  </si>
  <si>
    <t>2G</t>
  </si>
  <si>
    <t>Hierarchical Bayesian Model</t>
  </si>
  <si>
    <t>All mice (FC)</t>
  </si>
  <si>
    <t>Peak distribution = 4.7s; interquartile= 3.5 to 7.2s; 90th percentile = 16.4s</t>
  </si>
  <si>
    <t>2H</t>
  </si>
  <si>
    <t>Exponential</t>
  </si>
  <si>
    <t>Fit distribution to estimated peak locations (mu)</t>
  </si>
  <si>
    <t>eliminated  peaks &lt;2s after foot shock (1.7% cells)</t>
  </si>
  <si>
    <t>WAIC=8837; SE=71; beta = 0.14</t>
  </si>
  <si>
    <t>LogNormal</t>
  </si>
  <si>
    <t>WAIC=8015; SE=103; mu=1.71; sigma=0.65</t>
  </si>
  <si>
    <t>Normal (Gaussian)</t>
  </si>
  <si>
    <t>WAIC=9854; SE=109; mu=7.12; sigma=6.58</t>
  </si>
  <si>
    <t>PowerLaw</t>
  </si>
  <si>
    <t>WAIC=7879; SE=84; alpha=1.69</t>
  </si>
  <si>
    <t>K-S Test (Power-Law)</t>
  </si>
  <si>
    <t>Fit of the best distribution to the peak locations (mu)</t>
  </si>
  <si>
    <t>&lt;0.001</t>
  </si>
  <si>
    <t>KS distance = 0.46</t>
  </si>
  <si>
    <t>2I</t>
  </si>
  <si>
    <t xml:space="preserve">Linear mixed effects model </t>
  </si>
  <si>
    <t>Estimated peak width (sigma) as a function of peak location (mu)</t>
  </si>
  <si>
    <t>2.49E10-306</t>
  </si>
  <si>
    <t>Slope = 0.364</t>
  </si>
  <si>
    <t>Rho</t>
  </si>
  <si>
    <t>3G</t>
  </si>
  <si>
    <t>Rho Cxt A vs Rho Cxt B</t>
  </si>
  <si>
    <t>3H</t>
  </si>
  <si>
    <t>Astro4</t>
  </si>
  <si>
    <t xml:space="preserve">Odd Sort Odd vs. Odd Sort Even Peaks </t>
  </si>
  <si>
    <t>3I</t>
  </si>
  <si>
    <t>Astro7</t>
  </si>
  <si>
    <t>3J</t>
  </si>
  <si>
    <t>Peak distribution median=7.7s; Interquartile range=5.11 to 11.15s; 90th percentile=15.3s</t>
  </si>
  <si>
    <t>Peak distribution median=11.55s; Interquartile range=7.44 to 15.82s; 90th percentile=19.3s</t>
  </si>
  <si>
    <t>3K</t>
  </si>
  <si>
    <t xml:space="preserve">eliminated  peaks &lt;2s after detected event </t>
  </si>
  <si>
    <t>WAIC=4811; se=30; beta=0.11</t>
  </si>
  <si>
    <t>WAIC=4318; se=42; mu=2.03; sigma=0.55</t>
  </si>
  <si>
    <t>WAIC=4517; se=50; mu=8.82; sigma=4.78</t>
  </si>
  <si>
    <t>WAIC=4560; se=30; alpha=0.98</t>
  </si>
  <si>
    <t>K-S Test</t>
  </si>
  <si>
    <t>3L</t>
  </si>
  <si>
    <t>WAIC=3548; se=19; beta=0.08</t>
  </si>
  <si>
    <t>WAIC=3332; se=45; sigma=0.60</t>
  </si>
  <si>
    <t>WAIC=3101; se=30; mu=12.58; sigma=5.31</t>
  </si>
  <si>
    <t>WAIC=3292; se=0.4; alpha=0.02</t>
  </si>
  <si>
    <t>3M</t>
  </si>
  <si>
    <t>Context A vs. B</t>
  </si>
  <si>
    <t>Sequence variability during recall session</t>
  </si>
  <si>
    <t>4B</t>
  </si>
  <si>
    <t>Paired T-Test</t>
  </si>
  <si>
    <t>Freezing Within Sequence Vs. Freezing Outside Sequence</t>
  </si>
  <si>
    <t>did not include Cxt B mice; did not freeze during Recall</t>
  </si>
  <si>
    <t>4C</t>
  </si>
  <si>
    <t xml:space="preserve">removed Astro9, only had 6 reactivated cells </t>
  </si>
  <si>
    <t>4D</t>
  </si>
  <si>
    <t>Astro5</t>
  </si>
  <si>
    <t>FC Sort on FC vs. Recall Sort on FC</t>
  </si>
  <si>
    <t>Effect</t>
  </si>
  <si>
    <t>Supp 1A</t>
  </si>
  <si>
    <t>Mixed-effects model (REML)</t>
  </si>
  <si>
    <t>Time x Group (FC)</t>
  </si>
  <si>
    <t>Main effect</t>
  </si>
  <si>
    <t>Time</t>
  </si>
  <si>
    <t>Sidak's</t>
  </si>
  <si>
    <t>Cxt A: 0 vs. 300 seconds</t>
  </si>
  <si>
    <t xml:space="preserve">Cxt A: 60 vs. 300 seconds </t>
  </si>
  <si>
    <t>5.70E-03</t>
  </si>
  <si>
    <t xml:space="preserve">Cxt A: 120 vs. 300 seconds </t>
  </si>
  <si>
    <t xml:space="preserve">Cxt B: 0 vs. 300 seconds </t>
  </si>
  <si>
    <t>1.45E-02</t>
  </si>
  <si>
    <t xml:space="preserve">Cxt B: 60 vs. 300 seconds </t>
  </si>
  <si>
    <t>Supp 1B</t>
  </si>
  <si>
    <t>Two-way RM ANOVA</t>
  </si>
  <si>
    <t>Time x Group (Recall)</t>
  </si>
  <si>
    <t xml:space="preserve">Sidak's </t>
  </si>
  <si>
    <t xml:space="preserve">Cxt A vs B: 180 seconds </t>
  </si>
  <si>
    <t xml:space="preserve">Cxt A vs B: 240 seconds </t>
  </si>
  <si>
    <t>Supp 2</t>
  </si>
  <si>
    <t>WaveMAP (FC)</t>
  </si>
  <si>
    <t>Single astrocyte average shock response; -7.5 to 15s around each foot shock (z-scored)</t>
  </si>
  <si>
    <t>n_neighbors=10; mindistance=0.1</t>
  </si>
  <si>
    <t>Animal</t>
  </si>
  <si>
    <t xml:space="preserve">OLS model results </t>
  </si>
  <si>
    <t>Supp 3A</t>
  </si>
  <si>
    <t>Astro3</t>
  </si>
  <si>
    <t>Odd Sort Odd vs. Odd Sort Even Peaks (FC)</t>
  </si>
  <si>
    <t>Linear Regression</t>
  </si>
  <si>
    <t>slope=0.305022,intercept=3.211705,p_value_slope=0.000068,p_value_bias=2.873216e-12,r_squared0.093039</t>
  </si>
  <si>
    <t>Supp 3B</t>
  </si>
  <si>
    <t>slope=0.256012,intercept=2.718286,p_value_slope=0.000017,p_value_bias=3.731148e-21,r_squared=0.065542</t>
  </si>
  <si>
    <t>Supp 3C</t>
  </si>
  <si>
    <t>slope=0.274262,intercept=3.0627,p_value_slope=0.000002,p_value_bias=2.124693e-23,r_squared=0.07522</t>
  </si>
  <si>
    <t>Supp 3D</t>
  </si>
  <si>
    <t>Astro6</t>
  </si>
  <si>
    <t>slope=0.608745,intercept=2.531721,p_value_slope=2.506922e-19,p_value_bias=0.000004,r_squared=0.370571</t>
  </si>
  <si>
    <t>Supp 3E</t>
  </si>
  <si>
    <t>slope=0.401706,intercept=4.137215,p_value_slope=3.144193e-11,p_value_bias=1.476287e-15,r_squared=0.161367</t>
  </si>
  <si>
    <t>Supp 3F</t>
  </si>
  <si>
    <t>Astro8</t>
  </si>
  <si>
    <t>slope=0.524961,intercept=2.071781,p_value_slope=2.499616e-18,p_value_bias=2.155988e-13,r_squared=0.275585</t>
  </si>
  <si>
    <t>Supp 3G</t>
  </si>
  <si>
    <t>Astro9</t>
  </si>
  <si>
    <t>slope=0.7298,intercept=0.763625,p_value_slope=2.212930e-20,p_value_bias=0.000114,r_squared=0.532608</t>
  </si>
  <si>
    <t>slope</t>
  </si>
  <si>
    <t>intercept</t>
  </si>
  <si>
    <t>p_value_slope</t>
  </si>
  <si>
    <t>p_value_bias</t>
  </si>
  <si>
    <t>r_squared</t>
  </si>
  <si>
    <t>Supp 4A</t>
  </si>
  <si>
    <t>Peaks vs Widths (FC)</t>
  </si>
  <si>
    <t>5.480914740380108e-40</t>
  </si>
  <si>
    <t>Supp 4B</t>
  </si>
  <si>
    <t>0.40626485808237733</t>
  </si>
  <si>
    <t>3.5182509238418832e-40</t>
  </si>
  <si>
    <t>Supp 4C</t>
  </si>
  <si>
    <t>0.6227550953695673</t>
  </si>
  <si>
    <t>2.833888321120556e-71</t>
  </si>
  <si>
    <t>1.0651684771093885e-19</t>
  </si>
  <si>
    <t>Supp 4D</t>
  </si>
  <si>
    <t>0.24634567834641719</t>
  </si>
  <si>
    <t>0.13258731316207129</t>
  </si>
  <si>
    <t>5.918525337265739e-21</t>
  </si>
  <si>
    <t>0.15113441148661028</t>
  </si>
  <si>
    <t>Supp 4E</t>
  </si>
  <si>
    <t>5.2824869088913145e-61</t>
  </si>
  <si>
    <t>3.106179043074649e-06</t>
  </si>
  <si>
    <t>Supp 4F</t>
  </si>
  <si>
    <t>0.16207742146285578</t>
  </si>
  <si>
    <t>0.5223792124123601</t>
  </si>
  <si>
    <t>1.6539724756791494e-23</t>
  </si>
  <si>
    <t>Supp 4G</t>
  </si>
  <si>
    <t>0.3672540162445056</t>
  </si>
  <si>
    <t>2.6042069466464743e-27</t>
  </si>
  <si>
    <t>OLS model results (slope, intercept, p_value_slope, p_value_bias, r_squared)</t>
  </si>
  <si>
    <t>Supp 5A</t>
  </si>
  <si>
    <t>Odd Sort Odd vs. Odd Sort Even Peaks (Recall)</t>
  </si>
  <si>
    <t>slope=0.195191,intercept=4.089729,p_value_slope=0.005731,p_value_bias=4.800763e-13,r_squared=0.038099</t>
  </si>
  <si>
    <t>Supp 5B</t>
  </si>
  <si>
    <t>slope=0.22729,intercept=4.246363,p_value_slope=0.000071,p_value_bias=5.508908e-22,r_squared=0.051661</t>
  </si>
  <si>
    <t>Supp 5C</t>
  </si>
  <si>
    <t>slope=0.093655,intercept=3.687482,p_value_slope=0.187141,p_value_bias=6.999805e-17,r_squared=0.008771</t>
  </si>
  <si>
    <t>Supp 5D</t>
  </si>
  <si>
    <t>slope=-0.03104,intercept=5.568307,p_value_slope=0.721815,p_value_bias=6.253227e-07,r_squared=0.000963</t>
  </si>
  <si>
    <t>Supp 5E</t>
  </si>
  <si>
    <t>slope=0.010533,intercept=5.317302,p_value_slope=0.900286,p_value_bias=0.000001,r_squared=0.000111</t>
  </si>
  <si>
    <t>Supp 5F</t>
  </si>
  <si>
    <t>slope=-0.085876,intercept=6.378162,p_value_slope=0.197368,p_value_bias=1.017400e-12,r_squared=0.007375</t>
  </si>
  <si>
    <t>Supp 5G</t>
  </si>
  <si>
    <t>slope=0.078443,intercept=2.867543,p_value_slope=0.49198,p_value_bias=0.000002,r_squared=0.006153</t>
  </si>
  <si>
    <t>Supp 10A</t>
  </si>
  <si>
    <t>FC Sort FC vs. Recall Sort FC (Reactivated Cells)</t>
  </si>
  <si>
    <t>Supp 10B</t>
  </si>
  <si>
    <t>Supp 10C</t>
  </si>
  <si>
    <t>Supp 10D</t>
  </si>
  <si>
    <t>Supp 10E</t>
  </si>
  <si>
    <t>Supp 10F</t>
  </si>
  <si>
    <t>Supp 10G</t>
  </si>
  <si>
    <t>FC # Cells</t>
  </si>
  <si>
    <t>Recall # Cells</t>
  </si>
  <si>
    <t>Reactivated # Cells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</si>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</sst>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Aptos Narrow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ptos Narrow"/>
      <scheme val="minor"/>
    </font>
    <font>
      <sz val="12"/>
      <color theme="1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AE2D5"/>
        <bgColor rgb="FFFAE2D5"/>
      </patternFill>
    </fill>
    <fill>
      <patternFill patternType="solid">
        <fgColor rgb="FFF6C6AC"/>
        <bgColor rgb="FFF6C6AC"/>
      </patternFill>
    </fill>
    <fill>
      <patternFill patternType="solid">
        <fgColor rgb="FFF1A983"/>
        <bgColor rgb="FFF1A983"/>
      </patternFill>
    </fill>
    <fill>
      <patternFill patternType="solid">
        <fgColor rgb="FFBF4F14"/>
        <bgColor rgb="FFBF4F14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1" xfId="0" applyFont="1" applyFill="1" applyBorder="1"/>
    <xf numFmtId="0" fontId="2" fillId="3" borderId="1" xfId="0" applyFont="1" applyFill="1" applyBorder="1"/>
    <xf numFmtId="0" fontId="2" fillId="4" borderId="1" xfId="0" applyFont="1" applyFill="1" applyBorder="1"/>
    <xf numFmtId="0" fontId="3" fillId="0" borderId="0" xfId="0" applyFont="1"/>
    <xf numFmtId="0" fontId="2" fillId="2" borderId="0" xfId="0" applyFont="1" applyFill="1"/>
    <xf numFmtId="0" fontId="2" fillId="3" borderId="0" xfId="0" applyFont="1" applyFill="1"/>
    <xf numFmtId="0" fontId="2" fillId="4" borderId="0" xfId="0" applyFont="1" applyFill="1"/>
    <xf numFmtId="0" fontId="2" fillId="2" borderId="1" xfId="0" applyFont="1" applyFill="1" applyBorder="1" applyAlignment="1">
      <alignment horizontal="right"/>
    </xf>
    <xf numFmtId="0" fontId="2" fillId="3" borderId="1" xfId="0" applyFont="1" applyFill="1" applyBorder="1" applyAlignment="1">
      <alignment horizontal="right"/>
    </xf>
    <xf numFmtId="0" fontId="4" fillId="0" borderId="0" xfId="0" applyFont="1"/>
    <xf numFmtId="0" fontId="2" fillId="2" borderId="1" xfId="0" applyFont="1" applyFill="1" applyBorder="1" applyAlignment="1">
      <alignment horizontal="left"/>
    </xf>
    <xf numFmtId="0" fontId="2" fillId="3" borderId="1" xfId="0" quotePrefix="1" applyFont="1" applyFill="1" applyBorder="1"/>
    <xf numFmtId="0" fontId="2" fillId="4" borderId="1" xfId="0" quotePrefix="1" applyFont="1" applyFill="1" applyBorder="1"/>
    <xf numFmtId="0" fontId="2" fillId="5" borderId="1" xfId="0" applyFont="1" applyFill="1" applyBorder="1"/>
    <xf numFmtId="0" fontId="5" fillId="0" borderId="0" xfId="0" applyFont="1"/>
    <xf numFmtId="0" fontId="2" fillId="2" borderId="1" xfId="0" quotePrefix="1" applyFont="1" applyFill="1" applyBorder="1"/>
    <xf numFmtId="0" fontId="5" fillId="2" borderId="1" xfId="0" applyFont="1" applyFill="1" applyBorder="1"/>
    <xf numFmtId="0" fontId="2" fillId="2" borderId="1" xfId="0" quotePrefix="1" applyFont="1" applyFill="1" applyBorder="1" applyAlignment="1">
      <alignment horizontal="right"/>
    </xf>
    <xf numFmtId="0" fontId="2" fillId="3" borderId="1" xfId="0" quotePrefix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>
      <selection sqref="A1:XFD1048576"/>
    </sheetView>
  </sheetViews>
  <sheetFormatPr baseColWidth="10" defaultColWidth="11.1640625" defaultRowHeight="15" customHeight="1" x14ac:dyDescent="0.2"/>
  <cols>
    <col min="1" max="1" width="10.5" customWidth="1"/>
    <col min="2" max="2" width="21.1640625" customWidth="1"/>
    <col min="3" max="3" width="10.5" customWidth="1"/>
    <col min="4" max="4" width="32.5" customWidth="1"/>
    <col min="5" max="5" width="16.5" customWidth="1"/>
    <col min="6" max="26" width="10.5" customWidth="1"/>
  </cols>
  <sheetData>
    <row r="1" spans="1:26" ht="15.7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">
      <c r="A2" s="1" t="s">
        <v>11</v>
      </c>
      <c r="B2" s="3" t="s">
        <v>12</v>
      </c>
      <c r="C2" s="3" t="s">
        <v>13</v>
      </c>
      <c r="D2" s="3" t="s">
        <v>14</v>
      </c>
      <c r="E2" s="3" t="s">
        <v>15</v>
      </c>
      <c r="F2" s="3">
        <v>1</v>
      </c>
      <c r="G2" s="3">
        <v>5</v>
      </c>
      <c r="H2" s="3">
        <v>21.68</v>
      </c>
      <c r="I2" s="3"/>
      <c r="J2" s="3">
        <v>5.5999999999999999E-3</v>
      </c>
      <c r="K2" s="3" t="s">
        <v>16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1"/>
      <c r="B3" s="3" t="s">
        <v>12</v>
      </c>
      <c r="C3" s="3" t="s">
        <v>17</v>
      </c>
      <c r="D3" s="3" t="s">
        <v>18</v>
      </c>
      <c r="E3" s="3" t="s">
        <v>15</v>
      </c>
      <c r="F3" s="3">
        <v>1</v>
      </c>
      <c r="G3" s="3">
        <v>5</v>
      </c>
      <c r="H3" s="3">
        <v>2.2320000000000002</v>
      </c>
      <c r="I3" s="3"/>
      <c r="J3" s="3">
        <v>0.19539999999999999</v>
      </c>
      <c r="K3" s="3" t="s">
        <v>19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1"/>
      <c r="B4" s="3" t="s">
        <v>12</v>
      </c>
      <c r="C4" s="3" t="s">
        <v>17</v>
      </c>
      <c r="D4" s="3" t="s">
        <v>20</v>
      </c>
      <c r="E4" s="3" t="s">
        <v>15</v>
      </c>
      <c r="F4" s="3">
        <v>1</v>
      </c>
      <c r="G4" s="3">
        <v>5</v>
      </c>
      <c r="H4" s="3">
        <v>10.17</v>
      </c>
      <c r="I4" s="3"/>
      <c r="J4" s="3">
        <v>2.4299999999999999E-2</v>
      </c>
      <c r="K4" s="3" t="s">
        <v>16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1"/>
      <c r="B5" s="3" t="s">
        <v>12</v>
      </c>
      <c r="C5" s="3" t="s">
        <v>17</v>
      </c>
      <c r="D5" s="3" t="s">
        <v>21</v>
      </c>
      <c r="E5" s="3" t="s">
        <v>15</v>
      </c>
      <c r="F5" s="3">
        <v>5</v>
      </c>
      <c r="G5" s="3">
        <v>5</v>
      </c>
      <c r="H5" s="3">
        <v>2.2690000000000001</v>
      </c>
      <c r="I5" s="3"/>
      <c r="J5" s="3">
        <v>0.1948</v>
      </c>
      <c r="K5" s="3" t="s">
        <v>19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1"/>
      <c r="B6" s="3" t="s">
        <v>22</v>
      </c>
      <c r="C6" s="3" t="s">
        <v>23</v>
      </c>
      <c r="D6" s="3" t="s">
        <v>24</v>
      </c>
      <c r="E6" s="3" t="s">
        <v>15</v>
      </c>
      <c r="F6" s="3"/>
      <c r="G6" s="3"/>
      <c r="H6" s="3"/>
      <c r="I6" s="3"/>
      <c r="J6" s="3">
        <v>0.996</v>
      </c>
      <c r="K6" s="3" t="s">
        <v>19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1"/>
      <c r="B7" s="3" t="s">
        <v>22</v>
      </c>
      <c r="C7" s="3" t="s">
        <v>23</v>
      </c>
      <c r="D7" s="3" t="s">
        <v>25</v>
      </c>
      <c r="E7" s="3" t="s">
        <v>15</v>
      </c>
      <c r="F7" s="3"/>
      <c r="G7" s="3"/>
      <c r="H7" s="3"/>
      <c r="I7" s="3"/>
      <c r="J7" s="3">
        <v>8.0000000000000004E-4</v>
      </c>
      <c r="K7" s="3" t="s">
        <v>16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1" t="s">
        <v>26</v>
      </c>
      <c r="B8" s="4" t="s">
        <v>12</v>
      </c>
      <c r="C8" s="4" t="s">
        <v>13</v>
      </c>
      <c r="D8" s="4" t="s">
        <v>14</v>
      </c>
      <c r="E8" s="4" t="s">
        <v>15</v>
      </c>
      <c r="F8" s="4">
        <v>1</v>
      </c>
      <c r="G8" s="4">
        <v>5</v>
      </c>
      <c r="H8" s="4">
        <v>0.86209999999999998</v>
      </c>
      <c r="I8" s="4"/>
      <c r="J8" s="4">
        <v>0.39579999999999999</v>
      </c>
      <c r="K8" s="4" t="s">
        <v>19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1"/>
      <c r="B9" s="4" t="s">
        <v>12</v>
      </c>
      <c r="C9" s="4" t="s">
        <v>17</v>
      </c>
      <c r="D9" s="4" t="s">
        <v>18</v>
      </c>
      <c r="E9" s="4" t="s">
        <v>15</v>
      </c>
      <c r="F9" s="4">
        <v>1</v>
      </c>
      <c r="G9" s="4">
        <v>5</v>
      </c>
      <c r="H9" s="4">
        <v>3.1059999999999999</v>
      </c>
      <c r="I9" s="4"/>
      <c r="J9" s="4">
        <v>0.13830000000000001</v>
      </c>
      <c r="K9" s="4" t="s">
        <v>19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1"/>
      <c r="B10" s="4" t="s">
        <v>12</v>
      </c>
      <c r="C10" s="4" t="s">
        <v>17</v>
      </c>
      <c r="D10" s="4" t="s">
        <v>20</v>
      </c>
      <c r="E10" s="4" t="s">
        <v>15</v>
      </c>
      <c r="F10" s="4">
        <v>1</v>
      </c>
      <c r="G10" s="4">
        <v>5</v>
      </c>
      <c r="H10" s="4">
        <v>1.7649999999999999E-2</v>
      </c>
      <c r="I10" s="4"/>
      <c r="J10" s="4">
        <v>0.89949999999999997</v>
      </c>
      <c r="K10" s="4" t="s">
        <v>19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1"/>
      <c r="B11" s="4" t="s">
        <v>12</v>
      </c>
      <c r="C11" s="4" t="s">
        <v>17</v>
      </c>
      <c r="D11" s="4" t="s">
        <v>21</v>
      </c>
      <c r="E11" s="4" t="s">
        <v>15</v>
      </c>
      <c r="F11" s="4">
        <v>5</v>
      </c>
      <c r="G11" s="4">
        <v>5</v>
      </c>
      <c r="H11" s="4">
        <v>6.41</v>
      </c>
      <c r="I11" s="4"/>
      <c r="J11" s="4">
        <v>3.1199999999999999E-2</v>
      </c>
      <c r="K11" s="4" t="s">
        <v>16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1" t="s">
        <v>27</v>
      </c>
      <c r="B12" s="5" t="s">
        <v>28</v>
      </c>
      <c r="C12" s="5"/>
      <c r="D12" s="5" t="s">
        <v>29</v>
      </c>
      <c r="E12" s="5" t="s">
        <v>15</v>
      </c>
      <c r="F12" s="5"/>
      <c r="G12" s="5"/>
      <c r="H12" s="5"/>
      <c r="I12" s="5">
        <v>0.1211</v>
      </c>
      <c r="J12" s="5">
        <v>0.9083</v>
      </c>
      <c r="K12" s="5" t="s">
        <v>19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selection activeCell="D29" sqref="D29"/>
    </sheetView>
  </sheetViews>
  <sheetFormatPr baseColWidth="10" defaultColWidth="11.1640625" defaultRowHeight="15" customHeight="1" x14ac:dyDescent="0.2"/>
  <cols>
    <col min="1" max="2" width="10.5" style="12" customWidth="1"/>
    <col min="3" max="3" width="24.5" style="12" customWidth="1"/>
    <col min="4" max="4" width="35.83203125" style="12" customWidth="1"/>
    <col min="5" max="26" width="10.5" style="12" customWidth="1"/>
    <col min="27" max="16384" width="11.1640625" style="12"/>
  </cols>
  <sheetData>
    <row r="1" spans="1:26" ht="15.75" customHeight="1" x14ac:dyDescent="0.2">
      <c r="A1" s="1" t="s">
        <v>0</v>
      </c>
      <c r="B1" s="1" t="s">
        <v>135</v>
      </c>
      <c r="C1" s="1" t="s">
        <v>1</v>
      </c>
      <c r="D1" s="1" t="s">
        <v>2</v>
      </c>
      <c r="E1" s="1" t="s">
        <v>76</v>
      </c>
      <c r="F1" s="1" t="s">
        <v>9</v>
      </c>
      <c r="G1" s="1" t="s">
        <v>10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">
      <c r="A2" s="2" t="s">
        <v>203</v>
      </c>
      <c r="B2" s="3" t="s">
        <v>138</v>
      </c>
      <c r="C2" s="3" t="s">
        <v>40</v>
      </c>
      <c r="D2" s="3" t="s">
        <v>204</v>
      </c>
      <c r="E2" s="3">
        <v>0.35399999999999998</v>
      </c>
      <c r="F2" s="3">
        <v>4.2999999999999999E-4</v>
      </c>
      <c r="G2" s="3" t="s">
        <v>16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2" t="s">
        <v>205</v>
      </c>
      <c r="B3" s="4" t="s">
        <v>80</v>
      </c>
      <c r="C3" s="4" t="s">
        <v>40</v>
      </c>
      <c r="D3" s="4" t="s">
        <v>204</v>
      </c>
      <c r="E3" s="4">
        <v>0.307</v>
      </c>
      <c r="F3" s="4">
        <v>6.8999999999999997E-4</v>
      </c>
      <c r="G3" s="4" t="s">
        <v>16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2" t="s">
        <v>206</v>
      </c>
      <c r="B4" s="3" t="s">
        <v>109</v>
      </c>
      <c r="C4" s="3" t="s">
        <v>40</v>
      </c>
      <c r="D4" s="3" t="s">
        <v>204</v>
      </c>
      <c r="E4" s="3">
        <v>0.28299999999999997</v>
      </c>
      <c r="F4" s="3">
        <v>4.8999999999999998E-4</v>
      </c>
      <c r="G4" s="3" t="s">
        <v>16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2" t="s">
        <v>207</v>
      </c>
      <c r="B5" s="4" t="s">
        <v>147</v>
      </c>
      <c r="C5" s="4" t="s">
        <v>40</v>
      </c>
      <c r="D5" s="4" t="s">
        <v>204</v>
      </c>
      <c r="E5" s="4">
        <v>1.0999999999999999E-2</v>
      </c>
      <c r="F5" s="4">
        <v>0.92749999999999999</v>
      </c>
      <c r="G5" s="4" t="s">
        <v>19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2" t="s">
        <v>208</v>
      </c>
      <c r="B6" s="3" t="s">
        <v>83</v>
      </c>
      <c r="C6" s="3" t="s">
        <v>40</v>
      </c>
      <c r="D6" s="3" t="s">
        <v>204</v>
      </c>
      <c r="E6" s="3">
        <v>8.4000000000000005E-2</v>
      </c>
      <c r="F6" s="3">
        <v>0.43869999999999998</v>
      </c>
      <c r="G6" s="3" t="s">
        <v>19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2" t="s">
        <v>209</v>
      </c>
      <c r="B7" s="4" t="s">
        <v>152</v>
      </c>
      <c r="C7" s="4" t="s">
        <v>40</v>
      </c>
      <c r="D7" s="4" t="s">
        <v>204</v>
      </c>
      <c r="E7" s="4">
        <v>0.11899999999999999</v>
      </c>
      <c r="F7" s="4">
        <v>0.27060000000000001</v>
      </c>
      <c r="G7" s="4" t="s">
        <v>19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2" t="s">
        <v>210</v>
      </c>
      <c r="B8" s="3" t="s">
        <v>155</v>
      </c>
      <c r="C8" s="3" t="s">
        <v>40</v>
      </c>
      <c r="D8" s="3" t="s">
        <v>204</v>
      </c>
      <c r="E8" s="3">
        <v>-0.14299999999999999</v>
      </c>
      <c r="F8" s="3">
        <v>0.78710000000000002</v>
      </c>
      <c r="G8" s="3" t="s">
        <v>19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Z1000"/>
  <sheetViews>
    <sheetView tabSelected="1" workbookViewId="0">
      <selection activeCell="E26" sqref="E26"/>
    </sheetView>
  </sheetViews>
  <sheetFormatPr baseColWidth="10" defaultColWidth="11.1640625" defaultRowHeight="15" customHeight="1" x14ac:dyDescent="0.2"/>
  <cols>
    <col min="4" max="5" width="15.1640625" customWidth="1"/>
    <col min="6" max="6" width="14.33203125" customWidth="1"/>
  </cols>
  <sheetData>
    <row r="1" spans="1:26" x14ac:dyDescent="0.2">
      <c r="A1" s="1" t="s">
        <v>135</v>
      </c>
      <c r="B1" s="1" t="s">
        <v>211</v>
      </c>
      <c r="C1" s="1" t="s">
        <v>212</v>
      </c>
      <c r="D1" s="1" t="s">
        <v>213</v>
      </c>
      <c r="E1" s="1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x14ac:dyDescent="0.2">
      <c r="A2" s="7" t="s">
        <v>138</v>
      </c>
      <c r="B2" s="7">
        <v>165</v>
      </c>
      <c r="C2" s="7">
        <v>199</v>
      </c>
      <c r="D2" s="7">
        <v>95</v>
      </c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x14ac:dyDescent="0.2">
      <c r="A3" s="8" t="s">
        <v>80</v>
      </c>
      <c r="B3" s="8">
        <v>275</v>
      </c>
      <c r="C3" s="8">
        <v>300</v>
      </c>
      <c r="D3" s="8">
        <v>119</v>
      </c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A4" s="7" t="s">
        <v>109</v>
      </c>
      <c r="B4" s="7">
        <v>288</v>
      </c>
      <c r="C4" s="7">
        <v>200</v>
      </c>
      <c r="D4" s="7">
        <v>148</v>
      </c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x14ac:dyDescent="0.2">
      <c r="A5" s="8" t="s">
        <v>147</v>
      </c>
      <c r="B5" s="8">
        <v>177</v>
      </c>
      <c r="C5" s="8">
        <v>134</v>
      </c>
      <c r="D5" s="8">
        <v>74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x14ac:dyDescent="0.2">
      <c r="A6" s="7" t="s">
        <v>83</v>
      </c>
      <c r="B6" s="7">
        <v>253</v>
      </c>
      <c r="C6" s="7">
        <v>144</v>
      </c>
      <c r="D6" s="7">
        <v>88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x14ac:dyDescent="0.2">
      <c r="A7" s="8" t="s">
        <v>152</v>
      </c>
      <c r="B7" s="8">
        <v>239</v>
      </c>
      <c r="C7" s="8">
        <v>227</v>
      </c>
      <c r="D7" s="8">
        <v>87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x14ac:dyDescent="0.2">
      <c r="A8" s="7" t="s">
        <v>155</v>
      </c>
      <c r="B8" s="7">
        <v>115</v>
      </c>
      <c r="C8" s="7">
        <v>79</v>
      </c>
      <c r="D8" s="7">
        <v>6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x14ac:dyDescent="0.2">
      <c r="A9" s="6"/>
      <c r="B9" s="6">
        <f t="shared" ref="B9:D9" si="0">SUM(B2:B8)</f>
        <v>1512</v>
      </c>
      <c r="C9" s="6">
        <f t="shared" si="0"/>
        <v>1283</v>
      </c>
      <c r="D9" s="6">
        <f t="shared" si="0"/>
        <v>617</v>
      </c>
      <c r="E9" s="1" t="s">
        <v>214</v>
      </c>
      <c r="F9" s="1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x14ac:dyDescent="0.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x14ac:dyDescent="0.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x14ac:dyDescent="0.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x14ac:dyDescent="0.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x14ac:dyDescent="0.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x14ac:dyDescent="0.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x14ac:dyDescent="0.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x14ac:dyDescent="0.2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x14ac:dyDescent="0.2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x14ac:dyDescent="0.2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x14ac:dyDescent="0.2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x14ac:dyDescent="0.2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x14ac:dyDescent="0.2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x14ac:dyDescent="0.2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x14ac:dyDescent="0.2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x14ac:dyDescent="0.2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x14ac:dyDescent="0.2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x14ac:dyDescent="0.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x14ac:dyDescent="0.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x14ac:dyDescent="0.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x14ac:dyDescent="0.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x14ac:dyDescent="0.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x14ac:dyDescent="0.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x14ac:dyDescent="0.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x14ac:dyDescent="0.2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x14ac:dyDescent="0.2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x14ac:dyDescent="0.2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x14ac:dyDescent="0.2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x14ac:dyDescent="0.2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x14ac:dyDescent="0.2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x14ac:dyDescent="0.2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x14ac:dyDescent="0.2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x14ac:dyDescent="0.2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x14ac:dyDescent="0.2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x14ac:dyDescent="0.2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x14ac:dyDescent="0.2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x14ac:dyDescent="0.2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x14ac:dyDescent="0.2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x14ac:dyDescent="0.2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x14ac:dyDescent="0.2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x14ac:dyDescent="0.2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x14ac:dyDescent="0.2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x14ac:dyDescent="0.2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x14ac:dyDescent="0.2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x14ac:dyDescent="0.2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x14ac:dyDescent="0.2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x14ac:dyDescent="0.2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x14ac:dyDescent="0.2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x14ac:dyDescent="0.2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x14ac:dyDescent="0.2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x14ac:dyDescent="0.2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x14ac:dyDescent="0.2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x14ac:dyDescent="0.2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x14ac:dyDescent="0.2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x14ac:dyDescent="0.2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x14ac:dyDescent="0.2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x14ac:dyDescent="0.2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x14ac:dyDescent="0.2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x14ac:dyDescent="0.2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x14ac:dyDescent="0.2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x14ac:dyDescent="0.2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x14ac:dyDescent="0.2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x14ac:dyDescent="0.2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x14ac:dyDescent="0.2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x14ac:dyDescent="0.2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x14ac:dyDescent="0.2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x14ac:dyDescent="0.2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x14ac:dyDescent="0.2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x14ac:dyDescent="0.2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x14ac:dyDescent="0.2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x14ac:dyDescent="0.2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x14ac:dyDescent="0.2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x14ac:dyDescent="0.2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x14ac:dyDescent="0.2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x14ac:dyDescent="0.2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x14ac:dyDescent="0.2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x14ac:dyDescent="0.2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x14ac:dyDescent="0.2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x14ac:dyDescent="0.2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x14ac:dyDescent="0.2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x14ac:dyDescent="0.2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x14ac:dyDescent="0.2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x14ac:dyDescent="0.2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x14ac:dyDescent="0.2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x14ac:dyDescent="0.2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x14ac:dyDescent="0.2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x14ac:dyDescent="0.2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x14ac:dyDescent="0.2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x14ac:dyDescent="0.2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x14ac:dyDescent="0.2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x14ac:dyDescent="0.2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x14ac:dyDescent="0.2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x14ac:dyDescent="0.2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x14ac:dyDescent="0.2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x14ac:dyDescent="0.2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x14ac:dyDescent="0.2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x14ac:dyDescent="0.2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x14ac:dyDescent="0.2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x14ac:dyDescent="0.2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x14ac:dyDescent="0.2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x14ac:dyDescent="0.2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x14ac:dyDescent="0.2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x14ac:dyDescent="0.2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x14ac:dyDescent="0.2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x14ac:dyDescent="0.2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x14ac:dyDescent="0.2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x14ac:dyDescent="0.2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x14ac:dyDescent="0.2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x14ac:dyDescent="0.2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x14ac:dyDescent="0.2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x14ac:dyDescent="0.2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x14ac:dyDescent="0.2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x14ac:dyDescent="0.2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x14ac:dyDescent="0.2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x14ac:dyDescent="0.2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x14ac:dyDescent="0.2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x14ac:dyDescent="0.2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x14ac:dyDescent="0.2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x14ac:dyDescent="0.2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x14ac:dyDescent="0.2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x14ac:dyDescent="0.2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x14ac:dyDescent="0.2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x14ac:dyDescent="0.2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x14ac:dyDescent="0.2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x14ac:dyDescent="0.2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x14ac:dyDescent="0.2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x14ac:dyDescent="0.2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x14ac:dyDescent="0.2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x14ac:dyDescent="0.2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x14ac:dyDescent="0.2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x14ac:dyDescent="0.2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x14ac:dyDescent="0.2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x14ac:dyDescent="0.2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x14ac:dyDescent="0.2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x14ac:dyDescent="0.2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x14ac:dyDescent="0.2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x14ac:dyDescent="0.2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x14ac:dyDescent="0.2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x14ac:dyDescent="0.2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x14ac:dyDescent="0.2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x14ac:dyDescent="0.2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x14ac:dyDescent="0.2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x14ac:dyDescent="0.2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x14ac:dyDescent="0.2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x14ac:dyDescent="0.2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x14ac:dyDescent="0.2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x14ac:dyDescent="0.2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x14ac:dyDescent="0.2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x14ac:dyDescent="0.2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x14ac:dyDescent="0.2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x14ac:dyDescent="0.2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x14ac:dyDescent="0.2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x14ac:dyDescent="0.2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x14ac:dyDescent="0.2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x14ac:dyDescent="0.2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x14ac:dyDescent="0.2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x14ac:dyDescent="0.2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x14ac:dyDescent="0.2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x14ac:dyDescent="0.2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x14ac:dyDescent="0.2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x14ac:dyDescent="0.2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x14ac:dyDescent="0.2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x14ac:dyDescent="0.2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x14ac:dyDescent="0.2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x14ac:dyDescent="0.2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x14ac:dyDescent="0.2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x14ac:dyDescent="0.2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x14ac:dyDescent="0.2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x14ac:dyDescent="0.2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x14ac:dyDescent="0.2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x14ac:dyDescent="0.2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x14ac:dyDescent="0.2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x14ac:dyDescent="0.2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x14ac:dyDescent="0.2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x14ac:dyDescent="0.2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x14ac:dyDescent="0.2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x14ac:dyDescent="0.2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x14ac:dyDescent="0.2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x14ac:dyDescent="0.2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x14ac:dyDescent="0.2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x14ac:dyDescent="0.2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x14ac:dyDescent="0.2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x14ac:dyDescent="0.2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x14ac:dyDescent="0.2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x14ac:dyDescent="0.2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x14ac:dyDescent="0.2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x14ac:dyDescent="0.2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x14ac:dyDescent="0.2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x14ac:dyDescent="0.2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x14ac:dyDescent="0.2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x14ac:dyDescent="0.2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x14ac:dyDescent="0.2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x14ac:dyDescent="0.2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x14ac:dyDescent="0.2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x14ac:dyDescent="0.2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x14ac:dyDescent="0.2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x14ac:dyDescent="0.2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x14ac:dyDescent="0.2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x14ac:dyDescent="0.2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x14ac:dyDescent="0.2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x14ac:dyDescent="0.2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x14ac:dyDescent="0.2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x14ac:dyDescent="0.2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x14ac:dyDescent="0.2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x14ac:dyDescent="0.2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x14ac:dyDescent="0.2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x14ac:dyDescent="0.2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x14ac:dyDescent="0.2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x14ac:dyDescent="0.2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x14ac:dyDescent="0.2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x14ac:dyDescent="0.2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x14ac:dyDescent="0.2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x14ac:dyDescent="0.2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x14ac:dyDescent="0.2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x14ac:dyDescent="0.2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x14ac:dyDescent="0.2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x14ac:dyDescent="0.2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x14ac:dyDescent="0.2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x14ac:dyDescent="0.2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x14ac:dyDescent="0.2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x14ac:dyDescent="0.2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x14ac:dyDescent="0.2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x14ac:dyDescent="0.2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x14ac:dyDescent="0.2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x14ac:dyDescent="0.2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x14ac:dyDescent="0.2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x14ac:dyDescent="0.2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x14ac:dyDescent="0.2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x14ac:dyDescent="0.2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x14ac:dyDescent="0.2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x14ac:dyDescent="0.2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x14ac:dyDescent="0.2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x14ac:dyDescent="0.2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x14ac:dyDescent="0.2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x14ac:dyDescent="0.2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x14ac:dyDescent="0.2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x14ac:dyDescent="0.2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x14ac:dyDescent="0.2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x14ac:dyDescent="0.2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x14ac:dyDescent="0.2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x14ac:dyDescent="0.2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x14ac:dyDescent="0.2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x14ac:dyDescent="0.2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x14ac:dyDescent="0.2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x14ac:dyDescent="0.2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x14ac:dyDescent="0.2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x14ac:dyDescent="0.2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x14ac:dyDescent="0.2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x14ac:dyDescent="0.2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x14ac:dyDescent="0.2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x14ac:dyDescent="0.2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x14ac:dyDescent="0.2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x14ac:dyDescent="0.2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x14ac:dyDescent="0.2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x14ac:dyDescent="0.2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x14ac:dyDescent="0.2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x14ac:dyDescent="0.2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x14ac:dyDescent="0.2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x14ac:dyDescent="0.2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x14ac:dyDescent="0.2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x14ac:dyDescent="0.2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x14ac:dyDescent="0.2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x14ac:dyDescent="0.2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x14ac:dyDescent="0.2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x14ac:dyDescent="0.2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x14ac:dyDescent="0.2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x14ac:dyDescent="0.2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x14ac:dyDescent="0.2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x14ac:dyDescent="0.2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x14ac:dyDescent="0.2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x14ac:dyDescent="0.2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x14ac:dyDescent="0.2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x14ac:dyDescent="0.2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x14ac:dyDescent="0.2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x14ac:dyDescent="0.2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x14ac:dyDescent="0.2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x14ac:dyDescent="0.2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x14ac:dyDescent="0.2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x14ac:dyDescent="0.2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x14ac:dyDescent="0.2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x14ac:dyDescent="0.2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x14ac:dyDescent="0.2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x14ac:dyDescent="0.2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x14ac:dyDescent="0.2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x14ac:dyDescent="0.2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x14ac:dyDescent="0.2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x14ac:dyDescent="0.2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x14ac:dyDescent="0.2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x14ac:dyDescent="0.2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x14ac:dyDescent="0.2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x14ac:dyDescent="0.2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x14ac:dyDescent="0.2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x14ac:dyDescent="0.2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x14ac:dyDescent="0.2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x14ac:dyDescent="0.2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x14ac:dyDescent="0.2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x14ac:dyDescent="0.2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x14ac:dyDescent="0.2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x14ac:dyDescent="0.2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x14ac:dyDescent="0.2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x14ac:dyDescent="0.2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x14ac:dyDescent="0.2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x14ac:dyDescent="0.2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x14ac:dyDescent="0.2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x14ac:dyDescent="0.2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x14ac:dyDescent="0.2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x14ac:dyDescent="0.2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x14ac:dyDescent="0.2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x14ac:dyDescent="0.2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x14ac:dyDescent="0.2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x14ac:dyDescent="0.2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x14ac:dyDescent="0.2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x14ac:dyDescent="0.2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x14ac:dyDescent="0.2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x14ac:dyDescent="0.2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x14ac:dyDescent="0.2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x14ac:dyDescent="0.2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x14ac:dyDescent="0.2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x14ac:dyDescent="0.2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x14ac:dyDescent="0.2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x14ac:dyDescent="0.2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x14ac:dyDescent="0.2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x14ac:dyDescent="0.2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x14ac:dyDescent="0.2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x14ac:dyDescent="0.2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x14ac:dyDescent="0.2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x14ac:dyDescent="0.2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x14ac:dyDescent="0.2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x14ac:dyDescent="0.2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x14ac:dyDescent="0.2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x14ac:dyDescent="0.2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x14ac:dyDescent="0.2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x14ac:dyDescent="0.2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x14ac:dyDescent="0.2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x14ac:dyDescent="0.2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x14ac:dyDescent="0.2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x14ac:dyDescent="0.2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x14ac:dyDescent="0.2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x14ac:dyDescent="0.2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x14ac:dyDescent="0.2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x14ac:dyDescent="0.2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x14ac:dyDescent="0.2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x14ac:dyDescent="0.2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x14ac:dyDescent="0.2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x14ac:dyDescent="0.2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x14ac:dyDescent="0.2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x14ac:dyDescent="0.2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x14ac:dyDescent="0.2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x14ac:dyDescent="0.2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x14ac:dyDescent="0.2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x14ac:dyDescent="0.2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x14ac:dyDescent="0.2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x14ac:dyDescent="0.2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x14ac:dyDescent="0.2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x14ac:dyDescent="0.2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x14ac:dyDescent="0.2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x14ac:dyDescent="0.2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x14ac:dyDescent="0.2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x14ac:dyDescent="0.2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x14ac:dyDescent="0.2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x14ac:dyDescent="0.2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x14ac:dyDescent="0.2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x14ac:dyDescent="0.2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x14ac:dyDescent="0.2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x14ac:dyDescent="0.2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x14ac:dyDescent="0.2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x14ac:dyDescent="0.2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x14ac:dyDescent="0.2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x14ac:dyDescent="0.2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x14ac:dyDescent="0.2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x14ac:dyDescent="0.2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x14ac:dyDescent="0.2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x14ac:dyDescent="0.2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x14ac:dyDescent="0.2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x14ac:dyDescent="0.2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x14ac:dyDescent="0.2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x14ac:dyDescent="0.2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x14ac:dyDescent="0.2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x14ac:dyDescent="0.2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x14ac:dyDescent="0.2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x14ac:dyDescent="0.2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x14ac:dyDescent="0.2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x14ac:dyDescent="0.2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x14ac:dyDescent="0.2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x14ac:dyDescent="0.2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x14ac:dyDescent="0.2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x14ac:dyDescent="0.2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x14ac:dyDescent="0.2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x14ac:dyDescent="0.2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x14ac:dyDescent="0.2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x14ac:dyDescent="0.2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x14ac:dyDescent="0.2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x14ac:dyDescent="0.2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x14ac:dyDescent="0.2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x14ac:dyDescent="0.2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x14ac:dyDescent="0.2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x14ac:dyDescent="0.2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x14ac:dyDescent="0.2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x14ac:dyDescent="0.2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x14ac:dyDescent="0.2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x14ac:dyDescent="0.2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x14ac:dyDescent="0.2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x14ac:dyDescent="0.2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x14ac:dyDescent="0.2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x14ac:dyDescent="0.2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x14ac:dyDescent="0.2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x14ac:dyDescent="0.2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x14ac:dyDescent="0.2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x14ac:dyDescent="0.2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x14ac:dyDescent="0.2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x14ac:dyDescent="0.2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x14ac:dyDescent="0.2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x14ac:dyDescent="0.2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x14ac:dyDescent="0.2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x14ac:dyDescent="0.2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x14ac:dyDescent="0.2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x14ac:dyDescent="0.2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x14ac:dyDescent="0.2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x14ac:dyDescent="0.2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x14ac:dyDescent="0.2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x14ac:dyDescent="0.2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x14ac:dyDescent="0.2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x14ac:dyDescent="0.2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x14ac:dyDescent="0.2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x14ac:dyDescent="0.2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x14ac:dyDescent="0.2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x14ac:dyDescent="0.2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x14ac:dyDescent="0.2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x14ac:dyDescent="0.2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x14ac:dyDescent="0.2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x14ac:dyDescent="0.2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x14ac:dyDescent="0.2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x14ac:dyDescent="0.2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x14ac:dyDescent="0.2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x14ac:dyDescent="0.2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x14ac:dyDescent="0.2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x14ac:dyDescent="0.2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x14ac:dyDescent="0.2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x14ac:dyDescent="0.2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x14ac:dyDescent="0.2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x14ac:dyDescent="0.2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x14ac:dyDescent="0.2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x14ac:dyDescent="0.2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x14ac:dyDescent="0.2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x14ac:dyDescent="0.2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x14ac:dyDescent="0.2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x14ac:dyDescent="0.2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x14ac:dyDescent="0.2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x14ac:dyDescent="0.2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x14ac:dyDescent="0.2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x14ac:dyDescent="0.2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x14ac:dyDescent="0.2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x14ac:dyDescent="0.2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x14ac:dyDescent="0.2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x14ac:dyDescent="0.2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x14ac:dyDescent="0.2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x14ac:dyDescent="0.2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x14ac:dyDescent="0.2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x14ac:dyDescent="0.2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x14ac:dyDescent="0.2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x14ac:dyDescent="0.2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x14ac:dyDescent="0.2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x14ac:dyDescent="0.2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x14ac:dyDescent="0.2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x14ac:dyDescent="0.2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x14ac:dyDescent="0.2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x14ac:dyDescent="0.2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x14ac:dyDescent="0.2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x14ac:dyDescent="0.2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x14ac:dyDescent="0.2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x14ac:dyDescent="0.2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x14ac:dyDescent="0.2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x14ac:dyDescent="0.2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x14ac:dyDescent="0.2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x14ac:dyDescent="0.2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x14ac:dyDescent="0.2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x14ac:dyDescent="0.2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x14ac:dyDescent="0.2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x14ac:dyDescent="0.2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x14ac:dyDescent="0.2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x14ac:dyDescent="0.2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x14ac:dyDescent="0.2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x14ac:dyDescent="0.2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x14ac:dyDescent="0.2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x14ac:dyDescent="0.2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x14ac:dyDescent="0.2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x14ac:dyDescent="0.2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x14ac:dyDescent="0.2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x14ac:dyDescent="0.2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x14ac:dyDescent="0.2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x14ac:dyDescent="0.2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x14ac:dyDescent="0.2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x14ac:dyDescent="0.2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x14ac:dyDescent="0.2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x14ac:dyDescent="0.2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x14ac:dyDescent="0.2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x14ac:dyDescent="0.2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x14ac:dyDescent="0.2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x14ac:dyDescent="0.2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x14ac:dyDescent="0.2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x14ac:dyDescent="0.2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x14ac:dyDescent="0.2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x14ac:dyDescent="0.2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x14ac:dyDescent="0.2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x14ac:dyDescent="0.2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x14ac:dyDescent="0.2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x14ac:dyDescent="0.2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x14ac:dyDescent="0.2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x14ac:dyDescent="0.2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x14ac:dyDescent="0.2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x14ac:dyDescent="0.2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x14ac:dyDescent="0.2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x14ac:dyDescent="0.2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x14ac:dyDescent="0.2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x14ac:dyDescent="0.2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x14ac:dyDescent="0.2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x14ac:dyDescent="0.2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x14ac:dyDescent="0.2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x14ac:dyDescent="0.2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x14ac:dyDescent="0.2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x14ac:dyDescent="0.2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x14ac:dyDescent="0.2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x14ac:dyDescent="0.2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x14ac:dyDescent="0.2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x14ac:dyDescent="0.2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x14ac:dyDescent="0.2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x14ac:dyDescent="0.2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x14ac:dyDescent="0.2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x14ac:dyDescent="0.2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x14ac:dyDescent="0.2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x14ac:dyDescent="0.2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x14ac:dyDescent="0.2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x14ac:dyDescent="0.2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x14ac:dyDescent="0.2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x14ac:dyDescent="0.2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x14ac:dyDescent="0.2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x14ac:dyDescent="0.2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x14ac:dyDescent="0.2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x14ac:dyDescent="0.2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x14ac:dyDescent="0.2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x14ac:dyDescent="0.2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x14ac:dyDescent="0.2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x14ac:dyDescent="0.2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x14ac:dyDescent="0.2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x14ac:dyDescent="0.2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x14ac:dyDescent="0.2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x14ac:dyDescent="0.2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x14ac:dyDescent="0.2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x14ac:dyDescent="0.2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x14ac:dyDescent="0.2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x14ac:dyDescent="0.2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x14ac:dyDescent="0.2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x14ac:dyDescent="0.2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x14ac:dyDescent="0.2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x14ac:dyDescent="0.2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x14ac:dyDescent="0.2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x14ac:dyDescent="0.2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x14ac:dyDescent="0.2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x14ac:dyDescent="0.2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x14ac:dyDescent="0.2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x14ac:dyDescent="0.2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x14ac:dyDescent="0.2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x14ac:dyDescent="0.2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x14ac:dyDescent="0.2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x14ac:dyDescent="0.2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x14ac:dyDescent="0.2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x14ac:dyDescent="0.2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x14ac:dyDescent="0.2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x14ac:dyDescent="0.2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x14ac:dyDescent="0.2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x14ac:dyDescent="0.2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x14ac:dyDescent="0.2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x14ac:dyDescent="0.2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x14ac:dyDescent="0.2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x14ac:dyDescent="0.2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x14ac:dyDescent="0.2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x14ac:dyDescent="0.2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x14ac:dyDescent="0.2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x14ac:dyDescent="0.2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x14ac:dyDescent="0.2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x14ac:dyDescent="0.2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x14ac:dyDescent="0.2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x14ac:dyDescent="0.2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x14ac:dyDescent="0.2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x14ac:dyDescent="0.2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x14ac:dyDescent="0.2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x14ac:dyDescent="0.2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x14ac:dyDescent="0.2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x14ac:dyDescent="0.2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x14ac:dyDescent="0.2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x14ac:dyDescent="0.2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x14ac:dyDescent="0.2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x14ac:dyDescent="0.2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x14ac:dyDescent="0.2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x14ac:dyDescent="0.2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x14ac:dyDescent="0.2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x14ac:dyDescent="0.2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x14ac:dyDescent="0.2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x14ac:dyDescent="0.2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x14ac:dyDescent="0.2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x14ac:dyDescent="0.2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x14ac:dyDescent="0.2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x14ac:dyDescent="0.2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x14ac:dyDescent="0.2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x14ac:dyDescent="0.2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x14ac:dyDescent="0.2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x14ac:dyDescent="0.2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x14ac:dyDescent="0.2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x14ac:dyDescent="0.2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x14ac:dyDescent="0.2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x14ac:dyDescent="0.2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x14ac:dyDescent="0.2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x14ac:dyDescent="0.2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x14ac:dyDescent="0.2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x14ac:dyDescent="0.2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x14ac:dyDescent="0.2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x14ac:dyDescent="0.2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x14ac:dyDescent="0.2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x14ac:dyDescent="0.2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x14ac:dyDescent="0.2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x14ac:dyDescent="0.2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x14ac:dyDescent="0.2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x14ac:dyDescent="0.2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x14ac:dyDescent="0.2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x14ac:dyDescent="0.2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x14ac:dyDescent="0.2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x14ac:dyDescent="0.2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x14ac:dyDescent="0.2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x14ac:dyDescent="0.2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x14ac:dyDescent="0.2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x14ac:dyDescent="0.2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x14ac:dyDescent="0.2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x14ac:dyDescent="0.2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x14ac:dyDescent="0.2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x14ac:dyDescent="0.2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x14ac:dyDescent="0.2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x14ac:dyDescent="0.2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x14ac:dyDescent="0.2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x14ac:dyDescent="0.2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x14ac:dyDescent="0.2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x14ac:dyDescent="0.2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x14ac:dyDescent="0.2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x14ac:dyDescent="0.2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x14ac:dyDescent="0.2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x14ac:dyDescent="0.2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x14ac:dyDescent="0.2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x14ac:dyDescent="0.2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x14ac:dyDescent="0.2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x14ac:dyDescent="0.2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x14ac:dyDescent="0.2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x14ac:dyDescent="0.2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x14ac:dyDescent="0.2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x14ac:dyDescent="0.2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x14ac:dyDescent="0.2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x14ac:dyDescent="0.2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x14ac:dyDescent="0.2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x14ac:dyDescent="0.2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x14ac:dyDescent="0.2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x14ac:dyDescent="0.2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x14ac:dyDescent="0.2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x14ac:dyDescent="0.2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x14ac:dyDescent="0.2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x14ac:dyDescent="0.2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x14ac:dyDescent="0.2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x14ac:dyDescent="0.2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x14ac:dyDescent="0.2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x14ac:dyDescent="0.2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x14ac:dyDescent="0.2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x14ac:dyDescent="0.2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x14ac:dyDescent="0.2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x14ac:dyDescent="0.2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x14ac:dyDescent="0.2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x14ac:dyDescent="0.2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x14ac:dyDescent="0.2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x14ac:dyDescent="0.2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x14ac:dyDescent="0.2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x14ac:dyDescent="0.2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x14ac:dyDescent="0.2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x14ac:dyDescent="0.2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x14ac:dyDescent="0.2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x14ac:dyDescent="0.2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x14ac:dyDescent="0.2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x14ac:dyDescent="0.2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x14ac:dyDescent="0.2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x14ac:dyDescent="0.2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x14ac:dyDescent="0.2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x14ac:dyDescent="0.2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x14ac:dyDescent="0.2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x14ac:dyDescent="0.2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x14ac:dyDescent="0.2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x14ac:dyDescent="0.2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x14ac:dyDescent="0.2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x14ac:dyDescent="0.2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x14ac:dyDescent="0.2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x14ac:dyDescent="0.2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x14ac:dyDescent="0.2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x14ac:dyDescent="0.2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x14ac:dyDescent="0.2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x14ac:dyDescent="0.2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x14ac:dyDescent="0.2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x14ac:dyDescent="0.2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x14ac:dyDescent="0.2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x14ac:dyDescent="0.2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x14ac:dyDescent="0.2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x14ac:dyDescent="0.2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x14ac:dyDescent="0.2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x14ac:dyDescent="0.2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x14ac:dyDescent="0.2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x14ac:dyDescent="0.2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x14ac:dyDescent="0.2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x14ac:dyDescent="0.2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x14ac:dyDescent="0.2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x14ac:dyDescent="0.2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x14ac:dyDescent="0.2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x14ac:dyDescent="0.2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x14ac:dyDescent="0.2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x14ac:dyDescent="0.2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x14ac:dyDescent="0.2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x14ac:dyDescent="0.2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x14ac:dyDescent="0.2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x14ac:dyDescent="0.2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x14ac:dyDescent="0.2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x14ac:dyDescent="0.2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x14ac:dyDescent="0.2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x14ac:dyDescent="0.2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x14ac:dyDescent="0.2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x14ac:dyDescent="0.2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x14ac:dyDescent="0.2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x14ac:dyDescent="0.2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x14ac:dyDescent="0.2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x14ac:dyDescent="0.2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x14ac:dyDescent="0.2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x14ac:dyDescent="0.2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x14ac:dyDescent="0.2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x14ac:dyDescent="0.2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x14ac:dyDescent="0.2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x14ac:dyDescent="0.2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x14ac:dyDescent="0.2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x14ac:dyDescent="0.2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x14ac:dyDescent="0.2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x14ac:dyDescent="0.2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x14ac:dyDescent="0.2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x14ac:dyDescent="0.2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x14ac:dyDescent="0.2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x14ac:dyDescent="0.2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x14ac:dyDescent="0.2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x14ac:dyDescent="0.2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x14ac:dyDescent="0.2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x14ac:dyDescent="0.2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x14ac:dyDescent="0.2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x14ac:dyDescent="0.2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x14ac:dyDescent="0.2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x14ac:dyDescent="0.2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x14ac:dyDescent="0.2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x14ac:dyDescent="0.2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x14ac:dyDescent="0.2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x14ac:dyDescent="0.2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x14ac:dyDescent="0.2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x14ac:dyDescent="0.2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x14ac:dyDescent="0.2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x14ac:dyDescent="0.2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x14ac:dyDescent="0.2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x14ac:dyDescent="0.2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x14ac:dyDescent="0.2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x14ac:dyDescent="0.2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x14ac:dyDescent="0.2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x14ac:dyDescent="0.2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x14ac:dyDescent="0.2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x14ac:dyDescent="0.2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x14ac:dyDescent="0.2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x14ac:dyDescent="0.2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x14ac:dyDescent="0.2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x14ac:dyDescent="0.2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x14ac:dyDescent="0.2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x14ac:dyDescent="0.2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x14ac:dyDescent="0.2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x14ac:dyDescent="0.2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x14ac:dyDescent="0.2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x14ac:dyDescent="0.2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x14ac:dyDescent="0.2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x14ac:dyDescent="0.2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x14ac:dyDescent="0.2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x14ac:dyDescent="0.2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x14ac:dyDescent="0.2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x14ac:dyDescent="0.2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x14ac:dyDescent="0.2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x14ac:dyDescent="0.2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x14ac:dyDescent="0.2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x14ac:dyDescent="0.2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x14ac:dyDescent="0.2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x14ac:dyDescent="0.2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x14ac:dyDescent="0.2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x14ac:dyDescent="0.2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x14ac:dyDescent="0.2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x14ac:dyDescent="0.2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x14ac:dyDescent="0.2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x14ac:dyDescent="0.2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x14ac:dyDescent="0.2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x14ac:dyDescent="0.2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x14ac:dyDescent="0.2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x14ac:dyDescent="0.2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x14ac:dyDescent="0.2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x14ac:dyDescent="0.2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x14ac:dyDescent="0.2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x14ac:dyDescent="0.2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x14ac:dyDescent="0.2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x14ac:dyDescent="0.2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x14ac:dyDescent="0.2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x14ac:dyDescent="0.2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x14ac:dyDescent="0.2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x14ac:dyDescent="0.2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x14ac:dyDescent="0.2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x14ac:dyDescent="0.2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x14ac:dyDescent="0.2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x14ac:dyDescent="0.2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x14ac:dyDescent="0.2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x14ac:dyDescent="0.2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x14ac:dyDescent="0.2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x14ac:dyDescent="0.2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x14ac:dyDescent="0.2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x14ac:dyDescent="0.2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x14ac:dyDescent="0.2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x14ac:dyDescent="0.2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x14ac:dyDescent="0.2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x14ac:dyDescent="0.2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x14ac:dyDescent="0.2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x14ac:dyDescent="0.2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x14ac:dyDescent="0.2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x14ac:dyDescent="0.2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x14ac:dyDescent="0.2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x14ac:dyDescent="0.2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x14ac:dyDescent="0.2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x14ac:dyDescent="0.2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x14ac:dyDescent="0.2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x14ac:dyDescent="0.2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x14ac:dyDescent="0.2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x14ac:dyDescent="0.2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x14ac:dyDescent="0.2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x14ac:dyDescent="0.2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x14ac:dyDescent="0.2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x14ac:dyDescent="0.2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x14ac:dyDescent="0.2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x14ac:dyDescent="0.2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x14ac:dyDescent="0.2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x14ac:dyDescent="0.2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x14ac:dyDescent="0.2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x14ac:dyDescent="0.2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x14ac:dyDescent="0.2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x14ac:dyDescent="0.2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x14ac:dyDescent="0.2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x14ac:dyDescent="0.2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x14ac:dyDescent="0.2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x14ac:dyDescent="0.2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x14ac:dyDescent="0.2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x14ac:dyDescent="0.2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x14ac:dyDescent="0.2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x14ac:dyDescent="0.2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x14ac:dyDescent="0.2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x14ac:dyDescent="0.2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x14ac:dyDescent="0.2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x14ac:dyDescent="0.2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x14ac:dyDescent="0.2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x14ac:dyDescent="0.2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x14ac:dyDescent="0.2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x14ac:dyDescent="0.2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x14ac:dyDescent="0.2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x14ac:dyDescent="0.2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x14ac:dyDescent="0.2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x14ac:dyDescent="0.2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x14ac:dyDescent="0.2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x14ac:dyDescent="0.2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x14ac:dyDescent="0.2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x14ac:dyDescent="0.2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x14ac:dyDescent="0.2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x14ac:dyDescent="0.2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x14ac:dyDescent="0.2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x14ac:dyDescent="0.2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x14ac:dyDescent="0.2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x14ac:dyDescent="0.2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x14ac:dyDescent="0.2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x14ac:dyDescent="0.2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x14ac:dyDescent="0.2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x14ac:dyDescent="0.2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x14ac:dyDescent="0.2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x14ac:dyDescent="0.2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x14ac:dyDescent="0.2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x14ac:dyDescent="0.2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x14ac:dyDescent="0.2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x14ac:dyDescent="0.2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x14ac:dyDescent="0.2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x14ac:dyDescent="0.2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x14ac:dyDescent="0.2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x14ac:dyDescent="0.2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x14ac:dyDescent="0.2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x14ac:dyDescent="0.2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x14ac:dyDescent="0.2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x14ac:dyDescent="0.2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x14ac:dyDescent="0.2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x14ac:dyDescent="0.2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x14ac:dyDescent="0.2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x14ac:dyDescent="0.2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x14ac:dyDescent="0.2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x14ac:dyDescent="0.2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x14ac:dyDescent="0.2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x14ac:dyDescent="0.2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x14ac:dyDescent="0.2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x14ac:dyDescent="0.2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x14ac:dyDescent="0.2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x14ac:dyDescent="0.2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x14ac:dyDescent="0.2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x14ac:dyDescent="0.2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x14ac:dyDescent="0.2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x14ac:dyDescent="0.2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x14ac:dyDescent="0.2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x14ac:dyDescent="0.2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x14ac:dyDescent="0.2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x14ac:dyDescent="0.2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x14ac:dyDescent="0.2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x14ac:dyDescent="0.2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x14ac:dyDescent="0.2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x14ac:dyDescent="0.2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x14ac:dyDescent="0.2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x14ac:dyDescent="0.2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x14ac:dyDescent="0.2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x14ac:dyDescent="0.2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x14ac:dyDescent="0.2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x14ac:dyDescent="0.2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x14ac:dyDescent="0.2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x14ac:dyDescent="0.2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x14ac:dyDescent="0.2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x14ac:dyDescent="0.2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x14ac:dyDescent="0.2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x14ac:dyDescent="0.2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x14ac:dyDescent="0.2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x14ac:dyDescent="0.2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x14ac:dyDescent="0.2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x14ac:dyDescent="0.2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x14ac:dyDescent="0.2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x14ac:dyDescent="0.2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x14ac:dyDescent="0.2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x14ac:dyDescent="0.2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x14ac:dyDescent="0.2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x14ac:dyDescent="0.2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x14ac:dyDescent="0.2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x14ac:dyDescent="0.2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x14ac:dyDescent="0.2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x14ac:dyDescent="0.2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x14ac:dyDescent="0.2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x14ac:dyDescent="0.2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x14ac:dyDescent="0.2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x14ac:dyDescent="0.2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x14ac:dyDescent="0.2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x14ac:dyDescent="0.2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x14ac:dyDescent="0.2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x14ac:dyDescent="0.2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x14ac:dyDescent="0.2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x14ac:dyDescent="0.2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x14ac:dyDescent="0.2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x14ac:dyDescent="0.2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x14ac:dyDescent="0.2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x14ac:dyDescent="0.2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x14ac:dyDescent="0.2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x14ac:dyDescent="0.2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x14ac:dyDescent="0.2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x14ac:dyDescent="0.2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x14ac:dyDescent="0.2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x14ac:dyDescent="0.2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D21" sqref="D21"/>
    </sheetView>
  </sheetViews>
  <sheetFormatPr baseColWidth="10" defaultColWidth="11.1640625" defaultRowHeight="15" customHeight="1" x14ac:dyDescent="0.2"/>
  <cols>
    <col min="1" max="1" width="7" style="12" customWidth="1"/>
    <col min="2" max="2" width="24.33203125" style="12" customWidth="1"/>
    <col min="3" max="3" width="16.1640625" style="12" customWidth="1"/>
    <col min="4" max="4" width="59.33203125" style="12" customWidth="1"/>
    <col min="5" max="5" width="40.83203125" style="12" customWidth="1"/>
    <col min="6" max="6" width="12.6640625" style="12" customWidth="1"/>
    <col min="7" max="7" width="16" style="12" customWidth="1"/>
    <col min="8" max="8" width="8" style="12" customWidth="1"/>
    <col min="9" max="9" width="85" style="12" customWidth="1"/>
    <col min="10" max="26" width="10.5" style="12" customWidth="1"/>
    <col min="27" max="16384" width="11.1640625" style="12"/>
  </cols>
  <sheetData>
    <row r="1" spans="1:26" ht="15.7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30</v>
      </c>
      <c r="F1" s="1" t="s">
        <v>8</v>
      </c>
      <c r="G1" s="1" t="s">
        <v>9</v>
      </c>
      <c r="H1" s="1" t="s">
        <v>10</v>
      </c>
      <c r="I1" s="1" t="s">
        <v>31</v>
      </c>
      <c r="J1" s="1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">
      <c r="A2" s="2" t="s">
        <v>32</v>
      </c>
      <c r="B2" s="3" t="s">
        <v>33</v>
      </c>
      <c r="C2" s="3" t="s">
        <v>34</v>
      </c>
      <c r="D2" s="3" t="s">
        <v>35</v>
      </c>
      <c r="E2" s="3" t="s">
        <v>15</v>
      </c>
      <c r="F2" s="3"/>
      <c r="G2" s="3" t="s">
        <v>36</v>
      </c>
      <c r="H2" s="3" t="s">
        <v>16</v>
      </c>
      <c r="I2" s="3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2"/>
      <c r="B3" s="3" t="s">
        <v>33</v>
      </c>
      <c r="C3" s="3" t="s">
        <v>37</v>
      </c>
      <c r="D3" s="3" t="s">
        <v>38</v>
      </c>
      <c r="E3" s="3" t="s">
        <v>15</v>
      </c>
      <c r="F3" s="3"/>
      <c r="G3" s="3" t="s">
        <v>36</v>
      </c>
      <c r="H3" s="3" t="s">
        <v>16</v>
      </c>
      <c r="I3" s="3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2" t="s">
        <v>39</v>
      </c>
      <c r="B4" s="3" t="s">
        <v>40</v>
      </c>
      <c r="C4" s="3" t="s">
        <v>41</v>
      </c>
      <c r="D4" s="3" t="s">
        <v>42</v>
      </c>
      <c r="E4" s="3" t="s">
        <v>15</v>
      </c>
      <c r="F4" s="3"/>
      <c r="G4" s="13">
        <v>0</v>
      </c>
      <c r="H4" s="3" t="s">
        <v>16</v>
      </c>
      <c r="I4" s="3" t="s">
        <v>43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2" t="s">
        <v>44</v>
      </c>
      <c r="B5" s="4" t="s">
        <v>45</v>
      </c>
      <c r="C5" s="4"/>
      <c r="D5" s="4" t="s">
        <v>46</v>
      </c>
      <c r="E5" s="4" t="s">
        <v>15</v>
      </c>
      <c r="F5" s="4">
        <v>13.1931227</v>
      </c>
      <c r="G5" s="14" t="s">
        <v>47</v>
      </c>
      <c r="H5" s="4" t="s">
        <v>16</v>
      </c>
      <c r="I5" s="4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2" t="s">
        <v>48</v>
      </c>
      <c r="B6" s="5" t="s">
        <v>49</v>
      </c>
      <c r="C6" s="5" t="s">
        <v>41</v>
      </c>
      <c r="D6" s="5" t="s">
        <v>42</v>
      </c>
      <c r="E6" s="5" t="s">
        <v>15</v>
      </c>
      <c r="F6" s="5"/>
      <c r="G6" s="15" t="s">
        <v>50</v>
      </c>
      <c r="H6" s="5" t="s">
        <v>16</v>
      </c>
      <c r="I6" s="5" t="s">
        <v>51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2" t="s">
        <v>52</v>
      </c>
      <c r="B7" s="16" t="s">
        <v>53</v>
      </c>
      <c r="C7" s="16" t="s">
        <v>54</v>
      </c>
      <c r="D7" s="16"/>
      <c r="E7" s="16" t="s">
        <v>15</v>
      </c>
      <c r="F7" s="16"/>
      <c r="G7" s="16"/>
      <c r="H7" s="16"/>
      <c r="I7" s="16" t="s">
        <v>55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2" t="s">
        <v>56</v>
      </c>
      <c r="B8" s="3" t="s">
        <v>57</v>
      </c>
      <c r="C8" s="3" t="s">
        <v>54</v>
      </c>
      <c r="D8" s="3" t="s">
        <v>58</v>
      </c>
      <c r="E8" s="3" t="s">
        <v>59</v>
      </c>
      <c r="F8" s="3"/>
      <c r="G8" s="3"/>
      <c r="H8" s="3"/>
      <c r="I8" s="3" t="s">
        <v>60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2"/>
      <c r="B9" s="3" t="s">
        <v>61</v>
      </c>
      <c r="C9" s="3" t="s">
        <v>54</v>
      </c>
      <c r="D9" s="3" t="s">
        <v>58</v>
      </c>
      <c r="E9" s="3" t="s">
        <v>59</v>
      </c>
      <c r="F9" s="3"/>
      <c r="G9" s="3"/>
      <c r="H9" s="3"/>
      <c r="I9" s="3" t="s">
        <v>62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2"/>
      <c r="B10" s="3" t="s">
        <v>63</v>
      </c>
      <c r="C10" s="3" t="s">
        <v>54</v>
      </c>
      <c r="D10" s="3" t="s">
        <v>58</v>
      </c>
      <c r="E10" s="3" t="s">
        <v>59</v>
      </c>
      <c r="F10" s="3"/>
      <c r="G10" s="3"/>
      <c r="H10" s="3"/>
      <c r="I10" s="3" t="s">
        <v>64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2"/>
      <c r="B11" s="3" t="s">
        <v>65</v>
      </c>
      <c r="C11" s="3" t="s">
        <v>54</v>
      </c>
      <c r="D11" s="3" t="s">
        <v>58</v>
      </c>
      <c r="E11" s="3" t="s">
        <v>59</v>
      </c>
      <c r="F11" s="3"/>
      <c r="G11" s="3"/>
      <c r="H11" s="3"/>
      <c r="I11" s="3" t="s">
        <v>66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2"/>
      <c r="B12" s="3" t="s">
        <v>67</v>
      </c>
      <c r="C12" s="3" t="s">
        <v>54</v>
      </c>
      <c r="D12" s="3" t="s">
        <v>68</v>
      </c>
      <c r="E12" s="3" t="s">
        <v>59</v>
      </c>
      <c r="F12" s="3"/>
      <c r="G12" s="3" t="s">
        <v>69</v>
      </c>
      <c r="H12" s="3" t="s">
        <v>16</v>
      </c>
      <c r="I12" s="3" t="s">
        <v>70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2" t="s">
        <v>71</v>
      </c>
      <c r="B13" s="4" t="s">
        <v>72</v>
      </c>
      <c r="C13" s="4" t="s">
        <v>54</v>
      </c>
      <c r="D13" s="4" t="s">
        <v>73</v>
      </c>
      <c r="E13" s="4" t="s">
        <v>59</v>
      </c>
      <c r="F13" s="4"/>
      <c r="G13" s="4" t="s">
        <v>74</v>
      </c>
      <c r="H13" s="4" t="s">
        <v>16</v>
      </c>
      <c r="I13" s="4" t="s">
        <v>75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2"/>
      <c r="B20" s="2"/>
      <c r="C20" s="2"/>
      <c r="D20" s="2"/>
      <c r="E20" s="1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17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selection activeCell="D32" sqref="D32"/>
    </sheetView>
  </sheetViews>
  <sheetFormatPr baseColWidth="10" defaultColWidth="11.1640625" defaultRowHeight="15" customHeight="1" x14ac:dyDescent="0.2"/>
  <cols>
    <col min="1" max="1" width="10.5" style="12" customWidth="1"/>
    <col min="2" max="2" width="25" style="12" customWidth="1"/>
    <col min="3" max="3" width="14.1640625" style="12" customWidth="1"/>
    <col min="4" max="4" width="47" style="12" customWidth="1"/>
    <col min="5" max="5" width="38.5" style="12" customWidth="1"/>
    <col min="6" max="9" width="10.5" style="12" customWidth="1"/>
    <col min="10" max="10" width="75.1640625" style="12" customWidth="1"/>
    <col min="11" max="11" width="10.5" style="12" customWidth="1"/>
    <col min="12" max="12" width="16.83203125" style="12" customWidth="1"/>
    <col min="13" max="26" width="10.5" style="12" customWidth="1"/>
    <col min="27" max="16384" width="11.1640625" style="12"/>
  </cols>
  <sheetData>
    <row r="1" spans="1:26" ht="15.7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30</v>
      </c>
      <c r="F1" s="1" t="s">
        <v>8</v>
      </c>
      <c r="G1" s="1" t="s">
        <v>9</v>
      </c>
      <c r="H1" s="1" t="s">
        <v>10</v>
      </c>
      <c r="I1" s="1" t="s">
        <v>76</v>
      </c>
      <c r="J1" s="1" t="s">
        <v>31</v>
      </c>
      <c r="K1" s="1"/>
      <c r="L1" s="1"/>
      <c r="M1" s="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">
      <c r="A2" s="2" t="s">
        <v>77</v>
      </c>
      <c r="B2" s="3" t="s">
        <v>28</v>
      </c>
      <c r="C2" s="3"/>
      <c r="D2" s="3" t="s">
        <v>78</v>
      </c>
      <c r="E2" s="3" t="s">
        <v>15</v>
      </c>
      <c r="F2" s="3">
        <v>5.4464554600000001</v>
      </c>
      <c r="G2" s="3">
        <v>2.8340000000000001E-3</v>
      </c>
      <c r="H2" s="3" t="s">
        <v>16</v>
      </c>
      <c r="I2" s="3"/>
      <c r="J2" s="3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2" t="s">
        <v>79</v>
      </c>
      <c r="B3" s="4" t="s">
        <v>40</v>
      </c>
      <c r="C3" s="4" t="s">
        <v>80</v>
      </c>
      <c r="D3" s="4" t="s">
        <v>81</v>
      </c>
      <c r="E3" s="4" t="s">
        <v>15</v>
      </c>
      <c r="F3" s="4"/>
      <c r="G3" s="4">
        <v>2.8251944000000001E-12</v>
      </c>
      <c r="H3" s="4" t="s">
        <v>16</v>
      </c>
      <c r="I3" s="4">
        <v>0.38900000000000001</v>
      </c>
      <c r="J3" s="4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2" t="s">
        <v>82</v>
      </c>
      <c r="B4" s="5" t="s">
        <v>40</v>
      </c>
      <c r="C4" s="5" t="s">
        <v>83</v>
      </c>
      <c r="D4" s="5" t="s">
        <v>81</v>
      </c>
      <c r="E4" s="5" t="s">
        <v>15</v>
      </c>
      <c r="F4" s="5"/>
      <c r="G4" s="5">
        <v>0.39865141620396699</v>
      </c>
      <c r="H4" s="5" t="s">
        <v>19</v>
      </c>
      <c r="I4" s="5">
        <v>7.0999999999999994E-2</v>
      </c>
      <c r="J4" s="5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2" t="s">
        <v>84</v>
      </c>
      <c r="B5" s="16" t="s">
        <v>53</v>
      </c>
      <c r="C5" s="16" t="s">
        <v>34</v>
      </c>
      <c r="D5" s="16"/>
      <c r="E5" s="16"/>
      <c r="F5" s="16"/>
      <c r="G5" s="16"/>
      <c r="H5" s="16"/>
      <c r="I5" s="16"/>
      <c r="J5" s="16" t="s">
        <v>85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2"/>
      <c r="B6" s="16" t="s">
        <v>53</v>
      </c>
      <c r="C6" s="16" t="s">
        <v>37</v>
      </c>
      <c r="D6" s="16"/>
      <c r="E6" s="16"/>
      <c r="F6" s="16"/>
      <c r="G6" s="16"/>
      <c r="H6" s="16"/>
      <c r="I6" s="16"/>
      <c r="J6" s="16" t="s">
        <v>86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2" t="s">
        <v>87</v>
      </c>
      <c r="B7" s="3" t="s">
        <v>57</v>
      </c>
      <c r="C7" s="3" t="s">
        <v>34</v>
      </c>
      <c r="D7" s="3" t="s">
        <v>58</v>
      </c>
      <c r="E7" s="3" t="s">
        <v>88</v>
      </c>
      <c r="F7" s="3"/>
      <c r="G7" s="3"/>
      <c r="H7" s="3"/>
      <c r="I7" s="3"/>
      <c r="J7" s="3" t="s">
        <v>89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2"/>
      <c r="B8" s="3" t="s">
        <v>61</v>
      </c>
      <c r="C8" s="3"/>
      <c r="D8" s="3" t="s">
        <v>58</v>
      </c>
      <c r="E8" s="3" t="s">
        <v>88</v>
      </c>
      <c r="F8" s="3"/>
      <c r="G8" s="3"/>
      <c r="H8" s="3"/>
      <c r="I8" s="3"/>
      <c r="J8" s="3" t="s">
        <v>90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2"/>
      <c r="B9" s="3" t="s">
        <v>63</v>
      </c>
      <c r="C9" s="3"/>
      <c r="D9" s="3" t="s">
        <v>58</v>
      </c>
      <c r="E9" s="3" t="s">
        <v>88</v>
      </c>
      <c r="F9" s="3"/>
      <c r="G9" s="3"/>
      <c r="H9" s="3"/>
      <c r="I9" s="3"/>
      <c r="J9" s="3" t="s">
        <v>91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2"/>
      <c r="B10" s="3" t="s">
        <v>65</v>
      </c>
      <c r="C10" s="3"/>
      <c r="D10" s="3" t="s">
        <v>58</v>
      </c>
      <c r="E10" s="3" t="s">
        <v>88</v>
      </c>
      <c r="F10" s="3"/>
      <c r="G10" s="3"/>
      <c r="H10" s="3"/>
      <c r="I10" s="3"/>
      <c r="J10" s="3" t="s">
        <v>92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2"/>
      <c r="B11" s="3" t="s">
        <v>93</v>
      </c>
      <c r="C11" s="3"/>
      <c r="D11" s="3" t="s">
        <v>68</v>
      </c>
      <c r="E11" s="3"/>
      <c r="F11" s="3"/>
      <c r="G11" s="3"/>
      <c r="H11" s="3"/>
      <c r="I11" s="3"/>
      <c r="J11" s="3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2" t="s">
        <v>94</v>
      </c>
      <c r="B12" s="4" t="s">
        <v>57</v>
      </c>
      <c r="C12" s="4" t="s">
        <v>37</v>
      </c>
      <c r="D12" s="4" t="s">
        <v>58</v>
      </c>
      <c r="E12" s="4" t="s">
        <v>88</v>
      </c>
      <c r="F12" s="4"/>
      <c r="G12" s="4"/>
      <c r="H12" s="4"/>
      <c r="I12" s="4"/>
      <c r="J12" s="4" t="s">
        <v>95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2"/>
      <c r="B13" s="4" t="s">
        <v>61</v>
      </c>
      <c r="C13" s="4"/>
      <c r="D13" s="4" t="s">
        <v>58</v>
      </c>
      <c r="E13" s="4" t="s">
        <v>88</v>
      </c>
      <c r="F13" s="4"/>
      <c r="G13" s="4"/>
      <c r="H13" s="4"/>
      <c r="I13" s="4"/>
      <c r="J13" s="4" t="s">
        <v>96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2"/>
      <c r="B14" s="4" t="s">
        <v>63</v>
      </c>
      <c r="C14" s="4"/>
      <c r="D14" s="4" t="s">
        <v>58</v>
      </c>
      <c r="E14" s="4" t="s">
        <v>88</v>
      </c>
      <c r="F14" s="4"/>
      <c r="G14" s="4"/>
      <c r="H14" s="4"/>
      <c r="I14" s="4"/>
      <c r="J14" s="4" t="s">
        <v>97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2"/>
      <c r="B15" s="4" t="s">
        <v>65</v>
      </c>
      <c r="C15" s="4"/>
      <c r="D15" s="4" t="s">
        <v>58</v>
      </c>
      <c r="E15" s="4" t="s">
        <v>88</v>
      </c>
      <c r="F15" s="4"/>
      <c r="G15" s="4"/>
      <c r="H15" s="4"/>
      <c r="I15" s="4"/>
      <c r="J15" s="4" t="s">
        <v>98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2"/>
      <c r="B16" s="4" t="s">
        <v>93</v>
      </c>
      <c r="C16" s="4"/>
      <c r="D16" s="4" t="s">
        <v>68</v>
      </c>
      <c r="E16" s="4" t="s">
        <v>88</v>
      </c>
      <c r="F16" s="4"/>
      <c r="G16" s="4"/>
      <c r="H16" s="4"/>
      <c r="I16" s="4"/>
      <c r="J16" s="4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2" t="s">
        <v>99</v>
      </c>
      <c r="B17" s="5" t="s">
        <v>28</v>
      </c>
      <c r="C17" s="5" t="s">
        <v>100</v>
      </c>
      <c r="D17" s="5" t="s">
        <v>101</v>
      </c>
      <c r="E17" s="5" t="s">
        <v>15</v>
      </c>
      <c r="F17" s="5">
        <v>5.87</v>
      </c>
      <c r="G17" s="5">
        <v>2.5000000000000001E-2</v>
      </c>
      <c r="H17" s="5" t="s">
        <v>16</v>
      </c>
      <c r="I17" s="5"/>
      <c r="J17" s="5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D25" sqref="D25"/>
    </sheetView>
  </sheetViews>
  <sheetFormatPr baseColWidth="10" defaultColWidth="11.1640625" defaultRowHeight="15" customHeight="1" x14ac:dyDescent="0.2"/>
  <cols>
    <col min="1" max="1" width="10.5" style="12" customWidth="1"/>
    <col min="2" max="2" width="21.6640625" style="12" customWidth="1"/>
    <col min="3" max="3" width="10.5" style="12" customWidth="1"/>
    <col min="4" max="4" width="47" style="12" customWidth="1"/>
    <col min="5" max="5" width="38.5" style="12" customWidth="1"/>
    <col min="6" max="26" width="10.5" style="12" customWidth="1"/>
    <col min="27" max="16384" width="11.1640625" style="12"/>
  </cols>
  <sheetData>
    <row r="1" spans="1:26" ht="15.7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30</v>
      </c>
      <c r="F1" s="1" t="s">
        <v>76</v>
      </c>
      <c r="G1" s="1" t="s">
        <v>8</v>
      </c>
      <c r="H1" s="1" t="s">
        <v>9</v>
      </c>
      <c r="I1" s="1" t="s">
        <v>10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">
      <c r="A2" s="2" t="s">
        <v>102</v>
      </c>
      <c r="B2" s="3" t="s">
        <v>103</v>
      </c>
      <c r="C2" s="3" t="s">
        <v>34</v>
      </c>
      <c r="D2" s="3" t="s">
        <v>104</v>
      </c>
      <c r="E2" s="7" t="s">
        <v>105</v>
      </c>
      <c r="F2" s="3"/>
      <c r="G2" s="3">
        <v>-3.2546761370000001</v>
      </c>
      <c r="H2" s="3">
        <v>4.7321725000000002E-2</v>
      </c>
      <c r="I2" s="3" t="s">
        <v>16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2" t="s">
        <v>106</v>
      </c>
      <c r="B3" s="4" t="s">
        <v>28</v>
      </c>
      <c r="C3" s="4"/>
      <c r="D3" s="4" t="s">
        <v>78</v>
      </c>
      <c r="E3" s="8" t="s">
        <v>107</v>
      </c>
      <c r="F3" s="4"/>
      <c r="G3" s="4">
        <v>6.3737193999999997</v>
      </c>
      <c r="H3" s="4">
        <v>3.107E-3</v>
      </c>
      <c r="I3" s="4" t="s">
        <v>16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2" t="s">
        <v>108</v>
      </c>
      <c r="B4" s="5" t="s">
        <v>40</v>
      </c>
      <c r="C4" s="5" t="s">
        <v>109</v>
      </c>
      <c r="D4" s="5" t="s">
        <v>110</v>
      </c>
      <c r="E4" s="9" t="s">
        <v>15</v>
      </c>
      <c r="F4" s="5">
        <v>0.2828</v>
      </c>
      <c r="G4" s="5"/>
      <c r="H4" s="5">
        <v>4.8999999999999998E-4</v>
      </c>
      <c r="I4" s="5" t="s">
        <v>16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2"/>
      <c r="B5" s="5"/>
      <c r="C5" s="5" t="s">
        <v>83</v>
      </c>
      <c r="D5" s="5" t="s">
        <v>110</v>
      </c>
      <c r="E5" s="9" t="s">
        <v>15</v>
      </c>
      <c r="F5" s="5">
        <v>8.3500000000000005E-2</v>
      </c>
      <c r="G5" s="5"/>
      <c r="H5" s="5">
        <v>0.43869999999999998</v>
      </c>
      <c r="I5" s="5" t="s">
        <v>19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D31" sqref="D31"/>
    </sheetView>
  </sheetViews>
  <sheetFormatPr baseColWidth="10" defaultColWidth="11.1640625" defaultRowHeight="15" customHeight="1" x14ac:dyDescent="0.2"/>
  <cols>
    <col min="1" max="1" width="10.5" style="12" customWidth="1"/>
    <col min="2" max="2" width="25.6640625" style="12" customWidth="1"/>
    <col min="3" max="3" width="10.5" style="12" customWidth="1"/>
    <col min="4" max="4" width="21.33203125" style="12" customWidth="1"/>
    <col min="5" max="5" width="15.83203125" style="12" customWidth="1"/>
    <col min="6" max="6" width="10.83203125" style="12" customWidth="1"/>
    <col min="7" max="26" width="10.5" style="12" customWidth="1"/>
    <col min="27" max="16384" width="11.1640625" style="12"/>
  </cols>
  <sheetData>
    <row r="1" spans="1:26" ht="15.75" customHeight="1" x14ac:dyDescent="0.2">
      <c r="A1" s="1" t="s">
        <v>0</v>
      </c>
      <c r="B1" s="1" t="s">
        <v>1</v>
      </c>
      <c r="C1" s="1" t="s">
        <v>2</v>
      </c>
      <c r="D1" s="1" t="s">
        <v>111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">
      <c r="A2" s="2" t="s">
        <v>112</v>
      </c>
      <c r="B2" s="3" t="s">
        <v>113</v>
      </c>
      <c r="C2" s="3" t="s">
        <v>13</v>
      </c>
      <c r="D2" s="3" t="s">
        <v>114</v>
      </c>
      <c r="E2" s="3" t="s">
        <v>15</v>
      </c>
      <c r="F2" s="3">
        <v>5</v>
      </c>
      <c r="G2" s="3">
        <v>12</v>
      </c>
      <c r="H2" s="3">
        <v>4.2849999999999999E-2</v>
      </c>
      <c r="I2" s="3"/>
      <c r="J2" s="3">
        <v>0.1948</v>
      </c>
      <c r="K2" s="3" t="s">
        <v>19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2"/>
      <c r="B3" s="3" t="s">
        <v>113</v>
      </c>
      <c r="C3" s="3" t="s">
        <v>115</v>
      </c>
      <c r="D3" s="3" t="s">
        <v>116</v>
      </c>
      <c r="E3" s="3" t="s">
        <v>15</v>
      </c>
      <c r="F3" s="3">
        <v>5</v>
      </c>
      <c r="G3" s="3">
        <v>18</v>
      </c>
      <c r="H3" s="3">
        <v>7.242</v>
      </c>
      <c r="I3" s="3"/>
      <c r="J3" s="3">
        <v>6.9999999999999999E-4</v>
      </c>
      <c r="K3" s="3" t="s">
        <v>16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2"/>
      <c r="B4" s="3" t="s">
        <v>113</v>
      </c>
      <c r="C4" s="3" t="s">
        <v>115</v>
      </c>
      <c r="D4" s="3" t="s">
        <v>20</v>
      </c>
      <c r="E4" s="3" t="s">
        <v>15</v>
      </c>
      <c r="F4" s="3">
        <v>1</v>
      </c>
      <c r="G4" s="3">
        <v>5</v>
      </c>
      <c r="H4" s="3">
        <v>8.8310000000000003E-3</v>
      </c>
      <c r="I4" s="3"/>
      <c r="J4" s="3">
        <v>9.2670000000000002E-2</v>
      </c>
      <c r="K4" s="3" t="s">
        <v>19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2"/>
      <c r="B5" s="3" t="s">
        <v>117</v>
      </c>
      <c r="C5" s="3" t="s">
        <v>23</v>
      </c>
      <c r="D5" s="3" t="s">
        <v>118</v>
      </c>
      <c r="E5" s="3" t="s">
        <v>15</v>
      </c>
      <c r="F5" s="3"/>
      <c r="G5" s="3"/>
      <c r="H5" s="3"/>
      <c r="I5" s="3"/>
      <c r="J5" s="3">
        <v>6.7000000000000002E-3</v>
      </c>
      <c r="K5" s="3" t="s">
        <v>16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2"/>
      <c r="B6" s="3"/>
      <c r="C6" s="3"/>
      <c r="D6" s="3" t="s">
        <v>119</v>
      </c>
      <c r="E6" s="3" t="s">
        <v>15</v>
      </c>
      <c r="F6" s="3"/>
      <c r="G6" s="3"/>
      <c r="H6" s="3"/>
      <c r="I6" s="3"/>
      <c r="J6" s="18" t="s">
        <v>120</v>
      </c>
      <c r="K6" s="3" t="s">
        <v>16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2"/>
      <c r="B7" s="3"/>
      <c r="C7" s="3"/>
      <c r="D7" s="3" t="s">
        <v>121</v>
      </c>
      <c r="E7" s="3" t="s">
        <v>15</v>
      </c>
      <c r="F7" s="3"/>
      <c r="G7" s="3"/>
      <c r="H7" s="3"/>
      <c r="I7" s="3"/>
      <c r="J7" s="3">
        <v>2.1499999999999998E-2</v>
      </c>
      <c r="K7" s="3" t="s">
        <v>16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2"/>
      <c r="B8" s="3"/>
      <c r="C8" s="3"/>
      <c r="D8" s="3" t="s">
        <v>122</v>
      </c>
      <c r="E8" s="3" t="s">
        <v>15</v>
      </c>
      <c r="F8" s="3"/>
      <c r="G8" s="3"/>
      <c r="H8" s="3"/>
      <c r="I8" s="3"/>
      <c r="J8" s="18" t="s">
        <v>123</v>
      </c>
      <c r="K8" s="3" t="s">
        <v>16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2"/>
      <c r="B9" s="3"/>
      <c r="C9" s="3"/>
      <c r="D9" s="3" t="s">
        <v>124</v>
      </c>
      <c r="E9" s="3" t="s">
        <v>15</v>
      </c>
      <c r="F9" s="3"/>
      <c r="G9" s="3"/>
      <c r="H9" s="3"/>
      <c r="I9" s="3"/>
      <c r="J9" s="3">
        <v>1.4800000000000001E-2</v>
      </c>
      <c r="K9" s="3" t="s">
        <v>16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2" t="s">
        <v>125</v>
      </c>
      <c r="B10" s="4" t="s">
        <v>126</v>
      </c>
      <c r="C10" s="4" t="s">
        <v>13</v>
      </c>
      <c r="D10" s="4" t="s">
        <v>127</v>
      </c>
      <c r="E10" s="4" t="s">
        <v>15</v>
      </c>
      <c r="F10" s="4">
        <v>5</v>
      </c>
      <c r="G10" s="4">
        <v>25</v>
      </c>
      <c r="H10" s="4">
        <v>0.53390000000000004</v>
      </c>
      <c r="I10" s="4"/>
      <c r="J10" s="4">
        <v>0.74850000000000005</v>
      </c>
      <c r="K10" s="4" t="s">
        <v>19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2"/>
      <c r="B11" s="4"/>
      <c r="C11" s="4" t="s">
        <v>115</v>
      </c>
      <c r="D11" s="4" t="s">
        <v>116</v>
      </c>
      <c r="E11" s="4" t="s">
        <v>15</v>
      </c>
      <c r="F11" s="4">
        <v>5</v>
      </c>
      <c r="G11" s="4">
        <v>25</v>
      </c>
      <c r="H11" s="4">
        <v>1.478</v>
      </c>
      <c r="I11" s="4"/>
      <c r="J11" s="4">
        <v>0.2324</v>
      </c>
      <c r="K11" s="4" t="s">
        <v>19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2"/>
      <c r="B12" s="4"/>
      <c r="C12" s="4" t="s">
        <v>115</v>
      </c>
      <c r="D12" s="4" t="s">
        <v>20</v>
      </c>
      <c r="E12" s="4" t="s">
        <v>15</v>
      </c>
      <c r="F12" s="4">
        <v>1</v>
      </c>
      <c r="G12" s="4">
        <v>5</v>
      </c>
      <c r="H12" s="4">
        <v>25.76</v>
      </c>
      <c r="I12" s="4"/>
      <c r="J12" s="4">
        <v>3.8999999999999998E-3</v>
      </c>
      <c r="K12" s="4" t="s">
        <v>16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2"/>
      <c r="B13" s="4"/>
      <c r="C13" s="4" t="s">
        <v>115</v>
      </c>
      <c r="D13" s="4" t="s">
        <v>21</v>
      </c>
      <c r="E13" s="4" t="s">
        <v>15</v>
      </c>
      <c r="F13" s="4">
        <v>5</v>
      </c>
      <c r="G13" s="4">
        <v>25</v>
      </c>
      <c r="H13" s="4">
        <v>1.742</v>
      </c>
      <c r="I13" s="4"/>
      <c r="J13" s="4">
        <v>0.1618</v>
      </c>
      <c r="K13" s="4" t="s">
        <v>19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2"/>
      <c r="B14" s="4" t="s">
        <v>128</v>
      </c>
      <c r="C14" s="4" t="s">
        <v>23</v>
      </c>
      <c r="D14" s="4" t="s">
        <v>129</v>
      </c>
      <c r="E14" s="4" t="s">
        <v>15</v>
      </c>
      <c r="F14" s="4"/>
      <c r="G14" s="4"/>
      <c r="H14" s="4"/>
      <c r="I14" s="4"/>
      <c r="J14" s="4">
        <v>1.09E-2</v>
      </c>
      <c r="K14" s="4" t="s">
        <v>16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2"/>
      <c r="B15" s="4"/>
      <c r="C15" s="4"/>
      <c r="D15" s="4" t="s">
        <v>130</v>
      </c>
      <c r="E15" s="4" t="s">
        <v>15</v>
      </c>
      <c r="F15" s="4"/>
      <c r="G15" s="4"/>
      <c r="H15" s="4"/>
      <c r="I15" s="4"/>
      <c r="J15" s="4">
        <v>1.44E-2</v>
      </c>
      <c r="K15" s="4" t="s">
        <v>16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activeCell="D29" sqref="D29"/>
    </sheetView>
  </sheetViews>
  <sheetFormatPr baseColWidth="10" defaultColWidth="11.1640625" defaultRowHeight="15" customHeight="1" x14ac:dyDescent="0.2"/>
  <cols>
    <col min="1" max="1" width="10.5" style="12" customWidth="1"/>
    <col min="2" max="2" width="15.1640625" style="12" customWidth="1"/>
    <col min="3" max="3" width="12.33203125" style="12" customWidth="1"/>
    <col min="4" max="4" width="72.83203125" style="12" customWidth="1"/>
    <col min="5" max="5" width="21.83203125" style="12" customWidth="1"/>
    <col min="6" max="26" width="10.5" style="12" customWidth="1"/>
    <col min="27" max="16384" width="11.1640625" style="12"/>
  </cols>
  <sheetData>
    <row r="1" spans="1:26" ht="15.7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31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 x14ac:dyDescent="0.2">
      <c r="A2" s="2" t="s">
        <v>131</v>
      </c>
      <c r="B2" s="3" t="s">
        <v>132</v>
      </c>
      <c r="C2" s="3" t="s">
        <v>54</v>
      </c>
      <c r="D2" s="3" t="s">
        <v>133</v>
      </c>
      <c r="E2" s="3" t="s">
        <v>15</v>
      </c>
      <c r="F2" s="3" t="s">
        <v>134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1000"/>
  <sheetViews>
    <sheetView workbookViewId="0">
      <selection activeCell="D30" sqref="D30"/>
    </sheetView>
  </sheetViews>
  <sheetFormatPr baseColWidth="10" defaultColWidth="11.1640625" defaultRowHeight="15" customHeight="1" x14ac:dyDescent="0.2"/>
  <cols>
    <col min="1" max="2" width="10.5" style="12" customWidth="1"/>
    <col min="3" max="3" width="22.83203125" style="12" customWidth="1"/>
    <col min="4" max="4" width="38.33203125" style="12" customWidth="1"/>
    <col min="5" max="5" width="14.5" style="12" customWidth="1"/>
    <col min="6" max="8" width="10.5" style="12" customWidth="1"/>
    <col min="9" max="9" width="95.6640625" style="12" customWidth="1"/>
    <col min="10" max="27" width="10.5" style="12" customWidth="1"/>
    <col min="28" max="16384" width="11.1640625" style="12"/>
  </cols>
  <sheetData>
    <row r="1" spans="1:27" ht="15.75" customHeight="1" x14ac:dyDescent="0.2">
      <c r="A1" s="1" t="s">
        <v>0</v>
      </c>
      <c r="B1" s="1" t="s">
        <v>135</v>
      </c>
      <c r="C1" s="1" t="s">
        <v>1</v>
      </c>
      <c r="D1" s="1" t="s">
        <v>2</v>
      </c>
      <c r="E1" s="1" t="s">
        <v>4</v>
      </c>
      <c r="F1" s="1" t="s">
        <v>76</v>
      </c>
      <c r="G1" s="1" t="s">
        <v>9</v>
      </c>
      <c r="H1" s="1" t="s">
        <v>10</v>
      </c>
      <c r="I1" s="1" t="s">
        <v>136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.75" customHeight="1" x14ac:dyDescent="0.2">
      <c r="A2" s="2" t="s">
        <v>137</v>
      </c>
      <c r="B2" s="3" t="s">
        <v>138</v>
      </c>
      <c r="C2" s="3" t="s">
        <v>40</v>
      </c>
      <c r="D2" s="3" t="s">
        <v>139</v>
      </c>
      <c r="E2" s="3" t="s">
        <v>15</v>
      </c>
      <c r="F2" s="3">
        <v>0.50600000000000001</v>
      </c>
      <c r="G2" s="3">
        <v>4.0988955300000003E-12</v>
      </c>
      <c r="H2" s="3" t="s">
        <v>16</v>
      </c>
      <c r="I2" s="19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5.75" customHeight="1" x14ac:dyDescent="0.2">
      <c r="A3" s="2"/>
      <c r="B3" s="3"/>
      <c r="C3" s="3" t="s">
        <v>140</v>
      </c>
      <c r="D3" s="3" t="s">
        <v>139</v>
      </c>
      <c r="E3" s="3" t="s">
        <v>15</v>
      </c>
      <c r="F3" s="3"/>
      <c r="G3" s="3"/>
      <c r="H3" s="3" t="s">
        <v>16</v>
      </c>
      <c r="I3" s="3" t="s">
        <v>141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5.75" customHeight="1" x14ac:dyDescent="0.2">
      <c r="A4" s="2" t="s">
        <v>142</v>
      </c>
      <c r="B4" s="4" t="s">
        <v>80</v>
      </c>
      <c r="C4" s="4" t="s">
        <v>40</v>
      </c>
      <c r="D4" s="4" t="s">
        <v>139</v>
      </c>
      <c r="E4" s="4" t="s">
        <v>15</v>
      </c>
      <c r="F4" s="4">
        <v>0.55600000000000005</v>
      </c>
      <c r="G4" s="4">
        <v>0</v>
      </c>
      <c r="H4" s="4" t="s">
        <v>16</v>
      </c>
      <c r="I4" s="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5.75" customHeight="1" x14ac:dyDescent="0.2">
      <c r="A5" s="2"/>
      <c r="B5" s="4"/>
      <c r="C5" s="4" t="s">
        <v>140</v>
      </c>
      <c r="D5" s="4" t="s">
        <v>139</v>
      </c>
      <c r="E5" s="4" t="s">
        <v>15</v>
      </c>
      <c r="F5" s="4"/>
      <c r="G5" s="4"/>
      <c r="H5" s="4" t="s">
        <v>16</v>
      </c>
      <c r="I5" s="4" t="s">
        <v>143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5.75" customHeight="1" x14ac:dyDescent="0.2">
      <c r="A6" s="2" t="s">
        <v>144</v>
      </c>
      <c r="B6" s="3" t="s">
        <v>109</v>
      </c>
      <c r="C6" s="3" t="s">
        <v>40</v>
      </c>
      <c r="D6" s="3" t="s">
        <v>139</v>
      </c>
      <c r="E6" s="3" t="s">
        <v>15</v>
      </c>
      <c r="F6" s="3">
        <v>0.48599999999999999</v>
      </c>
      <c r="G6" s="3">
        <v>1.48E-18</v>
      </c>
      <c r="H6" s="3" t="s">
        <v>16</v>
      </c>
      <c r="I6" s="3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5.75" customHeight="1" x14ac:dyDescent="0.2">
      <c r="A7" s="2"/>
      <c r="B7" s="3"/>
      <c r="C7" s="3" t="s">
        <v>140</v>
      </c>
      <c r="D7" s="3" t="s">
        <v>139</v>
      </c>
      <c r="E7" s="3" t="s">
        <v>15</v>
      </c>
      <c r="F7" s="3"/>
      <c r="G7" s="3"/>
      <c r="H7" s="3" t="s">
        <v>16</v>
      </c>
      <c r="I7" s="3" t="s">
        <v>145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5.75" customHeight="1" x14ac:dyDescent="0.2">
      <c r="A8" s="2" t="s">
        <v>146</v>
      </c>
      <c r="B8" s="4" t="s">
        <v>147</v>
      </c>
      <c r="C8" s="4" t="s">
        <v>40</v>
      </c>
      <c r="D8" s="4" t="s">
        <v>139</v>
      </c>
      <c r="E8" s="4" t="s">
        <v>15</v>
      </c>
      <c r="F8" s="4">
        <v>0.66700000000000004</v>
      </c>
      <c r="G8" s="4">
        <v>0</v>
      </c>
      <c r="H8" s="4" t="s">
        <v>16</v>
      </c>
      <c r="I8" s="4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5.75" customHeight="1" x14ac:dyDescent="0.2">
      <c r="A9" s="2"/>
      <c r="B9" s="4"/>
      <c r="C9" s="4" t="s">
        <v>140</v>
      </c>
      <c r="D9" s="4" t="s">
        <v>139</v>
      </c>
      <c r="E9" s="4" t="s">
        <v>15</v>
      </c>
      <c r="F9" s="4"/>
      <c r="G9" s="4"/>
      <c r="H9" s="4" t="s">
        <v>16</v>
      </c>
      <c r="I9" s="4" t="s">
        <v>148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5.75" customHeight="1" x14ac:dyDescent="0.2">
      <c r="A10" s="2" t="s">
        <v>149</v>
      </c>
      <c r="B10" s="3" t="s">
        <v>83</v>
      </c>
      <c r="C10" s="3" t="s">
        <v>40</v>
      </c>
      <c r="D10" s="3" t="s">
        <v>139</v>
      </c>
      <c r="E10" s="3" t="s">
        <v>15</v>
      </c>
      <c r="F10" s="3">
        <v>0.41199999999999998</v>
      </c>
      <c r="G10" s="3">
        <v>7.9574264499999999E-12</v>
      </c>
      <c r="H10" s="3" t="s">
        <v>16</v>
      </c>
      <c r="I10" s="3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5.75" customHeight="1" x14ac:dyDescent="0.2">
      <c r="A11" s="2"/>
      <c r="B11" s="3"/>
      <c r="C11" s="3" t="s">
        <v>140</v>
      </c>
      <c r="D11" s="3" t="s">
        <v>139</v>
      </c>
      <c r="E11" s="3" t="s">
        <v>15</v>
      </c>
      <c r="F11" s="3"/>
      <c r="G11" s="3"/>
      <c r="H11" s="3" t="s">
        <v>16</v>
      </c>
      <c r="I11" s="3" t="s">
        <v>150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5.75" customHeight="1" x14ac:dyDescent="0.2">
      <c r="A12" s="2" t="s">
        <v>151</v>
      </c>
      <c r="B12" s="4" t="s">
        <v>152</v>
      </c>
      <c r="C12" s="4" t="s">
        <v>40</v>
      </c>
      <c r="D12" s="4" t="s">
        <v>139</v>
      </c>
      <c r="E12" s="4" t="s">
        <v>15</v>
      </c>
      <c r="F12" s="4">
        <v>0.70599999999999996</v>
      </c>
      <c r="G12" s="4">
        <v>0</v>
      </c>
      <c r="H12" s="4" t="s">
        <v>16</v>
      </c>
      <c r="I12" s="4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5.75" customHeight="1" x14ac:dyDescent="0.2">
      <c r="A13" s="2"/>
      <c r="B13" s="4"/>
      <c r="C13" s="4" t="s">
        <v>140</v>
      </c>
      <c r="D13" s="4" t="s">
        <v>139</v>
      </c>
      <c r="E13" s="4" t="s">
        <v>15</v>
      </c>
      <c r="F13" s="4"/>
      <c r="G13" s="4"/>
      <c r="H13" s="4" t="s">
        <v>16</v>
      </c>
      <c r="I13" s="4" t="s">
        <v>153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5.75" customHeight="1" x14ac:dyDescent="0.2">
      <c r="A14" s="2" t="s">
        <v>154</v>
      </c>
      <c r="B14" s="3" t="s">
        <v>155</v>
      </c>
      <c r="C14" s="3" t="s">
        <v>40</v>
      </c>
      <c r="D14" s="3" t="s">
        <v>139</v>
      </c>
      <c r="E14" s="3" t="s">
        <v>15</v>
      </c>
      <c r="F14" s="3">
        <v>0.70099999999999996</v>
      </c>
      <c r="G14" s="3">
        <v>2.53E-18</v>
      </c>
      <c r="H14" s="3" t="s">
        <v>16</v>
      </c>
      <c r="I14" s="3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5.75" customHeight="1" x14ac:dyDescent="0.2">
      <c r="A15" s="2"/>
      <c r="B15" s="3"/>
      <c r="C15" s="3" t="s">
        <v>140</v>
      </c>
      <c r="D15" s="3" t="s">
        <v>139</v>
      </c>
      <c r="E15" s="3" t="s">
        <v>15</v>
      </c>
      <c r="F15" s="3"/>
      <c r="G15" s="3"/>
      <c r="H15" s="3" t="s">
        <v>16</v>
      </c>
      <c r="I15" s="3" t="s">
        <v>156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5.7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5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5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5.7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5.75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A1000"/>
  <sheetViews>
    <sheetView workbookViewId="0">
      <selection activeCell="D23" sqref="D23"/>
    </sheetView>
  </sheetViews>
  <sheetFormatPr baseColWidth="10" defaultColWidth="11.1640625" defaultRowHeight="15" customHeight="1" x14ac:dyDescent="0.2"/>
  <cols>
    <col min="1" max="2" width="10.5" style="12" customWidth="1"/>
    <col min="3" max="3" width="22.33203125" style="12" customWidth="1"/>
    <col min="4" max="4" width="25.5" style="12" customWidth="1"/>
    <col min="5" max="6" width="19" style="12" customWidth="1"/>
    <col min="7" max="7" width="17.5" style="12" customWidth="1"/>
    <col min="8" max="8" width="25" style="12" customWidth="1"/>
    <col min="9" max="9" width="22.5" style="12" customWidth="1"/>
    <col min="10" max="27" width="10.5" style="12" customWidth="1"/>
    <col min="28" max="16384" width="11.1640625" style="12"/>
  </cols>
  <sheetData>
    <row r="1" spans="1:27" ht="15.75" customHeight="1" x14ac:dyDescent="0.2">
      <c r="A1" s="1" t="s">
        <v>0</v>
      </c>
      <c r="B1" s="1" t="s">
        <v>135</v>
      </c>
      <c r="C1" s="1" t="s">
        <v>1</v>
      </c>
      <c r="D1" s="1" t="s">
        <v>2</v>
      </c>
      <c r="E1" s="1" t="s">
        <v>4</v>
      </c>
      <c r="F1" s="1" t="s">
        <v>157</v>
      </c>
      <c r="G1" s="1" t="s">
        <v>158</v>
      </c>
      <c r="H1" s="1" t="s">
        <v>159</v>
      </c>
      <c r="I1" s="1" t="s">
        <v>160</v>
      </c>
      <c r="J1" s="1" t="s">
        <v>161</v>
      </c>
      <c r="K1" s="1" t="s">
        <v>10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.75" customHeight="1" x14ac:dyDescent="0.2">
      <c r="A2" s="2" t="s">
        <v>162</v>
      </c>
      <c r="B2" s="3" t="s">
        <v>138</v>
      </c>
      <c r="C2" s="3" t="s">
        <v>140</v>
      </c>
      <c r="D2" s="3" t="s">
        <v>163</v>
      </c>
      <c r="E2" s="10" t="s">
        <v>15</v>
      </c>
      <c r="F2" s="10">
        <v>0.327771383027611</v>
      </c>
      <c r="G2" s="10">
        <v>-0.30861742876419102</v>
      </c>
      <c r="H2" s="20" t="s">
        <v>164</v>
      </c>
      <c r="I2" s="10">
        <v>3.2432069156434103E-2</v>
      </c>
      <c r="J2" s="3"/>
      <c r="K2" s="3" t="s">
        <v>16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5.75" customHeight="1" x14ac:dyDescent="0.2">
      <c r="A3" s="2" t="s">
        <v>165</v>
      </c>
      <c r="B3" s="4" t="s">
        <v>80</v>
      </c>
      <c r="C3" s="4" t="s">
        <v>140</v>
      </c>
      <c r="D3" s="4" t="s">
        <v>163</v>
      </c>
      <c r="E3" s="11" t="s">
        <v>15</v>
      </c>
      <c r="F3" s="21" t="s">
        <v>166</v>
      </c>
      <c r="G3" s="11">
        <v>-0.58744188482409199</v>
      </c>
      <c r="H3" s="21" t="s">
        <v>167</v>
      </c>
      <c r="I3" s="11">
        <v>5.3677439209627802E-2</v>
      </c>
      <c r="J3" s="4"/>
      <c r="K3" s="4" t="s">
        <v>16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5.75" customHeight="1" x14ac:dyDescent="0.2">
      <c r="A4" s="2" t="s">
        <v>168</v>
      </c>
      <c r="B4" s="3" t="s">
        <v>109</v>
      </c>
      <c r="C4" s="3" t="s">
        <v>140</v>
      </c>
      <c r="D4" s="3" t="s">
        <v>163</v>
      </c>
      <c r="E4" s="10" t="s">
        <v>15</v>
      </c>
      <c r="F4" s="20" t="s">
        <v>169</v>
      </c>
      <c r="G4" s="10">
        <v>-1.9438791747738</v>
      </c>
      <c r="H4" s="20" t="s">
        <v>170</v>
      </c>
      <c r="I4" s="20" t="s">
        <v>171</v>
      </c>
      <c r="J4" s="3"/>
      <c r="K4" s="3" t="s">
        <v>16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5.75" customHeight="1" x14ac:dyDescent="0.2">
      <c r="A5" s="2" t="s">
        <v>172</v>
      </c>
      <c r="B5" s="4" t="s">
        <v>147</v>
      </c>
      <c r="C5" s="4" t="s">
        <v>140</v>
      </c>
      <c r="D5" s="4" t="s">
        <v>163</v>
      </c>
      <c r="E5" s="11" t="s">
        <v>15</v>
      </c>
      <c r="F5" s="21" t="s">
        <v>173</v>
      </c>
      <c r="G5" s="21" t="s">
        <v>174</v>
      </c>
      <c r="H5" s="21" t="s">
        <v>175</v>
      </c>
      <c r="I5" s="21" t="s">
        <v>176</v>
      </c>
      <c r="J5" s="4"/>
      <c r="K5" s="4" t="s">
        <v>16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5.75" customHeight="1" x14ac:dyDescent="0.2">
      <c r="A6" s="2" t="s">
        <v>177</v>
      </c>
      <c r="B6" s="3" t="s">
        <v>83</v>
      </c>
      <c r="C6" s="3" t="s">
        <v>140</v>
      </c>
      <c r="D6" s="3" t="s">
        <v>163</v>
      </c>
      <c r="E6" s="10" t="s">
        <v>15</v>
      </c>
      <c r="F6" s="10">
        <v>0.535481720022153</v>
      </c>
      <c r="G6" s="10">
        <v>-1.0978249450787101</v>
      </c>
      <c r="H6" s="20" t="s">
        <v>178</v>
      </c>
      <c r="I6" s="20" t="s">
        <v>179</v>
      </c>
      <c r="J6" s="3"/>
      <c r="K6" s="3" t="s">
        <v>16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5.75" customHeight="1" x14ac:dyDescent="0.2">
      <c r="A7" s="2" t="s">
        <v>180</v>
      </c>
      <c r="B7" s="4" t="s">
        <v>152</v>
      </c>
      <c r="C7" s="4" t="s">
        <v>140</v>
      </c>
      <c r="D7" s="4" t="s">
        <v>163</v>
      </c>
      <c r="E7" s="11" t="s">
        <v>15</v>
      </c>
      <c r="F7" s="21" t="s">
        <v>181</v>
      </c>
      <c r="G7" s="21" t="s">
        <v>182</v>
      </c>
      <c r="H7" s="21" t="s">
        <v>183</v>
      </c>
      <c r="I7" s="11">
        <v>2.6090364422057398E-3</v>
      </c>
      <c r="J7" s="4"/>
      <c r="K7" s="4" t="s">
        <v>16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5.75" customHeight="1" x14ac:dyDescent="0.2">
      <c r="A8" s="2" t="s">
        <v>184</v>
      </c>
      <c r="B8" s="3" t="s">
        <v>155</v>
      </c>
      <c r="C8" s="3" t="s">
        <v>140</v>
      </c>
      <c r="D8" s="3" t="s">
        <v>163</v>
      </c>
      <c r="E8" s="10" t="s">
        <v>15</v>
      </c>
      <c r="F8" s="20" t="s">
        <v>185</v>
      </c>
      <c r="G8" s="10">
        <v>-0.59181618997636498</v>
      </c>
      <c r="H8" s="20" t="s">
        <v>186</v>
      </c>
      <c r="I8" s="10">
        <v>6.6880573057908899E-2</v>
      </c>
      <c r="J8" s="3"/>
      <c r="K8" s="3" t="s">
        <v>16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5.75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5.7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5.75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5.75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5.75" customHeigh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5.75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5.75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5.7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5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5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5.7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5.75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A1000"/>
  <sheetViews>
    <sheetView workbookViewId="0">
      <selection activeCell="D33" sqref="D33"/>
    </sheetView>
  </sheetViews>
  <sheetFormatPr baseColWidth="10" defaultColWidth="11.1640625" defaultRowHeight="15" customHeight="1" x14ac:dyDescent="0.2"/>
  <cols>
    <col min="1" max="2" width="10.5" style="12" customWidth="1"/>
    <col min="3" max="3" width="24.1640625" style="12" customWidth="1"/>
    <col min="4" max="4" width="40.6640625" style="12" customWidth="1"/>
    <col min="5" max="5" width="13.1640625" style="12" customWidth="1"/>
    <col min="6" max="8" width="10.5" style="12" customWidth="1"/>
    <col min="9" max="9" width="92.5" style="12" customWidth="1"/>
    <col min="10" max="27" width="10.5" style="12" customWidth="1"/>
    <col min="28" max="16384" width="11.1640625" style="12"/>
  </cols>
  <sheetData>
    <row r="1" spans="1:27" ht="15.75" customHeight="1" x14ac:dyDescent="0.2">
      <c r="A1" s="1" t="s">
        <v>0</v>
      </c>
      <c r="B1" s="1" t="s">
        <v>135</v>
      </c>
      <c r="C1" s="1" t="s">
        <v>1</v>
      </c>
      <c r="D1" s="1" t="s">
        <v>2</v>
      </c>
      <c r="E1" s="1" t="s">
        <v>4</v>
      </c>
      <c r="F1" s="1" t="s">
        <v>76</v>
      </c>
      <c r="G1" s="1" t="s">
        <v>9</v>
      </c>
      <c r="H1" s="1" t="s">
        <v>10</v>
      </c>
      <c r="I1" s="1" t="s">
        <v>187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.75" customHeight="1" x14ac:dyDescent="0.2">
      <c r="A2" s="2" t="s">
        <v>188</v>
      </c>
      <c r="B2" s="3" t="s">
        <v>138</v>
      </c>
      <c r="C2" s="3" t="s">
        <v>40</v>
      </c>
      <c r="D2" s="3" t="s">
        <v>189</v>
      </c>
      <c r="E2" s="3" t="s">
        <v>15</v>
      </c>
      <c r="F2" s="3">
        <v>0.26300000000000001</v>
      </c>
      <c r="G2" s="3">
        <v>1.7872940800542901E-4</v>
      </c>
      <c r="H2" s="3" t="s">
        <v>16</v>
      </c>
      <c r="I2" s="3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5.75" customHeight="1" x14ac:dyDescent="0.2">
      <c r="A3" s="2"/>
      <c r="B3" s="3"/>
      <c r="C3" s="3" t="s">
        <v>140</v>
      </c>
      <c r="D3" s="3" t="s">
        <v>189</v>
      </c>
      <c r="E3" s="3" t="s">
        <v>15</v>
      </c>
      <c r="F3" s="3"/>
      <c r="G3" s="3"/>
      <c r="H3" s="3" t="s">
        <v>16</v>
      </c>
      <c r="I3" s="3" t="s">
        <v>190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5.75" customHeight="1" x14ac:dyDescent="0.2">
      <c r="A4" s="2" t="s">
        <v>191</v>
      </c>
      <c r="B4" s="4" t="s">
        <v>80</v>
      </c>
      <c r="C4" s="4" t="s">
        <v>40</v>
      </c>
      <c r="D4" s="4" t="s">
        <v>189</v>
      </c>
      <c r="E4" s="4" t="s">
        <v>15</v>
      </c>
      <c r="F4" s="4">
        <v>0.38900000000000001</v>
      </c>
      <c r="G4" s="4">
        <v>2.8251944000000001E-12</v>
      </c>
      <c r="H4" s="4" t="s">
        <v>16</v>
      </c>
      <c r="I4" s="4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5.75" customHeight="1" x14ac:dyDescent="0.2">
      <c r="A5" s="2"/>
      <c r="B5" s="4"/>
      <c r="C5" s="4" t="s">
        <v>140</v>
      </c>
      <c r="D5" s="4" t="s">
        <v>189</v>
      </c>
      <c r="E5" s="4" t="s">
        <v>15</v>
      </c>
      <c r="F5" s="4"/>
      <c r="G5" s="4"/>
      <c r="H5" s="4" t="s">
        <v>16</v>
      </c>
      <c r="I5" s="4" t="s">
        <v>192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5.75" customHeight="1" x14ac:dyDescent="0.2">
      <c r="A6" s="2" t="s">
        <v>193</v>
      </c>
      <c r="B6" s="3" t="s">
        <v>109</v>
      </c>
      <c r="C6" s="3" t="s">
        <v>40</v>
      </c>
      <c r="D6" s="3" t="s">
        <v>189</v>
      </c>
      <c r="E6" s="3" t="s">
        <v>15</v>
      </c>
      <c r="F6" s="3">
        <v>0.219</v>
      </c>
      <c r="G6" s="3">
        <v>1.84200364318179E-3</v>
      </c>
      <c r="H6" s="3" t="s">
        <v>16</v>
      </c>
      <c r="I6" s="3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5.75" customHeight="1" x14ac:dyDescent="0.2">
      <c r="A7" s="2"/>
      <c r="B7" s="3"/>
      <c r="C7" s="3" t="s">
        <v>140</v>
      </c>
      <c r="D7" s="3" t="s">
        <v>189</v>
      </c>
      <c r="E7" s="3" t="s">
        <v>15</v>
      </c>
      <c r="F7" s="3"/>
      <c r="G7" s="3"/>
      <c r="H7" s="3" t="s">
        <v>19</v>
      </c>
      <c r="I7" s="3" t="s">
        <v>194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5.75" customHeight="1" x14ac:dyDescent="0.2">
      <c r="A8" s="2" t="s">
        <v>195</v>
      </c>
      <c r="B8" s="4" t="s">
        <v>147</v>
      </c>
      <c r="C8" s="4" t="s">
        <v>40</v>
      </c>
      <c r="D8" s="4" t="s">
        <v>189</v>
      </c>
      <c r="E8" s="4" t="s">
        <v>15</v>
      </c>
      <c r="F8" s="4">
        <v>-5.0999999999999997E-2</v>
      </c>
      <c r="G8" s="4">
        <v>0.55639591160697199</v>
      </c>
      <c r="H8" s="4" t="s">
        <v>19</v>
      </c>
      <c r="I8" s="4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5.75" customHeight="1" x14ac:dyDescent="0.2">
      <c r="A9" s="2"/>
      <c r="B9" s="4"/>
      <c r="C9" s="4" t="s">
        <v>140</v>
      </c>
      <c r="D9" s="4" t="s">
        <v>189</v>
      </c>
      <c r="E9" s="4" t="s">
        <v>15</v>
      </c>
      <c r="F9" s="4"/>
      <c r="G9" s="4"/>
      <c r="H9" s="4" t="s">
        <v>19</v>
      </c>
      <c r="I9" s="4" t="s">
        <v>196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5.75" customHeight="1" x14ac:dyDescent="0.2">
      <c r="A10" s="2" t="s">
        <v>197</v>
      </c>
      <c r="B10" s="3" t="s">
        <v>83</v>
      </c>
      <c r="C10" s="3" t="s">
        <v>40</v>
      </c>
      <c r="D10" s="3" t="s">
        <v>189</v>
      </c>
      <c r="E10" s="3" t="s">
        <v>15</v>
      </c>
      <c r="F10" s="3">
        <v>7.0999999999999994E-2</v>
      </c>
      <c r="G10" s="3">
        <v>0.39865141620396699</v>
      </c>
      <c r="H10" s="3" t="s">
        <v>19</v>
      </c>
      <c r="I10" s="3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5.75" customHeight="1" x14ac:dyDescent="0.2">
      <c r="A11" s="2"/>
      <c r="B11" s="3"/>
      <c r="C11" s="3" t="s">
        <v>140</v>
      </c>
      <c r="D11" s="3" t="s">
        <v>189</v>
      </c>
      <c r="E11" s="3" t="s">
        <v>15</v>
      </c>
      <c r="F11" s="3"/>
      <c r="G11" s="3"/>
      <c r="H11" s="3" t="s">
        <v>19</v>
      </c>
      <c r="I11" s="3" t="s">
        <v>198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5.75" customHeight="1" x14ac:dyDescent="0.2">
      <c r="A12" s="2" t="s">
        <v>199</v>
      </c>
      <c r="B12" s="4" t="s">
        <v>152</v>
      </c>
      <c r="C12" s="4" t="s">
        <v>40</v>
      </c>
      <c r="D12" s="4" t="s">
        <v>189</v>
      </c>
      <c r="E12" s="4" t="s">
        <v>15</v>
      </c>
      <c r="F12" s="4">
        <v>-6.8000000000000005E-2</v>
      </c>
      <c r="G12" s="4">
        <v>0.30806166089902898</v>
      </c>
      <c r="H12" s="4" t="s">
        <v>19</v>
      </c>
      <c r="I12" s="4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5.75" customHeight="1" x14ac:dyDescent="0.2">
      <c r="A13" s="2"/>
      <c r="B13" s="4"/>
      <c r="C13" s="4" t="s">
        <v>140</v>
      </c>
      <c r="D13" s="4" t="s">
        <v>189</v>
      </c>
      <c r="E13" s="4" t="s">
        <v>15</v>
      </c>
      <c r="F13" s="4"/>
      <c r="G13" s="4"/>
      <c r="H13" s="4" t="s">
        <v>19</v>
      </c>
      <c r="I13" s="4" t="s">
        <v>200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5.75" customHeight="1" x14ac:dyDescent="0.2">
      <c r="A14" s="2" t="s">
        <v>201</v>
      </c>
      <c r="B14" s="3" t="s">
        <v>155</v>
      </c>
      <c r="C14" s="3" t="s">
        <v>40</v>
      </c>
      <c r="D14" s="3" t="s">
        <v>189</v>
      </c>
      <c r="E14" s="3" t="s">
        <v>15</v>
      </c>
      <c r="F14" s="3">
        <v>0.28899999999999998</v>
      </c>
      <c r="G14" s="3">
        <v>9.6180723707114703E-3</v>
      </c>
      <c r="H14" s="3" t="s">
        <v>16</v>
      </c>
      <c r="I14" s="3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5.75" customHeight="1" x14ac:dyDescent="0.2">
      <c r="A15" s="2"/>
      <c r="B15" s="3"/>
      <c r="C15" s="3" t="s">
        <v>140</v>
      </c>
      <c r="D15" s="3" t="s">
        <v>189</v>
      </c>
      <c r="E15" s="3" t="s">
        <v>15</v>
      </c>
      <c r="F15" s="3"/>
      <c r="G15" s="3"/>
      <c r="H15" s="3" t="s">
        <v>19</v>
      </c>
      <c r="I15" s="3" t="s">
        <v>202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5.7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5.7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5.75" customHeight="1" x14ac:dyDescent="0.2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5.75" customHeight="1" x14ac:dyDescent="0.2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5.75" customHeight="1" x14ac:dyDescent="0.2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5.75" customHeight="1" x14ac:dyDescent="0.2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5.75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5.75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5.75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5.75" customHeight="1" x14ac:dyDescent="0.2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5.75" customHeight="1" x14ac:dyDescent="0.2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5.75" customHeight="1" x14ac:dyDescent="0.2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5.75" customHeight="1" x14ac:dyDescent="0.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5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5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5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5.7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5.7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5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5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5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5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5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5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5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5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5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5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5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5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5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5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5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5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5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5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5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5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5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5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5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5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 x14ac:dyDescent="0.2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 x14ac:dyDescent="0.2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 x14ac:dyDescent="0.2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 x14ac:dyDescent="0.2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 x14ac:dyDescent="0.2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 x14ac:dyDescent="0.2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 x14ac:dyDescent="0.2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 x14ac:dyDescent="0.2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 x14ac:dyDescent="0.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 x14ac:dyDescent="0.2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 x14ac:dyDescent="0.2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 x14ac:dyDescent="0.2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 x14ac:dyDescent="0.2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 x14ac:dyDescent="0.2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 x14ac:dyDescent="0.2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 x14ac:dyDescent="0.2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 x14ac:dyDescent="0.2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 x14ac:dyDescent="0.2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 x14ac:dyDescent="0.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 x14ac:dyDescent="0.2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 x14ac:dyDescent="0.2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 x14ac:dyDescent="0.2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 x14ac:dyDescent="0.2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 x14ac:dyDescent="0.2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 x14ac:dyDescent="0.2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 x14ac:dyDescent="0.2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 x14ac:dyDescent="0.2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 x14ac:dyDescent="0.2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 x14ac:dyDescent="0.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 x14ac:dyDescent="0.2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 x14ac:dyDescent="0.2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 x14ac:dyDescent="0.2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 x14ac:dyDescent="0.2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 x14ac:dyDescent="0.2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 x14ac:dyDescent="0.2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 x14ac:dyDescent="0.2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 x14ac:dyDescent="0.2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 x14ac:dyDescent="0.2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 x14ac:dyDescent="0.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 x14ac:dyDescent="0.2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 x14ac:dyDescent="0.2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 x14ac:dyDescent="0.2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 x14ac:dyDescent="0.2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 x14ac:dyDescent="0.2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 x14ac:dyDescent="0.2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 x14ac:dyDescent="0.2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 x14ac:dyDescent="0.2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 x14ac:dyDescent="0.2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 x14ac:dyDescent="0.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 x14ac:dyDescent="0.2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 x14ac:dyDescent="0.2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 x14ac:dyDescent="0.2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 x14ac:dyDescent="0.2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 x14ac:dyDescent="0.2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 x14ac:dyDescent="0.2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 x14ac:dyDescent="0.2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 x14ac:dyDescent="0.2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 x14ac:dyDescent="0.2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 x14ac:dyDescent="0.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 x14ac:dyDescent="0.2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 x14ac:dyDescent="0.2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 x14ac:dyDescent="0.2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 x14ac:dyDescent="0.2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 x14ac:dyDescent="0.2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 x14ac:dyDescent="0.2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 x14ac:dyDescent="0.2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 x14ac:dyDescent="0.2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 x14ac:dyDescent="0.2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 x14ac:dyDescent="0.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 x14ac:dyDescent="0.2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 x14ac:dyDescent="0.2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 x14ac:dyDescent="0.2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 x14ac:dyDescent="0.2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 x14ac:dyDescent="0.2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 x14ac:dyDescent="0.2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 x14ac:dyDescent="0.2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 x14ac:dyDescent="0.2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 x14ac:dyDescent="0.2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 x14ac:dyDescent="0.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 x14ac:dyDescent="0.2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 x14ac:dyDescent="0.2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 x14ac:dyDescent="0.2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 x14ac:dyDescent="0.2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 x14ac:dyDescent="0.2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 x14ac:dyDescent="0.2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 x14ac:dyDescent="0.2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 x14ac:dyDescent="0.2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 x14ac:dyDescent="0.2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 x14ac:dyDescent="0.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 x14ac:dyDescent="0.2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 x14ac:dyDescent="0.2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 x14ac:dyDescent="0.2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 x14ac:dyDescent="0.2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 x14ac:dyDescent="0.2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 x14ac:dyDescent="0.2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 x14ac:dyDescent="0.2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 x14ac:dyDescent="0.2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 x14ac:dyDescent="0.2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 x14ac:dyDescent="0.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 x14ac:dyDescent="0.2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 x14ac:dyDescent="0.2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 x14ac:dyDescent="0.2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 x14ac:dyDescent="0.2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 x14ac:dyDescent="0.2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 x14ac:dyDescent="0.2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 x14ac:dyDescent="0.2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 x14ac:dyDescent="0.2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 x14ac:dyDescent="0.2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 x14ac:dyDescent="0.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 x14ac:dyDescent="0.2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 x14ac:dyDescent="0.2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 x14ac:dyDescent="0.2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 x14ac:dyDescent="0.2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 x14ac:dyDescent="0.2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 x14ac:dyDescent="0.2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 x14ac:dyDescent="0.2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 x14ac:dyDescent="0.2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 x14ac:dyDescent="0.2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 x14ac:dyDescent="0.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 x14ac:dyDescent="0.2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 x14ac:dyDescent="0.2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 x14ac:dyDescent="0.2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 x14ac:dyDescent="0.2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 x14ac:dyDescent="0.2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 x14ac:dyDescent="0.2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 x14ac:dyDescent="0.2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 x14ac:dyDescent="0.2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 x14ac:dyDescent="0.2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 x14ac:dyDescent="0.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 x14ac:dyDescent="0.2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 x14ac:dyDescent="0.2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 x14ac:dyDescent="0.2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 x14ac:dyDescent="0.2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 x14ac:dyDescent="0.2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 x14ac:dyDescent="0.2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 x14ac:dyDescent="0.2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 x14ac:dyDescent="0.2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 x14ac:dyDescent="0.2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 x14ac:dyDescent="0.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 x14ac:dyDescent="0.2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 x14ac:dyDescent="0.2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 x14ac:dyDescent="0.2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 x14ac:dyDescent="0.2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 x14ac:dyDescent="0.2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 x14ac:dyDescent="0.2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 x14ac:dyDescent="0.2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 x14ac:dyDescent="0.2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 x14ac:dyDescent="0.2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 x14ac:dyDescent="0.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 x14ac:dyDescent="0.2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 x14ac:dyDescent="0.2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 x14ac:dyDescent="0.2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 x14ac:dyDescent="0.2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 x14ac:dyDescent="0.2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 x14ac:dyDescent="0.2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 x14ac:dyDescent="0.2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 x14ac:dyDescent="0.2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 x14ac:dyDescent="0.2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 x14ac:dyDescent="0.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 x14ac:dyDescent="0.2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 x14ac:dyDescent="0.2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 x14ac:dyDescent="0.2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 x14ac:dyDescent="0.2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 x14ac:dyDescent="0.2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 x14ac:dyDescent="0.2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 x14ac:dyDescent="0.2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 x14ac:dyDescent="0.2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 x14ac:dyDescent="0.2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 x14ac:dyDescent="0.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 x14ac:dyDescent="0.2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 x14ac:dyDescent="0.2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 x14ac:dyDescent="0.2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 x14ac:dyDescent="0.2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 x14ac:dyDescent="0.2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 x14ac:dyDescent="0.2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 x14ac:dyDescent="0.2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 x14ac:dyDescent="0.2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 x14ac:dyDescent="0.2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 x14ac:dyDescent="0.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 x14ac:dyDescent="0.2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 x14ac:dyDescent="0.2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 x14ac:dyDescent="0.2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 x14ac:dyDescent="0.2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 x14ac:dyDescent="0.2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 x14ac:dyDescent="0.2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 x14ac:dyDescent="0.2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 x14ac:dyDescent="0.2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 x14ac:dyDescent="0.2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 x14ac:dyDescent="0.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 x14ac:dyDescent="0.2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 x14ac:dyDescent="0.2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 x14ac:dyDescent="0.2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 x14ac:dyDescent="0.2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 x14ac:dyDescent="0.2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 x14ac:dyDescent="0.2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 x14ac:dyDescent="0.2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 x14ac:dyDescent="0.2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 x14ac:dyDescent="0.2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 x14ac:dyDescent="0.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 x14ac:dyDescent="0.2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 x14ac:dyDescent="0.2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 x14ac:dyDescent="0.2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 x14ac:dyDescent="0.2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 x14ac:dyDescent="0.2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 x14ac:dyDescent="0.2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 x14ac:dyDescent="0.2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 x14ac:dyDescent="0.2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 x14ac:dyDescent="0.2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 x14ac:dyDescent="0.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 x14ac:dyDescent="0.2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 x14ac:dyDescent="0.2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 x14ac:dyDescent="0.2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 x14ac:dyDescent="0.2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 x14ac:dyDescent="0.2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 x14ac:dyDescent="0.2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 x14ac:dyDescent="0.2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 x14ac:dyDescent="0.2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 x14ac:dyDescent="0.2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 x14ac:dyDescent="0.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 x14ac:dyDescent="0.2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 x14ac:dyDescent="0.2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 x14ac:dyDescent="0.2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 x14ac:dyDescent="0.2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 x14ac:dyDescent="0.2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 x14ac:dyDescent="0.2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 x14ac:dyDescent="0.2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 x14ac:dyDescent="0.2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 x14ac:dyDescent="0.2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 x14ac:dyDescent="0.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 x14ac:dyDescent="0.2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 x14ac:dyDescent="0.2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 x14ac:dyDescent="0.2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 x14ac:dyDescent="0.2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 x14ac:dyDescent="0.2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 x14ac:dyDescent="0.2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 x14ac:dyDescent="0.2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 x14ac:dyDescent="0.2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 x14ac:dyDescent="0.2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 x14ac:dyDescent="0.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 x14ac:dyDescent="0.2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 x14ac:dyDescent="0.2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 x14ac:dyDescent="0.2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 x14ac:dyDescent="0.2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 x14ac:dyDescent="0.2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 x14ac:dyDescent="0.2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 x14ac:dyDescent="0.2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 x14ac:dyDescent="0.2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 x14ac:dyDescent="0.2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 x14ac:dyDescent="0.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 x14ac:dyDescent="0.2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 x14ac:dyDescent="0.2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 x14ac:dyDescent="0.2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 x14ac:dyDescent="0.2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 x14ac:dyDescent="0.2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 x14ac:dyDescent="0.2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 x14ac:dyDescent="0.2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 x14ac:dyDescent="0.2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 x14ac:dyDescent="0.2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 x14ac:dyDescent="0.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 x14ac:dyDescent="0.2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 x14ac:dyDescent="0.2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 x14ac:dyDescent="0.2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 x14ac:dyDescent="0.2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 x14ac:dyDescent="0.2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 x14ac:dyDescent="0.2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 x14ac:dyDescent="0.2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 x14ac:dyDescent="0.2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 x14ac:dyDescent="0.2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 x14ac:dyDescent="0.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 x14ac:dyDescent="0.2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 x14ac:dyDescent="0.2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 x14ac:dyDescent="0.2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 x14ac:dyDescent="0.2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 x14ac:dyDescent="0.2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 x14ac:dyDescent="0.2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 x14ac:dyDescent="0.2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 x14ac:dyDescent="0.2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 x14ac:dyDescent="0.2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 x14ac:dyDescent="0.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 x14ac:dyDescent="0.2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 x14ac:dyDescent="0.2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 x14ac:dyDescent="0.2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 x14ac:dyDescent="0.2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 x14ac:dyDescent="0.2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 x14ac:dyDescent="0.2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 x14ac:dyDescent="0.2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 x14ac:dyDescent="0.2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 x14ac:dyDescent="0.2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 x14ac:dyDescent="0.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 x14ac:dyDescent="0.2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 x14ac:dyDescent="0.2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 x14ac:dyDescent="0.2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 x14ac:dyDescent="0.2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 x14ac:dyDescent="0.2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 x14ac:dyDescent="0.2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 x14ac:dyDescent="0.2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 x14ac:dyDescent="0.2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 x14ac:dyDescent="0.2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 x14ac:dyDescent="0.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 x14ac:dyDescent="0.2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 x14ac:dyDescent="0.2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 x14ac:dyDescent="0.2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 x14ac:dyDescent="0.2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 x14ac:dyDescent="0.2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 x14ac:dyDescent="0.2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 x14ac:dyDescent="0.2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 x14ac:dyDescent="0.2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 x14ac:dyDescent="0.2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 x14ac:dyDescent="0.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 x14ac:dyDescent="0.2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 x14ac:dyDescent="0.2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 x14ac:dyDescent="0.2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 x14ac:dyDescent="0.2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 x14ac:dyDescent="0.2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 x14ac:dyDescent="0.2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 x14ac:dyDescent="0.2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 x14ac:dyDescent="0.2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 x14ac:dyDescent="0.2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 x14ac:dyDescent="0.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 x14ac:dyDescent="0.2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 x14ac:dyDescent="0.2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 x14ac:dyDescent="0.2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 x14ac:dyDescent="0.2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 x14ac:dyDescent="0.2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 x14ac:dyDescent="0.2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 x14ac:dyDescent="0.2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 x14ac:dyDescent="0.2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Figure 1</vt:lpstr>
      <vt:lpstr>Figure 2</vt:lpstr>
      <vt:lpstr>Figure 3</vt:lpstr>
      <vt:lpstr>Figure 4</vt:lpstr>
      <vt:lpstr>Supp 1</vt:lpstr>
      <vt:lpstr>Supp 2</vt:lpstr>
      <vt:lpstr>Supp3</vt:lpstr>
      <vt:lpstr>Supp 4</vt:lpstr>
      <vt:lpstr>Supp 5 </vt:lpstr>
      <vt:lpstr>Supp 10</vt:lpstr>
      <vt:lpstr>Tracked Cells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Suthard, Rebecca</cp:lastModifiedBy>
  <dcterms:created xsi:type="dcterms:W3CDTF">2024-09-03T12:11:32Z</dcterms:created>
  <dcterms:modified xsi:type="dcterms:W3CDTF">2024-09-06T14:16:26Z</dcterms:modified>
</cp:coreProperties>
</file>