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ishaldev/Library/CloudStorage/GoogleDrive-bishal.d.sharma.th@dartmouth.edu/My Drive/Thayer/Research Paper/PPi free glycolysis/Metabolic engineering resubmission/"/>
    </mc:Choice>
  </mc:AlternateContent>
  <xr:revisionPtr revIDLastSave="0" documentId="13_ncr:1_{6986D50B-9507-BD4C-8542-76B894689B54}" xr6:coauthVersionLast="47" xr6:coauthVersionMax="47" xr10:uidLastSave="{00000000-0000-0000-0000-000000000000}"/>
  <bookViews>
    <workbookView xWindow="0" yWindow="860" windowWidth="41120" windowHeight="25720" activeTab="8" xr2:uid="{AA2841A0-5D68-3143-80AD-D899DB449B64}"/>
  </bookViews>
  <sheets>
    <sheet name="LL1592 - 1" sheetId="7" r:id="rId1"/>
    <sheet name="LL1592 - 2" sheetId="2" r:id="rId2"/>
    <sheet name="LL1592 - 3" sheetId="1" r:id="rId3"/>
    <sheet name="LL1711 - 1" sheetId="8" r:id="rId4"/>
    <sheet name="LL1711 - 2" sheetId="4" r:id="rId5"/>
    <sheet name="LL1711 - 3" sheetId="3" r:id="rId6"/>
    <sheet name="LL1590 - 1" sheetId="5" r:id="rId7"/>
    <sheet name="LL1590 - 2" sheetId="6" r:id="rId8"/>
    <sheet name="average value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4" l="1"/>
  <c r="B19" i="2"/>
  <c r="B9" i="2"/>
  <c r="B10" i="2" s="1"/>
  <c r="B20" i="2" l="1"/>
  <c r="B11" i="2"/>
  <c r="B12" i="2" l="1"/>
  <c r="B13" i="2" l="1"/>
</calcChain>
</file>

<file path=xl/sharedStrings.xml><?xml version="1.0" encoding="utf-8"?>
<sst xmlns="http://schemas.openxmlformats.org/spreadsheetml/2006/main" count="290" uniqueCount="152">
  <si>
    <t>Sample Name</t>
  </si>
  <si>
    <t>Time (hrs)</t>
  </si>
  <si>
    <t>cellobiose</t>
  </si>
  <si>
    <t>glucose</t>
  </si>
  <si>
    <t>lactate</t>
  </si>
  <si>
    <t>formate</t>
  </si>
  <si>
    <t>acetate</t>
  </si>
  <si>
    <t>ethanol</t>
  </si>
  <si>
    <t>C-00</t>
  </si>
  <si>
    <t>C-01</t>
  </si>
  <si>
    <t>C-02</t>
  </si>
  <si>
    <t>C-03</t>
  </si>
  <si>
    <t>C-04</t>
  </si>
  <si>
    <t>C-05</t>
  </si>
  <si>
    <t>C-06</t>
  </si>
  <si>
    <t>C-07</t>
  </si>
  <si>
    <t>C-08</t>
  </si>
  <si>
    <t>C-09</t>
  </si>
  <si>
    <t>C-10</t>
  </si>
  <si>
    <t>C-11</t>
  </si>
  <si>
    <t>C-12</t>
  </si>
  <si>
    <t>C-13</t>
  </si>
  <si>
    <t>C-14</t>
  </si>
  <si>
    <t>C-15</t>
  </si>
  <si>
    <t>C-16</t>
  </si>
  <si>
    <t>C-17</t>
  </si>
  <si>
    <t>C-18</t>
  </si>
  <si>
    <t>C-19</t>
  </si>
  <si>
    <t>C-20</t>
  </si>
  <si>
    <t>OD</t>
  </si>
  <si>
    <t>SampleName</t>
  </si>
  <si>
    <t>C-21</t>
  </si>
  <si>
    <t>C-22</t>
  </si>
  <si>
    <t>C-23</t>
  </si>
  <si>
    <t>MOPS</t>
  </si>
  <si>
    <t>C-24</t>
  </si>
  <si>
    <t>pyruvate</t>
  </si>
  <si>
    <t>C4-00</t>
  </si>
  <si>
    <t>C4-01</t>
  </si>
  <si>
    <t>C4-02</t>
  </si>
  <si>
    <t>C4-03</t>
  </si>
  <si>
    <t>C4-04</t>
  </si>
  <si>
    <t>C4-05</t>
  </si>
  <si>
    <t>C4-06</t>
  </si>
  <si>
    <t>C4-07</t>
  </si>
  <si>
    <t>C4-08</t>
  </si>
  <si>
    <t>C4-09</t>
  </si>
  <si>
    <t>C4-10</t>
  </si>
  <si>
    <t>C4-11</t>
  </si>
  <si>
    <t>C4-12</t>
  </si>
  <si>
    <t>C4-13</t>
  </si>
  <si>
    <t>C4-14</t>
  </si>
  <si>
    <t>C4-15</t>
  </si>
  <si>
    <t>C4-16</t>
  </si>
  <si>
    <t>C4-17</t>
  </si>
  <si>
    <t>C4-18</t>
  </si>
  <si>
    <t>C4-19</t>
  </si>
  <si>
    <t>C4-20</t>
  </si>
  <si>
    <t>C4-21</t>
  </si>
  <si>
    <t>C4-22</t>
  </si>
  <si>
    <t>C4-23</t>
  </si>
  <si>
    <t>C4-24</t>
  </si>
  <si>
    <t>C4-25</t>
  </si>
  <si>
    <t>C4-26</t>
  </si>
  <si>
    <t>C5-03</t>
  </si>
  <si>
    <t>C5-04</t>
  </si>
  <si>
    <t>C5-05</t>
  </si>
  <si>
    <t>C5-06</t>
  </si>
  <si>
    <t>C5-07</t>
  </si>
  <si>
    <t>C5-08</t>
  </si>
  <si>
    <t>C5-09</t>
  </si>
  <si>
    <t>C5-10</t>
  </si>
  <si>
    <t>C5-11</t>
  </si>
  <si>
    <t>C5-12</t>
  </si>
  <si>
    <t>C5-13</t>
  </si>
  <si>
    <t>C5-14</t>
  </si>
  <si>
    <t>C5-15</t>
  </si>
  <si>
    <t>C5-16</t>
  </si>
  <si>
    <t>C5-17</t>
  </si>
  <si>
    <t>C5-18</t>
  </si>
  <si>
    <t>C5-19</t>
  </si>
  <si>
    <t>C5-20</t>
  </si>
  <si>
    <t>C5-21</t>
  </si>
  <si>
    <t>C5-22</t>
  </si>
  <si>
    <t>C5-23</t>
  </si>
  <si>
    <t>C5-24</t>
  </si>
  <si>
    <t>C5-25</t>
  </si>
  <si>
    <t>C5-26</t>
  </si>
  <si>
    <t>C1-00</t>
  </si>
  <si>
    <t>C1-01</t>
  </si>
  <si>
    <t>C1-02</t>
  </si>
  <si>
    <t>C1-03</t>
  </si>
  <si>
    <t>C1-04</t>
  </si>
  <si>
    <t>C1-05</t>
  </si>
  <si>
    <t>C1-06</t>
  </si>
  <si>
    <t>C1-07</t>
  </si>
  <si>
    <t>C1-08</t>
  </si>
  <si>
    <t>C1-09</t>
  </si>
  <si>
    <t>C1-10</t>
  </si>
  <si>
    <t>C1-11</t>
  </si>
  <si>
    <t>C1-12</t>
  </si>
  <si>
    <t>C1-13</t>
  </si>
  <si>
    <t>C1-14</t>
  </si>
  <si>
    <t>C1-15</t>
  </si>
  <si>
    <t>C1-16</t>
  </si>
  <si>
    <t>C1-17</t>
  </si>
  <si>
    <t>C1-18</t>
  </si>
  <si>
    <t>C1-19</t>
  </si>
  <si>
    <t>C1-20</t>
  </si>
  <si>
    <t>C1-21</t>
  </si>
  <si>
    <t>C1-22</t>
  </si>
  <si>
    <t>C1-23</t>
  </si>
  <si>
    <t>C1-24</t>
  </si>
  <si>
    <t>C1-25</t>
  </si>
  <si>
    <t>C1-26</t>
  </si>
  <si>
    <t>C2-00</t>
  </si>
  <si>
    <t>C2-01</t>
  </si>
  <si>
    <t>C2-02</t>
  </si>
  <si>
    <t>C2-03</t>
  </si>
  <si>
    <t>C2-04</t>
  </si>
  <si>
    <t>C2-05</t>
  </si>
  <si>
    <t>C2-06</t>
  </si>
  <si>
    <t>C2-07</t>
  </si>
  <si>
    <t>C2-08</t>
  </si>
  <si>
    <t>C2-09</t>
  </si>
  <si>
    <t>C2-10</t>
  </si>
  <si>
    <t>C2-11</t>
  </si>
  <si>
    <t>C2-12</t>
  </si>
  <si>
    <t>C2-13</t>
  </si>
  <si>
    <t>C2-14</t>
  </si>
  <si>
    <t>C2-15</t>
  </si>
  <si>
    <t>C2-16</t>
  </si>
  <si>
    <t>C2-17</t>
  </si>
  <si>
    <t>C2-18</t>
  </si>
  <si>
    <t>C2-19</t>
  </si>
  <si>
    <t>C2-20</t>
  </si>
  <si>
    <t>C2-21</t>
  </si>
  <si>
    <t>C2-22</t>
  </si>
  <si>
    <t>C2-23</t>
  </si>
  <si>
    <t>C2-24</t>
  </si>
  <si>
    <t>C2-25</t>
  </si>
  <si>
    <t>C2-26</t>
  </si>
  <si>
    <t>LL1592</t>
  </si>
  <si>
    <t>LL1711</t>
  </si>
  <si>
    <t>LL1590</t>
  </si>
  <si>
    <t>Ethanol</t>
  </si>
  <si>
    <t>Acetate</t>
  </si>
  <si>
    <t>Average</t>
  </si>
  <si>
    <t>St dev</t>
  </si>
  <si>
    <t>C5-00</t>
  </si>
  <si>
    <t>C5-01</t>
  </si>
  <si>
    <t>C5-02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</si>
</sst>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1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1" fillId="0" borderId="1" xfId="1" applyNumberForma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" fontId="1" fillId="0" borderId="1" xfId="1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</cellXfs>
  <cellStyles count="2">
    <cellStyle name="Normal" xfId="0" builtinId="0"/>
    <cellStyle name="Normal 2" xfId="1" xr:uid="{910BE7CC-C37A-4D4B-9DF3-EF64272C9E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2CC98-2670-1B48-9B63-205B9F541870}">
  <dimension ref="A1:J38"/>
  <sheetViews>
    <sheetView view="pageBreakPreview" zoomScale="110" zoomScaleNormal="100" workbookViewId="0">
      <selection activeCell="D2" sqref="D2:J28"/>
    </sheetView>
  </sheetViews>
  <sheetFormatPr baseColWidth="10" defaultRowHeight="16" x14ac:dyDescent="0.2"/>
  <cols>
    <col min="1" max="1" width="12.83203125" bestFit="1" customWidth="1"/>
    <col min="2" max="2" width="8.83203125" bestFit="1" customWidth="1"/>
    <col min="3" max="3" width="5.1640625" bestFit="1" customWidth="1"/>
    <col min="4" max="4" width="9.33203125" bestFit="1" customWidth="1"/>
    <col min="5" max="6" width="7.33203125" bestFit="1" customWidth="1"/>
    <col min="7" max="7" width="6.83203125" bestFit="1" customWidth="1"/>
    <col min="8" max="8" width="7.83203125" bestFit="1" customWidth="1"/>
    <col min="9" max="9" width="7.33203125" bestFit="1" customWidth="1"/>
    <col min="10" max="10" width="8.1640625" bestFit="1" customWidth="1"/>
  </cols>
  <sheetData>
    <row r="1" spans="1:10" x14ac:dyDescent="0.2">
      <c r="A1" s="4" t="s">
        <v>0</v>
      </c>
      <c r="B1" s="2" t="s">
        <v>1</v>
      </c>
      <c r="C1" s="2" t="s">
        <v>29</v>
      </c>
      <c r="D1" s="4" t="s">
        <v>2</v>
      </c>
      <c r="E1" s="4" t="s">
        <v>7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36</v>
      </c>
    </row>
    <row r="2" spans="1:10" x14ac:dyDescent="0.2">
      <c r="A2" s="4" t="s">
        <v>88</v>
      </c>
      <c r="B2" s="5">
        <v>0</v>
      </c>
      <c r="C2" s="2">
        <v>0.02</v>
      </c>
      <c r="D2" s="12">
        <v>290.48399999999998</v>
      </c>
      <c r="E2" s="12">
        <v>0</v>
      </c>
      <c r="F2" s="12">
        <v>1.081</v>
      </c>
      <c r="G2" s="12">
        <v>0</v>
      </c>
      <c r="H2" s="12">
        <v>0</v>
      </c>
      <c r="I2" s="12">
        <v>0</v>
      </c>
      <c r="J2" s="12">
        <v>0</v>
      </c>
    </row>
    <row r="3" spans="1:10" x14ac:dyDescent="0.2">
      <c r="A3" s="4" t="s">
        <v>89</v>
      </c>
      <c r="B3" s="2">
        <v>6.5</v>
      </c>
      <c r="C3" s="2">
        <v>0.02</v>
      </c>
      <c r="D3" s="12">
        <v>285.87700000000001</v>
      </c>
      <c r="E3" s="12">
        <v>0</v>
      </c>
      <c r="F3" s="12">
        <v>1.081</v>
      </c>
      <c r="G3" s="12">
        <v>0</v>
      </c>
      <c r="H3" s="12">
        <v>0</v>
      </c>
      <c r="I3" s="12">
        <v>0</v>
      </c>
      <c r="J3" s="12">
        <v>0.14599999999999999</v>
      </c>
    </row>
    <row r="4" spans="1:10" x14ac:dyDescent="0.2">
      <c r="A4" s="4" t="s">
        <v>90</v>
      </c>
      <c r="B4" s="5">
        <v>19</v>
      </c>
      <c r="C4" s="2">
        <v>0.62</v>
      </c>
      <c r="D4" s="12">
        <v>281.98700000000002</v>
      </c>
      <c r="E4" s="12">
        <v>0</v>
      </c>
      <c r="F4" s="12">
        <v>1.9770000000000001</v>
      </c>
      <c r="G4" s="12">
        <v>0</v>
      </c>
      <c r="H4" s="12">
        <v>0</v>
      </c>
      <c r="I4" s="12">
        <v>0</v>
      </c>
      <c r="J4" s="12">
        <v>0.93400000000000005</v>
      </c>
    </row>
    <row r="5" spans="1:10" x14ac:dyDescent="0.2">
      <c r="A5" s="4" t="s">
        <v>91</v>
      </c>
      <c r="B5" s="5">
        <v>22</v>
      </c>
      <c r="C5" s="2">
        <v>1.4</v>
      </c>
      <c r="D5" s="12">
        <v>274.45</v>
      </c>
      <c r="E5" s="12">
        <v>0</v>
      </c>
      <c r="F5" s="12">
        <v>1.7150000000000001</v>
      </c>
      <c r="G5" s="12">
        <v>0</v>
      </c>
      <c r="H5" s="12">
        <v>0</v>
      </c>
      <c r="I5" s="12">
        <v>0</v>
      </c>
      <c r="J5" s="12">
        <v>1.26</v>
      </c>
    </row>
    <row r="6" spans="1:10" x14ac:dyDescent="0.2">
      <c r="A6" s="4" t="s">
        <v>92</v>
      </c>
      <c r="B6" s="5">
        <v>26</v>
      </c>
      <c r="C6" s="2">
        <v>2.2000000000000002</v>
      </c>
      <c r="D6" s="12">
        <v>262.065</v>
      </c>
      <c r="E6" s="12">
        <v>35.249000000000002</v>
      </c>
      <c r="F6" s="12">
        <v>2.5150000000000001</v>
      </c>
      <c r="G6" s="12">
        <v>0</v>
      </c>
      <c r="H6" s="12">
        <v>8.1869999999999994</v>
      </c>
      <c r="I6" s="12">
        <v>8.0039999999999996</v>
      </c>
      <c r="J6" s="12">
        <v>0.79300000000000004</v>
      </c>
    </row>
    <row r="7" spans="1:10" x14ac:dyDescent="0.2">
      <c r="A7" s="4" t="s">
        <v>93</v>
      </c>
      <c r="B7" s="5">
        <v>30</v>
      </c>
      <c r="C7" s="2">
        <v>3.5</v>
      </c>
      <c r="D7" s="12">
        <v>246.322</v>
      </c>
      <c r="E7" s="12">
        <v>69.513999999999996</v>
      </c>
      <c r="F7" s="12">
        <v>4.4560000000000004</v>
      </c>
      <c r="G7" s="12">
        <v>0</v>
      </c>
      <c r="H7" s="12">
        <v>14.53</v>
      </c>
      <c r="I7" s="12">
        <v>18.532</v>
      </c>
      <c r="J7" s="12">
        <v>1.0449999999999999</v>
      </c>
    </row>
    <row r="8" spans="1:10" x14ac:dyDescent="0.2">
      <c r="A8" s="4" t="s">
        <v>94</v>
      </c>
      <c r="B8" s="5">
        <v>34</v>
      </c>
      <c r="C8" s="2">
        <v>5.6</v>
      </c>
      <c r="D8" s="12">
        <v>211.53200000000001</v>
      </c>
      <c r="E8" s="12">
        <v>119.837</v>
      </c>
      <c r="F8" s="12">
        <v>6.6840000000000002</v>
      </c>
      <c r="G8" s="12">
        <v>0</v>
      </c>
      <c r="H8" s="12">
        <v>17.821999999999999</v>
      </c>
      <c r="I8" s="12">
        <v>29.530999999999999</v>
      </c>
      <c r="J8" s="12">
        <v>1.756</v>
      </c>
    </row>
    <row r="9" spans="1:10" x14ac:dyDescent="0.2">
      <c r="A9" s="4" t="s">
        <v>95</v>
      </c>
      <c r="B9" s="5">
        <v>39</v>
      </c>
      <c r="C9" s="2">
        <v>6.5</v>
      </c>
      <c r="D9" s="12">
        <v>171.52500000000001</v>
      </c>
      <c r="E9" s="12">
        <v>183.703</v>
      </c>
      <c r="F9" s="12">
        <v>4.8659999999999997</v>
      </c>
      <c r="G9" s="12">
        <v>0</v>
      </c>
      <c r="H9" s="12">
        <v>18.71</v>
      </c>
      <c r="I9" s="12">
        <v>45.448</v>
      </c>
      <c r="J9" s="12">
        <v>0.30599999999999999</v>
      </c>
    </row>
    <row r="10" spans="1:10" x14ac:dyDescent="0.2">
      <c r="A10" s="4" t="s">
        <v>96</v>
      </c>
      <c r="B10" s="5">
        <v>43</v>
      </c>
      <c r="C10" s="2">
        <v>6.5</v>
      </c>
      <c r="D10" s="12">
        <v>153.381</v>
      </c>
      <c r="E10" s="12">
        <v>222.38300000000001</v>
      </c>
      <c r="F10" s="12">
        <v>6.6849999999999996</v>
      </c>
      <c r="G10" s="12">
        <v>3.0680000000000001</v>
      </c>
      <c r="H10" s="12">
        <v>19.215</v>
      </c>
      <c r="I10" s="12">
        <v>48.878999999999998</v>
      </c>
      <c r="J10" s="12">
        <v>6.9989999999999997</v>
      </c>
    </row>
    <row r="11" spans="1:10" x14ac:dyDescent="0.2">
      <c r="A11" s="4" t="s">
        <v>97</v>
      </c>
      <c r="B11" s="5">
        <v>46</v>
      </c>
      <c r="C11" s="2">
        <v>6.1</v>
      </c>
      <c r="D11" s="12">
        <v>136.96899999999999</v>
      </c>
      <c r="E11" s="12">
        <v>258.34500000000003</v>
      </c>
      <c r="F11" s="12">
        <v>7.7709999999999999</v>
      </c>
      <c r="G11" s="12">
        <v>3.516</v>
      </c>
      <c r="H11" s="12">
        <v>18.068000000000001</v>
      </c>
      <c r="I11" s="12">
        <v>49.716999999999999</v>
      </c>
      <c r="J11" s="12">
        <v>9.4719999999999995</v>
      </c>
    </row>
    <row r="12" spans="1:10" x14ac:dyDescent="0.2">
      <c r="A12" s="4" t="s">
        <v>98</v>
      </c>
      <c r="B12" s="5">
        <v>50</v>
      </c>
      <c r="C12" s="2">
        <v>5.9</v>
      </c>
      <c r="D12" s="12">
        <v>128.53800000000001</v>
      </c>
      <c r="E12" s="12">
        <v>274.87900000000002</v>
      </c>
      <c r="F12" s="12">
        <v>8.9350000000000005</v>
      </c>
      <c r="G12" s="12">
        <v>4.0529999999999999</v>
      </c>
      <c r="H12" s="12">
        <v>18.224</v>
      </c>
      <c r="I12" s="12">
        <v>53.904000000000003</v>
      </c>
      <c r="J12" s="12">
        <v>9.923</v>
      </c>
    </row>
    <row r="13" spans="1:10" x14ac:dyDescent="0.2">
      <c r="A13" s="4" t="s">
        <v>99</v>
      </c>
      <c r="B13" s="5">
        <v>55</v>
      </c>
      <c r="C13" s="2">
        <v>5.8</v>
      </c>
      <c r="D13" s="12">
        <v>116.28</v>
      </c>
      <c r="E13" s="12">
        <v>293.14999999999998</v>
      </c>
      <c r="F13" s="12">
        <v>10.3</v>
      </c>
      <c r="G13" s="12">
        <v>4.3</v>
      </c>
      <c r="H13" s="12">
        <v>17.396000000000001</v>
      </c>
      <c r="I13" s="12">
        <v>54.93</v>
      </c>
      <c r="J13" s="12">
        <v>10.566000000000001</v>
      </c>
    </row>
    <row r="14" spans="1:10" x14ac:dyDescent="0.2">
      <c r="A14" s="4" t="s">
        <v>100</v>
      </c>
      <c r="B14" s="5">
        <v>66</v>
      </c>
      <c r="C14" s="2">
        <v>5.2</v>
      </c>
      <c r="D14" s="12">
        <v>99.206999999999994</v>
      </c>
      <c r="E14" s="12">
        <v>323.95</v>
      </c>
      <c r="F14" s="12">
        <v>16.216999999999999</v>
      </c>
      <c r="G14" s="12">
        <v>4.9050000000000002</v>
      </c>
      <c r="H14" s="12">
        <v>16.459</v>
      </c>
      <c r="I14" s="12">
        <v>56.439</v>
      </c>
      <c r="J14" s="12">
        <v>10.442</v>
      </c>
    </row>
    <row r="15" spans="1:10" x14ac:dyDescent="0.2">
      <c r="A15" s="4" t="s">
        <v>101</v>
      </c>
      <c r="B15" s="5">
        <v>70</v>
      </c>
      <c r="C15" s="2">
        <v>5</v>
      </c>
      <c r="D15" s="12">
        <v>98.370999999999995</v>
      </c>
      <c r="E15" s="12">
        <v>339.83499999999998</v>
      </c>
      <c r="F15" s="12">
        <v>16.510999999999999</v>
      </c>
      <c r="G15" s="12">
        <v>5.2990000000000004</v>
      </c>
      <c r="H15" s="12">
        <v>17.442</v>
      </c>
      <c r="I15" s="12">
        <v>58.426000000000002</v>
      </c>
      <c r="J15" s="12">
        <v>10.643000000000001</v>
      </c>
    </row>
    <row r="16" spans="1:10" x14ac:dyDescent="0.2">
      <c r="A16" s="4" t="s">
        <v>102</v>
      </c>
      <c r="B16" s="5">
        <v>74</v>
      </c>
      <c r="C16" s="2">
        <v>4.8</v>
      </c>
      <c r="D16" s="12">
        <v>95.863</v>
      </c>
      <c r="E16" s="12">
        <v>345.37400000000002</v>
      </c>
      <c r="F16" s="12">
        <v>17.34</v>
      </c>
      <c r="G16" s="12">
        <v>5.5570000000000004</v>
      </c>
      <c r="H16" s="12">
        <v>17.206</v>
      </c>
      <c r="I16" s="12">
        <v>58.889000000000003</v>
      </c>
      <c r="J16" s="12">
        <v>10.693</v>
      </c>
    </row>
    <row r="17" spans="1:10" x14ac:dyDescent="0.2">
      <c r="A17" s="4" t="s">
        <v>103</v>
      </c>
      <c r="B17" s="5">
        <v>78</v>
      </c>
      <c r="C17" s="2">
        <v>4.7</v>
      </c>
      <c r="D17" s="12">
        <v>93.019000000000005</v>
      </c>
      <c r="E17" s="12">
        <v>357.15199999999999</v>
      </c>
      <c r="F17" s="12">
        <v>18.033999999999999</v>
      </c>
      <c r="G17" s="12">
        <v>5.7510000000000003</v>
      </c>
      <c r="H17" s="12">
        <v>17.294</v>
      </c>
      <c r="I17" s="12">
        <v>58.703000000000003</v>
      </c>
      <c r="J17" s="12">
        <v>10.617000000000001</v>
      </c>
    </row>
    <row r="18" spans="1:10" x14ac:dyDescent="0.2">
      <c r="A18" s="4" t="s">
        <v>104</v>
      </c>
      <c r="B18" s="5">
        <v>90</v>
      </c>
      <c r="C18" s="2">
        <v>4.5999999999999996</v>
      </c>
      <c r="D18" s="12">
        <v>82.98</v>
      </c>
      <c r="E18" s="12">
        <v>385.38499999999999</v>
      </c>
      <c r="F18" s="12">
        <v>20.779</v>
      </c>
      <c r="G18" s="12">
        <v>6.1909999999999998</v>
      </c>
      <c r="H18" s="12">
        <v>16.762</v>
      </c>
      <c r="I18" s="12">
        <v>57.793999999999997</v>
      </c>
      <c r="J18" s="12">
        <v>10.728999999999999</v>
      </c>
    </row>
    <row r="19" spans="1:10" x14ac:dyDescent="0.2">
      <c r="A19" s="4" t="s">
        <v>105</v>
      </c>
      <c r="B19" s="5">
        <v>94</v>
      </c>
      <c r="C19" s="2">
        <v>4.5999999999999996</v>
      </c>
      <c r="D19" s="12">
        <v>80.474000000000004</v>
      </c>
      <c r="E19" s="12">
        <v>387.74700000000001</v>
      </c>
      <c r="F19" s="12">
        <v>22.076000000000001</v>
      </c>
      <c r="G19" s="12">
        <v>6.3339999999999996</v>
      </c>
      <c r="H19" s="12">
        <v>16.847999999999999</v>
      </c>
      <c r="I19" s="12">
        <v>57.814</v>
      </c>
      <c r="J19" s="12">
        <v>10.933999999999999</v>
      </c>
    </row>
    <row r="20" spans="1:10" x14ac:dyDescent="0.2">
      <c r="A20" s="4" t="s">
        <v>106</v>
      </c>
      <c r="B20" s="5">
        <v>98</v>
      </c>
      <c r="C20" s="2">
        <v>4.5999999999999996</v>
      </c>
      <c r="D20" s="12">
        <v>79.113</v>
      </c>
      <c r="E20" s="12">
        <v>389.63</v>
      </c>
      <c r="F20" s="12">
        <v>23.751000000000001</v>
      </c>
      <c r="G20" s="12">
        <v>6.4260000000000002</v>
      </c>
      <c r="H20" s="12">
        <v>17.489999999999998</v>
      </c>
      <c r="I20" s="12">
        <v>58.869</v>
      </c>
      <c r="J20" s="12">
        <v>10.505000000000001</v>
      </c>
    </row>
    <row r="21" spans="1:10" x14ac:dyDescent="0.2">
      <c r="A21" s="4" t="s">
        <v>107</v>
      </c>
      <c r="B21" s="5">
        <v>102</v>
      </c>
      <c r="C21" s="2">
        <v>4.4000000000000004</v>
      </c>
      <c r="D21" s="12">
        <v>76.475999999999999</v>
      </c>
      <c r="E21" s="12">
        <v>392.37900000000002</v>
      </c>
      <c r="F21" s="12">
        <v>25.007999999999999</v>
      </c>
      <c r="G21" s="12">
        <v>6.4569999999999999</v>
      </c>
      <c r="H21" s="12">
        <v>16.992000000000001</v>
      </c>
      <c r="I21" s="12">
        <v>58.503999999999998</v>
      </c>
      <c r="J21" s="12">
        <v>10.441000000000001</v>
      </c>
    </row>
    <row r="22" spans="1:10" x14ac:dyDescent="0.2">
      <c r="A22" s="4" t="s">
        <v>108</v>
      </c>
      <c r="B22" s="5">
        <v>115</v>
      </c>
      <c r="C22" s="2">
        <v>4.4000000000000004</v>
      </c>
      <c r="D22" s="12">
        <v>63.793999999999997</v>
      </c>
      <c r="E22" s="12">
        <v>391.56400000000002</v>
      </c>
      <c r="F22" s="12">
        <v>30.611999999999998</v>
      </c>
      <c r="G22" s="12">
        <v>6.6280000000000001</v>
      </c>
      <c r="H22" s="12">
        <v>17.297000000000001</v>
      </c>
      <c r="I22" s="12">
        <v>60.328000000000003</v>
      </c>
      <c r="J22" s="12">
        <v>10.76</v>
      </c>
    </row>
    <row r="23" spans="1:10" x14ac:dyDescent="0.2">
      <c r="A23" s="4" t="s">
        <v>109</v>
      </c>
      <c r="B23" s="5">
        <v>119</v>
      </c>
      <c r="C23" s="2">
        <v>4</v>
      </c>
      <c r="D23" s="12">
        <v>60.433</v>
      </c>
      <c r="E23" s="12">
        <v>386.74700000000001</v>
      </c>
      <c r="F23" s="12">
        <v>32.790999999999997</v>
      </c>
      <c r="G23" s="12">
        <v>6.6150000000000002</v>
      </c>
      <c r="H23" s="12">
        <v>17.222000000000001</v>
      </c>
      <c r="I23" s="12">
        <v>59.926000000000002</v>
      </c>
      <c r="J23" s="12">
        <v>10.635</v>
      </c>
    </row>
    <row r="24" spans="1:10" x14ac:dyDescent="0.2">
      <c r="A24" s="4" t="s">
        <v>110</v>
      </c>
      <c r="B24" s="5">
        <v>127</v>
      </c>
      <c r="C24" s="2">
        <v>4</v>
      </c>
      <c r="D24" s="12">
        <v>56.46</v>
      </c>
      <c r="E24" s="12">
        <v>390.62400000000002</v>
      </c>
      <c r="F24" s="12">
        <v>34.540999999999997</v>
      </c>
      <c r="G24" s="12">
        <v>6.4290000000000003</v>
      </c>
      <c r="H24" s="12">
        <v>17.260999999999999</v>
      </c>
      <c r="I24" s="12">
        <v>58.790999999999997</v>
      </c>
      <c r="J24" s="12">
        <v>10.398999999999999</v>
      </c>
    </row>
    <row r="25" spans="1:10" x14ac:dyDescent="0.2">
      <c r="A25" s="4" t="s">
        <v>111</v>
      </c>
      <c r="B25" s="5">
        <v>139</v>
      </c>
      <c r="C25" s="2">
        <v>4.0999999999999996</v>
      </c>
      <c r="D25" s="12">
        <v>53.451000000000001</v>
      </c>
      <c r="E25" s="12">
        <v>391.26299999999998</v>
      </c>
      <c r="F25" s="12">
        <v>40.192</v>
      </c>
      <c r="G25" s="12">
        <v>6.5709999999999997</v>
      </c>
      <c r="H25" s="12">
        <v>18.209</v>
      </c>
      <c r="I25" s="12">
        <v>60.762999999999998</v>
      </c>
      <c r="J25" s="12">
        <v>10.794</v>
      </c>
    </row>
    <row r="26" spans="1:10" x14ac:dyDescent="0.2">
      <c r="A26" s="4" t="s">
        <v>112</v>
      </c>
      <c r="B26" s="5">
        <v>145</v>
      </c>
      <c r="C26" s="2">
        <v>3.8</v>
      </c>
      <c r="D26" s="12">
        <v>50.216000000000001</v>
      </c>
      <c r="E26" s="12">
        <v>387.529</v>
      </c>
      <c r="F26" s="12">
        <v>41.393000000000001</v>
      </c>
      <c r="G26" s="12">
        <v>6.4720000000000004</v>
      </c>
      <c r="H26" s="12">
        <v>17.96</v>
      </c>
      <c r="I26" s="12">
        <v>59.582000000000001</v>
      </c>
      <c r="J26" s="12">
        <v>10.85</v>
      </c>
    </row>
    <row r="27" spans="1:10" x14ac:dyDescent="0.2">
      <c r="A27" s="4" t="s">
        <v>113</v>
      </c>
      <c r="B27" s="5">
        <v>151</v>
      </c>
      <c r="C27" s="6">
        <v>3.7</v>
      </c>
      <c r="D27" s="12">
        <v>48.308999999999997</v>
      </c>
      <c r="E27" s="12">
        <v>386.05700000000002</v>
      </c>
      <c r="F27" s="12">
        <v>43.241999999999997</v>
      </c>
      <c r="G27" s="12">
        <v>6.4119999999999999</v>
      </c>
      <c r="H27" s="12">
        <v>17.707000000000001</v>
      </c>
      <c r="I27" s="12">
        <v>59.343000000000004</v>
      </c>
      <c r="J27" s="12">
        <v>10.927</v>
      </c>
    </row>
    <row r="28" spans="1:10" x14ac:dyDescent="0.2">
      <c r="A28" s="4" t="s">
        <v>114</v>
      </c>
      <c r="B28" s="5">
        <v>164</v>
      </c>
      <c r="C28" s="6">
        <v>3.6</v>
      </c>
      <c r="D28" s="12">
        <v>45.436999999999998</v>
      </c>
      <c r="E28" s="12">
        <v>388.05200000000002</v>
      </c>
      <c r="F28" s="12">
        <v>53.319000000000003</v>
      </c>
      <c r="G28" s="12">
        <v>6.4720000000000004</v>
      </c>
      <c r="H28" s="12">
        <v>18.616</v>
      </c>
      <c r="I28" s="12">
        <v>60.822000000000003</v>
      </c>
      <c r="J28" s="12">
        <v>11.005000000000001</v>
      </c>
    </row>
    <row r="33" spans="5:5" x14ac:dyDescent="0.2">
      <c r="E33" s="1"/>
    </row>
    <row r="34" spans="5:5" x14ac:dyDescent="0.2">
      <c r="E34" s="1"/>
    </row>
    <row r="38" spans="5:5" x14ac:dyDescent="0.2">
      <c r="E38" s="1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43D84-A1D2-1C45-8049-522CDCF1F198}">
  <dimension ref="A1:J29"/>
  <sheetViews>
    <sheetView view="pageBreakPreview" zoomScale="125" zoomScaleNormal="100" workbookViewId="0">
      <selection activeCell="N19" sqref="N19"/>
    </sheetView>
  </sheetViews>
  <sheetFormatPr baseColWidth="10" defaultRowHeight="16" x14ac:dyDescent="0.2"/>
  <cols>
    <col min="1" max="1" width="12.33203125" customWidth="1"/>
    <col min="2" max="2" width="9.1640625" bestFit="1" customWidth="1"/>
    <col min="3" max="3" width="5.6640625" bestFit="1" customWidth="1"/>
    <col min="4" max="4" width="9.6640625" bestFit="1" customWidth="1"/>
    <col min="5" max="5" width="7.33203125" bestFit="1" customWidth="1"/>
    <col min="6" max="6" width="7.5" bestFit="1" customWidth="1"/>
    <col min="7" max="7" width="7.33203125" bestFit="1" customWidth="1"/>
    <col min="8" max="8" width="7.5" bestFit="1" customWidth="1"/>
    <col min="9" max="9" width="7" bestFit="1" customWidth="1"/>
    <col min="10" max="10" width="8.1640625" bestFit="1" customWidth="1"/>
  </cols>
  <sheetData>
    <row r="1" spans="1:10" x14ac:dyDescent="0.2">
      <c r="A1" s="9" t="s">
        <v>0</v>
      </c>
      <c r="B1" s="9" t="s">
        <v>1</v>
      </c>
      <c r="C1" s="9" t="s">
        <v>29</v>
      </c>
      <c r="D1" s="9" t="s">
        <v>2</v>
      </c>
      <c r="E1" s="9" t="s">
        <v>3</v>
      </c>
      <c r="F1" s="9" t="s">
        <v>6</v>
      </c>
      <c r="G1" s="9" t="s">
        <v>7</v>
      </c>
      <c r="H1" s="9" t="s">
        <v>5</v>
      </c>
      <c r="I1" s="9" t="s">
        <v>4</v>
      </c>
      <c r="J1" s="9" t="s">
        <v>36</v>
      </c>
    </row>
    <row r="2" spans="1:10" x14ac:dyDescent="0.2">
      <c r="A2" s="9" t="s">
        <v>8</v>
      </c>
      <c r="B2" s="10">
        <v>0</v>
      </c>
      <c r="C2" s="9">
        <v>0</v>
      </c>
      <c r="D2" s="10">
        <v>296.41185000000002</v>
      </c>
      <c r="E2" s="10">
        <v>2.3110500000000003</v>
      </c>
      <c r="F2" s="10">
        <v>0</v>
      </c>
      <c r="G2" s="10">
        <v>0</v>
      </c>
      <c r="H2" s="10">
        <v>0</v>
      </c>
      <c r="I2" s="9">
        <v>0</v>
      </c>
      <c r="J2" s="10">
        <v>1E-3</v>
      </c>
    </row>
    <row r="3" spans="1:10" x14ac:dyDescent="0.2">
      <c r="A3" s="9" t="s">
        <v>9</v>
      </c>
      <c r="B3" s="9">
        <v>8.5</v>
      </c>
      <c r="C3" s="9">
        <v>0.01</v>
      </c>
      <c r="D3" s="10">
        <v>292.8639</v>
      </c>
      <c r="E3" s="10">
        <v>2.7426000000000004</v>
      </c>
      <c r="F3" s="10">
        <v>0</v>
      </c>
      <c r="G3" s="10">
        <v>0</v>
      </c>
      <c r="H3" s="10">
        <v>0</v>
      </c>
      <c r="I3" s="9">
        <v>0</v>
      </c>
      <c r="J3" s="10">
        <v>4.2999999999999997E-2</v>
      </c>
    </row>
    <row r="4" spans="1:10" x14ac:dyDescent="0.2">
      <c r="A4" s="9" t="s">
        <v>10</v>
      </c>
      <c r="B4" s="9">
        <v>19.5</v>
      </c>
      <c r="C4" s="9">
        <v>0.08</v>
      </c>
      <c r="D4" s="10">
        <v>291.06420000000003</v>
      </c>
      <c r="E4" s="10">
        <v>3.1730999999999998</v>
      </c>
      <c r="F4" s="10">
        <v>0</v>
      </c>
      <c r="G4" s="10">
        <v>0</v>
      </c>
      <c r="H4" s="10">
        <v>0</v>
      </c>
      <c r="I4" s="9">
        <v>0</v>
      </c>
      <c r="J4" s="10">
        <v>0.14499999999999999</v>
      </c>
    </row>
    <row r="5" spans="1:10" x14ac:dyDescent="0.2">
      <c r="A5" s="9" t="s">
        <v>11</v>
      </c>
      <c r="B5" s="10">
        <v>22.75</v>
      </c>
      <c r="C5" s="9">
        <v>0.21</v>
      </c>
      <c r="D5" s="10">
        <v>287.68425000000002</v>
      </c>
      <c r="E5" s="10">
        <v>3.5059499999999999</v>
      </c>
      <c r="F5" s="10">
        <v>0</v>
      </c>
      <c r="G5" s="10">
        <v>0</v>
      </c>
      <c r="H5" s="10">
        <v>0</v>
      </c>
      <c r="I5" s="9">
        <v>0</v>
      </c>
      <c r="J5" s="10">
        <v>0.4</v>
      </c>
    </row>
    <row r="6" spans="1:10" x14ac:dyDescent="0.2">
      <c r="A6" s="9" t="s">
        <v>12</v>
      </c>
      <c r="B6" s="10">
        <v>27.75</v>
      </c>
      <c r="C6" s="9">
        <v>1</v>
      </c>
      <c r="D6" s="10">
        <v>281.57325000000003</v>
      </c>
      <c r="E6" s="10">
        <v>4.9371</v>
      </c>
      <c r="F6" s="10">
        <v>0</v>
      </c>
      <c r="G6" s="10">
        <v>0</v>
      </c>
      <c r="H6" s="10">
        <v>0</v>
      </c>
      <c r="I6" s="9">
        <v>0</v>
      </c>
      <c r="J6" s="10">
        <v>2.3260000000000001</v>
      </c>
    </row>
    <row r="7" spans="1:10" x14ac:dyDescent="0.2">
      <c r="A7" s="9" t="s">
        <v>13</v>
      </c>
      <c r="B7" s="10">
        <v>32.75</v>
      </c>
      <c r="C7" s="9">
        <v>2.8</v>
      </c>
      <c r="D7" s="10">
        <v>258.38504999999998</v>
      </c>
      <c r="E7" s="10">
        <v>8.7486000000000015</v>
      </c>
      <c r="F7" s="10">
        <v>7.0709999999999997</v>
      </c>
      <c r="G7" s="10">
        <v>31.562999999999999</v>
      </c>
      <c r="H7" s="10">
        <v>7.694</v>
      </c>
      <c r="I7" s="9">
        <v>0</v>
      </c>
      <c r="J7" s="10">
        <v>3.6669999999999998</v>
      </c>
    </row>
    <row r="8" spans="1:10" x14ac:dyDescent="0.2">
      <c r="A8" s="9" t="s">
        <v>14</v>
      </c>
      <c r="B8" s="10">
        <v>43.25</v>
      </c>
      <c r="C8" s="9">
        <v>7.7</v>
      </c>
      <c r="D8" s="10">
        <v>170.97465</v>
      </c>
      <c r="E8" s="10">
        <v>11.805150000000001</v>
      </c>
      <c r="F8" s="10">
        <v>15.446999999999999</v>
      </c>
      <c r="G8" s="10">
        <v>161.88060000000002</v>
      </c>
      <c r="H8" s="10">
        <v>16.309000000000001</v>
      </c>
      <c r="I8" s="10">
        <v>3.7650000000000001</v>
      </c>
      <c r="J8" s="10">
        <v>4.9960000000000004</v>
      </c>
    </row>
    <row r="9" spans="1:10" x14ac:dyDescent="0.2">
      <c r="A9" s="9" t="s">
        <v>15</v>
      </c>
      <c r="B9" s="10">
        <f>B8+4</f>
        <v>47.25</v>
      </c>
      <c r="C9" s="9">
        <v>8</v>
      </c>
      <c r="D9" s="10">
        <v>148.72935000000001</v>
      </c>
      <c r="E9" s="10">
        <v>12.601050000000001</v>
      </c>
      <c r="F9" s="10">
        <v>39.28</v>
      </c>
      <c r="G9" s="10">
        <v>207.23535000000001</v>
      </c>
      <c r="H9" s="10">
        <v>26.946000000000002</v>
      </c>
      <c r="I9" s="10">
        <v>4.66</v>
      </c>
      <c r="J9" s="10">
        <v>8.0709999999999997</v>
      </c>
    </row>
    <row r="10" spans="1:10" x14ac:dyDescent="0.2">
      <c r="A10" s="9" t="s">
        <v>16</v>
      </c>
      <c r="B10" s="10">
        <f>B9+4.5</f>
        <v>51.75</v>
      </c>
      <c r="C10" s="9">
        <v>8.8000000000000007</v>
      </c>
      <c r="D10" s="10">
        <v>130.20840000000001</v>
      </c>
      <c r="E10" s="10">
        <v>12.65775</v>
      </c>
      <c r="F10" s="10">
        <v>37.204000000000001</v>
      </c>
      <c r="G10" s="10">
        <v>244.79910000000001</v>
      </c>
      <c r="H10" s="10">
        <v>26.305</v>
      </c>
      <c r="I10" s="10">
        <v>5.2720000000000002</v>
      </c>
      <c r="J10" s="10">
        <v>12.641999999999999</v>
      </c>
    </row>
    <row r="11" spans="1:10" x14ac:dyDescent="0.2">
      <c r="A11" s="9" t="s">
        <v>17</v>
      </c>
      <c r="B11" s="10">
        <f>B10+4</f>
        <v>55.75</v>
      </c>
      <c r="C11" s="9">
        <v>9</v>
      </c>
      <c r="D11" s="10">
        <v>114.17910000000001</v>
      </c>
      <c r="E11" s="10">
        <v>12.458250000000001</v>
      </c>
      <c r="F11" s="10">
        <v>38.840000000000003</v>
      </c>
      <c r="G11" s="10">
        <v>278.87265000000002</v>
      </c>
      <c r="H11" s="10">
        <v>25.34</v>
      </c>
      <c r="I11" s="10">
        <v>5.7789999999999999</v>
      </c>
      <c r="J11" s="10">
        <v>14.545</v>
      </c>
    </row>
    <row r="12" spans="1:10" x14ac:dyDescent="0.2">
      <c r="A12" s="9" t="s">
        <v>18</v>
      </c>
      <c r="B12" s="10">
        <f>B11+12</f>
        <v>67.75</v>
      </c>
      <c r="C12" s="9">
        <v>8.6999999999999993</v>
      </c>
      <c r="D12" s="10">
        <v>90.768299999999996</v>
      </c>
      <c r="E12" s="10">
        <v>14.207550000000001</v>
      </c>
      <c r="F12" s="10">
        <v>36.67</v>
      </c>
      <c r="G12" s="10">
        <v>337.19595000000004</v>
      </c>
      <c r="H12" s="10">
        <v>24.646000000000001</v>
      </c>
      <c r="I12" s="10">
        <v>6.4130000000000003</v>
      </c>
      <c r="J12" s="10">
        <v>16.878</v>
      </c>
    </row>
    <row r="13" spans="1:10" x14ac:dyDescent="0.2">
      <c r="A13" s="9" t="s">
        <v>19</v>
      </c>
      <c r="B13" s="10">
        <f>B12+4.5</f>
        <v>72.25</v>
      </c>
      <c r="C13" s="9">
        <v>8.8000000000000007</v>
      </c>
      <c r="D13" s="10">
        <v>85.074150000000003</v>
      </c>
      <c r="E13" s="10">
        <v>15.691200000000002</v>
      </c>
      <c r="F13" s="10">
        <v>39.551000000000002</v>
      </c>
      <c r="G13" s="10">
        <v>350.57504999999998</v>
      </c>
      <c r="H13" s="10">
        <v>23.535</v>
      </c>
      <c r="I13" s="10">
        <v>6.5860000000000003</v>
      </c>
      <c r="J13" s="10">
        <v>16.986999999999998</v>
      </c>
    </row>
    <row r="14" spans="1:10" x14ac:dyDescent="0.2">
      <c r="A14" s="9" t="s">
        <v>20</v>
      </c>
      <c r="B14" s="10">
        <v>77.25</v>
      </c>
      <c r="C14" s="9">
        <v>8.6</v>
      </c>
      <c r="D14" s="10">
        <v>80.486699999999999</v>
      </c>
      <c r="E14" s="10">
        <v>16.930199999999999</v>
      </c>
      <c r="F14" s="10">
        <v>40.488</v>
      </c>
      <c r="G14" s="10">
        <v>357.13020000000006</v>
      </c>
      <c r="H14" s="10">
        <v>23.097999999999999</v>
      </c>
      <c r="I14" s="10">
        <v>6.74</v>
      </c>
      <c r="J14" s="10">
        <v>16.72</v>
      </c>
    </row>
    <row r="15" spans="1:10" x14ac:dyDescent="0.2">
      <c r="A15" s="9" t="s">
        <v>21</v>
      </c>
      <c r="B15" s="10">
        <v>81.25</v>
      </c>
      <c r="C15" s="9">
        <v>8.8000000000000007</v>
      </c>
      <c r="D15" s="10">
        <v>77.238</v>
      </c>
      <c r="E15" s="10">
        <v>19.040700000000001</v>
      </c>
      <c r="F15" s="10">
        <v>42.034999999999997</v>
      </c>
      <c r="G15" s="10">
        <v>368.68650000000002</v>
      </c>
      <c r="H15" s="10">
        <v>23.225999999999999</v>
      </c>
      <c r="I15" s="10">
        <v>6.8630000000000004</v>
      </c>
      <c r="J15" s="10">
        <v>15.246</v>
      </c>
    </row>
    <row r="16" spans="1:10" x14ac:dyDescent="0.2">
      <c r="A16" s="9" t="s">
        <v>22</v>
      </c>
      <c r="B16" s="10">
        <v>92.25</v>
      </c>
      <c r="C16" s="9">
        <v>8</v>
      </c>
      <c r="D16" s="10">
        <v>66.090149999999994</v>
      </c>
      <c r="E16" s="10">
        <v>32.015549999999998</v>
      </c>
      <c r="F16" s="10">
        <v>42.87</v>
      </c>
      <c r="G16" s="10">
        <v>375.7593</v>
      </c>
      <c r="H16" s="10">
        <v>23.486000000000001</v>
      </c>
      <c r="I16" s="10">
        <v>7.3929999999999998</v>
      </c>
      <c r="J16" s="10">
        <v>15.27</v>
      </c>
    </row>
    <row r="17" spans="1:10" x14ac:dyDescent="0.2">
      <c r="A17" s="9" t="s">
        <v>23</v>
      </c>
      <c r="B17" s="10">
        <v>98.5</v>
      </c>
      <c r="C17" s="9">
        <v>7.9</v>
      </c>
      <c r="D17" s="10">
        <v>62.623049999999999</v>
      </c>
      <c r="E17" s="10">
        <v>34.708799999999997</v>
      </c>
      <c r="F17" s="10">
        <v>44.067999999999998</v>
      </c>
      <c r="G17" s="10">
        <v>387.82170000000002</v>
      </c>
      <c r="H17" s="10">
        <v>23.651</v>
      </c>
      <c r="I17" s="10">
        <v>7.7089999999999996</v>
      </c>
      <c r="J17" s="10">
        <v>15.148</v>
      </c>
    </row>
    <row r="18" spans="1:10" x14ac:dyDescent="0.2">
      <c r="A18" s="9" t="s">
        <v>24</v>
      </c>
      <c r="B18" s="10">
        <v>104.75</v>
      </c>
      <c r="C18" s="9">
        <v>7.5</v>
      </c>
      <c r="D18" s="10">
        <v>58.554299999999998</v>
      </c>
      <c r="E18" s="10">
        <v>38.427900000000001</v>
      </c>
      <c r="F18" s="10">
        <v>44.366</v>
      </c>
      <c r="G18" s="10">
        <v>390.92445000000004</v>
      </c>
      <c r="H18" s="10">
        <v>23.936</v>
      </c>
      <c r="I18" s="10">
        <v>8.0500000000000007</v>
      </c>
      <c r="J18" s="10">
        <v>14.932</v>
      </c>
    </row>
    <row r="19" spans="1:10" x14ac:dyDescent="0.2">
      <c r="A19" s="9" t="s">
        <v>25</v>
      </c>
      <c r="B19" s="10">
        <f>B18+12.75</f>
        <v>117.5</v>
      </c>
      <c r="C19" s="9">
        <v>7</v>
      </c>
      <c r="D19" s="10">
        <v>51.263100000000009</v>
      </c>
      <c r="E19" s="10">
        <v>47.384399999999999</v>
      </c>
      <c r="F19" s="10">
        <v>44.55</v>
      </c>
      <c r="G19" s="10">
        <v>395.12130000000002</v>
      </c>
      <c r="H19" s="10">
        <v>23.916</v>
      </c>
      <c r="I19" s="10">
        <v>8.5489999999999995</v>
      </c>
      <c r="J19" s="10">
        <v>14.9</v>
      </c>
    </row>
    <row r="20" spans="1:10" x14ac:dyDescent="0.2">
      <c r="A20" s="9" t="s">
        <v>26</v>
      </c>
      <c r="B20" s="10">
        <f>B19+4.25</f>
        <v>121.75</v>
      </c>
      <c r="C20" s="9">
        <v>7</v>
      </c>
      <c r="D20" s="10">
        <v>49.0854</v>
      </c>
      <c r="E20" s="10">
        <v>50.592150000000004</v>
      </c>
      <c r="F20" s="10">
        <v>45.42</v>
      </c>
      <c r="G20" s="10">
        <v>401.96730000000002</v>
      </c>
      <c r="H20" s="10">
        <v>24.332000000000001</v>
      </c>
      <c r="I20" s="10">
        <v>8.6059999999999999</v>
      </c>
      <c r="J20" s="10">
        <v>14.798</v>
      </c>
    </row>
    <row r="21" spans="1:10" x14ac:dyDescent="0.2">
      <c r="A21" s="9" t="s">
        <v>27</v>
      </c>
      <c r="B21" s="10">
        <v>138</v>
      </c>
      <c r="C21" s="9">
        <v>6.8</v>
      </c>
      <c r="D21" s="10">
        <v>46.364849999999997</v>
      </c>
      <c r="E21" s="10">
        <v>55.327649999999998</v>
      </c>
      <c r="F21" s="10">
        <v>45.75</v>
      </c>
      <c r="G21" s="10">
        <v>401.36775</v>
      </c>
      <c r="H21" s="10">
        <v>24.402999999999999</v>
      </c>
      <c r="I21" s="10">
        <v>8.6950000000000003</v>
      </c>
      <c r="J21" s="10">
        <v>14.821</v>
      </c>
    </row>
    <row r="29" spans="1:10" x14ac:dyDescent="0.2">
      <c r="F29" s="1"/>
      <c r="G29" s="1"/>
    </row>
  </sheetData>
  <pageMargins left="0.7" right="0.7" top="0.75" bottom="0.75" header="0.3" footer="0.3"/>
  <pageSetup orientation="portrait" horizontalDpi="0" verticalDpi="0"/>
  <ignoredErrors>
    <ignoredError sqref="B1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F556C-A784-CB49-8D7D-FFFE2AF0C62D}">
  <dimension ref="A1:J22"/>
  <sheetViews>
    <sheetView view="pageBreakPreview" zoomScale="60" zoomScaleNormal="100" workbookViewId="0">
      <selection activeCell="P34" sqref="P34"/>
    </sheetView>
  </sheetViews>
  <sheetFormatPr baseColWidth="10" defaultColWidth="8.83203125" defaultRowHeight="16" x14ac:dyDescent="0.2"/>
  <cols>
    <col min="1" max="1" width="12.33203125" bestFit="1" customWidth="1"/>
    <col min="2" max="2" width="9.1640625" bestFit="1" customWidth="1"/>
    <col min="3" max="3" width="5.1640625" bestFit="1" customWidth="1"/>
    <col min="4" max="4" width="9.5" bestFit="1" customWidth="1"/>
    <col min="5" max="5" width="7.5" bestFit="1" customWidth="1"/>
    <col min="6" max="7" width="7.33203125" bestFit="1" customWidth="1"/>
    <col min="8" max="8" width="7.5" bestFit="1" customWidth="1"/>
    <col min="9" max="9" width="7" bestFit="1" customWidth="1"/>
    <col min="10" max="10" width="8.1640625" bestFit="1" customWidth="1"/>
  </cols>
  <sheetData>
    <row r="1" spans="1:10" x14ac:dyDescent="0.2">
      <c r="A1" s="9" t="s">
        <v>0</v>
      </c>
      <c r="B1" s="9" t="s">
        <v>1</v>
      </c>
      <c r="C1" s="9" t="s">
        <v>29</v>
      </c>
      <c r="D1" s="9" t="s">
        <v>2</v>
      </c>
      <c r="E1" s="9" t="s">
        <v>6</v>
      </c>
      <c r="F1" s="9" t="s">
        <v>7</v>
      </c>
      <c r="G1" s="9" t="s">
        <v>3</v>
      </c>
      <c r="H1" s="9" t="s">
        <v>5</v>
      </c>
      <c r="I1" s="9" t="s">
        <v>4</v>
      </c>
      <c r="J1" s="9" t="s">
        <v>36</v>
      </c>
    </row>
    <row r="2" spans="1:10" x14ac:dyDescent="0.2">
      <c r="A2" s="9" t="s">
        <v>8</v>
      </c>
      <c r="B2" s="9">
        <v>0</v>
      </c>
      <c r="C2" s="9">
        <v>0</v>
      </c>
      <c r="D2" s="10">
        <v>293.58000000000004</v>
      </c>
      <c r="E2" s="10">
        <v>0</v>
      </c>
      <c r="F2" s="10">
        <v>0</v>
      </c>
      <c r="G2" s="10">
        <v>2.1945000000000001</v>
      </c>
      <c r="H2" s="10">
        <v>0</v>
      </c>
      <c r="I2" s="9">
        <v>0</v>
      </c>
      <c r="J2" s="10">
        <v>1E-3</v>
      </c>
    </row>
    <row r="3" spans="1:10" x14ac:dyDescent="0.2">
      <c r="A3" s="9" t="s">
        <v>9</v>
      </c>
      <c r="B3" s="9">
        <v>8</v>
      </c>
      <c r="C3" s="9">
        <v>0.04</v>
      </c>
      <c r="D3" s="10">
        <v>290.09295000000003</v>
      </c>
      <c r="E3" s="10">
        <v>0</v>
      </c>
      <c r="F3" s="10">
        <v>0</v>
      </c>
      <c r="G3" s="10">
        <v>2.6155500000000003</v>
      </c>
      <c r="H3" s="10">
        <v>0</v>
      </c>
      <c r="I3" s="9">
        <v>0</v>
      </c>
      <c r="J3" s="10">
        <v>4.2999999999999997E-2</v>
      </c>
    </row>
    <row r="4" spans="1:10" x14ac:dyDescent="0.2">
      <c r="A4" s="9" t="s">
        <v>10</v>
      </c>
      <c r="B4" s="9">
        <v>19.25</v>
      </c>
      <c r="C4" s="9">
        <v>0.13</v>
      </c>
      <c r="D4" s="10">
        <v>286.72035</v>
      </c>
      <c r="E4" s="10">
        <v>0</v>
      </c>
      <c r="F4" s="10">
        <v>0</v>
      </c>
      <c r="G4" s="10">
        <v>2.98515</v>
      </c>
      <c r="H4" s="10">
        <v>0</v>
      </c>
      <c r="I4" s="9">
        <v>0</v>
      </c>
      <c r="J4" s="10">
        <v>0.14499999999999999</v>
      </c>
    </row>
    <row r="5" spans="1:10" x14ac:dyDescent="0.2">
      <c r="A5" s="9" t="s">
        <v>11</v>
      </c>
      <c r="B5" s="10">
        <v>22.5</v>
      </c>
      <c r="C5" s="9">
        <v>0.27</v>
      </c>
      <c r="D5" s="10">
        <v>282.88679999999999</v>
      </c>
      <c r="E5" s="10">
        <v>0</v>
      </c>
      <c r="F5" s="10">
        <v>0</v>
      </c>
      <c r="G5" s="10">
        <v>3.3663000000000003</v>
      </c>
      <c r="H5" s="10">
        <v>0</v>
      </c>
      <c r="I5" s="9">
        <v>0</v>
      </c>
      <c r="J5" s="10">
        <v>0.4</v>
      </c>
    </row>
    <row r="6" spans="1:10" x14ac:dyDescent="0.2">
      <c r="A6" s="9" t="s">
        <v>12</v>
      </c>
      <c r="B6" s="10">
        <v>27.5</v>
      </c>
      <c r="C6" s="9">
        <v>1.4</v>
      </c>
      <c r="D6" s="10">
        <v>276.54480000000001</v>
      </c>
      <c r="E6" s="10">
        <v>0</v>
      </c>
      <c r="F6" s="10">
        <v>11.865000000000002</v>
      </c>
      <c r="G6" s="10">
        <v>4.9171500000000004</v>
      </c>
      <c r="H6" s="10">
        <v>0</v>
      </c>
      <c r="I6" s="9">
        <v>0</v>
      </c>
      <c r="J6" s="10">
        <v>2.3260000000000001</v>
      </c>
    </row>
    <row r="7" spans="1:10" x14ac:dyDescent="0.2">
      <c r="A7" s="9" t="s">
        <v>13</v>
      </c>
      <c r="B7" s="10">
        <v>30.5</v>
      </c>
      <c r="C7" s="9">
        <v>2.6</v>
      </c>
      <c r="D7" s="10">
        <v>262.65960000000001</v>
      </c>
      <c r="E7" s="10">
        <v>7.0709999999999997</v>
      </c>
      <c r="F7" s="10">
        <v>27.3294</v>
      </c>
      <c r="G7" s="10">
        <v>6.6160500000000004</v>
      </c>
      <c r="H7" s="10">
        <v>7.694</v>
      </c>
      <c r="I7" s="9">
        <v>0</v>
      </c>
      <c r="J7" s="10">
        <v>3.6669999999999998</v>
      </c>
    </row>
    <row r="8" spans="1:10" x14ac:dyDescent="0.2">
      <c r="A8" s="9" t="s">
        <v>14</v>
      </c>
      <c r="B8" s="10">
        <v>34.5</v>
      </c>
      <c r="C8" s="9">
        <v>4.2</v>
      </c>
      <c r="D8" s="10">
        <v>238.72905</v>
      </c>
      <c r="E8" s="10">
        <v>15.446999999999999</v>
      </c>
      <c r="F8" s="10">
        <v>59.015250000000002</v>
      </c>
      <c r="G8" s="10">
        <v>9.3187499999999996</v>
      </c>
      <c r="H8" s="10">
        <v>16.309000000000001</v>
      </c>
      <c r="I8" s="10">
        <v>2.8759999999999999</v>
      </c>
      <c r="J8" s="10">
        <v>4.9960000000000004</v>
      </c>
    </row>
    <row r="9" spans="1:10" x14ac:dyDescent="0.2">
      <c r="A9" s="9" t="s">
        <v>15</v>
      </c>
      <c r="B9" s="10">
        <v>43</v>
      </c>
      <c r="C9" s="9">
        <v>7.7</v>
      </c>
      <c r="D9" s="10">
        <v>162.71430000000001</v>
      </c>
      <c r="E9" s="10">
        <v>39.28</v>
      </c>
      <c r="F9" s="10">
        <v>185.06880000000001</v>
      </c>
      <c r="G9" s="10">
        <v>9.0867000000000004</v>
      </c>
      <c r="H9" s="10">
        <v>26.946000000000002</v>
      </c>
      <c r="I9" s="10">
        <v>3.0819999999999999</v>
      </c>
      <c r="J9" s="10">
        <v>8.0709999999999997</v>
      </c>
    </row>
    <row r="10" spans="1:10" x14ac:dyDescent="0.2">
      <c r="A10" s="9" t="s">
        <v>16</v>
      </c>
      <c r="B10" s="10">
        <v>47</v>
      </c>
      <c r="C10" s="9">
        <v>7.9</v>
      </c>
      <c r="D10" s="10">
        <v>141.82770000000002</v>
      </c>
      <c r="E10" s="10">
        <v>37.204000000000001</v>
      </c>
      <c r="F10" s="10">
        <v>234.80730000000003</v>
      </c>
      <c r="G10" s="10">
        <v>9.5340000000000007</v>
      </c>
      <c r="H10" s="10">
        <v>26.305</v>
      </c>
      <c r="I10" s="10">
        <v>3.468</v>
      </c>
      <c r="J10" s="10">
        <v>12.641999999999999</v>
      </c>
    </row>
    <row r="11" spans="1:10" x14ac:dyDescent="0.2">
      <c r="A11" s="9" t="s">
        <v>17</v>
      </c>
      <c r="B11" s="10">
        <v>51.5</v>
      </c>
      <c r="C11" s="9">
        <v>8.5</v>
      </c>
      <c r="D11" s="10">
        <v>131.79599999999999</v>
      </c>
      <c r="E11" s="10">
        <v>38.840000000000003</v>
      </c>
      <c r="F11" s="10">
        <v>279.11624999999998</v>
      </c>
      <c r="G11" s="10">
        <v>9.9224999999999994</v>
      </c>
      <c r="H11" s="10">
        <v>25.34</v>
      </c>
      <c r="I11" s="10">
        <v>3.516</v>
      </c>
      <c r="J11" s="10">
        <v>14.545</v>
      </c>
    </row>
    <row r="12" spans="1:10" x14ac:dyDescent="0.2">
      <c r="A12" s="9" t="s">
        <v>18</v>
      </c>
      <c r="B12" s="10">
        <v>55.5</v>
      </c>
      <c r="C12" s="9">
        <v>8.5</v>
      </c>
      <c r="D12" s="10">
        <v>106.7955</v>
      </c>
      <c r="E12" s="10">
        <v>36.67</v>
      </c>
      <c r="F12" s="10">
        <v>299.34765000000004</v>
      </c>
      <c r="G12" s="10">
        <v>10.1325</v>
      </c>
      <c r="H12" s="10">
        <v>24.646000000000001</v>
      </c>
      <c r="I12" s="10">
        <v>4.0529999999999999</v>
      </c>
      <c r="J12" s="10">
        <v>16.878</v>
      </c>
    </row>
    <row r="13" spans="1:10" x14ac:dyDescent="0.2">
      <c r="A13" s="9" t="s">
        <v>19</v>
      </c>
      <c r="B13" s="10">
        <v>67</v>
      </c>
      <c r="C13" s="9">
        <v>8.1999999999999993</v>
      </c>
      <c r="D13" s="10">
        <v>82.45335</v>
      </c>
      <c r="E13" s="10">
        <v>39.551000000000002</v>
      </c>
      <c r="F13" s="10">
        <v>358.65690000000001</v>
      </c>
      <c r="G13" s="10">
        <v>12.81</v>
      </c>
      <c r="H13" s="10">
        <v>23.535</v>
      </c>
      <c r="I13" s="10">
        <v>4.3</v>
      </c>
      <c r="J13" s="10">
        <v>16.986999999999998</v>
      </c>
    </row>
    <row r="14" spans="1:10" x14ac:dyDescent="0.2">
      <c r="A14" s="9" t="s">
        <v>20</v>
      </c>
      <c r="B14" s="10">
        <v>72</v>
      </c>
      <c r="C14" s="9">
        <v>8.1999999999999993</v>
      </c>
      <c r="D14" s="10">
        <v>81.422250000000005</v>
      </c>
      <c r="E14" s="10">
        <v>40.488</v>
      </c>
      <c r="F14" s="10">
        <v>369.11070000000001</v>
      </c>
      <c r="G14" s="10">
        <v>13.6206</v>
      </c>
      <c r="H14" s="10">
        <v>23.097999999999999</v>
      </c>
      <c r="I14" s="10">
        <v>5.9050000000000002</v>
      </c>
      <c r="J14" s="10">
        <v>16.72</v>
      </c>
    </row>
    <row r="15" spans="1:10" x14ac:dyDescent="0.2">
      <c r="A15" s="9" t="s">
        <v>21</v>
      </c>
      <c r="B15" s="10">
        <v>76.5</v>
      </c>
      <c r="C15" s="9">
        <v>7.9</v>
      </c>
      <c r="D15" s="10">
        <v>76.665750000000003</v>
      </c>
      <c r="E15" s="10">
        <v>42.034999999999997</v>
      </c>
      <c r="F15" s="10">
        <v>375.15975000000003</v>
      </c>
      <c r="G15" s="10">
        <v>15.670199999999999</v>
      </c>
      <c r="H15" s="10">
        <v>23.225999999999999</v>
      </c>
      <c r="I15" s="10">
        <v>6.2990000000000004</v>
      </c>
      <c r="J15" s="10">
        <v>15.246</v>
      </c>
    </row>
    <row r="16" spans="1:10" x14ac:dyDescent="0.2">
      <c r="A16" s="9" t="s">
        <v>22</v>
      </c>
      <c r="B16" s="10">
        <v>81.25</v>
      </c>
      <c r="C16" s="9">
        <v>8</v>
      </c>
      <c r="D16" s="10">
        <v>68.494650000000007</v>
      </c>
      <c r="E16" s="10">
        <v>42.87</v>
      </c>
      <c r="F16" s="10">
        <v>384.50685000000004</v>
      </c>
      <c r="G16" s="10">
        <v>17.5077</v>
      </c>
      <c r="H16" s="10">
        <v>23.486000000000001</v>
      </c>
      <c r="I16" s="10">
        <v>6.5570000000000004</v>
      </c>
      <c r="J16" s="10">
        <v>15.27</v>
      </c>
    </row>
    <row r="17" spans="1:10" x14ac:dyDescent="0.2">
      <c r="A17" s="9" t="s">
        <v>23</v>
      </c>
      <c r="B17" s="10">
        <v>92.5</v>
      </c>
      <c r="C17" s="9">
        <v>7.4</v>
      </c>
      <c r="D17" s="10">
        <v>61.927950000000003</v>
      </c>
      <c r="E17" s="10">
        <v>44.067999999999998</v>
      </c>
      <c r="F17" s="10">
        <v>390.27135000000004</v>
      </c>
      <c r="G17" s="10">
        <v>30.744000000000003</v>
      </c>
      <c r="H17" s="10">
        <v>23.651</v>
      </c>
      <c r="I17" s="10">
        <v>7.7510000000000003</v>
      </c>
      <c r="J17" s="10">
        <v>15.148</v>
      </c>
    </row>
    <row r="18" spans="1:10" x14ac:dyDescent="0.2">
      <c r="A18" s="9" t="s">
        <v>24</v>
      </c>
      <c r="B18" s="10">
        <v>99.25</v>
      </c>
      <c r="C18" s="9">
        <v>7.4</v>
      </c>
      <c r="D18" s="10">
        <v>57.809850000000004</v>
      </c>
      <c r="E18" s="10">
        <v>44.366</v>
      </c>
      <c r="F18" s="10">
        <v>399.22365000000002</v>
      </c>
      <c r="G18" s="10">
        <v>33.031950000000002</v>
      </c>
      <c r="H18" s="10">
        <v>23.936</v>
      </c>
      <c r="I18" s="10">
        <v>7.1909999999999998</v>
      </c>
      <c r="J18" s="10">
        <v>14.932</v>
      </c>
    </row>
    <row r="19" spans="1:10" x14ac:dyDescent="0.2">
      <c r="A19" s="9" t="s">
        <v>25</v>
      </c>
      <c r="B19" s="10">
        <v>105</v>
      </c>
      <c r="C19" s="9">
        <v>7</v>
      </c>
      <c r="D19" s="10">
        <v>54.39</v>
      </c>
      <c r="E19" s="10">
        <v>44.55</v>
      </c>
      <c r="F19" s="10">
        <v>406.24290000000002</v>
      </c>
      <c r="G19" s="10">
        <v>35.579250000000002</v>
      </c>
      <c r="H19" s="10">
        <v>23.916</v>
      </c>
      <c r="I19" s="10">
        <v>8.3339999999999996</v>
      </c>
      <c r="J19" s="10">
        <v>14.9</v>
      </c>
    </row>
    <row r="20" spans="1:10" x14ac:dyDescent="0.2">
      <c r="A20" s="9" t="s">
        <v>26</v>
      </c>
      <c r="B20" s="10">
        <v>118.75</v>
      </c>
      <c r="C20" s="9">
        <v>6.3</v>
      </c>
      <c r="D20" s="10">
        <v>47.281500000000001</v>
      </c>
      <c r="E20" s="10">
        <v>45.42</v>
      </c>
      <c r="F20" s="10">
        <v>414.66494999999998</v>
      </c>
      <c r="G20" s="10">
        <v>43.229550000000003</v>
      </c>
      <c r="H20" s="10">
        <v>24.332000000000001</v>
      </c>
      <c r="I20" s="10">
        <v>8.4260000000000002</v>
      </c>
      <c r="J20" s="10">
        <v>14.798</v>
      </c>
    </row>
    <row r="21" spans="1:10" x14ac:dyDescent="0.2">
      <c r="A21" s="9" t="s">
        <v>27</v>
      </c>
      <c r="B21" s="10">
        <v>122</v>
      </c>
      <c r="C21" s="9">
        <v>6.4</v>
      </c>
      <c r="D21" s="10">
        <v>45.327449999999999</v>
      </c>
      <c r="E21" s="10">
        <v>45.75</v>
      </c>
      <c r="F21" s="10">
        <v>407</v>
      </c>
      <c r="G21" s="10">
        <v>46.377449999999996</v>
      </c>
      <c r="H21" s="10">
        <v>24.402999999999999</v>
      </c>
      <c r="I21" s="10">
        <v>8.4570000000000007</v>
      </c>
      <c r="J21" s="10">
        <v>14.821</v>
      </c>
    </row>
    <row r="22" spans="1:10" x14ac:dyDescent="0.2">
      <c r="A22" s="9" t="s">
        <v>28</v>
      </c>
      <c r="B22" s="10">
        <v>137</v>
      </c>
      <c r="C22" s="9">
        <v>6.2</v>
      </c>
      <c r="D22" s="10">
        <v>42.50085</v>
      </c>
      <c r="E22" s="10">
        <v>45.753999999999998</v>
      </c>
      <c r="F22" s="10">
        <v>414</v>
      </c>
      <c r="G22" s="10">
        <v>49.978949999999998</v>
      </c>
      <c r="H22" s="10">
        <v>24.491</v>
      </c>
      <c r="I22" s="10">
        <v>8.4649999999999999</v>
      </c>
      <c r="J22" s="10">
        <v>14.785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67459-EA56-1541-A951-5214A02760F7}">
  <dimension ref="A1:J28"/>
  <sheetViews>
    <sheetView workbookViewId="0">
      <selection sqref="A1:J28"/>
    </sheetView>
  </sheetViews>
  <sheetFormatPr baseColWidth="10" defaultRowHeight="16" x14ac:dyDescent="0.2"/>
  <cols>
    <col min="1" max="1" width="12.33203125" bestFit="1" customWidth="1"/>
    <col min="2" max="2" width="8.33203125" bestFit="1" customWidth="1"/>
    <col min="3" max="3" width="5.1640625" bestFit="1" customWidth="1"/>
    <col min="4" max="4" width="9.5" bestFit="1" customWidth="1"/>
    <col min="5" max="6" width="7.33203125" bestFit="1" customWidth="1"/>
    <col min="7" max="7" width="7" bestFit="1" customWidth="1"/>
    <col min="8" max="9" width="7.5" bestFit="1" customWidth="1"/>
    <col min="10" max="10" width="8.1640625" bestFit="1" customWidth="1"/>
  </cols>
  <sheetData>
    <row r="1" spans="1:10" x14ac:dyDescent="0.2">
      <c r="A1" s="9" t="s">
        <v>0</v>
      </c>
      <c r="B1" s="3" t="s">
        <v>1</v>
      </c>
      <c r="C1" s="3" t="s">
        <v>29</v>
      </c>
      <c r="D1" s="9" t="s">
        <v>2</v>
      </c>
      <c r="E1" s="9" t="s">
        <v>7</v>
      </c>
      <c r="F1" s="9" t="s">
        <v>3</v>
      </c>
      <c r="G1" s="9" t="s">
        <v>4</v>
      </c>
      <c r="H1" s="9" t="s">
        <v>5</v>
      </c>
      <c r="I1" s="9" t="s">
        <v>6</v>
      </c>
      <c r="J1" s="9" t="s">
        <v>36</v>
      </c>
    </row>
    <row r="2" spans="1:10" x14ac:dyDescent="0.2">
      <c r="A2" s="9" t="s">
        <v>115</v>
      </c>
      <c r="B2" s="11">
        <v>0</v>
      </c>
      <c r="C2" s="9">
        <v>0.02</v>
      </c>
      <c r="D2" s="10">
        <v>289.11799999999999</v>
      </c>
      <c r="E2" s="10">
        <v>0</v>
      </c>
      <c r="F2" s="10">
        <v>0.96099999999999997</v>
      </c>
      <c r="G2" s="10">
        <v>0</v>
      </c>
      <c r="H2" s="10">
        <v>0</v>
      </c>
      <c r="I2" s="10">
        <v>0</v>
      </c>
      <c r="J2" s="10">
        <v>0</v>
      </c>
    </row>
    <row r="3" spans="1:10" x14ac:dyDescent="0.2">
      <c r="A3" s="9" t="s">
        <v>116</v>
      </c>
      <c r="B3" s="3">
        <v>6.5</v>
      </c>
      <c r="C3" s="9">
        <v>0.02</v>
      </c>
      <c r="D3" s="10">
        <v>286.05399999999997</v>
      </c>
      <c r="E3" s="10">
        <v>0</v>
      </c>
      <c r="F3" s="10">
        <v>0.94899999999999995</v>
      </c>
      <c r="G3" s="10">
        <v>0</v>
      </c>
      <c r="H3" s="10">
        <v>0</v>
      </c>
      <c r="I3" s="10">
        <v>0</v>
      </c>
      <c r="J3" s="10">
        <v>1.6000000000000014E-2</v>
      </c>
    </row>
    <row r="4" spans="1:10" x14ac:dyDescent="0.2">
      <c r="A4" s="9" t="s">
        <v>117</v>
      </c>
      <c r="B4" s="11">
        <v>19</v>
      </c>
      <c r="C4" s="9">
        <v>0.32</v>
      </c>
      <c r="D4" s="10">
        <v>278.68700000000001</v>
      </c>
      <c r="E4" s="10">
        <v>0</v>
      </c>
      <c r="F4" s="10">
        <v>0.93</v>
      </c>
      <c r="G4" s="10">
        <v>0</v>
      </c>
      <c r="H4" s="10">
        <v>0</v>
      </c>
      <c r="I4" s="10">
        <v>0</v>
      </c>
      <c r="J4" s="10">
        <v>0.21000000000000085</v>
      </c>
    </row>
    <row r="5" spans="1:10" x14ac:dyDescent="0.2">
      <c r="A5" s="9" t="s">
        <v>118</v>
      </c>
      <c r="B5" s="11">
        <v>22</v>
      </c>
      <c r="C5" s="9">
        <v>0.53</v>
      </c>
      <c r="D5" s="10">
        <v>275.05399999999997</v>
      </c>
      <c r="E5" s="10">
        <v>0</v>
      </c>
      <c r="F5" s="10">
        <v>0.90100000000000002</v>
      </c>
      <c r="G5" s="10">
        <v>0</v>
      </c>
      <c r="H5" s="10">
        <v>0</v>
      </c>
      <c r="I5" s="10">
        <v>0</v>
      </c>
      <c r="J5" s="10">
        <v>0.39900000000000091</v>
      </c>
    </row>
    <row r="6" spans="1:10" x14ac:dyDescent="0.2">
      <c r="A6" s="9" t="s">
        <v>119</v>
      </c>
      <c r="B6" s="11">
        <v>26</v>
      </c>
      <c r="C6" s="9">
        <v>1.2</v>
      </c>
      <c r="D6" s="10">
        <v>268.35199999999998</v>
      </c>
      <c r="E6" s="10">
        <v>17.292000000000002</v>
      </c>
      <c r="F6" s="10">
        <v>1.133</v>
      </c>
      <c r="G6" s="10">
        <v>0</v>
      </c>
      <c r="H6" s="10">
        <v>9.5619999999999994</v>
      </c>
      <c r="I6" s="10">
        <v>6.1459999999999999</v>
      </c>
      <c r="J6" s="10">
        <v>0.52400000000000091</v>
      </c>
    </row>
    <row r="7" spans="1:10" x14ac:dyDescent="0.2">
      <c r="A7" s="9" t="s">
        <v>120</v>
      </c>
      <c r="B7" s="11">
        <v>30</v>
      </c>
      <c r="C7" s="9">
        <v>2.2999999999999998</v>
      </c>
      <c r="D7" s="10">
        <v>257.02699999999999</v>
      </c>
      <c r="E7" s="10">
        <v>46.671999999999997</v>
      </c>
      <c r="F7" s="10">
        <v>1.446</v>
      </c>
      <c r="G7" s="10">
        <v>0</v>
      </c>
      <c r="H7" s="10">
        <v>23.449000000000002</v>
      </c>
      <c r="I7" s="10">
        <v>14.17</v>
      </c>
      <c r="J7" s="10">
        <v>0.89199999999999946</v>
      </c>
    </row>
    <row r="8" spans="1:10" x14ac:dyDescent="0.2">
      <c r="A8" s="9" t="s">
        <v>121</v>
      </c>
      <c r="B8" s="11">
        <v>34</v>
      </c>
      <c r="C8" s="9">
        <v>3.2</v>
      </c>
      <c r="D8" s="10">
        <v>236.90799999999999</v>
      </c>
      <c r="E8" s="10">
        <v>75.114999999999995</v>
      </c>
      <c r="F8" s="10">
        <v>1.1990000000000001</v>
      </c>
      <c r="G8" s="10">
        <v>0</v>
      </c>
      <c r="H8" s="10">
        <v>34.65</v>
      </c>
      <c r="I8" s="10">
        <v>21.827999999999999</v>
      </c>
      <c r="J8" s="10">
        <v>1.0790000000000006</v>
      </c>
    </row>
    <row r="9" spans="1:10" x14ac:dyDescent="0.2">
      <c r="A9" s="9" t="s">
        <v>122</v>
      </c>
      <c r="B9" s="11">
        <v>39</v>
      </c>
      <c r="C9" s="9">
        <v>4.3</v>
      </c>
      <c r="D9" s="10">
        <v>212.13</v>
      </c>
      <c r="E9" s="10">
        <v>130.13499999999999</v>
      </c>
      <c r="F9" s="10">
        <v>1.4359999999999999</v>
      </c>
      <c r="G9" s="10">
        <v>0</v>
      </c>
      <c r="H9" s="10">
        <v>44.985999999999997</v>
      </c>
      <c r="I9" s="10">
        <v>30.635000000000002</v>
      </c>
      <c r="J9" s="10">
        <v>1.3780000000000001</v>
      </c>
    </row>
    <row r="10" spans="1:10" x14ac:dyDescent="0.2">
      <c r="A10" s="9" t="s">
        <v>123</v>
      </c>
      <c r="B10" s="11">
        <v>42.5</v>
      </c>
      <c r="C10" s="9">
        <v>5.6</v>
      </c>
      <c r="D10" s="10">
        <v>197.691</v>
      </c>
      <c r="E10" s="10">
        <v>162.71700000000001</v>
      </c>
      <c r="F10" s="10">
        <v>1.6359999999999999</v>
      </c>
      <c r="G10" s="10">
        <v>0</v>
      </c>
      <c r="H10" s="10">
        <v>48.906999999999996</v>
      </c>
      <c r="I10" s="10">
        <v>35.201999999999998</v>
      </c>
      <c r="J10" s="10">
        <v>1.7319999999999993</v>
      </c>
    </row>
    <row r="11" spans="1:10" x14ac:dyDescent="0.2">
      <c r="A11" s="9" t="s">
        <v>124</v>
      </c>
      <c r="B11" s="11">
        <v>46</v>
      </c>
      <c r="C11" s="9">
        <v>6.2</v>
      </c>
      <c r="D11" s="10">
        <v>181.369</v>
      </c>
      <c r="E11" s="10">
        <v>190.18299999999999</v>
      </c>
      <c r="F11" s="10">
        <v>1.9650000000000001</v>
      </c>
      <c r="G11" s="10">
        <v>0</v>
      </c>
      <c r="H11" s="10">
        <v>51.755000000000003</v>
      </c>
      <c r="I11" s="10">
        <v>38.523000000000003</v>
      </c>
      <c r="J11" s="10">
        <v>1.9689999999999994</v>
      </c>
    </row>
    <row r="12" spans="1:10" x14ac:dyDescent="0.2">
      <c r="A12" s="9" t="s">
        <v>125</v>
      </c>
      <c r="B12" s="11">
        <v>50</v>
      </c>
      <c r="C12" s="9">
        <v>6.1</v>
      </c>
      <c r="D12" s="10">
        <v>168.59800000000001</v>
      </c>
      <c r="E12" s="10">
        <v>228.29499999999999</v>
      </c>
      <c r="F12" s="10">
        <v>2.2759999999999998</v>
      </c>
      <c r="G12" s="10">
        <v>0</v>
      </c>
      <c r="H12" s="10">
        <v>54.646999999999998</v>
      </c>
      <c r="I12" s="10">
        <v>42.686</v>
      </c>
      <c r="J12" s="10">
        <v>1.9190000000000005</v>
      </c>
    </row>
    <row r="13" spans="1:10" x14ac:dyDescent="0.2">
      <c r="A13" s="9" t="s">
        <v>126</v>
      </c>
      <c r="B13" s="11">
        <v>54.5</v>
      </c>
      <c r="C13" s="9">
        <v>5.9</v>
      </c>
      <c r="D13" s="10">
        <v>147.06</v>
      </c>
      <c r="E13" s="10">
        <v>253.65799999999999</v>
      </c>
      <c r="F13" s="10">
        <v>3.26</v>
      </c>
      <c r="G13" s="10">
        <v>0</v>
      </c>
      <c r="H13" s="10">
        <v>54.103999999999999</v>
      </c>
      <c r="I13" s="10">
        <v>43.27</v>
      </c>
      <c r="J13" s="10">
        <v>4.7619999999999987</v>
      </c>
    </row>
    <row r="14" spans="1:10" x14ac:dyDescent="0.2">
      <c r="A14" s="9" t="s">
        <v>127</v>
      </c>
      <c r="B14" s="11">
        <v>66</v>
      </c>
      <c r="C14" s="9">
        <v>5.6</v>
      </c>
      <c r="D14" s="10">
        <v>106.217</v>
      </c>
      <c r="E14" s="10">
        <v>352.09500000000003</v>
      </c>
      <c r="F14" s="10">
        <v>6.77</v>
      </c>
      <c r="G14" s="10">
        <v>3.2909999999999999</v>
      </c>
      <c r="H14" s="10">
        <v>53.051000000000002</v>
      </c>
      <c r="I14" s="10">
        <v>57.198999999999998</v>
      </c>
      <c r="J14" s="10">
        <v>11.025</v>
      </c>
    </row>
    <row r="15" spans="1:10" x14ac:dyDescent="0.2">
      <c r="A15" s="9" t="s">
        <v>128</v>
      </c>
      <c r="B15" s="11">
        <v>70</v>
      </c>
      <c r="C15" s="9">
        <v>5.5</v>
      </c>
      <c r="D15" s="10">
        <v>95.016000000000005</v>
      </c>
      <c r="E15" s="10">
        <v>364.23700000000002</v>
      </c>
      <c r="F15" s="10">
        <v>7.8869999999999996</v>
      </c>
      <c r="G15" s="10">
        <v>4.4139999999999997</v>
      </c>
      <c r="H15" s="10">
        <v>52.779000000000003</v>
      </c>
      <c r="I15" s="10">
        <v>63.283999999999999</v>
      </c>
      <c r="J15" s="10">
        <v>12.551</v>
      </c>
    </row>
    <row r="16" spans="1:10" x14ac:dyDescent="0.2">
      <c r="A16" s="9" t="s">
        <v>129</v>
      </c>
      <c r="B16" s="11">
        <v>74</v>
      </c>
      <c r="C16" s="9">
        <v>5.2</v>
      </c>
      <c r="D16" s="10">
        <v>86.591999999999999</v>
      </c>
      <c r="E16" s="10">
        <v>386.42899999999997</v>
      </c>
      <c r="F16" s="10">
        <v>8.7490000000000006</v>
      </c>
      <c r="G16" s="10">
        <v>5.0869999999999997</v>
      </c>
      <c r="H16" s="10">
        <v>52.8</v>
      </c>
      <c r="I16" s="10">
        <v>67.183000000000007</v>
      </c>
      <c r="J16" s="10">
        <v>13.770000000000001</v>
      </c>
    </row>
    <row r="17" spans="1:10" x14ac:dyDescent="0.2">
      <c r="A17" s="9" t="s">
        <v>130</v>
      </c>
      <c r="B17" s="11">
        <v>78</v>
      </c>
      <c r="C17" s="9">
        <v>5.0999999999999996</v>
      </c>
      <c r="D17" s="10">
        <v>83.88</v>
      </c>
      <c r="E17" s="10">
        <v>392.47</v>
      </c>
      <c r="F17" s="10">
        <v>9.8879999999999999</v>
      </c>
      <c r="G17" s="10">
        <v>6.0460000000000003</v>
      </c>
      <c r="H17" s="10">
        <v>55.212000000000003</v>
      </c>
      <c r="I17" s="10">
        <v>72.745000000000005</v>
      </c>
      <c r="J17" s="10">
        <v>15.194999999999999</v>
      </c>
    </row>
    <row r="18" spans="1:10" x14ac:dyDescent="0.2">
      <c r="A18" s="9" t="s">
        <v>131</v>
      </c>
      <c r="B18" s="11">
        <v>90</v>
      </c>
      <c r="C18" s="9">
        <v>4.7</v>
      </c>
      <c r="D18" s="10">
        <v>72.198999999999998</v>
      </c>
      <c r="E18" s="10">
        <v>401.66199999999998</v>
      </c>
      <c r="F18" s="10">
        <v>13.234999999999999</v>
      </c>
      <c r="G18" s="10">
        <v>8.1850000000000005</v>
      </c>
      <c r="H18" s="10">
        <v>55.991</v>
      </c>
      <c r="I18" s="10">
        <v>78.763000000000005</v>
      </c>
      <c r="J18" s="10">
        <v>16.744</v>
      </c>
    </row>
    <row r="19" spans="1:10" x14ac:dyDescent="0.2">
      <c r="A19" s="9" t="s">
        <v>132</v>
      </c>
      <c r="B19" s="11">
        <v>94</v>
      </c>
      <c r="C19" s="9">
        <v>4.7</v>
      </c>
      <c r="D19" s="10">
        <v>58.944000000000003</v>
      </c>
      <c r="E19" s="10">
        <v>405.36900000000003</v>
      </c>
      <c r="F19" s="10">
        <v>14.382</v>
      </c>
      <c r="G19" s="10">
        <v>8.8309999999999995</v>
      </c>
      <c r="H19" s="10">
        <v>54.896999999999998</v>
      </c>
      <c r="I19" s="10">
        <v>78.412000000000006</v>
      </c>
      <c r="J19" s="10">
        <v>16.689999999999998</v>
      </c>
    </row>
    <row r="20" spans="1:10" x14ac:dyDescent="0.2">
      <c r="A20" s="9" t="s">
        <v>133</v>
      </c>
      <c r="B20" s="11">
        <v>98</v>
      </c>
      <c r="C20" s="9">
        <v>4.0999999999999996</v>
      </c>
      <c r="D20" s="10">
        <v>54.003</v>
      </c>
      <c r="E20" s="10">
        <v>409.12299999999999</v>
      </c>
      <c r="F20" s="10">
        <v>15.811999999999999</v>
      </c>
      <c r="G20" s="10">
        <v>9.51</v>
      </c>
      <c r="H20" s="10">
        <v>53.884999999999998</v>
      </c>
      <c r="I20" s="10">
        <v>77.375</v>
      </c>
      <c r="J20" s="10">
        <v>14.936000000000002</v>
      </c>
    </row>
    <row r="21" spans="1:10" x14ac:dyDescent="0.2">
      <c r="A21" s="9" t="s">
        <v>134</v>
      </c>
      <c r="B21" s="11">
        <v>102</v>
      </c>
      <c r="C21" s="9">
        <v>4</v>
      </c>
      <c r="D21" s="10">
        <v>52.256</v>
      </c>
      <c r="E21" s="10">
        <v>413.38400000000001</v>
      </c>
      <c r="F21" s="10">
        <v>18.062000000000001</v>
      </c>
      <c r="G21" s="10">
        <v>10.629</v>
      </c>
      <c r="H21" s="10">
        <v>53.554000000000002</v>
      </c>
      <c r="I21" s="10">
        <v>78.138000000000005</v>
      </c>
      <c r="J21" s="10">
        <v>14.956999999999999</v>
      </c>
    </row>
    <row r="22" spans="1:10" x14ac:dyDescent="0.2">
      <c r="A22" s="9" t="s">
        <v>135</v>
      </c>
      <c r="B22" s="11">
        <v>114.5</v>
      </c>
      <c r="C22" s="9">
        <v>3.7</v>
      </c>
      <c r="D22" s="10">
        <v>43.887999999999998</v>
      </c>
      <c r="E22" s="10">
        <v>423.76799999999997</v>
      </c>
      <c r="F22" s="10">
        <v>34.44</v>
      </c>
      <c r="G22" s="10">
        <v>13.569000000000001</v>
      </c>
      <c r="H22" s="10">
        <v>54.122</v>
      </c>
      <c r="I22" s="10">
        <v>80.103999999999999</v>
      </c>
      <c r="J22" s="10">
        <v>14.961</v>
      </c>
    </row>
    <row r="23" spans="1:10" x14ac:dyDescent="0.2">
      <c r="A23" s="9" t="s">
        <v>136</v>
      </c>
      <c r="B23" s="11">
        <v>118.5</v>
      </c>
      <c r="C23" s="9">
        <v>3.5</v>
      </c>
      <c r="D23" s="10">
        <v>40.082000000000001</v>
      </c>
      <c r="E23" s="10">
        <v>426.77</v>
      </c>
      <c r="F23" s="10">
        <v>38.396999999999998</v>
      </c>
      <c r="G23" s="10">
        <v>14.494999999999999</v>
      </c>
      <c r="H23" s="10">
        <v>53.527999999999999</v>
      </c>
      <c r="I23" s="10">
        <v>79.483999999999995</v>
      </c>
      <c r="J23" s="10">
        <v>14.814000000000002</v>
      </c>
    </row>
    <row r="24" spans="1:10" x14ac:dyDescent="0.2">
      <c r="A24" s="9" t="s">
        <v>137</v>
      </c>
      <c r="B24" s="11">
        <v>126.5</v>
      </c>
      <c r="C24" s="9">
        <v>4</v>
      </c>
      <c r="D24" s="10">
        <v>36.512999999999998</v>
      </c>
      <c r="E24" s="10">
        <v>438.91800000000001</v>
      </c>
      <c r="F24" s="10">
        <v>41.576999999999998</v>
      </c>
      <c r="G24" s="10">
        <v>14.959</v>
      </c>
      <c r="H24" s="10">
        <v>53.347999999999999</v>
      </c>
      <c r="I24" s="10">
        <v>79.769000000000005</v>
      </c>
      <c r="J24" s="10">
        <v>14.869000000000002</v>
      </c>
    </row>
    <row r="25" spans="1:10" x14ac:dyDescent="0.2">
      <c r="A25" s="9" t="s">
        <v>138</v>
      </c>
      <c r="B25" s="11">
        <v>138.5</v>
      </c>
      <c r="C25" s="9">
        <v>3.9</v>
      </c>
      <c r="D25" s="10">
        <v>31.071999999999999</v>
      </c>
      <c r="E25" s="10">
        <v>443.61099999999999</v>
      </c>
      <c r="F25" s="10">
        <v>47.475000000000001</v>
      </c>
      <c r="G25" s="10">
        <v>16.420000000000002</v>
      </c>
      <c r="H25" s="10">
        <v>59.323</v>
      </c>
      <c r="I25" s="10">
        <v>80.132000000000005</v>
      </c>
      <c r="J25" s="10">
        <v>16.021999999999998</v>
      </c>
    </row>
    <row r="26" spans="1:10" x14ac:dyDescent="0.2">
      <c r="A26" s="9" t="s">
        <v>139</v>
      </c>
      <c r="B26" s="11">
        <v>144.5</v>
      </c>
      <c r="C26" s="9">
        <v>3.6</v>
      </c>
      <c r="D26" s="10">
        <v>28.934000000000001</v>
      </c>
      <c r="E26" s="10">
        <v>430.45100000000002</v>
      </c>
      <c r="F26" s="10">
        <v>50.243000000000002</v>
      </c>
      <c r="G26" s="10">
        <v>15.773</v>
      </c>
      <c r="H26" s="10">
        <v>52.600999999999999</v>
      </c>
      <c r="I26" s="10">
        <v>79.119</v>
      </c>
      <c r="J26" s="10">
        <v>16.192</v>
      </c>
    </row>
    <row r="27" spans="1:10" x14ac:dyDescent="0.2">
      <c r="A27" s="9" t="s">
        <v>140</v>
      </c>
      <c r="B27" s="11">
        <v>150.5</v>
      </c>
      <c r="C27" s="9">
        <v>3.6</v>
      </c>
      <c r="D27" s="10">
        <v>27.920999999999999</v>
      </c>
      <c r="E27" s="10">
        <v>437.173</v>
      </c>
      <c r="F27" s="10">
        <v>54.655999999999999</v>
      </c>
      <c r="G27" s="10">
        <v>17.446000000000002</v>
      </c>
      <c r="H27" s="10">
        <v>61.253</v>
      </c>
      <c r="I27" s="10">
        <v>81.495999999999995</v>
      </c>
      <c r="J27" s="10">
        <v>17.094999999999999</v>
      </c>
    </row>
    <row r="28" spans="1:10" x14ac:dyDescent="0.2">
      <c r="A28" s="9" t="s">
        <v>141</v>
      </c>
      <c r="B28" s="11">
        <v>163.5</v>
      </c>
      <c r="C28" s="9">
        <v>3.3</v>
      </c>
      <c r="D28" s="10">
        <v>23.16</v>
      </c>
      <c r="E28" s="10">
        <v>440.24900000000002</v>
      </c>
      <c r="F28" s="10">
        <v>57.316000000000003</v>
      </c>
      <c r="G28" s="10">
        <v>16.954999999999998</v>
      </c>
      <c r="H28" s="10">
        <v>59.753999999999998</v>
      </c>
      <c r="I28" s="10">
        <v>80.167000000000002</v>
      </c>
      <c r="J28" s="10">
        <v>16.353999999999999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574DA-95D8-4C44-AA9F-98085B8A73D8}">
  <dimension ref="A1:J32"/>
  <sheetViews>
    <sheetView workbookViewId="0">
      <selection sqref="A1:J26"/>
    </sheetView>
  </sheetViews>
  <sheetFormatPr baseColWidth="10" defaultRowHeight="16" x14ac:dyDescent="0.2"/>
  <cols>
    <col min="1" max="1" width="12.33203125" style="7" bestFit="1" customWidth="1"/>
    <col min="2" max="2" width="9.1640625" style="7" bestFit="1" customWidth="1"/>
    <col min="3" max="3" width="5.1640625" style="7" bestFit="1" customWidth="1"/>
    <col min="4" max="4" width="9.5" style="7" bestFit="1" customWidth="1"/>
    <col min="5" max="5" width="7.33203125" style="7" bestFit="1" customWidth="1"/>
    <col min="6" max="7" width="7.5" style="7" bestFit="1" customWidth="1"/>
    <col min="8" max="8" width="7.33203125" style="7" bestFit="1" customWidth="1"/>
    <col min="9" max="9" width="7" style="7" bestFit="1" customWidth="1"/>
    <col min="10" max="10" width="8.1640625" style="7" bestFit="1" customWidth="1"/>
    <col min="11" max="16384" width="10.83203125" style="7"/>
  </cols>
  <sheetData>
    <row r="1" spans="1:10" x14ac:dyDescent="0.2">
      <c r="A1" s="9" t="s">
        <v>0</v>
      </c>
      <c r="B1" s="9" t="s">
        <v>1</v>
      </c>
      <c r="C1" s="9" t="s">
        <v>29</v>
      </c>
      <c r="D1" s="9" t="s">
        <v>2</v>
      </c>
      <c r="E1" s="9" t="s">
        <v>3</v>
      </c>
      <c r="F1" s="9" t="s">
        <v>5</v>
      </c>
      <c r="G1" s="9" t="s">
        <v>6</v>
      </c>
      <c r="H1" s="9" t="s">
        <v>7</v>
      </c>
      <c r="I1" s="9" t="s">
        <v>4</v>
      </c>
      <c r="J1" s="9" t="s">
        <v>36</v>
      </c>
    </row>
    <row r="2" spans="1:10" x14ac:dyDescent="0.2">
      <c r="A2" s="9" t="s">
        <v>8</v>
      </c>
      <c r="B2" s="9">
        <v>0</v>
      </c>
      <c r="C2" s="9">
        <v>0.02</v>
      </c>
      <c r="D2" s="10">
        <v>288.67700000000002</v>
      </c>
      <c r="E2" s="10">
        <v>3.375</v>
      </c>
      <c r="F2" s="10">
        <v>0</v>
      </c>
      <c r="G2" s="10">
        <v>0</v>
      </c>
      <c r="H2" s="10">
        <v>0</v>
      </c>
      <c r="I2" s="9">
        <v>0</v>
      </c>
      <c r="J2" s="10">
        <v>6.7000000000000004E-2</v>
      </c>
    </row>
    <row r="3" spans="1:10" x14ac:dyDescent="0.2">
      <c r="A3" s="9" t="s">
        <v>9</v>
      </c>
      <c r="B3" s="9">
        <v>7.5</v>
      </c>
      <c r="C3" s="9">
        <v>0.02</v>
      </c>
      <c r="D3" s="10">
        <v>288.72800000000001</v>
      </c>
      <c r="E3" s="10">
        <v>2.9790000000000001</v>
      </c>
      <c r="F3" s="10">
        <v>0</v>
      </c>
      <c r="G3" s="10">
        <v>0</v>
      </c>
      <c r="H3" s="10">
        <v>0</v>
      </c>
      <c r="I3" s="9">
        <v>0</v>
      </c>
      <c r="J3" s="10">
        <v>4.8000000000000001E-2</v>
      </c>
    </row>
    <row r="4" spans="1:10" x14ac:dyDescent="0.2">
      <c r="A4" s="9" t="s">
        <v>10</v>
      </c>
      <c r="B4" s="9">
        <v>18.5</v>
      </c>
      <c r="C4" s="9">
        <v>0.02</v>
      </c>
      <c r="D4" s="10">
        <v>285.404</v>
      </c>
      <c r="E4" s="10">
        <v>3.2879999999999998</v>
      </c>
      <c r="F4" s="10">
        <v>0</v>
      </c>
      <c r="G4" s="10">
        <v>0</v>
      </c>
      <c r="H4" s="10">
        <v>0</v>
      </c>
      <c r="I4" s="9">
        <v>0</v>
      </c>
      <c r="J4" s="10">
        <v>4.3999999999999997E-2</v>
      </c>
    </row>
    <row r="5" spans="1:10" x14ac:dyDescent="0.2">
      <c r="A5" s="9" t="s">
        <v>11</v>
      </c>
      <c r="B5" s="9">
        <v>25.5</v>
      </c>
      <c r="C5" s="9">
        <v>0.03</v>
      </c>
      <c r="D5" s="10">
        <v>284.935</v>
      </c>
      <c r="E5" s="10">
        <v>3.399</v>
      </c>
      <c r="F5" s="10">
        <v>0</v>
      </c>
      <c r="G5" s="10">
        <v>0</v>
      </c>
      <c r="H5" s="10">
        <v>0</v>
      </c>
      <c r="I5" s="9">
        <v>0</v>
      </c>
      <c r="J5" s="10">
        <v>5.8999999999999997E-2</v>
      </c>
    </row>
    <row r="6" spans="1:10" x14ac:dyDescent="0.2">
      <c r="A6" s="9" t="s">
        <v>12</v>
      </c>
      <c r="B6" s="9">
        <v>30.5</v>
      </c>
      <c r="C6" s="9">
        <v>0.03</v>
      </c>
      <c r="D6" s="10">
        <v>284.452</v>
      </c>
      <c r="E6" s="10">
        <v>3.516</v>
      </c>
      <c r="F6" s="10">
        <v>0</v>
      </c>
      <c r="G6" s="10">
        <v>0</v>
      </c>
      <c r="H6" s="10">
        <v>0</v>
      </c>
      <c r="I6" s="9">
        <v>0</v>
      </c>
      <c r="J6" s="10">
        <v>9.4E-2</v>
      </c>
    </row>
    <row r="7" spans="1:10" x14ac:dyDescent="0.2">
      <c r="A7" s="9" t="s">
        <v>13</v>
      </c>
      <c r="B7" s="9">
        <v>42</v>
      </c>
      <c r="C7" s="9">
        <v>0.03</v>
      </c>
      <c r="D7" s="10">
        <v>284.38900000000001</v>
      </c>
      <c r="E7" s="10">
        <v>3.7930000000000001</v>
      </c>
      <c r="F7" s="10">
        <v>0</v>
      </c>
      <c r="G7" s="10">
        <v>0</v>
      </c>
      <c r="H7" s="10">
        <v>0</v>
      </c>
      <c r="I7" s="9">
        <v>0</v>
      </c>
      <c r="J7" s="10">
        <v>2.1999999999999999E-2</v>
      </c>
    </row>
    <row r="8" spans="1:10" x14ac:dyDescent="0.2">
      <c r="A8" s="9" t="s">
        <v>14</v>
      </c>
      <c r="B8" s="9">
        <v>53</v>
      </c>
      <c r="C8" s="9">
        <v>0.03</v>
      </c>
      <c r="D8" s="10">
        <v>284.214</v>
      </c>
      <c r="E8" s="10">
        <v>4.0129999999999999</v>
      </c>
      <c r="F8" s="10">
        <v>0</v>
      </c>
      <c r="G8" s="10">
        <v>0</v>
      </c>
      <c r="H8" s="10">
        <v>0</v>
      </c>
      <c r="I8" s="9">
        <v>0</v>
      </c>
      <c r="J8" s="10">
        <v>7.0000000000000007E-2</v>
      </c>
    </row>
    <row r="9" spans="1:10" x14ac:dyDescent="0.2">
      <c r="A9" s="9" t="s">
        <v>15</v>
      </c>
      <c r="B9" s="9">
        <v>66.5</v>
      </c>
      <c r="C9" s="9">
        <v>0.23</v>
      </c>
      <c r="D9" s="10">
        <v>278.88099999999997</v>
      </c>
      <c r="E9" s="10">
        <v>4.55</v>
      </c>
      <c r="F9" s="10">
        <v>0</v>
      </c>
      <c r="G9" s="10">
        <v>0</v>
      </c>
      <c r="H9" s="10">
        <v>0</v>
      </c>
      <c r="I9" s="9">
        <v>0</v>
      </c>
      <c r="J9" s="10">
        <v>3.5999999999999997E-2</v>
      </c>
    </row>
    <row r="10" spans="1:10" x14ac:dyDescent="0.2">
      <c r="A10" s="9" t="s">
        <v>16</v>
      </c>
      <c r="B10" s="9">
        <v>72.5</v>
      </c>
      <c r="C10" s="9">
        <v>0.77</v>
      </c>
      <c r="D10" s="10">
        <v>268.43200000000002</v>
      </c>
      <c r="E10" s="10">
        <v>5.6920000000000002</v>
      </c>
      <c r="F10" s="10">
        <v>0</v>
      </c>
      <c r="G10" s="10">
        <v>7.1040000000000001</v>
      </c>
      <c r="H10" s="10">
        <v>14.411</v>
      </c>
      <c r="I10" s="9">
        <v>0</v>
      </c>
      <c r="J10" s="10">
        <v>0.127</v>
      </c>
    </row>
    <row r="11" spans="1:10" x14ac:dyDescent="0.2">
      <c r="A11" s="9" t="s">
        <v>17</v>
      </c>
      <c r="B11" s="9">
        <f>B10+5</f>
        <v>77.5</v>
      </c>
      <c r="C11" s="9">
        <v>2.2000000000000002</v>
      </c>
      <c r="D11" s="10">
        <v>251.86500000000001</v>
      </c>
      <c r="E11" s="10">
        <v>7.9219999999999997</v>
      </c>
      <c r="F11" s="10">
        <v>19.733000000000001</v>
      </c>
      <c r="G11" s="10">
        <v>16.588999999999999</v>
      </c>
      <c r="H11" s="10">
        <v>45.472000000000001</v>
      </c>
      <c r="I11" s="9">
        <v>0</v>
      </c>
      <c r="J11" s="10">
        <v>0.20300000000000001</v>
      </c>
    </row>
    <row r="12" spans="1:10" x14ac:dyDescent="0.2">
      <c r="A12" s="9" t="s">
        <v>18</v>
      </c>
      <c r="B12" s="9">
        <v>81.5</v>
      </c>
      <c r="C12" s="9">
        <v>3.3</v>
      </c>
      <c r="D12" s="10">
        <v>231.71100000000001</v>
      </c>
      <c r="E12" s="10">
        <v>10.071999999999999</v>
      </c>
      <c r="F12" s="10">
        <v>28.356000000000002</v>
      </c>
      <c r="G12" s="10">
        <v>24.876999999999999</v>
      </c>
      <c r="H12" s="10">
        <v>78.566000000000003</v>
      </c>
      <c r="I12" s="9">
        <v>0</v>
      </c>
      <c r="J12" s="10">
        <v>0.56000000000000005</v>
      </c>
    </row>
    <row r="13" spans="1:10" x14ac:dyDescent="0.2">
      <c r="A13" s="9" t="s">
        <v>19</v>
      </c>
      <c r="B13" s="9">
        <v>92.5</v>
      </c>
      <c r="C13" s="9">
        <v>6.5</v>
      </c>
      <c r="D13" s="10">
        <v>172.809</v>
      </c>
      <c r="E13" s="10">
        <v>16.295999999999999</v>
      </c>
      <c r="F13" s="10">
        <v>43.658999999999999</v>
      </c>
      <c r="G13" s="10">
        <v>46.576000000000001</v>
      </c>
      <c r="H13" s="10">
        <v>196.05799999999999</v>
      </c>
      <c r="I13" s="9">
        <v>0</v>
      </c>
      <c r="J13" s="10">
        <v>0.219</v>
      </c>
    </row>
    <row r="14" spans="1:10" x14ac:dyDescent="0.2">
      <c r="A14" s="9" t="s">
        <v>20</v>
      </c>
      <c r="B14" s="9">
        <v>97.5</v>
      </c>
      <c r="C14" s="9">
        <v>7</v>
      </c>
      <c r="D14" s="10">
        <v>153.38399999999999</v>
      </c>
      <c r="E14" s="10">
        <v>12.25</v>
      </c>
      <c r="F14" s="10">
        <v>46.454000000000001</v>
      </c>
      <c r="G14" s="10">
        <v>50.554000000000002</v>
      </c>
      <c r="H14" s="10">
        <v>243.35300000000001</v>
      </c>
      <c r="I14" s="9">
        <v>0</v>
      </c>
      <c r="J14" s="10">
        <v>0.26100000000000001</v>
      </c>
    </row>
    <row r="15" spans="1:10" x14ac:dyDescent="0.2">
      <c r="A15" s="9" t="s">
        <v>21</v>
      </c>
      <c r="B15" s="9">
        <v>102</v>
      </c>
      <c r="C15" s="9">
        <v>6.9</v>
      </c>
      <c r="D15" s="10">
        <v>121.943</v>
      </c>
      <c r="E15" s="10">
        <v>13.147</v>
      </c>
      <c r="F15" s="10">
        <v>44.968000000000004</v>
      </c>
      <c r="G15" s="10">
        <v>61.131</v>
      </c>
      <c r="H15" s="10">
        <v>328.87799999999999</v>
      </c>
      <c r="I15" s="10">
        <v>2.4809999999999999</v>
      </c>
      <c r="J15" s="10">
        <v>3.04</v>
      </c>
    </row>
    <row r="16" spans="1:10" x14ac:dyDescent="0.2">
      <c r="A16" s="9" t="s">
        <v>22</v>
      </c>
      <c r="B16" s="9">
        <v>114</v>
      </c>
      <c r="C16" s="9">
        <v>6.3</v>
      </c>
      <c r="D16" s="10">
        <v>86.412000000000006</v>
      </c>
      <c r="E16" s="10">
        <v>16.033999999999999</v>
      </c>
      <c r="F16" s="10">
        <v>43.966999999999999</v>
      </c>
      <c r="G16" s="10">
        <v>81.481999999999999</v>
      </c>
      <c r="H16" s="10">
        <v>387.12</v>
      </c>
      <c r="I16" s="10">
        <v>4.4829999999999997</v>
      </c>
      <c r="J16" s="10">
        <v>6.1449999999999996</v>
      </c>
    </row>
    <row r="17" spans="1:10" x14ac:dyDescent="0.2">
      <c r="A17" s="9" t="s">
        <v>23</v>
      </c>
      <c r="B17" s="9">
        <v>120.5</v>
      </c>
      <c r="C17" s="9">
        <v>5.6</v>
      </c>
      <c r="D17" s="10">
        <v>69.433999999999997</v>
      </c>
      <c r="E17" s="10">
        <v>18.471</v>
      </c>
      <c r="F17" s="10">
        <v>46.503</v>
      </c>
      <c r="G17" s="10">
        <v>86.551000000000002</v>
      </c>
      <c r="H17" s="10">
        <v>415.82100000000003</v>
      </c>
      <c r="I17" s="10">
        <v>5.6050000000000004</v>
      </c>
      <c r="J17" s="10">
        <v>10.417</v>
      </c>
    </row>
    <row r="18" spans="1:10" x14ac:dyDescent="0.2">
      <c r="A18" s="9" t="s">
        <v>24</v>
      </c>
      <c r="B18" s="9">
        <v>125.5</v>
      </c>
      <c r="C18" s="9">
        <v>6.1</v>
      </c>
      <c r="D18" s="10">
        <v>58.613999999999997</v>
      </c>
      <c r="E18" s="10">
        <v>20.111000000000001</v>
      </c>
      <c r="F18" s="10">
        <v>47.377000000000002</v>
      </c>
      <c r="G18" s="10">
        <v>88.173000000000002</v>
      </c>
      <c r="H18" s="10">
        <v>431.10199999999998</v>
      </c>
      <c r="I18" s="10">
        <v>6.3520000000000003</v>
      </c>
      <c r="J18" s="10">
        <v>12.585000000000001</v>
      </c>
    </row>
    <row r="19" spans="1:10" x14ac:dyDescent="0.2">
      <c r="A19" s="9" t="s">
        <v>25</v>
      </c>
      <c r="B19" s="9">
        <v>139.5</v>
      </c>
      <c r="C19" s="9">
        <v>5</v>
      </c>
      <c r="D19" s="10">
        <v>58.344999999999999</v>
      </c>
      <c r="E19" s="10">
        <v>23.132000000000001</v>
      </c>
      <c r="F19" s="10">
        <v>49.68</v>
      </c>
      <c r="G19" s="10">
        <v>91.751999999999995</v>
      </c>
      <c r="H19" s="10">
        <v>443.17599999999999</v>
      </c>
      <c r="I19" s="10">
        <v>7.96</v>
      </c>
      <c r="J19" s="10">
        <v>13.22</v>
      </c>
    </row>
    <row r="20" spans="1:10" x14ac:dyDescent="0.2">
      <c r="A20" s="9" t="s">
        <v>26</v>
      </c>
      <c r="B20" s="9">
        <v>145</v>
      </c>
      <c r="C20" s="9">
        <v>4.7</v>
      </c>
      <c r="D20" s="10">
        <v>45.313000000000002</v>
      </c>
      <c r="E20" s="10">
        <v>25.844999999999999</v>
      </c>
      <c r="F20" s="10">
        <v>50.262</v>
      </c>
      <c r="G20" s="10">
        <v>91.962999999999994</v>
      </c>
      <c r="H20" s="10">
        <v>450.43400000000003</v>
      </c>
      <c r="I20" s="10">
        <v>8.8620000000000001</v>
      </c>
      <c r="J20" s="10">
        <v>13.401999999999999</v>
      </c>
    </row>
    <row r="21" spans="1:10" x14ac:dyDescent="0.2">
      <c r="A21" s="9" t="s">
        <v>27</v>
      </c>
      <c r="B21" s="9">
        <v>151</v>
      </c>
      <c r="C21" s="9">
        <v>4.7</v>
      </c>
      <c r="D21" s="10">
        <v>42.243000000000002</v>
      </c>
      <c r="E21" s="10">
        <v>29.477</v>
      </c>
      <c r="F21" s="10">
        <v>51.481999999999999</v>
      </c>
      <c r="G21" s="10">
        <v>94.257999999999996</v>
      </c>
      <c r="H21" s="10">
        <v>454.89699999999999</v>
      </c>
      <c r="I21" s="10">
        <v>9.8149999999999995</v>
      </c>
      <c r="J21" s="10">
        <v>13.269</v>
      </c>
    </row>
    <row r="22" spans="1:10" x14ac:dyDescent="0.2">
      <c r="A22" s="9" t="s">
        <v>28</v>
      </c>
      <c r="B22" s="9">
        <v>164</v>
      </c>
      <c r="C22" s="9">
        <v>4.5999999999999996</v>
      </c>
      <c r="D22" s="10">
        <v>36.323</v>
      </c>
      <c r="E22" s="10">
        <v>40.698999999999998</v>
      </c>
      <c r="F22" s="10">
        <v>51.494999999999997</v>
      </c>
      <c r="G22" s="10">
        <v>93.991</v>
      </c>
      <c r="H22" s="10">
        <v>453.226</v>
      </c>
      <c r="I22" s="10">
        <v>12.379</v>
      </c>
      <c r="J22" s="10">
        <v>13.339</v>
      </c>
    </row>
    <row r="23" spans="1:10" x14ac:dyDescent="0.2">
      <c r="A23" s="9" t="s">
        <v>31</v>
      </c>
      <c r="B23" s="9">
        <v>168</v>
      </c>
      <c r="C23" s="9">
        <v>4.4000000000000004</v>
      </c>
      <c r="D23" s="10">
        <v>33.845999999999997</v>
      </c>
      <c r="E23" s="10">
        <v>59.780999999999999</v>
      </c>
      <c r="F23" s="10">
        <v>51.841000000000001</v>
      </c>
      <c r="G23" s="10">
        <v>94.350999999999999</v>
      </c>
      <c r="H23" s="10">
        <v>450.43400000000003</v>
      </c>
      <c r="I23" s="10">
        <v>13.103</v>
      </c>
      <c r="J23" s="10">
        <v>13.362</v>
      </c>
    </row>
    <row r="24" spans="1:10" x14ac:dyDescent="0.2">
      <c r="A24" s="9" t="s">
        <v>32</v>
      </c>
      <c r="B24" s="9">
        <v>173.5</v>
      </c>
      <c r="C24" s="9">
        <v>4.2</v>
      </c>
      <c r="D24" s="10">
        <v>30.042000000000002</v>
      </c>
      <c r="E24" s="10">
        <v>63.494</v>
      </c>
      <c r="F24" s="10">
        <v>51.5</v>
      </c>
      <c r="G24" s="10">
        <v>94.334999999999994</v>
      </c>
      <c r="H24" s="10">
        <v>444.99200000000002</v>
      </c>
      <c r="I24" s="10">
        <v>13.627000000000001</v>
      </c>
      <c r="J24" s="10">
        <v>13.218</v>
      </c>
    </row>
    <row r="25" spans="1:10" x14ac:dyDescent="0.2">
      <c r="A25" s="9" t="s">
        <v>33</v>
      </c>
      <c r="B25" s="9">
        <v>186</v>
      </c>
      <c r="C25" s="9">
        <v>4.2</v>
      </c>
      <c r="D25" s="10">
        <v>26.029</v>
      </c>
      <c r="E25" s="10">
        <v>72.995000000000005</v>
      </c>
      <c r="F25" s="10">
        <v>51.762</v>
      </c>
      <c r="G25" s="10">
        <v>94.638000000000005</v>
      </c>
      <c r="H25" s="10">
        <v>444.95299999999997</v>
      </c>
      <c r="I25" s="10">
        <v>14.682</v>
      </c>
      <c r="J25" s="10">
        <v>13.068</v>
      </c>
    </row>
    <row r="26" spans="1:10" x14ac:dyDescent="0.2">
      <c r="A26" s="9" t="s">
        <v>35</v>
      </c>
      <c r="B26" s="9">
        <v>196</v>
      </c>
      <c r="C26" s="9">
        <v>4.2</v>
      </c>
      <c r="D26" s="10">
        <v>22.132000000000001</v>
      </c>
      <c r="E26" s="10">
        <v>79.808999999999997</v>
      </c>
      <c r="F26" s="10">
        <v>51.527999999999999</v>
      </c>
      <c r="G26" s="10">
        <v>94.099000000000004</v>
      </c>
      <c r="H26" s="10">
        <v>445.30200000000002</v>
      </c>
      <c r="I26" s="10">
        <v>15.032999999999999</v>
      </c>
      <c r="J26" s="10">
        <v>13.170999999999999</v>
      </c>
    </row>
    <row r="32" spans="1:10" x14ac:dyDescent="0.2">
      <c r="D32" s="8"/>
      <c r="E32" s="8"/>
      <c r="F32" s="8"/>
      <c r="G32" s="8"/>
      <c r="H32" s="8"/>
      <c r="I32" s="8"/>
      <c r="J32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A32CD-F448-C849-B85D-674C7C36C897}">
  <dimension ref="A1:J25"/>
  <sheetViews>
    <sheetView workbookViewId="0">
      <selection sqref="A1:J25"/>
    </sheetView>
  </sheetViews>
  <sheetFormatPr baseColWidth="10" defaultRowHeight="16" x14ac:dyDescent="0.2"/>
  <cols>
    <col min="1" max="1" width="12" bestFit="1" customWidth="1"/>
    <col min="2" max="2" width="9.1640625" bestFit="1" customWidth="1"/>
    <col min="3" max="3" width="5.1640625" bestFit="1" customWidth="1"/>
    <col min="4" max="4" width="9.5" bestFit="1" customWidth="1"/>
    <col min="5" max="5" width="7.33203125" bestFit="1" customWidth="1"/>
    <col min="6" max="6" width="7.5" bestFit="1" customWidth="1"/>
    <col min="7" max="7" width="7.33203125" bestFit="1" customWidth="1"/>
    <col min="8" max="8" width="7.5" bestFit="1" customWidth="1"/>
    <col min="9" max="9" width="7" bestFit="1" customWidth="1"/>
    <col min="10" max="10" width="8.1640625" bestFit="1" customWidth="1"/>
  </cols>
  <sheetData>
    <row r="1" spans="1:10" x14ac:dyDescent="0.2">
      <c r="A1" s="9" t="s">
        <v>30</v>
      </c>
      <c r="B1" s="9" t="s">
        <v>1</v>
      </c>
      <c r="C1" s="9" t="s">
        <v>29</v>
      </c>
      <c r="D1" s="9" t="s">
        <v>2</v>
      </c>
      <c r="E1" s="9" t="s">
        <v>3</v>
      </c>
      <c r="F1" s="9" t="s">
        <v>6</v>
      </c>
      <c r="G1" s="9" t="s">
        <v>7</v>
      </c>
      <c r="H1" s="9" t="s">
        <v>5</v>
      </c>
      <c r="I1" s="9" t="s">
        <v>4</v>
      </c>
      <c r="J1" s="9" t="s">
        <v>36</v>
      </c>
    </row>
    <row r="2" spans="1:10" x14ac:dyDescent="0.2">
      <c r="A2" s="9" t="s">
        <v>8</v>
      </c>
      <c r="B2" s="9">
        <v>0</v>
      </c>
      <c r="C2" s="9">
        <v>0.02</v>
      </c>
      <c r="D2" s="10">
        <v>280</v>
      </c>
      <c r="E2" s="10">
        <v>7.4113377968349905</v>
      </c>
      <c r="F2" s="10">
        <v>0</v>
      </c>
      <c r="G2" s="10">
        <v>0</v>
      </c>
      <c r="H2" s="10">
        <v>0</v>
      </c>
      <c r="I2" s="9">
        <v>0</v>
      </c>
      <c r="J2" s="10">
        <v>0</v>
      </c>
    </row>
    <row r="3" spans="1:10" x14ac:dyDescent="0.2">
      <c r="A3" s="9" t="s">
        <v>9</v>
      </c>
      <c r="B3" s="9">
        <v>7.5</v>
      </c>
      <c r="C3" s="9">
        <v>0.02</v>
      </c>
      <c r="D3" s="10">
        <v>279.74728455591196</v>
      </c>
      <c r="E3" s="10">
        <v>7.3705040777712094</v>
      </c>
      <c r="F3" s="10">
        <v>0</v>
      </c>
      <c r="G3" s="10">
        <v>0</v>
      </c>
      <c r="H3" s="10">
        <v>0</v>
      </c>
      <c r="I3" s="9">
        <v>0</v>
      </c>
      <c r="J3" s="10">
        <v>0</v>
      </c>
    </row>
    <row r="4" spans="1:10" x14ac:dyDescent="0.2">
      <c r="A4" s="9" t="s">
        <v>10</v>
      </c>
      <c r="B4" s="9">
        <v>18.5</v>
      </c>
      <c r="C4" s="9">
        <v>0.03</v>
      </c>
      <c r="D4" s="10">
        <v>278.915649202331</v>
      </c>
      <c r="E4" s="10">
        <v>7.5989793482058712</v>
      </c>
      <c r="F4" s="10">
        <v>0</v>
      </c>
      <c r="G4" s="10">
        <v>0</v>
      </c>
      <c r="H4" s="10">
        <v>0</v>
      </c>
      <c r="I4" s="9">
        <v>0</v>
      </c>
      <c r="J4" s="10">
        <v>0</v>
      </c>
    </row>
    <row r="5" spans="1:10" x14ac:dyDescent="0.2">
      <c r="A5" s="9" t="s">
        <v>11</v>
      </c>
      <c r="B5" s="9">
        <v>25.5</v>
      </c>
      <c r="C5" s="9">
        <v>0.03</v>
      </c>
      <c r="D5" s="10">
        <v>277.45048031661202</v>
      </c>
      <c r="E5" s="10">
        <v>7.6480018988593805</v>
      </c>
      <c r="F5" s="10">
        <v>0</v>
      </c>
      <c r="G5" s="10">
        <v>0</v>
      </c>
      <c r="H5" s="10">
        <v>0</v>
      </c>
      <c r="I5" s="9">
        <v>0</v>
      </c>
      <c r="J5" s="10">
        <v>0</v>
      </c>
    </row>
    <row r="6" spans="1:10" x14ac:dyDescent="0.2">
      <c r="A6" s="9" t="s">
        <v>12</v>
      </c>
      <c r="B6" s="9">
        <v>30.5</v>
      </c>
      <c r="C6" s="9">
        <v>0.03</v>
      </c>
      <c r="D6" s="10">
        <v>277.11127875917794</v>
      </c>
      <c r="E6" s="10">
        <v>7.7844828999677693</v>
      </c>
      <c r="F6" s="10">
        <v>0</v>
      </c>
      <c r="G6" s="10">
        <v>0</v>
      </c>
      <c r="H6" s="10">
        <v>0</v>
      </c>
      <c r="I6" s="9">
        <v>0</v>
      </c>
      <c r="J6" s="10">
        <v>0</v>
      </c>
    </row>
    <row r="7" spans="1:10" x14ac:dyDescent="0.2">
      <c r="A7" s="9" t="s">
        <v>13</v>
      </c>
      <c r="B7" s="9">
        <v>42</v>
      </c>
      <c r="C7" s="9">
        <v>0.03</v>
      </c>
      <c r="D7" s="10">
        <v>276.06186921017098</v>
      </c>
      <c r="E7" s="10">
        <v>7.9660589389145908</v>
      </c>
      <c r="F7" s="10">
        <v>0</v>
      </c>
      <c r="G7" s="10">
        <v>0</v>
      </c>
      <c r="H7" s="10">
        <v>0</v>
      </c>
      <c r="I7" s="9">
        <v>0</v>
      </c>
      <c r="J7" s="10">
        <v>0</v>
      </c>
    </row>
    <row r="8" spans="1:10" x14ac:dyDescent="0.2">
      <c r="A8" s="9" t="s">
        <v>14</v>
      </c>
      <c r="B8" s="9">
        <v>53</v>
      </c>
      <c r="C8" s="9">
        <v>7.0000000000000007E-2</v>
      </c>
      <c r="D8" s="10">
        <v>274.52956098884601</v>
      </c>
      <c r="E8" s="10">
        <v>8.0867562583260195</v>
      </c>
      <c r="F8" s="10">
        <v>0</v>
      </c>
      <c r="G8" s="10">
        <v>0</v>
      </c>
      <c r="H8" s="10">
        <v>0</v>
      </c>
      <c r="I8" s="9">
        <v>0</v>
      </c>
      <c r="J8" s="10">
        <v>0</v>
      </c>
    </row>
    <row r="9" spans="1:10" x14ac:dyDescent="0.2">
      <c r="A9" s="9" t="s">
        <v>15</v>
      </c>
      <c r="B9" s="9">
        <v>66.5</v>
      </c>
      <c r="C9" s="9">
        <v>1.7</v>
      </c>
      <c r="D9" s="10">
        <v>254.12040367910004</v>
      </c>
      <c r="E9" s="10">
        <v>9.9994151334725903</v>
      </c>
      <c r="F9" s="10">
        <v>11.8331038214919</v>
      </c>
      <c r="G9" s="10">
        <v>35.512072686050701</v>
      </c>
      <c r="H9" s="10">
        <v>16.362385102220998</v>
      </c>
      <c r="I9" s="9">
        <v>0</v>
      </c>
      <c r="J9" s="10">
        <v>0</v>
      </c>
    </row>
    <row r="10" spans="1:10" x14ac:dyDescent="0.2">
      <c r="A10" s="9" t="s">
        <v>16</v>
      </c>
      <c r="B10" s="9">
        <v>72.5</v>
      </c>
      <c r="C10" s="9">
        <v>3.7</v>
      </c>
      <c r="D10" s="10">
        <v>219.25153391009098</v>
      </c>
      <c r="E10" s="10">
        <v>12.038542354391</v>
      </c>
      <c r="F10" s="10">
        <v>24.747019035191503</v>
      </c>
      <c r="G10" s="10">
        <v>89.652813976370695</v>
      </c>
      <c r="H10" s="10">
        <v>31.015649917752597</v>
      </c>
      <c r="I10" s="9">
        <v>0</v>
      </c>
      <c r="J10" s="10">
        <v>0</v>
      </c>
    </row>
    <row r="11" spans="1:10" x14ac:dyDescent="0.2">
      <c r="A11" s="9" t="s">
        <v>17</v>
      </c>
      <c r="B11" s="9">
        <v>81.5</v>
      </c>
      <c r="C11" s="9">
        <v>6.2</v>
      </c>
      <c r="D11" s="10">
        <v>165.65373800211501</v>
      </c>
      <c r="E11" s="10">
        <v>12.411012009737401</v>
      </c>
      <c r="F11" s="10">
        <v>44.427964117203096</v>
      </c>
      <c r="G11" s="10">
        <v>200.15433241286797</v>
      </c>
      <c r="H11" s="10">
        <v>41.945421668716598</v>
      </c>
      <c r="I11" s="10">
        <v>0</v>
      </c>
      <c r="J11" s="10">
        <v>0</v>
      </c>
    </row>
    <row r="12" spans="1:10" x14ac:dyDescent="0.2">
      <c r="A12" s="9" t="s">
        <v>18</v>
      </c>
      <c r="B12" s="9">
        <v>92.5</v>
      </c>
      <c r="C12" s="9">
        <v>7.8</v>
      </c>
      <c r="D12" s="10">
        <v>104.538000856979</v>
      </c>
      <c r="E12" s="10">
        <v>11.828561914725299</v>
      </c>
      <c r="F12" s="10">
        <v>60.824101837896592</v>
      </c>
      <c r="G12" s="10">
        <v>335.02982728529696</v>
      </c>
      <c r="H12" s="10">
        <v>43.379722639717698</v>
      </c>
      <c r="I12" s="10">
        <v>3.2909999999999999</v>
      </c>
      <c r="J12" s="10">
        <v>0.75772371247818504</v>
      </c>
    </row>
    <row r="13" spans="1:10" x14ac:dyDescent="0.2">
      <c r="A13" s="9" t="s">
        <v>19</v>
      </c>
      <c r="B13" s="9">
        <v>97.5</v>
      </c>
      <c r="C13" s="9">
        <v>7.2</v>
      </c>
      <c r="D13" s="10">
        <v>82.352247928836789</v>
      </c>
      <c r="E13" s="10">
        <v>13.438654092443898</v>
      </c>
      <c r="F13" s="10">
        <v>65.742075953062596</v>
      </c>
      <c r="G13" s="10">
        <v>389.62414811600297</v>
      </c>
      <c r="H13" s="10">
        <v>43.558107881178294</v>
      </c>
      <c r="I13" s="10">
        <v>4.4139999999999997</v>
      </c>
      <c r="J13" s="10">
        <v>4.2450167476836196</v>
      </c>
    </row>
    <row r="14" spans="1:10" x14ac:dyDescent="0.2">
      <c r="A14" s="9" t="s">
        <v>20</v>
      </c>
      <c r="B14" s="9">
        <v>102</v>
      </c>
      <c r="C14" s="9">
        <v>7.2</v>
      </c>
      <c r="D14" s="10">
        <v>69.102302404410594</v>
      </c>
      <c r="E14" s="10">
        <v>14.9727838048018</v>
      </c>
      <c r="F14" s="10">
        <v>72.374114416341897</v>
      </c>
      <c r="G14" s="10">
        <v>412.29717958877501</v>
      </c>
      <c r="H14" s="10">
        <v>43.050755119279188</v>
      </c>
      <c r="I14" s="10">
        <v>5.0869999999999997</v>
      </c>
      <c r="J14" s="10">
        <v>6.32760337380462</v>
      </c>
    </row>
    <row r="15" spans="1:10" x14ac:dyDescent="0.2">
      <c r="A15" s="9" t="s">
        <v>21</v>
      </c>
      <c r="B15" s="9">
        <v>114</v>
      </c>
      <c r="C15" s="9">
        <v>6.2</v>
      </c>
      <c r="D15" s="10">
        <v>50.666289752445493</v>
      </c>
      <c r="E15" s="10">
        <v>17.8017281353507</v>
      </c>
      <c r="F15" s="10">
        <v>83.354422359801703</v>
      </c>
      <c r="G15" s="10">
        <v>436.38361364808497</v>
      </c>
      <c r="H15" s="10">
        <v>40.014762926282103</v>
      </c>
      <c r="I15" s="10">
        <v>6.0460000000000003</v>
      </c>
      <c r="J15" s="10">
        <v>8.3628526694334795</v>
      </c>
    </row>
    <row r="16" spans="1:10" x14ac:dyDescent="0.2">
      <c r="A16" s="9" t="s">
        <v>22</v>
      </c>
      <c r="B16" s="9">
        <v>120.5</v>
      </c>
      <c r="C16" s="9">
        <v>6.2</v>
      </c>
      <c r="D16" s="10">
        <v>46.29878011860329</v>
      </c>
      <c r="E16" s="10">
        <v>19.214773944809497</v>
      </c>
      <c r="F16" s="10">
        <v>85.077600719687197</v>
      </c>
      <c r="G16" s="10">
        <v>457.29062761376201</v>
      </c>
      <c r="H16" s="10">
        <v>40.3030378441591</v>
      </c>
      <c r="I16" s="10">
        <v>8.1850000000000005</v>
      </c>
      <c r="J16" s="10">
        <v>8.3866744263980504</v>
      </c>
    </row>
    <row r="17" spans="1:10" x14ac:dyDescent="0.2">
      <c r="A17" s="9" t="s">
        <v>23</v>
      </c>
      <c r="B17" s="9">
        <v>125.5</v>
      </c>
      <c r="C17" s="9">
        <v>6.2</v>
      </c>
      <c r="D17" s="10">
        <v>44.064222558735004</v>
      </c>
      <c r="E17" s="10">
        <v>20.931991497886099</v>
      </c>
      <c r="F17" s="10">
        <v>86.280628336296701</v>
      </c>
      <c r="G17" s="10">
        <v>463.58001715068394</v>
      </c>
      <c r="H17" s="10">
        <v>40.526576705395399</v>
      </c>
      <c r="I17" s="10">
        <v>8.8309999999999995</v>
      </c>
      <c r="J17" s="10">
        <v>8.4111484147196194</v>
      </c>
    </row>
    <row r="18" spans="1:10" x14ac:dyDescent="0.2">
      <c r="A18" s="9" t="s">
        <v>24</v>
      </c>
      <c r="B18" s="9">
        <v>139.5</v>
      </c>
      <c r="C18" s="9">
        <v>5.8</v>
      </c>
      <c r="D18" s="10">
        <v>36.089600593264997</v>
      </c>
      <c r="E18" s="10">
        <v>29.276663600499695</v>
      </c>
      <c r="F18" s="10">
        <v>88.460208148870578</v>
      </c>
      <c r="G18" s="10">
        <v>463.32150809775897</v>
      </c>
      <c r="H18" s="10">
        <v>42.850095669422601</v>
      </c>
      <c r="I18" s="10">
        <v>9.51</v>
      </c>
      <c r="J18" s="10">
        <v>8.5143022875626908</v>
      </c>
    </row>
    <row r="19" spans="1:10" x14ac:dyDescent="0.2">
      <c r="A19" s="9" t="s">
        <v>25</v>
      </c>
      <c r="B19" s="9">
        <v>145</v>
      </c>
      <c r="C19" s="9">
        <v>5.7</v>
      </c>
      <c r="D19" s="10">
        <v>32.184208923351598</v>
      </c>
      <c r="E19" s="10">
        <v>34.134757054952296</v>
      </c>
      <c r="F19" s="10">
        <v>88.145761757708684</v>
      </c>
      <c r="G19" s="10">
        <v>459.09170748282094</v>
      </c>
      <c r="H19" s="10">
        <v>44.533679736559208</v>
      </c>
      <c r="I19" s="10">
        <v>10.629</v>
      </c>
      <c r="J19" s="10">
        <v>8.4766775615751815</v>
      </c>
    </row>
    <row r="20" spans="1:10" x14ac:dyDescent="0.2">
      <c r="A20" s="9" t="s">
        <v>26</v>
      </c>
      <c r="B20" s="9">
        <v>151</v>
      </c>
      <c r="C20" s="9">
        <v>5.3</v>
      </c>
      <c r="D20" s="10">
        <v>29.233792905541097</v>
      </c>
      <c r="E20" s="10">
        <v>39.118896688986496</v>
      </c>
      <c r="F20" s="10">
        <v>88.830968351931006</v>
      </c>
      <c r="G20" s="10">
        <v>461</v>
      </c>
      <c r="H20" s="10">
        <v>46.767204779822897</v>
      </c>
      <c r="I20" s="10">
        <v>13.569000000000001</v>
      </c>
      <c r="J20" s="10">
        <v>8.5135273953939503</v>
      </c>
    </row>
    <row r="21" spans="1:10" x14ac:dyDescent="0.2">
      <c r="A21" s="9" t="s">
        <v>27</v>
      </c>
      <c r="B21" s="9">
        <v>164</v>
      </c>
      <c r="C21" s="9">
        <v>5.3</v>
      </c>
      <c r="D21" s="10">
        <v>24.354022796836897</v>
      </c>
      <c r="E21" s="10">
        <v>49.487921371808099</v>
      </c>
      <c r="F21" s="10">
        <v>88.801615976666298</v>
      </c>
      <c r="G21" s="10">
        <v>466.990656736284</v>
      </c>
      <c r="H21" s="10">
        <v>48.439326052796105</v>
      </c>
      <c r="I21" s="10">
        <v>14.494999999999999</v>
      </c>
      <c r="J21" s="10">
        <v>8.4987668771957896</v>
      </c>
    </row>
    <row r="22" spans="1:10" x14ac:dyDescent="0.2">
      <c r="A22" s="9" t="s">
        <v>28</v>
      </c>
      <c r="B22" s="9">
        <v>168</v>
      </c>
      <c r="C22" s="9">
        <v>5.3</v>
      </c>
      <c r="D22" s="10">
        <v>22.306924912180701</v>
      </c>
      <c r="E22" s="10">
        <v>52.334946348385202</v>
      </c>
      <c r="F22" s="10">
        <v>88.401527663825092</v>
      </c>
      <c r="G22" s="10">
        <v>456.55154240301698</v>
      </c>
      <c r="H22" s="10">
        <v>48.8383320322232</v>
      </c>
      <c r="I22" s="10">
        <v>14.959</v>
      </c>
      <c r="J22" s="10">
        <v>8.3237835105643505</v>
      </c>
    </row>
    <row r="23" spans="1:10" x14ac:dyDescent="0.2">
      <c r="A23" s="9" t="s">
        <v>31</v>
      </c>
      <c r="B23" s="9">
        <v>173.5</v>
      </c>
      <c r="C23" s="9">
        <v>5.2</v>
      </c>
      <c r="D23" s="10">
        <v>20.848526346397499</v>
      </c>
      <c r="E23" s="10">
        <v>55.554291728029</v>
      </c>
      <c r="F23" s="10">
        <v>88.359135771574202</v>
      </c>
      <c r="G23" s="10">
        <v>460.25578983439596</v>
      </c>
      <c r="H23" s="10">
        <v>48.949182983727397</v>
      </c>
      <c r="I23" s="10">
        <v>16.420000000000002</v>
      </c>
      <c r="J23" s="10">
        <v>8.2836013008692806</v>
      </c>
    </row>
    <row r="24" spans="1:10" x14ac:dyDescent="0.2">
      <c r="A24" s="9" t="s">
        <v>32</v>
      </c>
      <c r="B24" s="9">
        <v>186</v>
      </c>
      <c r="C24" s="9">
        <v>5.2</v>
      </c>
      <c r="D24" s="10">
        <v>20</v>
      </c>
      <c r="E24" s="10">
        <v>58</v>
      </c>
      <c r="F24" s="10">
        <v>88.264399999999995</v>
      </c>
      <c r="G24" s="10">
        <v>462</v>
      </c>
      <c r="H24" s="10">
        <v>49</v>
      </c>
      <c r="I24" s="10">
        <v>16.773</v>
      </c>
      <c r="J24" s="10">
        <v>8</v>
      </c>
    </row>
    <row r="25" spans="1:10" x14ac:dyDescent="0.2">
      <c r="A25" s="9" t="s">
        <v>33</v>
      </c>
      <c r="B25" s="9">
        <v>196</v>
      </c>
      <c r="C25" s="9">
        <v>5.5</v>
      </c>
      <c r="D25" s="10">
        <v>20</v>
      </c>
      <c r="E25" s="10">
        <v>59</v>
      </c>
      <c r="F25" s="10">
        <v>88.251230000000007</v>
      </c>
      <c r="G25" s="10">
        <v>459</v>
      </c>
      <c r="H25" s="10">
        <v>49</v>
      </c>
      <c r="I25" s="10">
        <v>17.446000000000002</v>
      </c>
      <c r="J25" s="10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B4A7D-A227-C942-97B4-D69069930DDC}">
  <dimension ref="A1:J28"/>
  <sheetViews>
    <sheetView workbookViewId="0">
      <selection sqref="A1:XFD1048576"/>
    </sheetView>
  </sheetViews>
  <sheetFormatPr baseColWidth="10" defaultRowHeight="16" x14ac:dyDescent="0.2"/>
  <cols>
    <col min="1" max="1" width="12.33203125" bestFit="1" customWidth="1"/>
    <col min="2" max="2" width="8.33203125" bestFit="1" customWidth="1"/>
    <col min="3" max="3" width="5.1640625" bestFit="1" customWidth="1"/>
    <col min="4" max="4" width="9.5" bestFit="1" customWidth="1"/>
    <col min="5" max="5" width="7.33203125" bestFit="1" customWidth="1"/>
    <col min="6" max="6" width="7" bestFit="1" customWidth="1"/>
    <col min="7" max="8" width="7.5" bestFit="1" customWidth="1"/>
    <col min="9" max="9" width="7.33203125" bestFit="1" customWidth="1"/>
    <col min="10" max="10" width="8.1640625" bestFit="1" customWidth="1"/>
  </cols>
  <sheetData>
    <row r="1" spans="1:10" x14ac:dyDescent="0.2">
      <c r="A1" s="9" t="s">
        <v>0</v>
      </c>
      <c r="B1" s="3" t="s">
        <v>1</v>
      </c>
      <c r="C1" s="3" t="s">
        <v>29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9" t="s">
        <v>36</v>
      </c>
    </row>
    <row r="2" spans="1:10" x14ac:dyDescent="0.2">
      <c r="A2" s="9" t="s">
        <v>37</v>
      </c>
      <c r="B2" s="11">
        <v>0</v>
      </c>
      <c r="C2" s="3">
        <v>0.02</v>
      </c>
      <c r="D2" s="10">
        <v>278.93</v>
      </c>
      <c r="E2" s="10">
        <v>1.98</v>
      </c>
      <c r="F2" s="10">
        <v>0</v>
      </c>
      <c r="G2" s="10">
        <v>0</v>
      </c>
      <c r="H2" s="10">
        <v>0</v>
      </c>
      <c r="I2" s="10">
        <v>0</v>
      </c>
      <c r="J2" s="10">
        <v>0.504</v>
      </c>
    </row>
    <row r="3" spans="1:10" x14ac:dyDescent="0.2">
      <c r="A3" s="9" t="s">
        <v>38</v>
      </c>
      <c r="B3" s="3">
        <v>6.5</v>
      </c>
      <c r="C3" s="3">
        <v>7.0000000000000007E-2</v>
      </c>
      <c r="D3" s="10">
        <v>278.09500000000003</v>
      </c>
      <c r="E3" s="10">
        <v>2.04</v>
      </c>
      <c r="F3" s="10">
        <v>0</v>
      </c>
      <c r="G3" s="10">
        <v>0</v>
      </c>
      <c r="H3" s="10">
        <v>0</v>
      </c>
      <c r="I3" s="10">
        <v>0</v>
      </c>
      <c r="J3" s="10">
        <v>0.50700000000000001</v>
      </c>
    </row>
    <row r="4" spans="1:10" x14ac:dyDescent="0.2">
      <c r="A4" s="9" t="s">
        <v>39</v>
      </c>
      <c r="B4" s="11">
        <v>19</v>
      </c>
      <c r="C4" s="3">
        <v>1.2</v>
      </c>
      <c r="D4" s="10">
        <v>267.464</v>
      </c>
      <c r="E4" s="10">
        <v>2.355</v>
      </c>
      <c r="F4" s="10">
        <v>0</v>
      </c>
      <c r="G4" s="10">
        <v>0</v>
      </c>
      <c r="H4" s="10">
        <v>0</v>
      </c>
      <c r="I4" s="10">
        <v>0</v>
      </c>
      <c r="J4" s="10">
        <v>0.501</v>
      </c>
    </row>
    <row r="5" spans="1:10" x14ac:dyDescent="0.2">
      <c r="A5" s="9" t="s">
        <v>40</v>
      </c>
      <c r="B5" s="11">
        <v>22</v>
      </c>
      <c r="C5" s="3">
        <v>2.1</v>
      </c>
      <c r="D5" s="10">
        <v>254.006</v>
      </c>
      <c r="E5" s="10">
        <v>3.1320000000000001</v>
      </c>
      <c r="F5" s="10">
        <v>0</v>
      </c>
      <c r="G5" s="10">
        <v>12.38</v>
      </c>
      <c r="H5" s="10">
        <v>8.577</v>
      </c>
      <c r="I5" s="10">
        <v>38.183999999999997</v>
      </c>
      <c r="J5" s="10">
        <v>0.48499999999999999</v>
      </c>
    </row>
    <row r="6" spans="1:10" x14ac:dyDescent="0.2">
      <c r="A6" s="9" t="s">
        <v>41</v>
      </c>
      <c r="B6" s="11">
        <v>26</v>
      </c>
      <c r="C6" s="3">
        <v>3</v>
      </c>
      <c r="D6" s="10">
        <v>232.476</v>
      </c>
      <c r="E6" s="10">
        <v>4.758</v>
      </c>
      <c r="F6" s="10">
        <v>0</v>
      </c>
      <c r="G6" s="10">
        <v>12.04</v>
      </c>
      <c r="H6" s="10">
        <v>16.641999999999999</v>
      </c>
      <c r="I6" s="10">
        <v>74.42</v>
      </c>
      <c r="J6" s="10">
        <v>0.72599999999999998</v>
      </c>
    </row>
    <row r="7" spans="1:10" x14ac:dyDescent="0.2">
      <c r="A7" s="9" t="s">
        <v>42</v>
      </c>
      <c r="B7" s="11">
        <v>30</v>
      </c>
      <c r="C7" s="3">
        <v>3.9</v>
      </c>
      <c r="D7" s="10">
        <v>216.28800000000001</v>
      </c>
      <c r="E7" s="10">
        <v>6.2489999999999997</v>
      </c>
      <c r="F7" s="10">
        <v>0</v>
      </c>
      <c r="G7" s="10">
        <v>16.254000000000001</v>
      </c>
      <c r="H7" s="10">
        <v>23.56</v>
      </c>
      <c r="I7" s="10">
        <v>109.042</v>
      </c>
      <c r="J7" s="10">
        <v>0.88100000000000001</v>
      </c>
    </row>
    <row r="8" spans="1:10" x14ac:dyDescent="0.2">
      <c r="A8" s="9" t="s">
        <v>43</v>
      </c>
      <c r="B8" s="11">
        <v>34</v>
      </c>
      <c r="C8" s="3">
        <v>4.5999999999999996</v>
      </c>
      <c r="D8" s="10">
        <v>196.80699999999999</v>
      </c>
      <c r="E8" s="10">
        <v>8.0980000000000008</v>
      </c>
      <c r="F8" s="10">
        <v>0</v>
      </c>
      <c r="G8" s="10">
        <v>18.202000000000002</v>
      </c>
      <c r="H8" s="10">
        <v>30.786000000000001</v>
      </c>
      <c r="I8" s="10">
        <v>142.17599999999999</v>
      </c>
      <c r="J8" s="10">
        <v>1.0429999999999999</v>
      </c>
    </row>
    <row r="9" spans="1:10" x14ac:dyDescent="0.2">
      <c r="A9" s="9" t="s">
        <v>44</v>
      </c>
      <c r="B9" s="11">
        <v>39</v>
      </c>
      <c r="C9" s="3">
        <v>6</v>
      </c>
      <c r="D9" s="10">
        <v>168.70099999999999</v>
      </c>
      <c r="E9" s="10">
        <v>11.285</v>
      </c>
      <c r="F9" s="10">
        <v>0</v>
      </c>
      <c r="G9" s="10">
        <v>20.361000000000001</v>
      </c>
      <c r="H9" s="10">
        <v>40.71</v>
      </c>
      <c r="I9" s="10">
        <v>205.14</v>
      </c>
      <c r="J9" s="10">
        <v>1.355</v>
      </c>
    </row>
    <row r="10" spans="1:10" x14ac:dyDescent="0.2">
      <c r="A10" s="9" t="s">
        <v>45</v>
      </c>
      <c r="B10" s="11">
        <v>42.5</v>
      </c>
      <c r="C10" s="3">
        <v>6</v>
      </c>
      <c r="D10" s="10">
        <v>155.79900000000001</v>
      </c>
      <c r="E10" s="10">
        <v>15.462999999999999</v>
      </c>
      <c r="F10" s="10">
        <v>0</v>
      </c>
      <c r="G10" s="10">
        <v>20.693999999999999</v>
      </c>
      <c r="H10" s="10">
        <v>42.07</v>
      </c>
      <c r="I10" s="10">
        <v>226.15799999999999</v>
      </c>
      <c r="J10" s="10">
        <v>4.5810000000000004</v>
      </c>
    </row>
    <row r="11" spans="1:10" x14ac:dyDescent="0.2">
      <c r="A11" s="9" t="s">
        <v>46</v>
      </c>
      <c r="B11" s="11">
        <v>46</v>
      </c>
      <c r="C11" s="3">
        <v>6</v>
      </c>
      <c r="D11" s="10">
        <v>143.739</v>
      </c>
      <c r="E11" s="10">
        <v>13.151999999999999</v>
      </c>
      <c r="F11" s="10">
        <v>0</v>
      </c>
      <c r="G11" s="10">
        <v>19.943000000000001</v>
      </c>
      <c r="H11" s="10">
        <v>42.987000000000002</v>
      </c>
      <c r="I11" s="10">
        <v>232.24299999999999</v>
      </c>
      <c r="J11" s="10">
        <v>7.4530000000000003</v>
      </c>
    </row>
    <row r="12" spans="1:10" x14ac:dyDescent="0.2">
      <c r="A12" s="9" t="s">
        <v>47</v>
      </c>
      <c r="B12" s="11">
        <v>50</v>
      </c>
      <c r="C12" s="3">
        <v>6</v>
      </c>
      <c r="D12" s="10">
        <v>114.474</v>
      </c>
      <c r="E12" s="10">
        <v>14.305999999999999</v>
      </c>
      <c r="F12" s="10">
        <v>0</v>
      </c>
      <c r="G12" s="10">
        <v>20.236999999999998</v>
      </c>
      <c r="H12" s="10">
        <v>44.128</v>
      </c>
      <c r="I12" s="10">
        <v>256.51100000000002</v>
      </c>
      <c r="J12" s="10">
        <v>9.8260000000000005</v>
      </c>
    </row>
    <row r="13" spans="1:10" x14ac:dyDescent="0.2">
      <c r="A13" s="9" t="s">
        <v>48</v>
      </c>
      <c r="B13" s="11">
        <v>54.5</v>
      </c>
      <c r="C13" s="3">
        <v>5.9</v>
      </c>
      <c r="D13" s="10">
        <v>107.545</v>
      </c>
      <c r="E13" s="10">
        <v>16.309999999999999</v>
      </c>
      <c r="F13" s="10">
        <v>0</v>
      </c>
      <c r="G13" s="10">
        <v>21.683</v>
      </c>
      <c r="H13" s="10">
        <v>46.256999999999998</v>
      </c>
      <c r="I13" s="10">
        <v>265.70800000000003</v>
      </c>
      <c r="J13" s="10">
        <v>12.397</v>
      </c>
    </row>
    <row r="14" spans="1:10" x14ac:dyDescent="0.2">
      <c r="A14" s="9" t="s">
        <v>49</v>
      </c>
      <c r="B14" s="11">
        <v>66</v>
      </c>
      <c r="C14" s="3">
        <v>6</v>
      </c>
      <c r="D14" s="10">
        <v>90.29</v>
      </c>
      <c r="E14" s="10">
        <v>20.503</v>
      </c>
      <c r="F14" s="10">
        <v>3.2829999999999999</v>
      </c>
      <c r="G14" s="10">
        <v>21.561</v>
      </c>
      <c r="H14" s="10">
        <v>48.418999999999997</v>
      </c>
      <c r="I14" s="10">
        <v>269.44099999999997</v>
      </c>
      <c r="J14" s="10">
        <v>17.690999999999999</v>
      </c>
    </row>
    <row r="15" spans="1:10" x14ac:dyDescent="0.2">
      <c r="A15" s="9" t="s">
        <v>50</v>
      </c>
      <c r="B15" s="11">
        <v>70</v>
      </c>
      <c r="C15" s="3">
        <v>5.7</v>
      </c>
      <c r="D15" s="10">
        <v>85.85</v>
      </c>
      <c r="E15" s="10">
        <v>21.888999999999999</v>
      </c>
      <c r="F15" s="10">
        <v>3.5510000000000002</v>
      </c>
      <c r="G15" s="10">
        <v>21.161000000000001</v>
      </c>
      <c r="H15" s="10">
        <v>49.351999999999997</v>
      </c>
      <c r="I15" s="10">
        <v>271.12900000000002</v>
      </c>
      <c r="J15" s="10">
        <v>19.079000000000001</v>
      </c>
    </row>
    <row r="16" spans="1:10" x14ac:dyDescent="0.2">
      <c r="A16" s="9" t="s">
        <v>51</v>
      </c>
      <c r="B16" s="11">
        <v>74</v>
      </c>
      <c r="C16" s="3">
        <v>5.7</v>
      </c>
      <c r="D16" s="10">
        <v>82.527000000000001</v>
      </c>
      <c r="E16" s="10">
        <v>22.798999999999999</v>
      </c>
      <c r="F16" s="10">
        <v>3.9079999999999999</v>
      </c>
      <c r="G16" s="10">
        <v>20.658000000000001</v>
      </c>
      <c r="H16" s="10">
        <v>50.198</v>
      </c>
      <c r="I16" s="10">
        <v>273.95800000000003</v>
      </c>
      <c r="J16" s="10">
        <v>22.707000000000001</v>
      </c>
    </row>
    <row r="17" spans="1:10" x14ac:dyDescent="0.2">
      <c r="A17" s="9" t="s">
        <v>52</v>
      </c>
      <c r="B17" s="11">
        <v>78</v>
      </c>
      <c r="C17" s="3">
        <v>5.5</v>
      </c>
      <c r="D17" s="10">
        <v>80.745000000000005</v>
      </c>
      <c r="E17" s="10">
        <v>23.855</v>
      </c>
      <c r="F17" s="10">
        <v>4.1269999999999998</v>
      </c>
      <c r="G17" s="10">
        <v>20.016999999999999</v>
      </c>
      <c r="H17" s="10">
        <v>50.793999999999997</v>
      </c>
      <c r="I17" s="10">
        <v>280.13200000000001</v>
      </c>
      <c r="J17" s="10">
        <v>22.934999999999999</v>
      </c>
    </row>
    <row r="18" spans="1:10" x14ac:dyDescent="0.2">
      <c r="A18" s="9" t="s">
        <v>53</v>
      </c>
      <c r="B18" s="11">
        <v>90</v>
      </c>
      <c r="C18" s="3">
        <v>5.4</v>
      </c>
      <c r="D18" s="10">
        <v>74.899000000000001</v>
      </c>
      <c r="E18" s="10">
        <v>27.099</v>
      </c>
      <c r="F18" s="10">
        <v>5.109</v>
      </c>
      <c r="G18" s="10">
        <v>20.149999999999999</v>
      </c>
      <c r="H18" s="10">
        <v>52.286000000000001</v>
      </c>
      <c r="I18" s="10">
        <v>298.09199999999998</v>
      </c>
      <c r="J18" s="10">
        <v>22.542999999999999</v>
      </c>
    </row>
    <row r="19" spans="1:10" x14ac:dyDescent="0.2">
      <c r="A19" s="9" t="s">
        <v>54</v>
      </c>
      <c r="B19" s="11">
        <v>94</v>
      </c>
      <c r="C19" s="3">
        <v>5.4</v>
      </c>
      <c r="D19" s="10">
        <v>73.075000000000003</v>
      </c>
      <c r="E19" s="10">
        <v>28.774000000000001</v>
      </c>
      <c r="F19" s="10">
        <v>5.4909999999999997</v>
      </c>
      <c r="G19" s="10">
        <v>18.690999999999999</v>
      </c>
      <c r="H19" s="10">
        <v>54.948999999999998</v>
      </c>
      <c r="I19" s="10">
        <v>304.96600000000001</v>
      </c>
      <c r="J19" s="10">
        <v>22.651</v>
      </c>
    </row>
    <row r="20" spans="1:10" x14ac:dyDescent="0.2">
      <c r="A20" s="9" t="s">
        <v>55</v>
      </c>
      <c r="B20" s="11">
        <v>98</v>
      </c>
      <c r="C20" s="3">
        <v>5</v>
      </c>
      <c r="D20" s="10">
        <v>71.376999999999995</v>
      </c>
      <c r="E20" s="10">
        <v>39.67</v>
      </c>
      <c r="F20" s="10">
        <v>5.85</v>
      </c>
      <c r="G20" s="10">
        <v>18.753</v>
      </c>
      <c r="H20" s="10">
        <v>58.283000000000001</v>
      </c>
      <c r="I20" s="10">
        <v>308.68700000000001</v>
      </c>
      <c r="J20" s="10">
        <v>22.428999999999998</v>
      </c>
    </row>
    <row r="21" spans="1:10" x14ac:dyDescent="0.2">
      <c r="A21" s="9" t="s">
        <v>56</v>
      </c>
      <c r="B21" s="11">
        <v>102</v>
      </c>
      <c r="C21" s="3">
        <v>4.9000000000000004</v>
      </c>
      <c r="D21" s="10">
        <v>70.244</v>
      </c>
      <c r="E21" s="10">
        <v>48.265000000000001</v>
      </c>
      <c r="F21" s="10">
        <v>7.3630000000000004</v>
      </c>
      <c r="G21" s="10">
        <v>21.863</v>
      </c>
      <c r="H21" s="10">
        <v>62.823999999999998</v>
      </c>
      <c r="I21" s="10">
        <v>314.14800000000002</v>
      </c>
      <c r="J21" s="10">
        <v>22.117999999999999</v>
      </c>
    </row>
    <row r="22" spans="1:10" x14ac:dyDescent="0.2">
      <c r="A22" s="9" t="s">
        <v>57</v>
      </c>
      <c r="B22" s="11">
        <v>114.5</v>
      </c>
      <c r="C22" s="3">
        <v>4.9000000000000004</v>
      </c>
      <c r="D22" s="10">
        <v>69.811000000000007</v>
      </c>
      <c r="E22" s="10">
        <v>53.8</v>
      </c>
      <c r="F22" s="10">
        <v>8.6720000000000006</v>
      </c>
      <c r="G22" s="10">
        <v>21.913</v>
      </c>
      <c r="H22" s="10">
        <v>63.755000000000003</v>
      </c>
      <c r="I22" s="10">
        <v>323.81599999999997</v>
      </c>
      <c r="J22" s="10">
        <v>21.966999999999999</v>
      </c>
    </row>
    <row r="23" spans="1:10" x14ac:dyDescent="0.2">
      <c r="A23" s="9" t="s">
        <v>58</v>
      </c>
      <c r="B23" s="11">
        <v>120.5</v>
      </c>
      <c r="C23" s="3">
        <v>4.5999999999999996</v>
      </c>
      <c r="D23" s="10">
        <v>69.049000000000007</v>
      </c>
      <c r="E23" s="10">
        <v>56.715000000000003</v>
      </c>
      <c r="F23" s="10">
        <v>9.3230000000000004</v>
      </c>
      <c r="G23" s="10">
        <v>21.87</v>
      </c>
      <c r="H23" s="10">
        <v>63.918999999999997</v>
      </c>
      <c r="I23" s="10">
        <v>331.76400000000001</v>
      </c>
      <c r="J23" s="10">
        <v>21.736999999999998</v>
      </c>
    </row>
    <row r="24" spans="1:10" x14ac:dyDescent="0.2">
      <c r="A24" s="9" t="s">
        <v>59</v>
      </c>
      <c r="B24" s="11">
        <v>126.5</v>
      </c>
      <c r="C24" s="3">
        <v>4.8</v>
      </c>
      <c r="D24" s="10">
        <v>66.739000000000004</v>
      </c>
      <c r="E24" s="10">
        <v>60.515000000000001</v>
      </c>
      <c r="F24" s="10">
        <v>9.8279999999999994</v>
      </c>
      <c r="G24" s="10">
        <v>21.873000000000001</v>
      </c>
      <c r="H24" s="10">
        <v>64.088999999999999</v>
      </c>
      <c r="I24" s="10">
        <v>333.80799999999999</v>
      </c>
      <c r="J24" s="10">
        <v>21.773</v>
      </c>
    </row>
    <row r="25" spans="1:10" x14ac:dyDescent="0.2">
      <c r="A25" s="9" t="s">
        <v>60</v>
      </c>
      <c r="B25" s="11">
        <v>138.5</v>
      </c>
      <c r="C25" s="3">
        <v>4.8</v>
      </c>
      <c r="D25" s="10">
        <v>61.606000000000002</v>
      </c>
      <c r="E25" s="10">
        <v>68.628</v>
      </c>
      <c r="F25" s="10">
        <v>10.452</v>
      </c>
      <c r="G25" s="10">
        <v>21.643000000000001</v>
      </c>
      <c r="H25" s="10">
        <v>64.52</v>
      </c>
      <c r="I25" s="10">
        <v>334.303</v>
      </c>
      <c r="J25" s="10">
        <v>23.952000000000002</v>
      </c>
    </row>
    <row r="26" spans="1:10" x14ac:dyDescent="0.2">
      <c r="A26" s="9" t="s">
        <v>61</v>
      </c>
      <c r="B26" s="11">
        <v>144.5</v>
      </c>
      <c r="C26" s="3">
        <v>4.5</v>
      </c>
      <c r="D26" s="10">
        <v>59.063000000000002</v>
      </c>
      <c r="E26" s="10">
        <v>72.869</v>
      </c>
      <c r="F26" s="10">
        <v>10.7</v>
      </c>
      <c r="G26" s="10">
        <v>21.683</v>
      </c>
      <c r="H26" s="10">
        <v>64.774000000000001</v>
      </c>
      <c r="I26" s="10">
        <v>334.66899999999998</v>
      </c>
      <c r="J26" s="10">
        <v>23.867999999999999</v>
      </c>
    </row>
    <row r="27" spans="1:10" x14ac:dyDescent="0.2">
      <c r="A27" s="9" t="s">
        <v>62</v>
      </c>
      <c r="B27" s="11">
        <v>150.5</v>
      </c>
      <c r="C27" s="13">
        <v>4.3</v>
      </c>
      <c r="D27" s="10">
        <v>57.192</v>
      </c>
      <c r="E27" s="10">
        <v>76.510000000000005</v>
      </c>
      <c r="F27" s="10">
        <v>10.807</v>
      </c>
      <c r="G27" s="10">
        <v>21.968</v>
      </c>
      <c r="H27" s="10">
        <v>64.816999999999993</v>
      </c>
      <c r="I27" s="10">
        <v>330.96199999999999</v>
      </c>
      <c r="J27" s="10">
        <v>23.789000000000001</v>
      </c>
    </row>
    <row r="28" spans="1:10" x14ac:dyDescent="0.2">
      <c r="A28" s="9" t="s">
        <v>63</v>
      </c>
      <c r="B28" s="11">
        <v>163.5</v>
      </c>
      <c r="C28" s="13">
        <v>4.7</v>
      </c>
      <c r="D28" s="10">
        <v>52.392000000000003</v>
      </c>
      <c r="E28" s="10">
        <v>85.724999999999994</v>
      </c>
      <c r="F28" s="10">
        <v>10.974</v>
      </c>
      <c r="G28" s="10">
        <v>21.591999999999999</v>
      </c>
      <c r="H28" s="10">
        <v>65.013999999999996</v>
      </c>
      <c r="I28" s="10">
        <v>334.637</v>
      </c>
      <c r="J28" s="10">
        <v>23.923999999999999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1E11C-5F0C-6946-B4A7-A19CA31F56E0}">
  <dimension ref="A1:K28"/>
  <sheetViews>
    <sheetView workbookViewId="0">
      <selection activeCell="A2" sqref="A2:A28"/>
    </sheetView>
  </sheetViews>
  <sheetFormatPr baseColWidth="10" defaultRowHeight="16" x14ac:dyDescent="0.2"/>
  <cols>
    <col min="1" max="1" width="12.33203125" bestFit="1" customWidth="1"/>
    <col min="2" max="2" width="8.33203125" bestFit="1" customWidth="1"/>
    <col min="3" max="3" width="5.1640625" bestFit="1" customWidth="1"/>
    <col min="4" max="4" width="9.5" bestFit="1" customWidth="1"/>
    <col min="5" max="5" width="7.33203125" bestFit="1" customWidth="1"/>
    <col min="6" max="6" width="7" bestFit="1" customWidth="1"/>
    <col min="7" max="8" width="7.5" bestFit="1" customWidth="1"/>
    <col min="9" max="9" width="6" bestFit="1" customWidth="1"/>
    <col min="10" max="10" width="7.33203125" bestFit="1" customWidth="1"/>
    <col min="11" max="11" width="8.1640625" bestFit="1" customWidth="1"/>
  </cols>
  <sheetData>
    <row r="1" spans="1:11" x14ac:dyDescent="0.2">
      <c r="A1" s="9" t="s">
        <v>0</v>
      </c>
      <c r="B1" s="3" t="s">
        <v>1</v>
      </c>
      <c r="C1" s="3" t="s">
        <v>29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34</v>
      </c>
      <c r="J1" s="9" t="s">
        <v>7</v>
      </c>
      <c r="K1" s="9" t="s">
        <v>36</v>
      </c>
    </row>
    <row r="2" spans="1:11" x14ac:dyDescent="0.2">
      <c r="A2" s="9" t="s">
        <v>149</v>
      </c>
      <c r="B2" s="9">
        <v>0</v>
      </c>
      <c r="C2" s="9">
        <v>0.06</v>
      </c>
      <c r="D2" s="10">
        <v>276.81200000000001</v>
      </c>
      <c r="E2" s="10">
        <v>2.125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</row>
    <row r="3" spans="1:11" x14ac:dyDescent="0.2">
      <c r="A3" s="9" t="s">
        <v>150</v>
      </c>
      <c r="B3" s="9">
        <v>4</v>
      </c>
      <c r="C3" s="9">
        <v>0.08</v>
      </c>
      <c r="D3" s="10">
        <v>276.21699999999998</v>
      </c>
      <c r="E3" s="10">
        <v>2.2549999999999999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</row>
    <row r="4" spans="1:11" x14ac:dyDescent="0.2">
      <c r="A4" s="9" t="s">
        <v>151</v>
      </c>
      <c r="B4" s="9">
        <v>8</v>
      </c>
      <c r="C4" s="9">
        <v>0.14000000000000001</v>
      </c>
      <c r="D4" s="10">
        <v>266.60899999999998</v>
      </c>
      <c r="E4" s="10">
        <v>2.327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</row>
    <row r="5" spans="1:11" x14ac:dyDescent="0.2">
      <c r="A5" s="9" t="s">
        <v>64</v>
      </c>
      <c r="B5" s="9">
        <v>12</v>
      </c>
      <c r="C5" s="9">
        <v>0.28000000000000003</v>
      </c>
      <c r="D5" s="10">
        <v>262.98599999999999</v>
      </c>
      <c r="E5" s="10">
        <v>2.399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</row>
    <row r="6" spans="1:11" x14ac:dyDescent="0.2">
      <c r="A6" s="9" t="s">
        <v>65</v>
      </c>
      <c r="B6" s="9">
        <v>19</v>
      </c>
      <c r="C6" s="9">
        <v>1.3</v>
      </c>
      <c r="D6" s="10">
        <v>247.595</v>
      </c>
      <c r="E6" s="10">
        <v>2.6890000000000001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0.16300000000000001</v>
      </c>
    </row>
    <row r="7" spans="1:11" x14ac:dyDescent="0.2">
      <c r="A7" s="9" t="s">
        <v>66</v>
      </c>
      <c r="B7" s="9">
        <v>24</v>
      </c>
      <c r="C7" s="9">
        <v>2.6</v>
      </c>
      <c r="D7" s="10">
        <v>234.55199999999999</v>
      </c>
      <c r="E7" s="10">
        <v>3.6230000000000002</v>
      </c>
      <c r="F7" s="10">
        <v>0</v>
      </c>
      <c r="G7" s="10">
        <v>10.510999999999999</v>
      </c>
      <c r="H7" s="10">
        <v>10.079000000000001</v>
      </c>
      <c r="I7" s="10">
        <v>0</v>
      </c>
      <c r="J7" s="10">
        <v>44.170349999999999</v>
      </c>
      <c r="K7" s="10">
        <v>0.46899999999999997</v>
      </c>
    </row>
    <row r="8" spans="1:11" x14ac:dyDescent="0.2">
      <c r="A8" s="9" t="s">
        <v>67</v>
      </c>
      <c r="B8" s="9">
        <v>28</v>
      </c>
      <c r="C8" s="9">
        <v>3.5</v>
      </c>
      <c r="D8" s="10">
        <v>213.36600000000001</v>
      </c>
      <c r="E8" s="10">
        <v>6.6870000000000003</v>
      </c>
      <c r="F8" s="10">
        <v>0</v>
      </c>
      <c r="G8" s="10">
        <v>14.112</v>
      </c>
      <c r="H8" s="10">
        <v>16.385999999999999</v>
      </c>
      <c r="I8" s="10">
        <v>0</v>
      </c>
      <c r="J8" s="10">
        <v>82.183499999999995</v>
      </c>
      <c r="K8" s="10">
        <v>1.258</v>
      </c>
    </row>
    <row r="9" spans="1:11" x14ac:dyDescent="0.2">
      <c r="A9" s="9" t="s">
        <v>68</v>
      </c>
      <c r="B9" s="9">
        <v>32</v>
      </c>
      <c r="C9" s="9">
        <v>4.2</v>
      </c>
      <c r="D9" s="10">
        <v>191.70500000000001</v>
      </c>
      <c r="E9" s="10">
        <v>7.923</v>
      </c>
      <c r="F9" s="10">
        <v>0</v>
      </c>
      <c r="G9" s="10">
        <v>15.423</v>
      </c>
      <c r="H9" s="10">
        <v>20.763999999999999</v>
      </c>
      <c r="I9" s="10">
        <v>0</v>
      </c>
      <c r="J9" s="10">
        <v>110.59650000000001</v>
      </c>
      <c r="K9" s="10">
        <v>1.7529999999999999</v>
      </c>
    </row>
    <row r="10" spans="1:11" x14ac:dyDescent="0.2">
      <c r="A10" s="9" t="s">
        <v>69</v>
      </c>
      <c r="B10" s="9">
        <v>36</v>
      </c>
      <c r="C10" s="9">
        <v>5.4</v>
      </c>
      <c r="D10" s="10">
        <v>173.977</v>
      </c>
      <c r="E10" s="10">
        <v>10.87</v>
      </c>
      <c r="F10" s="10">
        <v>0</v>
      </c>
      <c r="G10" s="10">
        <v>15.462999999999999</v>
      </c>
      <c r="H10" s="10">
        <v>26.991</v>
      </c>
      <c r="I10" s="10">
        <v>0</v>
      </c>
      <c r="J10" s="10">
        <v>150.23820000000001</v>
      </c>
      <c r="K10" s="10">
        <v>3.6920000000000002</v>
      </c>
    </row>
    <row r="11" spans="1:11" x14ac:dyDescent="0.2">
      <c r="A11" s="9" t="s">
        <v>70</v>
      </c>
      <c r="B11" s="9">
        <v>44</v>
      </c>
      <c r="C11" s="9">
        <v>6.2</v>
      </c>
      <c r="D11" s="10">
        <v>138.739</v>
      </c>
      <c r="E11" s="10">
        <v>10.669</v>
      </c>
      <c r="F11" s="10">
        <v>0</v>
      </c>
      <c r="G11" s="10">
        <v>17.542000000000002</v>
      </c>
      <c r="H11" s="10">
        <v>43.859000000000002</v>
      </c>
      <c r="I11" s="10">
        <v>0</v>
      </c>
      <c r="J11" s="10">
        <v>222.63885000000002</v>
      </c>
      <c r="K11" s="10">
        <v>6.2430000000000003</v>
      </c>
    </row>
    <row r="12" spans="1:11" x14ac:dyDescent="0.2">
      <c r="A12" s="9" t="s">
        <v>71</v>
      </c>
      <c r="B12" s="9">
        <v>48</v>
      </c>
      <c r="C12" s="9">
        <v>6.2</v>
      </c>
      <c r="D12" s="10">
        <v>124.46599999999999</v>
      </c>
      <c r="E12" s="10">
        <v>15.925000000000001</v>
      </c>
      <c r="F12" s="10">
        <v>0</v>
      </c>
      <c r="G12" s="10">
        <v>17.712</v>
      </c>
      <c r="H12" s="10">
        <v>46.73</v>
      </c>
      <c r="I12" s="10">
        <v>0</v>
      </c>
      <c r="J12" s="10">
        <v>240.48675</v>
      </c>
      <c r="K12" s="10">
        <v>11.089</v>
      </c>
    </row>
    <row r="13" spans="1:11" x14ac:dyDescent="0.2">
      <c r="A13" s="9" t="s">
        <v>72</v>
      </c>
      <c r="B13" s="9">
        <v>52</v>
      </c>
      <c r="C13" s="9">
        <v>6.2</v>
      </c>
      <c r="D13" s="10">
        <v>116.749</v>
      </c>
      <c r="E13" s="10">
        <v>18.733000000000001</v>
      </c>
      <c r="F13" s="10">
        <v>0</v>
      </c>
      <c r="G13" s="10">
        <v>17.343</v>
      </c>
      <c r="H13" s="10">
        <v>49.398000000000003</v>
      </c>
      <c r="I13" s="10">
        <v>0</v>
      </c>
      <c r="J13" s="10">
        <v>261.37380000000002</v>
      </c>
      <c r="K13" s="10">
        <v>15.010999999999999</v>
      </c>
    </row>
    <row r="14" spans="1:11" x14ac:dyDescent="0.2">
      <c r="A14" s="9" t="s">
        <v>73</v>
      </c>
      <c r="B14" s="9">
        <v>56</v>
      </c>
      <c r="C14" s="9">
        <v>6.1</v>
      </c>
      <c r="D14" s="10">
        <v>113.67700000000001</v>
      </c>
      <c r="E14" s="10">
        <v>22.018000000000001</v>
      </c>
      <c r="F14" s="10">
        <v>0</v>
      </c>
      <c r="G14" s="10">
        <v>17.071999999999999</v>
      </c>
      <c r="H14" s="10">
        <v>57.209000000000003</v>
      </c>
      <c r="I14" s="10">
        <v>0</v>
      </c>
      <c r="J14" s="10">
        <v>280.44030000000004</v>
      </c>
      <c r="K14" s="10">
        <v>15.340999999999999</v>
      </c>
    </row>
    <row r="15" spans="1:11" x14ac:dyDescent="0.2">
      <c r="A15" s="9" t="s">
        <v>74</v>
      </c>
      <c r="B15" s="9">
        <v>68</v>
      </c>
      <c r="C15" s="9">
        <v>5.8</v>
      </c>
      <c r="D15" s="10">
        <v>100.139</v>
      </c>
      <c r="E15" s="10">
        <v>26.794</v>
      </c>
      <c r="F15" s="10">
        <v>3.6539999999999999</v>
      </c>
      <c r="G15" s="10">
        <v>19.312999999999999</v>
      </c>
      <c r="H15" s="10">
        <v>59.823</v>
      </c>
      <c r="I15" s="10">
        <v>0</v>
      </c>
      <c r="J15" s="10">
        <v>297.08175</v>
      </c>
      <c r="K15" s="10">
        <v>22.048999999999999</v>
      </c>
    </row>
    <row r="16" spans="1:11" x14ac:dyDescent="0.2">
      <c r="A16" s="9" t="s">
        <v>75</v>
      </c>
      <c r="B16" s="9">
        <v>74</v>
      </c>
      <c r="C16" s="9">
        <v>5.4</v>
      </c>
      <c r="D16" s="10">
        <v>95.581000000000003</v>
      </c>
      <c r="E16" s="10">
        <v>29.32</v>
      </c>
      <c r="F16" s="10">
        <v>4.0810000000000004</v>
      </c>
      <c r="G16" s="10">
        <v>20.893999999999998</v>
      </c>
      <c r="H16" s="10">
        <v>60.75</v>
      </c>
      <c r="I16" s="10">
        <v>0</v>
      </c>
      <c r="J16" s="10">
        <v>301.7133</v>
      </c>
      <c r="K16" s="10">
        <v>23.27</v>
      </c>
    </row>
    <row r="17" spans="1:11" x14ac:dyDescent="0.2">
      <c r="A17" s="9" t="s">
        <v>76</v>
      </c>
      <c r="B17" s="9">
        <v>80</v>
      </c>
      <c r="C17" s="9">
        <v>5.2</v>
      </c>
      <c r="D17" s="10">
        <v>92.483000000000004</v>
      </c>
      <c r="E17" s="10">
        <v>44.66</v>
      </c>
      <c r="F17" s="10">
        <v>4.548</v>
      </c>
      <c r="G17" s="10">
        <v>20.155000000000001</v>
      </c>
      <c r="H17" s="10">
        <v>62.118000000000002</v>
      </c>
      <c r="I17" s="10">
        <v>0</v>
      </c>
      <c r="J17" s="10">
        <v>309.90974999999997</v>
      </c>
      <c r="K17" s="10">
        <v>23.684999999999999</v>
      </c>
    </row>
    <row r="18" spans="1:11" x14ac:dyDescent="0.2">
      <c r="A18" s="9" t="s">
        <v>77</v>
      </c>
      <c r="B18" s="9">
        <v>91</v>
      </c>
      <c r="C18" s="9">
        <v>4.8</v>
      </c>
      <c r="D18" s="10">
        <v>86.441000000000003</v>
      </c>
      <c r="E18" s="10">
        <v>50.795000000000002</v>
      </c>
      <c r="F18" s="10">
        <v>5.5549999999999997</v>
      </c>
      <c r="G18" s="10">
        <v>19.373999999999999</v>
      </c>
      <c r="H18" s="10">
        <v>62.896000000000001</v>
      </c>
      <c r="I18" s="10">
        <v>0</v>
      </c>
      <c r="J18" s="10">
        <v>317.81599999999997</v>
      </c>
      <c r="K18" s="10">
        <v>23.542999999999999</v>
      </c>
    </row>
    <row r="19" spans="1:11" x14ac:dyDescent="0.2">
      <c r="A19" s="9" t="s">
        <v>78</v>
      </c>
      <c r="B19" s="9">
        <v>96</v>
      </c>
      <c r="C19" s="9">
        <v>4.5</v>
      </c>
      <c r="D19" s="10">
        <v>83.734999999999999</v>
      </c>
      <c r="E19" s="10">
        <v>53.83</v>
      </c>
      <c r="F19" s="10">
        <v>6.0179999999999998</v>
      </c>
      <c r="G19" s="10">
        <v>19.02</v>
      </c>
      <c r="H19" s="10">
        <v>63.341000000000001</v>
      </c>
      <c r="I19" s="10">
        <v>0</v>
      </c>
      <c r="J19" s="10">
        <v>319.85185000000001</v>
      </c>
      <c r="K19" s="10">
        <v>23.425999999999998</v>
      </c>
    </row>
    <row r="20" spans="1:11" x14ac:dyDescent="0.2">
      <c r="A20" s="9" t="s">
        <v>79</v>
      </c>
      <c r="B20" s="9">
        <v>100</v>
      </c>
      <c r="C20" s="9">
        <v>4.3</v>
      </c>
      <c r="D20" s="10">
        <v>82.251999999999995</v>
      </c>
      <c r="E20" s="10">
        <v>56.914999999999999</v>
      </c>
      <c r="F20" s="10">
        <v>6.3730000000000002</v>
      </c>
      <c r="G20" s="10">
        <v>19.177</v>
      </c>
      <c r="H20" s="10">
        <v>64.058999999999997</v>
      </c>
      <c r="I20" s="10">
        <v>0</v>
      </c>
      <c r="J20" s="10">
        <v>319.68220000000002</v>
      </c>
      <c r="K20" s="10">
        <v>23.654</v>
      </c>
    </row>
    <row r="21" spans="1:11" x14ac:dyDescent="0.2">
      <c r="A21" s="9" t="s">
        <v>80</v>
      </c>
      <c r="B21" s="9">
        <v>104</v>
      </c>
      <c r="C21" s="9">
        <v>4.2</v>
      </c>
      <c r="D21" s="10">
        <v>80.040000000000006</v>
      </c>
      <c r="E21" s="10">
        <v>59.792999999999999</v>
      </c>
      <c r="F21" s="10">
        <v>6.702</v>
      </c>
      <c r="G21" s="10">
        <v>19.047999999999998</v>
      </c>
      <c r="H21" s="10">
        <v>64.096000000000004</v>
      </c>
      <c r="I21" s="10">
        <v>0</v>
      </c>
      <c r="J21" s="10">
        <v>319.02255000000002</v>
      </c>
      <c r="K21" s="10">
        <v>23.631</v>
      </c>
    </row>
    <row r="22" spans="1:11" x14ac:dyDescent="0.2">
      <c r="A22" s="9" t="s">
        <v>81</v>
      </c>
      <c r="B22" s="9">
        <v>115</v>
      </c>
      <c r="C22" s="9">
        <v>4.4000000000000004</v>
      </c>
      <c r="D22" s="10">
        <v>74.263999999999996</v>
      </c>
      <c r="E22" s="10">
        <v>67.971999999999994</v>
      </c>
      <c r="F22" s="10">
        <v>7.1630000000000003</v>
      </c>
      <c r="G22" s="10">
        <v>22.802</v>
      </c>
      <c r="H22" s="10">
        <v>64.343000000000004</v>
      </c>
      <c r="I22" s="10">
        <v>0</v>
      </c>
      <c r="J22" s="10">
        <v>317.88015000000001</v>
      </c>
      <c r="K22" s="10">
        <v>23.428000000000001</v>
      </c>
    </row>
    <row r="23" spans="1:11" x14ac:dyDescent="0.2">
      <c r="A23" s="9" t="s">
        <v>82</v>
      </c>
      <c r="B23" s="9">
        <v>121</v>
      </c>
      <c r="C23" s="9">
        <v>4.5</v>
      </c>
      <c r="D23" s="10">
        <v>70.894999999999996</v>
      </c>
      <c r="E23" s="10">
        <v>74.14</v>
      </c>
      <c r="F23" s="10">
        <v>7.4669999999999996</v>
      </c>
      <c r="G23" s="10">
        <v>22.649000000000001</v>
      </c>
      <c r="H23" s="10">
        <v>64.802000000000007</v>
      </c>
      <c r="I23" s="10">
        <v>0</v>
      </c>
      <c r="J23" s="10">
        <v>317.10420000000005</v>
      </c>
      <c r="K23" s="10">
        <v>23.812000000000001</v>
      </c>
    </row>
    <row r="24" spans="1:11" x14ac:dyDescent="0.2">
      <c r="A24" s="9" t="s">
        <v>83</v>
      </c>
      <c r="B24" s="9">
        <v>127</v>
      </c>
      <c r="C24" s="9">
        <v>4</v>
      </c>
      <c r="D24" s="10">
        <v>60.959000000000003</v>
      </c>
      <c r="E24" s="10">
        <v>79.741</v>
      </c>
      <c r="F24" s="10">
        <v>7.649</v>
      </c>
      <c r="G24" s="10">
        <v>22.681999999999999</v>
      </c>
      <c r="H24" s="10">
        <v>64.546000000000006</v>
      </c>
      <c r="I24" s="10">
        <v>0</v>
      </c>
      <c r="J24" s="10">
        <v>317.84969999999998</v>
      </c>
      <c r="K24" s="10">
        <v>23.21</v>
      </c>
    </row>
    <row r="25" spans="1:11" x14ac:dyDescent="0.2">
      <c r="A25" s="9" t="s">
        <v>84</v>
      </c>
      <c r="B25" s="9">
        <v>139</v>
      </c>
      <c r="C25" s="9">
        <v>4</v>
      </c>
      <c r="D25" s="10">
        <v>55.503</v>
      </c>
      <c r="E25" s="10">
        <v>94.680999999999997</v>
      </c>
      <c r="F25" s="10">
        <v>7.9359999999999999</v>
      </c>
      <c r="G25" s="10">
        <v>22.754000000000001</v>
      </c>
      <c r="H25" s="10">
        <v>65.239999999999995</v>
      </c>
      <c r="I25" s="10">
        <v>0</v>
      </c>
      <c r="J25" s="10">
        <v>323.36640000000006</v>
      </c>
      <c r="K25" s="10">
        <v>23.423999999999999</v>
      </c>
    </row>
    <row r="26" spans="1:11" x14ac:dyDescent="0.2">
      <c r="A26" s="9" t="s">
        <v>85</v>
      </c>
      <c r="B26" s="9">
        <v>145</v>
      </c>
      <c r="C26" s="9">
        <v>3.8</v>
      </c>
      <c r="D26" s="10">
        <v>52.735999999999997</v>
      </c>
      <c r="E26" s="10">
        <v>99.713999999999999</v>
      </c>
      <c r="F26" s="10">
        <v>7.9820000000000002</v>
      </c>
      <c r="G26" s="10">
        <v>22.584</v>
      </c>
      <c r="H26" s="10">
        <v>64.843999999999994</v>
      </c>
      <c r="I26" s="10">
        <v>0</v>
      </c>
      <c r="J26" s="10">
        <v>316.53825000000001</v>
      </c>
      <c r="K26" s="10">
        <v>23.456</v>
      </c>
    </row>
    <row r="27" spans="1:11" x14ac:dyDescent="0.2">
      <c r="A27" s="9" t="s">
        <v>86</v>
      </c>
      <c r="B27" s="9">
        <v>151</v>
      </c>
      <c r="C27" s="9">
        <v>3.6</v>
      </c>
      <c r="D27" s="10">
        <v>49.518000000000001</v>
      </c>
      <c r="E27" s="10">
        <v>102.65</v>
      </c>
      <c r="F27" s="10">
        <v>7.8410000000000002</v>
      </c>
      <c r="G27" s="10">
        <v>22.337</v>
      </c>
      <c r="H27" s="10">
        <v>63.802</v>
      </c>
      <c r="I27" s="10">
        <v>0</v>
      </c>
      <c r="J27" s="10">
        <v>314.71544999999998</v>
      </c>
      <c r="K27" s="10">
        <v>23.117000000000001</v>
      </c>
    </row>
    <row r="28" spans="1:11" x14ac:dyDescent="0.2">
      <c r="A28" s="9" t="s">
        <v>87</v>
      </c>
      <c r="B28" s="9">
        <v>170</v>
      </c>
      <c r="C28" s="9">
        <v>3.7</v>
      </c>
      <c r="D28" s="10">
        <v>43.491999999999997</v>
      </c>
      <c r="E28" s="10">
        <v>117.57599999999999</v>
      </c>
      <c r="F28" s="10">
        <v>8.0090000000000003</v>
      </c>
      <c r="G28" s="10">
        <v>22.709</v>
      </c>
      <c r="H28" s="10">
        <v>64.582999999999998</v>
      </c>
      <c r="I28" s="10">
        <v>0</v>
      </c>
      <c r="J28" s="10">
        <v>309.69435000000004</v>
      </c>
      <c r="K28" s="10">
        <v>23.190999999999999</v>
      </c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0F757-9BAB-C344-93E1-E6EE411CEAAA}">
  <dimension ref="A1:G4"/>
  <sheetViews>
    <sheetView tabSelected="1" workbookViewId="0">
      <selection activeCell="I14" sqref="I14"/>
    </sheetView>
  </sheetViews>
  <sheetFormatPr baseColWidth="10" defaultRowHeight="16" x14ac:dyDescent="0.2"/>
  <cols>
    <col min="1" max="1" width="7.5" bestFit="1" customWidth="1"/>
    <col min="2" max="2" width="7.33203125" bestFit="1" customWidth="1"/>
    <col min="3" max="3" width="7.5" bestFit="1" customWidth="1"/>
    <col min="4" max="4" width="7.33203125" bestFit="1" customWidth="1"/>
    <col min="5" max="5" width="7.5" bestFit="1" customWidth="1"/>
    <col min="6" max="6" width="7.33203125" bestFit="1" customWidth="1"/>
    <col min="7" max="7" width="7.5" bestFit="1" customWidth="1"/>
  </cols>
  <sheetData>
    <row r="1" spans="1:7" x14ac:dyDescent="0.2">
      <c r="A1" s="14"/>
      <c r="B1" s="15" t="s">
        <v>144</v>
      </c>
      <c r="C1" s="15"/>
      <c r="D1" s="15" t="s">
        <v>142</v>
      </c>
      <c r="E1" s="15"/>
      <c r="F1" s="15" t="s">
        <v>143</v>
      </c>
      <c r="G1" s="15"/>
    </row>
    <row r="2" spans="1:7" x14ac:dyDescent="0.2">
      <c r="A2" s="16"/>
      <c r="B2" s="17" t="s">
        <v>145</v>
      </c>
      <c r="C2" s="17" t="s">
        <v>146</v>
      </c>
      <c r="D2" s="17" t="s">
        <v>145</v>
      </c>
      <c r="E2" s="17" t="s">
        <v>146</v>
      </c>
      <c r="F2" s="17" t="s">
        <v>145</v>
      </c>
      <c r="G2" s="17" t="s">
        <v>146</v>
      </c>
    </row>
    <row r="3" spans="1:7" x14ac:dyDescent="0.2">
      <c r="A3" s="18" t="s">
        <v>147</v>
      </c>
      <c r="B3" s="18">
        <v>329.01769999999999</v>
      </c>
      <c r="C3" s="18">
        <v>65.126999999999995</v>
      </c>
      <c r="D3" s="18">
        <v>403.00375000000003</v>
      </c>
      <c r="E3" s="18">
        <v>50.775333333333329</v>
      </c>
      <c r="F3" s="18">
        <v>455.16621891209462</v>
      </c>
      <c r="G3" s="18">
        <v>88.32165611731034</v>
      </c>
    </row>
    <row r="4" spans="1:7" x14ac:dyDescent="0.2">
      <c r="A4" s="18" t="s">
        <v>148</v>
      </c>
      <c r="B4" s="18">
        <v>7.99214510503902</v>
      </c>
      <c r="C4" s="18">
        <v>0.15980613254815909</v>
      </c>
      <c r="D4" s="18">
        <v>11.17906808738991</v>
      </c>
      <c r="E4" s="18">
        <v>8.7006687865550631</v>
      </c>
      <c r="F4" s="18">
        <v>11.692153197490597</v>
      </c>
      <c r="G4" s="18">
        <v>6.5857869851864166</v>
      </c>
    </row>
  </sheetData>
  <mergeCells count="4">
    <mergeCell ref="B1:C1"/>
    <mergeCell ref="D1:E1"/>
    <mergeCell ref="F1:G1"/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LL1592 - 1</vt:lpstr>
      <vt:lpstr>LL1592 - 2</vt:lpstr>
      <vt:lpstr>LL1592 - 3</vt:lpstr>
      <vt:lpstr>LL1711 - 1</vt:lpstr>
      <vt:lpstr>LL1711 - 2</vt:lpstr>
      <vt:lpstr>LL1711 - 3</vt:lpstr>
      <vt:lpstr>LL1590 - 1</vt:lpstr>
      <vt:lpstr>LL1590 - 2</vt:lpstr>
      <vt:lpstr>average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Bishal D. Sharma</dc:creator>
  <cp:lastModifiedBy>Bishal D. Sharma</cp:lastModifiedBy>
  <dcterms:created xsi:type="dcterms:W3CDTF">2024-01-25T17:35:03Z</dcterms:created>
  <dcterms:modified xsi:type="dcterms:W3CDTF">2024-07-22T16:46:37Z</dcterms:modified>
</cp:coreProperties>
</file>