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60data\重要数据\我的文档\Tulipa的系统发育研究\最后数据集\supplement\"/>
    </mc:Choice>
  </mc:AlternateContent>
  <xr:revisionPtr revIDLastSave="0" documentId="13_ncr:1_{0354128A-87B3-49C2-AF72-06E6DEFBDB6C}" xr6:coauthVersionLast="46" xr6:coauthVersionMax="46" xr10:uidLastSave="{00000000-0000-0000-0000-000000000000}"/>
  <bookViews>
    <workbookView xWindow="-98" yWindow="-98" windowWidth="19396" windowHeight="11746" activeTab="5" xr2:uid="{00000000-000D-0000-FFFF-FFFF00000000}"/>
  </bookViews>
  <sheets>
    <sheet name="all_EAT" sheetId="1" r:id="rId1"/>
    <sheet name="NO E1" sheetId="6" r:id="rId2"/>
    <sheet name="NO E2" sheetId="7" r:id="rId3"/>
    <sheet name="ILS" sheetId="2" r:id="rId4"/>
    <sheet name="introgression+ILS" sheetId="3" r:id="rId5"/>
    <sheet name="spTREE" sheetId="4" r:id="rId6"/>
  </sheets>
  <definedNames>
    <definedName name="_xlnm._FilterDatabase" localSheetId="0" hidden="1">all_EAT!$A$1:$Q$217</definedName>
    <definedName name="_xlnm._FilterDatabase" localSheetId="3" hidden="1">ILS!#REF!</definedName>
    <definedName name="_xlnm._FilterDatabase" localSheetId="1" hidden="1">'NO E1'!$A$1:$Q$163</definedName>
    <definedName name="_xlnm._FilterDatabase" localSheetId="2" hidden="1">'NO E2'!$A$1:$P$163</definedName>
  </definedNames>
  <calcPr calcId="191029"/>
</workbook>
</file>

<file path=xl/calcChain.xml><?xml version="1.0" encoding="utf-8"?>
<calcChain xmlns="http://schemas.openxmlformats.org/spreadsheetml/2006/main">
  <c r="F4" i="3" l="1"/>
  <c r="F5" i="3"/>
  <c r="F3" i="3"/>
  <c r="P159" i="7"/>
  <c r="P77" i="7"/>
  <c r="P118" i="7"/>
  <c r="P84" i="7"/>
  <c r="P52" i="7"/>
  <c r="P128" i="7"/>
  <c r="P124" i="7"/>
  <c r="P160" i="7"/>
  <c r="P114" i="7"/>
  <c r="P28" i="7"/>
  <c r="P95" i="7"/>
  <c r="P88" i="7"/>
  <c r="P91" i="7"/>
  <c r="P101" i="7"/>
  <c r="P111" i="7"/>
  <c r="P80" i="7"/>
  <c r="P155" i="7"/>
  <c r="P161" i="7"/>
  <c r="P156" i="7"/>
  <c r="P30" i="7"/>
  <c r="P103" i="7"/>
  <c r="P97" i="7"/>
  <c r="P64" i="7"/>
  <c r="P110" i="7"/>
  <c r="P37" i="7"/>
  <c r="P68" i="7"/>
  <c r="P106" i="7"/>
  <c r="P130" i="7"/>
  <c r="P89" i="7"/>
  <c r="P93" i="7"/>
  <c r="P53" i="7"/>
  <c r="P40" i="7"/>
  <c r="P147" i="7"/>
  <c r="P162" i="7"/>
  <c r="P94" i="7"/>
  <c r="P109" i="7"/>
  <c r="P140" i="7"/>
  <c r="P51" i="7"/>
  <c r="P134" i="7"/>
  <c r="P92" i="7"/>
  <c r="P19" i="7"/>
  <c r="P82" i="7"/>
  <c r="P55" i="7"/>
  <c r="P34" i="7"/>
  <c r="P119" i="7"/>
  <c r="P58" i="7"/>
  <c r="P105" i="7"/>
  <c r="P100" i="7"/>
  <c r="P137" i="7"/>
  <c r="P98" i="7"/>
  <c r="P143" i="7"/>
  <c r="P126" i="7"/>
  <c r="P21" i="7"/>
  <c r="P163" i="7"/>
  <c r="P86" i="7"/>
  <c r="P41" i="7"/>
  <c r="P104" i="7"/>
  <c r="P78" i="7"/>
  <c r="P136" i="7"/>
  <c r="P152" i="7"/>
  <c r="P6" i="7"/>
  <c r="P47" i="7"/>
  <c r="P135" i="7"/>
  <c r="P11" i="7"/>
  <c r="P33" i="7"/>
  <c r="P112" i="7"/>
  <c r="P90" i="7"/>
  <c r="P65" i="7"/>
  <c r="P120" i="7"/>
  <c r="P7" i="7"/>
  <c r="P50" i="7"/>
  <c r="P157" i="7"/>
  <c r="P54" i="7"/>
  <c r="P22" i="7"/>
  <c r="P153" i="7"/>
  <c r="P31" i="7"/>
  <c r="P132" i="7"/>
  <c r="P150" i="7"/>
  <c r="P13" i="7"/>
  <c r="P15" i="7"/>
  <c r="P141" i="7"/>
  <c r="P75" i="7"/>
  <c r="P5" i="7"/>
  <c r="P108" i="7"/>
  <c r="P23" i="7"/>
  <c r="P18" i="7"/>
  <c r="P79" i="7"/>
  <c r="P10" i="7"/>
  <c r="P72" i="7"/>
  <c r="P158" i="7"/>
  <c r="P35" i="7"/>
  <c r="P38" i="7"/>
  <c r="P12" i="7"/>
  <c r="P74" i="7"/>
  <c r="P102" i="7"/>
  <c r="P122" i="7"/>
  <c r="P2" i="7"/>
  <c r="P57" i="7"/>
  <c r="P145" i="7"/>
  <c r="P43" i="7"/>
  <c r="P44" i="7"/>
  <c r="P63" i="7"/>
  <c r="P66" i="7"/>
  <c r="P32" i="7"/>
  <c r="P14" i="7"/>
  <c r="P3" i="7"/>
  <c r="P71" i="7"/>
  <c r="P85" i="7"/>
  <c r="P113" i="7"/>
  <c r="P27" i="7"/>
  <c r="P96" i="7"/>
  <c r="P39" i="7"/>
  <c r="P16" i="7"/>
  <c r="P154" i="7"/>
  <c r="P60" i="7"/>
  <c r="P129" i="7"/>
  <c r="P59" i="7"/>
  <c r="P144" i="7"/>
  <c r="P29" i="7"/>
  <c r="P125" i="7"/>
  <c r="P149" i="7"/>
  <c r="P69" i="7"/>
  <c r="P70" i="7"/>
  <c r="P133" i="7"/>
  <c r="P62" i="7"/>
  <c r="P107" i="7"/>
  <c r="P116" i="7"/>
  <c r="P9" i="7"/>
  <c r="P83" i="7"/>
  <c r="P81" i="7"/>
  <c r="P4" i="7"/>
  <c r="P117" i="7"/>
  <c r="P121" i="7"/>
  <c r="P25" i="7"/>
  <c r="P26" i="7"/>
  <c r="P61" i="7"/>
  <c r="P142" i="7"/>
  <c r="P73" i="7"/>
  <c r="P127" i="7"/>
  <c r="P99" i="7"/>
  <c r="P87" i="7"/>
  <c r="P123" i="7"/>
  <c r="P42" i="7"/>
  <c r="P151" i="7"/>
  <c r="P131" i="7"/>
  <c r="P17" i="7"/>
  <c r="P146" i="7"/>
  <c r="P56" i="7"/>
  <c r="P8" i="7"/>
  <c r="P45" i="7"/>
  <c r="P48" i="7"/>
  <c r="P36" i="7"/>
  <c r="P67" i="7"/>
  <c r="P76" i="7"/>
  <c r="P46" i="7"/>
  <c r="P115" i="7"/>
  <c r="P138" i="7"/>
  <c r="P24" i="7"/>
  <c r="P148" i="7"/>
  <c r="P49" i="7"/>
  <c r="P20" i="7"/>
  <c r="P139" i="7"/>
  <c r="P153" i="6"/>
  <c r="P158" i="6"/>
  <c r="P79" i="6"/>
  <c r="P122" i="6"/>
  <c r="P86" i="6"/>
  <c r="P54" i="6"/>
  <c r="P131" i="6"/>
  <c r="P128" i="6"/>
  <c r="P159" i="6"/>
  <c r="P120" i="6"/>
  <c r="P30" i="6"/>
  <c r="P99" i="6"/>
  <c r="P90" i="6"/>
  <c r="P93" i="6"/>
  <c r="P106" i="6"/>
  <c r="P117" i="6"/>
  <c r="P84" i="6"/>
  <c r="P154" i="6"/>
  <c r="P160" i="6"/>
  <c r="P155" i="6"/>
  <c r="P32" i="6"/>
  <c r="P108" i="6"/>
  <c r="P100" i="6"/>
  <c r="P66" i="6"/>
  <c r="P115" i="6"/>
  <c r="P40" i="6"/>
  <c r="P71" i="6"/>
  <c r="P112" i="6"/>
  <c r="P132" i="6"/>
  <c r="P91" i="6"/>
  <c r="P96" i="6"/>
  <c r="P56" i="6"/>
  <c r="P42" i="6"/>
  <c r="P146" i="6"/>
  <c r="P162" i="6"/>
  <c r="P98" i="6"/>
  <c r="P114" i="6"/>
  <c r="P140" i="6"/>
  <c r="P52" i="6"/>
  <c r="P135" i="6"/>
  <c r="P95" i="6"/>
  <c r="P23" i="6"/>
  <c r="P85" i="6"/>
  <c r="P59" i="6"/>
  <c r="P36" i="6"/>
  <c r="P124" i="6"/>
  <c r="P62" i="6"/>
  <c r="P111" i="6"/>
  <c r="P103" i="6"/>
  <c r="P139" i="6"/>
  <c r="P101" i="6"/>
  <c r="P144" i="6"/>
  <c r="P130" i="6"/>
  <c r="P24" i="6"/>
  <c r="P163" i="6"/>
  <c r="P88" i="6"/>
  <c r="P43" i="6"/>
  <c r="P109" i="6"/>
  <c r="P80" i="6"/>
  <c r="P138" i="6"/>
  <c r="P150" i="6"/>
  <c r="P7" i="6"/>
  <c r="P46" i="6"/>
  <c r="P137" i="6"/>
  <c r="P14" i="6"/>
  <c r="P35" i="6"/>
  <c r="P119" i="6"/>
  <c r="P92" i="6"/>
  <c r="P67" i="6"/>
  <c r="P125" i="6"/>
  <c r="P9" i="6"/>
  <c r="P50" i="6"/>
  <c r="P156" i="6"/>
  <c r="P58" i="6"/>
  <c r="P25" i="6"/>
  <c r="P151" i="6"/>
  <c r="P33" i="6"/>
  <c r="P134" i="6"/>
  <c r="P149" i="6"/>
  <c r="P16" i="6"/>
  <c r="P19" i="6"/>
  <c r="P142" i="6"/>
  <c r="P78" i="6"/>
  <c r="P6" i="6"/>
  <c r="P113" i="6"/>
  <c r="P27" i="6"/>
  <c r="P22" i="6"/>
  <c r="P82" i="6"/>
  <c r="P13" i="6"/>
  <c r="P75" i="6"/>
  <c r="P157" i="6"/>
  <c r="P39" i="6"/>
  <c r="P41" i="6"/>
  <c r="P15" i="6"/>
  <c r="P76" i="6"/>
  <c r="P107" i="6"/>
  <c r="P126" i="6"/>
  <c r="P2" i="6"/>
  <c r="P60" i="6"/>
  <c r="P145" i="6"/>
  <c r="P44" i="6"/>
  <c r="P45" i="6"/>
  <c r="P65" i="6"/>
  <c r="P69" i="6"/>
  <c r="P34" i="6"/>
  <c r="P18" i="6"/>
  <c r="P4" i="6"/>
  <c r="P72" i="6"/>
  <c r="P87" i="6"/>
  <c r="P61" i="6"/>
  <c r="P38" i="6"/>
  <c r="P123" i="6"/>
  <c r="P5" i="6"/>
  <c r="P97" i="6"/>
  <c r="P105" i="6"/>
  <c r="P89" i="6"/>
  <c r="P17" i="6"/>
  <c r="P94" i="6"/>
  <c r="P68" i="6"/>
  <c r="P29" i="6"/>
  <c r="P104" i="6"/>
  <c r="P83" i="6"/>
  <c r="P12" i="6"/>
  <c r="P129" i="6"/>
  <c r="P64" i="6"/>
  <c r="P127" i="6"/>
  <c r="P121" i="6"/>
  <c r="P77" i="6"/>
  <c r="P48" i="6"/>
  <c r="P161" i="6"/>
  <c r="P11" i="6"/>
  <c r="P37" i="6"/>
  <c r="P148" i="6"/>
  <c r="P147" i="6"/>
  <c r="P143" i="6"/>
  <c r="P21" i="6"/>
  <c r="P57" i="6"/>
  <c r="P136" i="6"/>
  <c r="P152" i="6"/>
  <c r="P47" i="6"/>
  <c r="P55" i="6"/>
  <c r="P53" i="6"/>
  <c r="P51" i="6"/>
  <c r="P133" i="6"/>
  <c r="P63" i="6"/>
  <c r="P74" i="6"/>
  <c r="P8" i="6"/>
  <c r="P141" i="6"/>
  <c r="P20" i="6"/>
  <c r="P10" i="6"/>
  <c r="P110" i="6"/>
  <c r="P102" i="6"/>
  <c r="P3" i="6"/>
  <c r="P28" i="6"/>
  <c r="P118" i="6"/>
  <c r="P31" i="6"/>
  <c r="P73" i="6"/>
  <c r="P81" i="6"/>
  <c r="P49" i="6"/>
  <c r="P116" i="6"/>
  <c r="P70" i="6"/>
  <c r="P26" i="6"/>
  <c r="P66" i="1"/>
  <c r="F4" i="2"/>
  <c r="F5" i="2"/>
  <c r="F3" i="2"/>
  <c r="P5" i="1" l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4" i="1"/>
  <c r="P3" i="1"/>
  <c r="P2" i="1"/>
</calcChain>
</file>

<file path=xl/sharedStrings.xml><?xml version="1.0" encoding="utf-8"?>
<sst xmlns="http://schemas.openxmlformats.org/spreadsheetml/2006/main" count="2423" uniqueCount="146">
  <si>
    <t>E1_A1_T1</t>
  </si>
  <si>
    <t>A1</t>
  </si>
  <si>
    <t>E1</t>
  </si>
  <si>
    <t>T1</t>
  </si>
  <si>
    <t>E1_A1_T2</t>
  </si>
  <si>
    <t>T2</t>
  </si>
  <si>
    <t>E1_A1_T3</t>
  </si>
  <si>
    <t>T3</t>
  </si>
  <si>
    <t>E1_A1_T4</t>
  </si>
  <si>
    <t>T4</t>
  </si>
  <si>
    <t>E1_A1_T5</t>
  </si>
  <si>
    <t>T5</t>
  </si>
  <si>
    <t>E1_A1_T6</t>
  </si>
  <si>
    <t>T6</t>
  </si>
  <si>
    <t>E1_A2_T1</t>
  </si>
  <si>
    <t>A2</t>
  </si>
  <si>
    <t>E1_A2_T2</t>
  </si>
  <si>
    <t>E1_A2_T3</t>
  </si>
  <si>
    <t>E1_A2_T4</t>
  </si>
  <si>
    <t>E1_A2_T5</t>
  </si>
  <si>
    <t>E1_A2_T6</t>
  </si>
  <si>
    <t>E1_A3_T1</t>
  </si>
  <si>
    <t>A3</t>
  </si>
  <si>
    <t>E1_A3_T2</t>
  </si>
  <si>
    <t>E1_A3_T3</t>
  </si>
  <si>
    <t>E1_A3_T4</t>
  </si>
  <si>
    <t>E1_A3_T5</t>
  </si>
  <si>
    <t>E1_A3_T6</t>
  </si>
  <si>
    <t>E2_A1_T1</t>
  </si>
  <si>
    <t>E2</t>
  </si>
  <si>
    <t>E2_A1_T2</t>
  </si>
  <si>
    <t>E2_A1_T3</t>
  </si>
  <si>
    <t>E2_A1_T4</t>
  </si>
  <si>
    <t>E2_A1_T5</t>
  </si>
  <si>
    <t>E2_A1_T6</t>
  </si>
  <si>
    <t>E2_A2_T1</t>
  </si>
  <si>
    <t>E2_A2_T2</t>
  </si>
  <si>
    <t>E2_A2_T3</t>
  </si>
  <si>
    <t>E2_A2_T4</t>
  </si>
  <si>
    <t>E2_A2_T5</t>
  </si>
  <si>
    <t>E2_A2_T6</t>
  </si>
  <si>
    <t>E2_A3_T1</t>
  </si>
  <si>
    <t>E2_A3_T2</t>
  </si>
  <si>
    <t>E2_A3_T3</t>
  </si>
  <si>
    <t>E2_A3_T4</t>
  </si>
  <si>
    <t>E2_A3_T5</t>
  </si>
  <si>
    <t>E2_A3_T6</t>
  </si>
  <si>
    <t>E3_A1_T1</t>
  </si>
  <si>
    <t>E3</t>
  </si>
  <si>
    <t>E3_A1_T2</t>
  </si>
  <si>
    <t>E3_A1_T3</t>
  </si>
  <si>
    <t>E3_A1_T4</t>
  </si>
  <si>
    <t>E3_A1_T5</t>
  </si>
  <si>
    <t>E3_A1_T6</t>
  </si>
  <si>
    <t>E3_A2_T1</t>
  </si>
  <si>
    <t>E3_A2_T2</t>
  </si>
  <si>
    <t>E3_A2_T3</t>
  </si>
  <si>
    <t>E3_A2_T4</t>
  </si>
  <si>
    <t>E3_A2_T5</t>
  </si>
  <si>
    <t>E3_A2_T6</t>
  </si>
  <si>
    <t>E3_A3_T1</t>
  </si>
  <si>
    <t>E3_A3_T2</t>
  </si>
  <si>
    <t>E3_A3_T3</t>
  </si>
  <si>
    <t>E3_A3_T4</t>
  </si>
  <si>
    <t>E3_A3_T5</t>
  </si>
  <si>
    <t>E3_A3_T6</t>
  </si>
  <si>
    <t>E4_A1_T1</t>
  </si>
  <si>
    <t>E4</t>
  </si>
  <si>
    <t>E4_A1_T2</t>
  </si>
  <si>
    <t>E4_A1_T3</t>
  </si>
  <si>
    <t>E4_A1_T4</t>
  </si>
  <si>
    <t>E4_A1_T5</t>
  </si>
  <si>
    <t>E4_A1_T6</t>
  </si>
  <si>
    <t>E4_A2_T1</t>
  </si>
  <si>
    <t>E4_A2_T2</t>
  </si>
  <si>
    <t>E4_A2_T3</t>
  </si>
  <si>
    <t>E4_A2_T4</t>
  </si>
  <si>
    <t>E4_A2_T5</t>
  </si>
  <si>
    <t>E4_A2_T6</t>
  </si>
  <si>
    <t>E4_A3_T1</t>
  </si>
  <si>
    <t>E4_A3_T2</t>
  </si>
  <si>
    <t>E4_A3_T3</t>
  </si>
  <si>
    <t>E4_A3_T4</t>
  </si>
  <si>
    <t>E4_A3_T5</t>
  </si>
  <si>
    <t>E4_A3_T6</t>
  </si>
  <si>
    <t>outgroup</t>
  </si>
  <si>
    <t>C1</t>
  </si>
  <si>
    <t>C2</t>
  </si>
  <si>
    <t>mixprop1</t>
  </si>
  <si>
    <t>mixprop2</t>
  </si>
  <si>
    <t>lambda2Dist</t>
  </si>
  <si>
    <t>lambda1Dist</t>
  </si>
  <si>
    <t>count</t>
  </si>
  <si>
    <t>triplet</t>
    <phoneticPr fontId="18" type="noConversion"/>
  </si>
  <si>
    <t>id</t>
    <phoneticPr fontId="18" type="noConversion"/>
  </si>
  <si>
    <t>delta</t>
    <phoneticPr fontId="18" type="noConversion"/>
  </si>
  <si>
    <t>proportion(%)</t>
    <phoneticPr fontId="18" type="noConversion"/>
  </si>
  <si>
    <t>pair</t>
    <phoneticPr fontId="18" type="noConversion"/>
  </si>
  <si>
    <t>count(%)</t>
    <phoneticPr fontId="18" type="noConversion"/>
  </si>
  <si>
    <t>E_T</t>
    <phoneticPr fontId="18" type="noConversion"/>
  </si>
  <si>
    <t>A_T</t>
    <phoneticPr fontId="18" type="noConversion"/>
  </si>
  <si>
    <t>A_E</t>
    <phoneticPr fontId="18" type="noConversion"/>
  </si>
  <si>
    <t>ILS</t>
    <phoneticPr fontId="18" type="noConversion"/>
  </si>
  <si>
    <t>AE</t>
    <phoneticPr fontId="18" type="noConversion"/>
  </si>
  <si>
    <t>ET</t>
    <phoneticPr fontId="18" type="noConversion"/>
  </si>
  <si>
    <t>AT</t>
    <phoneticPr fontId="18" type="noConversion"/>
  </si>
  <si>
    <t>introgression+ILS</t>
    <phoneticPr fontId="18" type="noConversion"/>
  </si>
  <si>
    <t>E1</t>
    <phoneticPr fontId="18" type="noConversion"/>
  </si>
  <si>
    <t>E2</t>
    <phoneticPr fontId="18" type="noConversion"/>
  </si>
  <si>
    <t>E3</t>
    <phoneticPr fontId="18" type="noConversion"/>
  </si>
  <si>
    <t>E4</t>
    <phoneticPr fontId="18" type="noConversion"/>
  </si>
  <si>
    <t>A1</t>
    <phoneticPr fontId="18" type="noConversion"/>
  </si>
  <si>
    <t>A2</t>
    <phoneticPr fontId="18" type="noConversion"/>
  </si>
  <si>
    <t>A3</t>
    <phoneticPr fontId="18" type="noConversion"/>
  </si>
  <si>
    <t>T1</t>
    <phoneticPr fontId="18" type="noConversion"/>
  </si>
  <si>
    <t>T2</t>
    <phoneticPr fontId="18" type="noConversion"/>
  </si>
  <si>
    <t>T3</t>
    <phoneticPr fontId="18" type="noConversion"/>
  </si>
  <si>
    <t>T4</t>
    <phoneticPr fontId="18" type="noConversion"/>
  </si>
  <si>
    <t>T5</t>
    <phoneticPr fontId="18" type="noConversion"/>
  </si>
  <si>
    <t>T6</t>
    <phoneticPr fontId="18" type="noConversion"/>
  </si>
  <si>
    <t>EA</t>
    <phoneticPr fontId="18" type="noConversion"/>
  </si>
  <si>
    <t>TA</t>
    <phoneticPr fontId="18" type="noConversion"/>
  </si>
  <si>
    <t>EAT quartets (2594OGs)</t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</si>
  <si>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E1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japonicum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sibiricum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>.</t>
    </r>
    <r>
      <rPr>
        <i/>
        <sz val="11"/>
        <color theme="1"/>
        <rFont val="等线"/>
        <family val="3"/>
        <charset val="134"/>
        <scheme val="minor"/>
      </rPr>
      <t>albidum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californicum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</si>
  <si>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A1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edulis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A2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erythronioides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A3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A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wanzhensis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</si>
  <si>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outgroup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G</t>
    </r>
    <r>
      <rPr>
        <sz val="1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nakaiana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</si>
  <si>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outgroup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N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campanulatum</t>
    </r>
    <phoneticPr fontId="18" type="noConversion"/>
  </si>
  <si>
    <t>EAT quartets (1587OGs)</t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</si>
  <si>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E1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japonicum</t>
    </r>
    <r>
      <rPr>
        <sz val="11"/>
        <color theme="1"/>
        <rFont val="等线"/>
        <family val="3"/>
        <charset val="134"/>
        <scheme val="minor"/>
      </rPr>
      <t xml:space="preserve">  </t>
    </r>
    <r>
      <rPr>
        <b/>
        <sz val="11"/>
        <color theme="1"/>
        <rFont val="等线"/>
        <family val="3"/>
        <charset val="134"/>
        <scheme val="minor"/>
      </rPr>
      <t>E3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>.</t>
    </r>
    <r>
      <rPr>
        <i/>
        <sz val="11"/>
        <color theme="1"/>
        <rFont val="等线"/>
        <family val="3"/>
        <charset val="134"/>
        <scheme val="minor"/>
      </rPr>
      <t>albidum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californicum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</si>
  <si>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T1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heterophylla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heteropetala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patens </t>
    </r>
    <r>
      <rPr>
        <b/>
        <sz val="11"/>
        <color theme="1"/>
        <rFont val="等线"/>
        <family val="3"/>
        <charset val="134"/>
        <scheme val="minor"/>
      </rPr>
      <t>T4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.clusiana </t>
    </r>
    <r>
      <rPr>
        <b/>
        <sz val="11"/>
        <color theme="1"/>
        <rFont val="等线"/>
        <family val="3"/>
        <charset val="134"/>
        <scheme val="minor"/>
      </rPr>
      <t>T5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sailimuensis</t>
    </r>
    <phoneticPr fontId="18" type="noConversion"/>
  </si>
  <si>
    <t>EAT quartets (988OGs with gaps)</t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</si>
  <si>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T1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heterophylla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heteropetala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patens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>.</t>
    </r>
    <r>
      <rPr>
        <i/>
        <sz val="11"/>
        <color theme="1"/>
        <rFont val="等线"/>
        <family val="3"/>
        <charset val="134"/>
        <scheme val="minor"/>
      </rPr>
      <t>clusiana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T5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schrenkii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T6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altaica</t>
    </r>
    <phoneticPr fontId="18" type="noConversion"/>
  </si>
  <si>
    <t>count</t>
    <phoneticPr fontId="18" type="noConversion"/>
  </si>
  <si>
    <t>introgression ration</t>
    <phoneticPr fontId="18" type="noConversion"/>
  </si>
  <si>
    <t>average delta</t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</si>
  <si>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E1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japonicum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sibiricum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albidum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E4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E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californicum</t>
    </r>
    <phoneticPr fontId="18" type="noConversion"/>
  </si>
  <si>
    <r>
      <rPr>
        <b/>
        <sz val="11"/>
        <color theme="1"/>
        <rFont val="等线"/>
        <family val="3"/>
        <charset val="134"/>
        <scheme val="minor"/>
      </rPr>
      <t>T1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heterophylla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T2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heteropetala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T3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tarda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T4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montana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T5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schrenkii</t>
    </r>
    <r>
      <rPr>
        <sz val="11"/>
        <color theme="1"/>
        <rFont val="等线"/>
        <family val="3"/>
        <charset val="134"/>
        <scheme val="minor"/>
      </rPr>
      <t xml:space="preserve"> </t>
    </r>
    <r>
      <rPr>
        <b/>
        <sz val="11"/>
        <color theme="1"/>
        <rFont val="等线"/>
        <family val="3"/>
        <charset val="134"/>
        <scheme val="minor"/>
      </rPr>
      <t>T6</t>
    </r>
    <r>
      <rPr>
        <sz val="11"/>
        <color theme="1"/>
        <rFont val="等线"/>
        <family val="3"/>
        <charset val="134"/>
        <scheme val="minor"/>
      </rPr>
      <t>=</t>
    </r>
    <r>
      <rPr>
        <i/>
        <sz val="11"/>
        <color theme="1"/>
        <rFont val="等线"/>
        <family val="3"/>
        <charset val="134"/>
        <scheme val="minor"/>
      </rPr>
      <t>T</t>
    </r>
    <r>
      <rPr>
        <sz val="11"/>
        <color theme="1"/>
        <rFont val="等线"/>
        <family val="3"/>
        <charset val="134"/>
        <scheme val="minor"/>
      </rPr>
      <t xml:space="preserve">. </t>
    </r>
    <r>
      <rPr>
        <i/>
        <sz val="11"/>
        <color theme="1"/>
        <rFont val="等线"/>
        <family val="3"/>
        <charset val="134"/>
        <scheme val="minor"/>
      </rPr>
      <t>sinkiangensis</t>
    </r>
    <phoneticPr fontId="18" type="noConversion"/>
  </si>
  <si>
    <t>BIC1Dist</t>
    <phoneticPr fontId="18" type="noConversion"/>
  </si>
  <si>
    <t>BIC2Dist</t>
    <phoneticPr fontId="18" type="noConversion"/>
  </si>
  <si>
    <t>triplets</t>
    <phoneticPr fontId="18" type="noConversion"/>
  </si>
  <si>
    <t>sister</t>
    <phoneticPr fontId="18" type="noConversion"/>
  </si>
  <si>
    <t>support</t>
    <phoneticPr fontId="18" type="noConversion"/>
  </si>
  <si>
    <t>T4</t>
    <phoneticPr fontId="18" type="noConversion"/>
  </si>
  <si>
    <t>E3_A1_T4</t>
    <phoneticPr fontId="18" type="noConversion"/>
  </si>
  <si>
    <t>proportion of count</t>
    <phoneticPr fontId="18" type="noConversion"/>
  </si>
  <si>
    <t>average propotion of  gene trees support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</si>
</sst>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4"/>
      <name val="等线"/>
      <family val="2"/>
      <charset val="134"/>
      <scheme val="minor"/>
    </font>
    <font>
      <sz val="11"/>
      <color theme="4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5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5"/>
      <name val="等线"/>
      <family val="3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33" borderId="0" xfId="0" applyFill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20" fillId="33" borderId="0" xfId="0" applyFont="1" applyFill="1" applyAlignment="1">
      <alignment horizontal="center" vertical="center"/>
    </xf>
    <xf numFmtId="0" fontId="20" fillId="33" borderId="0" xfId="0" applyFont="1" applyFill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0" fillId="34" borderId="0" xfId="0" applyFill="1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36" borderId="0" xfId="0" applyFill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0" fontId="14" fillId="0" borderId="0" xfId="0" applyNumberFormat="1" applyFont="1">
      <alignment vertical="center"/>
    </xf>
    <xf numFmtId="0" fontId="25" fillId="0" borderId="0" xfId="0" applyFont="1" applyAlignment="1">
      <alignment horizontal="center" vertical="center"/>
    </xf>
    <xf numFmtId="0" fontId="25" fillId="34" borderId="0" xfId="0" applyFont="1" applyFill="1" applyAlignment="1">
      <alignment horizontal="center" vertical="center"/>
    </xf>
    <xf numFmtId="0" fontId="25" fillId="35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0" fontId="25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34" borderId="11" xfId="0" applyFont="1" applyFill="1" applyBorder="1" applyAlignment="1">
      <alignment horizontal="center" vertical="center"/>
    </xf>
    <xf numFmtId="0" fontId="25" fillId="0" borderId="11" xfId="0" applyFont="1" applyBorder="1">
      <alignment vertical="center"/>
    </xf>
    <xf numFmtId="0" fontId="22" fillId="0" borderId="11" xfId="0" applyFont="1" applyBorder="1" applyAlignment="1">
      <alignment horizontal="center" vertical="center"/>
    </xf>
    <xf numFmtId="0" fontId="25" fillId="35" borderId="1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Q217"/>
  <sheetViews>
    <sheetView topLeftCell="A85" workbookViewId="0">
      <selection activeCell="C124" sqref="C124"/>
    </sheetView>
  </sheetViews>
  <sheetFormatPr defaultRowHeight="13.9" x14ac:dyDescent="0.4"/>
  <cols>
    <col min="1" max="1" width="9.06640625" style="2"/>
    <col min="14" max="14" width="12.06640625" customWidth="1"/>
  </cols>
  <sheetData>
    <row r="1" spans="1:17" x14ac:dyDescent="0.4">
      <c r="A1" s="1" t="s">
        <v>94</v>
      </c>
      <c r="B1" s="1" t="s">
        <v>93</v>
      </c>
      <c r="C1" s="1" t="s">
        <v>85</v>
      </c>
      <c r="D1" s="1" t="s">
        <v>86</v>
      </c>
      <c r="E1" s="1" t="s">
        <v>87</v>
      </c>
      <c r="F1" s="1" t="s">
        <v>88</v>
      </c>
      <c r="G1" s="1" t="s">
        <v>89</v>
      </c>
      <c r="H1" s="1" t="s">
        <v>90</v>
      </c>
      <c r="I1" s="1" t="s">
        <v>91</v>
      </c>
      <c r="J1" s="1" t="s">
        <v>138</v>
      </c>
      <c r="K1" s="1" t="s">
        <v>137</v>
      </c>
      <c r="L1" s="1" t="s">
        <v>92</v>
      </c>
      <c r="M1" s="1" t="s">
        <v>95</v>
      </c>
      <c r="N1" s="1" t="s">
        <v>96</v>
      </c>
      <c r="O1" s="1" t="s">
        <v>97</v>
      </c>
      <c r="P1" s="1" t="s">
        <v>98</v>
      </c>
      <c r="Q1" s="1"/>
    </row>
    <row r="2" spans="1:17" s="10" customFormat="1" hidden="1" x14ac:dyDescent="0.4">
      <c r="A2" s="7">
        <v>1.1000000000000001</v>
      </c>
      <c r="B2" s="8" t="s">
        <v>0</v>
      </c>
      <c r="C2" s="8" t="s">
        <v>1</v>
      </c>
      <c r="D2" s="8">
        <v>0</v>
      </c>
      <c r="E2" s="8">
        <v>3.5312856745231902</v>
      </c>
      <c r="F2" s="8">
        <v>0.97080611192937705</v>
      </c>
      <c r="G2" s="8">
        <v>2.91938880706228E-2</v>
      </c>
      <c r="H2" s="8">
        <v>4.9552773728403299E-3</v>
      </c>
      <c r="I2" s="8">
        <v>5.9373556724867703E-3</v>
      </c>
      <c r="J2" s="8">
        <v>-4643.3354528298996</v>
      </c>
      <c r="K2" s="8">
        <v>-4673.1009083777299</v>
      </c>
      <c r="L2" s="8">
        <v>567</v>
      </c>
      <c r="M2" s="8">
        <v>29.765455547830243</v>
      </c>
      <c r="N2" s="8">
        <v>0.82434932948421946</v>
      </c>
      <c r="O2" s="8" t="s">
        <v>99</v>
      </c>
      <c r="P2" s="8">
        <f t="shared" ref="P2:P65" si="0">N2/G2</f>
        <v>28.237051792828684</v>
      </c>
      <c r="Q2" s="9"/>
    </row>
    <row r="3" spans="1:17" s="6" customFormat="1" x14ac:dyDescent="0.4">
      <c r="A3" s="5">
        <v>1.2</v>
      </c>
      <c r="B3" s="6" t="s">
        <v>0</v>
      </c>
      <c r="C3" s="6" t="s">
        <v>2</v>
      </c>
      <c r="D3" s="6">
        <v>0</v>
      </c>
      <c r="E3" s="6">
        <v>1.5093552844422</v>
      </c>
      <c r="F3" s="6">
        <v>0.41962728542267103</v>
      </c>
      <c r="G3" s="6">
        <v>0.58037271457732797</v>
      </c>
      <c r="H3" s="6">
        <v>3.4997856730280301E-3</v>
      </c>
      <c r="I3" s="6">
        <v>5.60739312855191E-3</v>
      </c>
      <c r="J3" s="6">
        <v>-6157.6969972586703</v>
      </c>
      <c r="K3" s="6">
        <v>-6118.2961484916896</v>
      </c>
      <c r="L3" s="6">
        <v>732</v>
      </c>
      <c r="M3" s="6">
        <v>-39.400848766980744</v>
      </c>
      <c r="N3" s="6">
        <v>21.157013300328888</v>
      </c>
      <c r="O3" s="6" t="s">
        <v>100</v>
      </c>
      <c r="P3" s="6">
        <f t="shared" si="0"/>
        <v>36.454183266932269</v>
      </c>
    </row>
    <row r="4" spans="1:17" s="10" customFormat="1" x14ac:dyDescent="0.4">
      <c r="A4" s="11">
        <v>1.3</v>
      </c>
      <c r="B4" s="10" t="s">
        <v>0</v>
      </c>
      <c r="C4" s="10" t="s">
        <v>3</v>
      </c>
      <c r="D4" s="10">
        <v>0</v>
      </c>
      <c r="E4" s="10">
        <v>1.82119707389348</v>
      </c>
      <c r="F4" s="10">
        <v>0.46191431264184102</v>
      </c>
      <c r="G4" s="10">
        <v>0.53808568735815798</v>
      </c>
      <c r="H4" s="10">
        <v>4.4183137098926699E-3</v>
      </c>
      <c r="I4" s="10">
        <v>7.4673401157968897E-3</v>
      </c>
      <c r="J4" s="10">
        <v>-5538.7872176821902</v>
      </c>
      <c r="K4" s="10">
        <v>-5519.6890262986099</v>
      </c>
      <c r="L4" s="10">
        <v>709</v>
      </c>
      <c r="M4" s="10">
        <v>-19.098191383580343</v>
      </c>
      <c r="N4" s="10">
        <v>18.999141052636155</v>
      </c>
      <c r="O4" s="10" t="s">
        <v>101</v>
      </c>
      <c r="P4" s="10">
        <f t="shared" si="0"/>
        <v>35.308764940239044</v>
      </c>
    </row>
    <row r="5" spans="1:17" s="10" customFormat="1" hidden="1" x14ac:dyDescent="0.4">
      <c r="A5" s="7">
        <v>2.1</v>
      </c>
      <c r="B5" s="8" t="s">
        <v>4</v>
      </c>
      <c r="C5" s="8" t="s">
        <v>1</v>
      </c>
      <c r="D5" s="8">
        <v>0</v>
      </c>
      <c r="E5" s="8">
        <v>2.0072136529294999</v>
      </c>
      <c r="F5" s="8">
        <v>0.69436932761178805</v>
      </c>
      <c r="G5" s="8">
        <v>0.30563067238821101</v>
      </c>
      <c r="H5" s="8">
        <v>3.84704437852446E-3</v>
      </c>
      <c r="I5" s="8">
        <v>5.8162831338982998E-3</v>
      </c>
      <c r="J5" s="8">
        <v>-4361.0966961431704</v>
      </c>
      <c r="K5" s="8">
        <v>-4397.9389152186804</v>
      </c>
      <c r="L5" s="8">
        <v>531</v>
      </c>
      <c r="M5" s="8">
        <v>36.842219075510002</v>
      </c>
      <c r="N5" s="8">
        <v>8.2006006588246603</v>
      </c>
      <c r="O5" s="8" t="s">
        <v>99</v>
      </c>
      <c r="P5" s="8">
        <f t="shared" si="0"/>
        <v>26.831733198585141</v>
      </c>
      <c r="Q5" s="9"/>
    </row>
    <row r="6" spans="1:17" s="6" customFormat="1" x14ac:dyDescent="0.4">
      <c r="A6" s="5">
        <v>2.2000000000000002</v>
      </c>
      <c r="B6" s="6" t="s">
        <v>4</v>
      </c>
      <c r="C6" s="6" t="s">
        <v>2</v>
      </c>
      <c r="D6" s="6">
        <v>0</v>
      </c>
      <c r="E6" s="6">
        <v>1.3971366428657099</v>
      </c>
      <c r="F6" s="6">
        <v>0.42590783976768898</v>
      </c>
      <c r="G6" s="6">
        <v>0.57409216023231002</v>
      </c>
      <c r="H6" s="6">
        <v>3.8586705370078499E-3</v>
      </c>
      <c r="I6" s="6">
        <v>5.9551814017426196E-3</v>
      </c>
      <c r="J6" s="6">
        <v>-6182.6170160473403</v>
      </c>
      <c r="K6" s="6">
        <v>-6145.6377473074799</v>
      </c>
      <c r="L6" s="6">
        <v>746</v>
      </c>
      <c r="M6" s="6">
        <v>-36.979268739860345</v>
      </c>
      <c r="N6" s="6">
        <v>21.64086667677126</v>
      </c>
      <c r="O6" s="6" t="s">
        <v>100</v>
      </c>
      <c r="P6" s="6">
        <f t="shared" si="0"/>
        <v>37.695805962607373</v>
      </c>
    </row>
    <row r="7" spans="1:17" s="10" customFormat="1" x14ac:dyDescent="0.4">
      <c r="A7" s="7">
        <v>2.2999999999999998</v>
      </c>
      <c r="B7" s="8" t="s">
        <v>4</v>
      </c>
      <c r="C7" s="8" t="s">
        <v>5</v>
      </c>
      <c r="D7" s="8">
        <v>0</v>
      </c>
      <c r="E7" s="8">
        <v>1.77349283239674</v>
      </c>
      <c r="F7" s="8">
        <v>0.63198714974725501</v>
      </c>
      <c r="G7" s="8">
        <v>0.36801285025274399</v>
      </c>
      <c r="H7" s="8">
        <v>4.8826754987768804E-3</v>
      </c>
      <c r="I7" s="8">
        <v>7.3736763971509901E-3</v>
      </c>
      <c r="J7" s="8">
        <v>-5453.2727495705103</v>
      </c>
      <c r="K7" s="8">
        <v>-5482.8598322640401</v>
      </c>
      <c r="L7" s="8">
        <v>702</v>
      </c>
      <c r="M7" s="8">
        <v>29.587082693529737</v>
      </c>
      <c r="N7" s="8">
        <v>13.054321418768383</v>
      </c>
      <c r="O7" s="8" t="s">
        <v>101</v>
      </c>
      <c r="P7" s="8">
        <f t="shared" si="0"/>
        <v>35.472460838807478</v>
      </c>
      <c r="Q7" s="9"/>
    </row>
    <row r="8" spans="1:17" s="10" customFormat="1" hidden="1" x14ac:dyDescent="0.4">
      <c r="A8" s="7">
        <v>3.1</v>
      </c>
      <c r="B8" s="8" t="s">
        <v>6</v>
      </c>
      <c r="C8" s="8" t="s">
        <v>1</v>
      </c>
      <c r="D8" s="8">
        <v>0</v>
      </c>
      <c r="E8" s="8">
        <v>1.64091609679894</v>
      </c>
      <c r="F8" s="8">
        <v>0.59768980108768999</v>
      </c>
      <c r="G8" s="8">
        <v>0.40231019891230901</v>
      </c>
      <c r="H8" s="8">
        <v>3.9495133313900803E-3</v>
      </c>
      <c r="I8" s="8">
        <v>5.9166932598566299E-3</v>
      </c>
      <c r="J8" s="8">
        <v>-4585.1791221040603</v>
      </c>
      <c r="K8" s="8">
        <v>-4602.7305947782597</v>
      </c>
      <c r="L8" s="8">
        <v>558</v>
      </c>
      <c r="M8" s="8">
        <v>17.551472674199431</v>
      </c>
      <c r="N8" s="8">
        <v>10.950687365515535</v>
      </c>
      <c r="O8" s="8" t="s">
        <v>99</v>
      </c>
      <c r="P8" s="8">
        <f t="shared" si="0"/>
        <v>27.219512195121954</v>
      </c>
      <c r="Q8" s="9"/>
    </row>
    <row r="9" spans="1:17" s="6" customFormat="1" x14ac:dyDescent="0.4">
      <c r="A9" s="5">
        <v>3.2</v>
      </c>
      <c r="B9" s="6" t="s">
        <v>6</v>
      </c>
      <c r="C9" s="6" t="s">
        <v>2</v>
      </c>
      <c r="D9" s="6">
        <v>0</v>
      </c>
      <c r="E9" s="6">
        <v>1.56579253118922</v>
      </c>
      <c r="F9" s="6">
        <v>0.46797626129610398</v>
      </c>
      <c r="G9" s="6">
        <v>0.53202373870389497</v>
      </c>
      <c r="H9" s="6">
        <v>3.6013519592644799E-3</v>
      </c>
      <c r="I9" s="6">
        <v>5.6976412699742199E-3</v>
      </c>
      <c r="J9" s="6">
        <v>-6482.64784743173</v>
      </c>
      <c r="K9" s="6">
        <v>-6461.6209066936699</v>
      </c>
      <c r="L9" s="6">
        <v>776</v>
      </c>
      <c r="M9" s="6">
        <v>-21.026940738060148</v>
      </c>
      <c r="N9" s="6">
        <v>20.139044938254756</v>
      </c>
      <c r="O9" s="6" t="s">
        <v>100</v>
      </c>
      <c r="P9" s="6">
        <f t="shared" si="0"/>
        <v>37.853658536585364</v>
      </c>
    </row>
    <row r="10" spans="1:17" s="10" customFormat="1" x14ac:dyDescent="0.4">
      <c r="A10" s="3">
        <v>3.3</v>
      </c>
      <c r="B10" s="4" t="s">
        <v>6</v>
      </c>
      <c r="C10" s="4" t="s">
        <v>7</v>
      </c>
      <c r="D10" s="4">
        <v>0</v>
      </c>
      <c r="E10" s="4">
        <v>1.4659327702507099</v>
      </c>
      <c r="F10" s="4">
        <v>0.51267753617884904</v>
      </c>
      <c r="G10" s="4">
        <v>0.48732246382115002</v>
      </c>
      <c r="H10" s="4">
        <v>4.8537764789739202E-3</v>
      </c>
      <c r="I10" s="4">
        <v>7.3139493043295999E-3</v>
      </c>
      <c r="J10" s="4">
        <v>-5609.7383965213003</v>
      </c>
      <c r="K10" s="4">
        <v>-5603.9620671699604</v>
      </c>
      <c r="L10" s="4">
        <v>716</v>
      </c>
      <c r="M10" s="4">
        <v>-5.7763293513398821</v>
      </c>
      <c r="N10" s="4">
        <v>17.020628492485042</v>
      </c>
      <c r="O10" s="4" t="s">
        <v>101</v>
      </c>
      <c r="P10" s="4">
        <f t="shared" si="0"/>
        <v>34.926829268292678</v>
      </c>
      <c r="Q10"/>
    </row>
    <row r="11" spans="1:17" s="10" customFormat="1" hidden="1" x14ac:dyDescent="0.4">
      <c r="A11" s="3">
        <v>4.0999999999999996</v>
      </c>
      <c r="B11" s="4" t="s">
        <v>8</v>
      </c>
      <c r="C11" s="4" t="s">
        <v>1</v>
      </c>
      <c r="D11" s="4">
        <v>0</v>
      </c>
      <c r="E11" s="4">
        <v>1.53011571726272</v>
      </c>
      <c r="F11" s="4">
        <v>0.47775894668215002</v>
      </c>
      <c r="G11" s="4">
        <v>0.52224105331784898</v>
      </c>
      <c r="H11" s="4">
        <v>3.8225474936388099E-3</v>
      </c>
      <c r="I11" s="4">
        <v>5.9307755645276201E-3</v>
      </c>
      <c r="J11" s="4">
        <v>-4634.8195904496597</v>
      </c>
      <c r="K11" s="4">
        <v>-4624.8378021475301</v>
      </c>
      <c r="L11" s="4">
        <v>561</v>
      </c>
      <c r="M11" s="4">
        <v>-9.9817883021296439</v>
      </c>
      <c r="N11" s="4">
        <v>14.39691552389746</v>
      </c>
      <c r="O11" s="4" t="s">
        <v>99</v>
      </c>
      <c r="P11" s="4">
        <f t="shared" si="0"/>
        <v>27.567567567567572</v>
      </c>
      <c r="Q11"/>
    </row>
    <row r="12" spans="1:17" s="6" customFormat="1" x14ac:dyDescent="0.4">
      <c r="A12" s="5">
        <v>4.2</v>
      </c>
      <c r="B12" s="6" t="s">
        <v>8</v>
      </c>
      <c r="C12" s="6" t="s">
        <v>2</v>
      </c>
      <c r="D12" s="6">
        <v>0</v>
      </c>
      <c r="E12" s="6">
        <v>1.54781043571105</v>
      </c>
      <c r="F12" s="6">
        <v>0.44759037300271398</v>
      </c>
      <c r="G12" s="6">
        <v>0.55240962699728502</v>
      </c>
      <c r="H12" s="6">
        <v>3.6075800183081202E-3</v>
      </c>
      <c r="I12" s="6">
        <v>5.7119051271637801E-3</v>
      </c>
      <c r="J12" s="6">
        <v>-6276.54824029457</v>
      </c>
      <c r="K12" s="6">
        <v>-6249.5129948845097</v>
      </c>
      <c r="L12" s="6">
        <v>751</v>
      </c>
      <c r="M12" s="6">
        <v>-27.03524541006027</v>
      </c>
      <c r="N12" s="6">
        <v>20.386222598278184</v>
      </c>
      <c r="O12" s="6" t="s">
        <v>100</v>
      </c>
      <c r="P12" s="6">
        <f t="shared" si="0"/>
        <v>36.904176904176907</v>
      </c>
    </row>
    <row r="13" spans="1:17" s="10" customFormat="1" x14ac:dyDescent="0.4">
      <c r="A13" s="11">
        <v>4.3</v>
      </c>
      <c r="B13" s="10" t="s">
        <v>8</v>
      </c>
      <c r="C13" s="10" t="s">
        <v>9</v>
      </c>
      <c r="D13" s="10">
        <v>0</v>
      </c>
      <c r="E13" s="10">
        <v>1.30241494606596</v>
      </c>
      <c r="F13" s="10">
        <v>0.47667757814124401</v>
      </c>
      <c r="G13" s="10">
        <v>0.52332242185875499</v>
      </c>
      <c r="H13" s="10">
        <v>5.15464754169059E-3</v>
      </c>
      <c r="I13" s="10">
        <v>7.57752446445366E-3</v>
      </c>
      <c r="J13" s="10">
        <v>-5627.8145316253103</v>
      </c>
      <c r="K13" s="10">
        <v>-5607.6109605806596</v>
      </c>
      <c r="L13" s="10">
        <v>723</v>
      </c>
      <c r="M13" s="10">
        <v>-20.203571044650744</v>
      </c>
      <c r="N13" s="10">
        <v>18.592732727463382</v>
      </c>
      <c r="O13" s="10" t="s">
        <v>101</v>
      </c>
      <c r="P13" s="10">
        <f t="shared" si="0"/>
        <v>35.528255528255528</v>
      </c>
    </row>
    <row r="14" spans="1:17" s="10" customFormat="1" hidden="1" x14ac:dyDescent="0.4">
      <c r="A14" s="11">
        <v>5.0999999999999996</v>
      </c>
      <c r="B14" s="10" t="s">
        <v>10</v>
      </c>
      <c r="C14" s="10" t="s">
        <v>1</v>
      </c>
      <c r="D14" s="10">
        <v>0</v>
      </c>
      <c r="E14" s="10">
        <v>1.3492987813919299</v>
      </c>
      <c r="F14" s="10">
        <v>0.44001211200937201</v>
      </c>
      <c r="G14" s="10">
        <v>0.55998788799062704</v>
      </c>
      <c r="H14" s="10">
        <v>3.8678164332263398E-3</v>
      </c>
      <c r="I14" s="10">
        <v>5.8538438525641001E-3</v>
      </c>
      <c r="J14" s="10">
        <v>-4536.4033602884801</v>
      </c>
      <c r="K14" s="10">
        <v>-4515.2945680757703</v>
      </c>
      <c r="L14" s="10">
        <v>546</v>
      </c>
      <c r="M14" s="10">
        <v>-21.108792212709886</v>
      </c>
      <c r="N14" s="10">
        <v>15.241943511609291</v>
      </c>
      <c r="O14" s="10" t="s">
        <v>99</v>
      </c>
      <c r="P14" s="10">
        <f t="shared" si="0"/>
        <v>27.218344965104688</v>
      </c>
    </row>
    <row r="15" spans="1:17" s="6" customFormat="1" x14ac:dyDescent="0.4">
      <c r="A15" s="5">
        <v>5.2</v>
      </c>
      <c r="B15" s="6" t="s">
        <v>10</v>
      </c>
      <c r="C15" s="6" t="s">
        <v>2</v>
      </c>
      <c r="D15" s="6">
        <v>0</v>
      </c>
      <c r="E15" s="6">
        <v>1.4023817807902099</v>
      </c>
      <c r="F15" s="6">
        <v>0.37379955765518402</v>
      </c>
      <c r="G15" s="6">
        <v>0.62620044234481498</v>
      </c>
      <c r="H15" s="6">
        <v>3.6885818618416499E-3</v>
      </c>
      <c r="I15" s="6">
        <v>5.8191888958389199E-3</v>
      </c>
      <c r="J15" s="6">
        <v>-6231.4395151741001</v>
      </c>
      <c r="K15" s="6">
        <v>-6171.81225975303</v>
      </c>
      <c r="L15" s="6">
        <v>745</v>
      </c>
      <c r="M15" s="6">
        <v>-59.627255421070004</v>
      </c>
      <c r="N15" s="6">
        <v>23.256197883693279</v>
      </c>
      <c r="O15" s="6" t="s">
        <v>100</v>
      </c>
      <c r="P15" s="6">
        <f t="shared" si="0"/>
        <v>37.13858424725823</v>
      </c>
    </row>
    <row r="16" spans="1:17" s="10" customFormat="1" x14ac:dyDescent="0.4">
      <c r="A16" s="11">
        <v>5.3</v>
      </c>
      <c r="B16" s="10" t="s">
        <v>10</v>
      </c>
      <c r="C16" s="10" t="s">
        <v>11</v>
      </c>
      <c r="D16" s="10">
        <v>0</v>
      </c>
      <c r="E16" s="10">
        <v>1.3632801740662599</v>
      </c>
      <c r="F16" s="10">
        <v>0.49040106266417799</v>
      </c>
      <c r="G16" s="10">
        <v>0.50959893733582096</v>
      </c>
      <c r="H16" s="10">
        <v>4.8492013056141399E-3</v>
      </c>
      <c r="I16" s="10">
        <v>7.2056415497902E-3</v>
      </c>
      <c r="J16" s="10">
        <v>-5632.1513154126997</v>
      </c>
      <c r="K16" s="10">
        <v>-5617.4618634619801</v>
      </c>
      <c r="L16" s="10">
        <v>715</v>
      </c>
      <c r="M16" s="10">
        <v>-14.689451950719558</v>
      </c>
      <c r="N16" s="10">
        <v>18.163670996765301</v>
      </c>
      <c r="O16" s="10" t="s">
        <v>101</v>
      </c>
      <c r="P16" s="10">
        <f t="shared" si="0"/>
        <v>35.643070787637086</v>
      </c>
    </row>
    <row r="17" spans="1:17" s="10" customFormat="1" hidden="1" x14ac:dyDescent="0.4">
      <c r="A17" s="7">
        <v>6.1</v>
      </c>
      <c r="B17" s="8" t="s">
        <v>12</v>
      </c>
      <c r="C17" s="8" t="s">
        <v>1</v>
      </c>
      <c r="D17" s="8">
        <v>0</v>
      </c>
      <c r="E17" s="8">
        <v>2.0169053140468298</v>
      </c>
      <c r="F17" s="8">
        <v>0.65562123812903705</v>
      </c>
      <c r="G17" s="8">
        <v>0.344378761870962</v>
      </c>
      <c r="H17" s="8">
        <v>3.68994515913461E-3</v>
      </c>
      <c r="I17" s="8">
        <v>5.7856248987500003E-3</v>
      </c>
      <c r="J17" s="8">
        <v>-4608.7441543539298</v>
      </c>
      <c r="K17" s="8">
        <v>-4644.3364352965</v>
      </c>
      <c r="L17" s="8">
        <v>560</v>
      </c>
      <c r="M17" s="8">
        <v>35.592280942570142</v>
      </c>
      <c r="N17" s="8">
        <v>9.5329761071546582</v>
      </c>
      <c r="O17" s="8" t="s">
        <v>99</v>
      </c>
      <c r="P17" s="8">
        <f t="shared" si="0"/>
        <v>27.681660899653981</v>
      </c>
      <c r="Q17" s="9"/>
    </row>
    <row r="18" spans="1:17" s="6" customFormat="1" x14ac:dyDescent="0.4">
      <c r="A18" s="5">
        <v>6.2</v>
      </c>
      <c r="B18" s="6" t="s">
        <v>12</v>
      </c>
      <c r="C18" s="6" t="s">
        <v>2</v>
      </c>
      <c r="D18" s="6">
        <v>0</v>
      </c>
      <c r="E18" s="6">
        <v>1.53257883226365</v>
      </c>
      <c r="F18" s="6">
        <v>0.40983721288751901</v>
      </c>
      <c r="G18" s="6">
        <v>0.59016278711248005</v>
      </c>
      <c r="H18" s="6">
        <v>3.5798354280389601E-3</v>
      </c>
      <c r="I18" s="6">
        <v>5.7843450254641904E-3</v>
      </c>
      <c r="J18" s="6">
        <v>-6301.0388712264103</v>
      </c>
      <c r="K18" s="6">
        <v>-6255.4956250845798</v>
      </c>
      <c r="L18" s="6">
        <v>754</v>
      </c>
      <c r="M18" s="6">
        <v>-45.543246141830423</v>
      </c>
      <c r="N18" s="6">
        <v>21.99618099272417</v>
      </c>
      <c r="O18" s="6" t="s">
        <v>100</v>
      </c>
      <c r="P18" s="6">
        <f t="shared" si="0"/>
        <v>37.271379139891252</v>
      </c>
    </row>
    <row r="19" spans="1:17" s="10" customFormat="1" x14ac:dyDescent="0.4">
      <c r="A19" s="7">
        <v>6.3</v>
      </c>
      <c r="B19" s="8" t="s">
        <v>12</v>
      </c>
      <c r="C19" s="8" t="s">
        <v>13</v>
      </c>
      <c r="D19" s="8">
        <v>0</v>
      </c>
      <c r="E19" s="8">
        <v>1.7456999855288799</v>
      </c>
      <c r="F19" s="8">
        <v>0.60865170294538695</v>
      </c>
      <c r="G19" s="8">
        <v>0.39134829705461199</v>
      </c>
      <c r="H19" s="8">
        <v>4.9328120933627003E-3</v>
      </c>
      <c r="I19" s="8">
        <v>7.4879429949224197E-3</v>
      </c>
      <c r="J19" s="8">
        <v>-5491.1884094505003</v>
      </c>
      <c r="K19" s="8">
        <v>-5515.7820589927096</v>
      </c>
      <c r="L19" s="8">
        <v>709</v>
      </c>
      <c r="M19" s="8">
        <v>24.593649542209278</v>
      </c>
      <c r="N19" s="8">
        <v>13.715568097465148</v>
      </c>
      <c r="O19" s="8" t="s">
        <v>101</v>
      </c>
      <c r="P19" s="8">
        <f t="shared" si="0"/>
        <v>35.046959960454778</v>
      </c>
      <c r="Q19" s="9"/>
    </row>
    <row r="20" spans="1:17" s="10" customFormat="1" hidden="1" x14ac:dyDescent="0.4">
      <c r="A20" s="7">
        <v>7.1</v>
      </c>
      <c r="B20" s="8" t="s">
        <v>14</v>
      </c>
      <c r="C20" s="8" t="s">
        <v>15</v>
      </c>
      <c r="D20" s="8">
        <v>0</v>
      </c>
      <c r="E20" s="8">
        <v>1.81072907501258</v>
      </c>
      <c r="F20" s="8">
        <v>0.78522701722638699</v>
      </c>
      <c r="G20" s="8">
        <v>0.21477298277361201</v>
      </c>
      <c r="H20" s="8">
        <v>4.83949814520933E-3</v>
      </c>
      <c r="I20" s="8">
        <v>6.53772863985765E-3</v>
      </c>
      <c r="J20" s="8">
        <v>-4484.34553911083</v>
      </c>
      <c r="K20" s="8">
        <v>-4523.5744938604903</v>
      </c>
      <c r="L20" s="8">
        <v>562</v>
      </c>
      <c r="M20" s="8">
        <v>39.228954749660261</v>
      </c>
      <c r="N20" s="8">
        <v>6.0050953392422857</v>
      </c>
      <c r="O20" s="8" t="s">
        <v>99</v>
      </c>
      <c r="P20" s="8">
        <f t="shared" si="0"/>
        <v>27.960199004975124</v>
      </c>
      <c r="Q20" s="9"/>
    </row>
    <row r="21" spans="1:17" s="6" customFormat="1" x14ac:dyDescent="0.4">
      <c r="A21" s="5">
        <v>7.2</v>
      </c>
      <c r="B21" s="6" t="s">
        <v>14</v>
      </c>
      <c r="C21" s="6" t="s">
        <v>2</v>
      </c>
      <c r="D21" s="6">
        <v>0</v>
      </c>
      <c r="E21" s="6">
        <v>1.7639512901071901</v>
      </c>
      <c r="F21" s="6">
        <v>0.45190295254220703</v>
      </c>
      <c r="G21" s="6">
        <v>0.54809704745779197</v>
      </c>
      <c r="H21" s="6">
        <v>3.4376516143093199E-3</v>
      </c>
      <c r="I21" s="6">
        <v>5.7790680294372201E-3</v>
      </c>
      <c r="J21" s="6">
        <v>-5772.4417012446502</v>
      </c>
      <c r="K21" s="6">
        <v>-5750.2277799349104</v>
      </c>
      <c r="L21" s="6">
        <v>693</v>
      </c>
      <c r="M21" s="6">
        <v>-22.213921309739817</v>
      </c>
      <c r="N21" s="6">
        <v>18.897077307873129</v>
      </c>
      <c r="O21" s="6" t="s">
        <v>100</v>
      </c>
      <c r="P21" s="6">
        <f t="shared" si="0"/>
        <v>34.477611940298516</v>
      </c>
    </row>
    <row r="22" spans="1:17" s="10" customFormat="1" x14ac:dyDescent="0.4">
      <c r="A22" s="7">
        <v>7.3</v>
      </c>
      <c r="B22" s="8" t="s">
        <v>14</v>
      </c>
      <c r="C22" s="8" t="s">
        <v>3</v>
      </c>
      <c r="D22" s="8">
        <v>0</v>
      </c>
      <c r="E22" s="8">
        <v>1.9364483408736799</v>
      </c>
      <c r="F22" s="8">
        <v>0.57627859602826903</v>
      </c>
      <c r="G22" s="8">
        <v>0.42372140397173003</v>
      </c>
      <c r="H22" s="8">
        <v>4.5546941861721001E-3</v>
      </c>
      <c r="I22" s="8">
        <v>7.3761409655629098E-3</v>
      </c>
      <c r="J22" s="8">
        <v>-5875.3222711859798</v>
      </c>
      <c r="K22" s="8">
        <v>-5896.7253513568203</v>
      </c>
      <c r="L22" s="8">
        <v>755</v>
      </c>
      <c r="M22" s="8">
        <v>21.40308017084044</v>
      </c>
      <c r="N22" s="8">
        <v>15.915903482520207</v>
      </c>
      <c r="O22" s="8" t="s">
        <v>101</v>
      </c>
      <c r="P22" s="8">
        <f t="shared" si="0"/>
        <v>37.562189054726367</v>
      </c>
      <c r="Q22" s="9"/>
    </row>
    <row r="23" spans="1:17" s="10" customFormat="1" hidden="1" x14ac:dyDescent="0.4">
      <c r="A23" s="3">
        <v>8.1</v>
      </c>
      <c r="B23" s="4" t="s">
        <v>16</v>
      </c>
      <c r="C23" s="4" t="s">
        <v>15</v>
      </c>
      <c r="D23" s="4">
        <v>0</v>
      </c>
      <c r="E23" s="4">
        <v>1.7562885204846099</v>
      </c>
      <c r="F23" s="4">
        <v>0.50204053124067305</v>
      </c>
      <c r="G23" s="4">
        <v>0.49795946875932601</v>
      </c>
      <c r="H23" s="4">
        <v>3.56043436318456E-3</v>
      </c>
      <c r="I23" s="4">
        <v>5.7712290785977803E-3</v>
      </c>
      <c r="J23" s="4">
        <v>-4498.7193661866304</v>
      </c>
      <c r="K23" s="4">
        <v>-4497.5840408333997</v>
      </c>
      <c r="L23" s="4">
        <v>542</v>
      </c>
      <c r="M23" s="4">
        <v>-1.1353253532306553</v>
      </c>
      <c r="N23" s="4">
        <v>13.672443367150693</v>
      </c>
      <c r="O23" s="4" t="s">
        <v>99</v>
      </c>
      <c r="P23" s="4">
        <f t="shared" si="0"/>
        <v>27.456940222897668</v>
      </c>
      <c r="Q23"/>
    </row>
    <row r="24" spans="1:17" s="10" customFormat="1" x14ac:dyDescent="0.4">
      <c r="A24" s="3">
        <v>8.1999999999999993</v>
      </c>
      <c r="B24" s="4" t="s">
        <v>16</v>
      </c>
      <c r="C24" s="4" t="s">
        <v>2</v>
      </c>
      <c r="D24" s="4">
        <v>0</v>
      </c>
      <c r="E24" s="4">
        <v>1.6584475778085199</v>
      </c>
      <c r="F24" s="4">
        <v>0.54095023425615896</v>
      </c>
      <c r="G24" s="4">
        <v>0.45904976574383999</v>
      </c>
      <c r="H24" s="4">
        <v>3.7532268630553201E-3</v>
      </c>
      <c r="I24" s="4">
        <v>5.84243974166666E-3</v>
      </c>
      <c r="J24" s="4">
        <v>-6251.0426905407603</v>
      </c>
      <c r="K24" s="4">
        <v>-6256.9934483841598</v>
      </c>
      <c r="L24" s="4">
        <v>756</v>
      </c>
      <c r="M24" s="4">
        <v>5.950757843399515</v>
      </c>
      <c r="N24" s="4">
        <v>17.58062932635983</v>
      </c>
      <c r="O24" s="4" t="s">
        <v>100</v>
      </c>
      <c r="P24" s="4">
        <f t="shared" si="0"/>
        <v>38.297872340425535</v>
      </c>
      <c r="Q24"/>
    </row>
    <row r="25" spans="1:17" s="10" customFormat="1" x14ac:dyDescent="0.4">
      <c r="A25" s="7">
        <v>8.3000000000000007</v>
      </c>
      <c r="B25" s="8" t="s">
        <v>16</v>
      </c>
      <c r="C25" s="8" t="s">
        <v>5</v>
      </c>
      <c r="D25" s="8">
        <v>0</v>
      </c>
      <c r="E25" s="8">
        <v>1.7740315118260801</v>
      </c>
      <c r="F25" s="8">
        <v>0.59963616284599797</v>
      </c>
      <c r="G25" s="8">
        <v>0.40036383715400098</v>
      </c>
      <c r="H25" s="8">
        <v>4.8652799809150802E-3</v>
      </c>
      <c r="I25" s="8">
        <v>7.5030811516272099E-3</v>
      </c>
      <c r="J25" s="8">
        <v>-5233.1912271711599</v>
      </c>
      <c r="K25" s="8">
        <v>-5256.0647454607997</v>
      </c>
      <c r="L25" s="8">
        <v>676</v>
      </c>
      <c r="M25" s="8">
        <v>22.873518289639833</v>
      </c>
      <c r="N25" s="8">
        <v>13.710534646205911</v>
      </c>
      <c r="O25" s="8" t="s">
        <v>101</v>
      </c>
      <c r="P25" s="8">
        <f t="shared" si="0"/>
        <v>34.245187436676801</v>
      </c>
      <c r="Q25" s="9"/>
    </row>
    <row r="26" spans="1:17" s="10" customFormat="1" hidden="1" x14ac:dyDescent="0.4">
      <c r="A26" s="3">
        <v>9.1</v>
      </c>
      <c r="B26" s="4" t="s">
        <v>17</v>
      </c>
      <c r="C26" s="4" t="s">
        <v>15</v>
      </c>
      <c r="D26" s="4">
        <v>0</v>
      </c>
      <c r="E26" s="4">
        <v>1.3001387446594801</v>
      </c>
      <c r="F26" s="4">
        <v>0.50594546969677401</v>
      </c>
      <c r="G26" s="4">
        <v>0.49405453030322499</v>
      </c>
      <c r="H26" s="4">
        <v>4.1084461346461701E-3</v>
      </c>
      <c r="I26" s="4">
        <v>5.9227393817391201E-3</v>
      </c>
      <c r="J26" s="4">
        <v>-4748.5615015057701</v>
      </c>
      <c r="K26" s="4">
        <v>-4741.9452642284896</v>
      </c>
      <c r="L26" s="4">
        <v>575</v>
      </c>
      <c r="M26" s="4">
        <v>-6.6162372772805611</v>
      </c>
      <c r="N26" s="4">
        <v>13.877936244472613</v>
      </c>
      <c r="O26" s="4" t="s">
        <v>99</v>
      </c>
      <c r="P26" s="4">
        <f t="shared" si="0"/>
        <v>28.08988764044944</v>
      </c>
      <c r="Q26"/>
    </row>
    <row r="27" spans="1:17" s="10" customFormat="1" x14ac:dyDescent="0.4">
      <c r="A27" s="7">
        <v>9.1999999999999993</v>
      </c>
      <c r="B27" s="8" t="s">
        <v>17</v>
      </c>
      <c r="C27" s="8" t="s">
        <v>2</v>
      </c>
      <c r="D27" s="8">
        <v>0</v>
      </c>
      <c r="E27" s="8">
        <v>2.1133372135425801</v>
      </c>
      <c r="F27" s="8">
        <v>0.60562886263517701</v>
      </c>
      <c r="G27" s="8">
        <v>0.39437113736482099</v>
      </c>
      <c r="H27" s="8">
        <v>3.5074241595238098E-3</v>
      </c>
      <c r="I27" s="8">
        <v>5.7501918198423103E-3</v>
      </c>
      <c r="J27" s="8">
        <v>-6291.1850664562498</v>
      </c>
      <c r="K27" s="8">
        <v>-6322.6359492018901</v>
      </c>
      <c r="L27" s="8">
        <v>761</v>
      </c>
      <c r="M27" s="8">
        <v>31.450882745640229</v>
      </c>
      <c r="N27" s="8">
        <v>14.661281657773756</v>
      </c>
      <c r="O27" s="8" t="s">
        <v>100</v>
      </c>
      <c r="P27" s="8">
        <f t="shared" si="0"/>
        <v>37.176355642403522</v>
      </c>
      <c r="Q27" s="9"/>
    </row>
    <row r="28" spans="1:17" s="6" customFormat="1" x14ac:dyDescent="0.4">
      <c r="A28" s="5">
        <v>9.3000000000000007</v>
      </c>
      <c r="B28" s="6" t="s">
        <v>17</v>
      </c>
      <c r="C28" s="6" t="s">
        <v>7</v>
      </c>
      <c r="D28" s="6">
        <v>0</v>
      </c>
      <c r="E28" s="6">
        <v>1.68536648632382</v>
      </c>
      <c r="F28" s="6">
        <v>0.482797925246648</v>
      </c>
      <c r="G28" s="6">
        <v>0.517202074753351</v>
      </c>
      <c r="H28" s="6">
        <v>4.2945258842706797E-3</v>
      </c>
      <c r="I28" s="6">
        <v>6.95954806751054E-3</v>
      </c>
      <c r="J28" s="6">
        <v>-5647.3839146967503</v>
      </c>
      <c r="K28" s="6">
        <v>-5635.4184592429701</v>
      </c>
      <c r="L28" s="6">
        <v>711</v>
      </c>
      <c r="M28" s="6">
        <v>-11.965455453780123</v>
      </c>
      <c r="N28" s="6">
        <v>17.964371038086593</v>
      </c>
      <c r="O28" s="6" t="s">
        <v>101</v>
      </c>
      <c r="P28" s="6">
        <f t="shared" si="0"/>
        <v>34.733756717147045</v>
      </c>
    </row>
    <row r="29" spans="1:17" s="10" customFormat="1" hidden="1" x14ac:dyDescent="0.4">
      <c r="A29" s="11">
        <v>10.1</v>
      </c>
      <c r="B29" s="10" t="s">
        <v>18</v>
      </c>
      <c r="C29" s="10" t="s">
        <v>15</v>
      </c>
      <c r="D29" s="10">
        <v>0</v>
      </c>
      <c r="E29" s="10">
        <v>1.1227655731174699</v>
      </c>
      <c r="F29" s="10">
        <v>0.40944439439942398</v>
      </c>
      <c r="G29" s="10">
        <v>0.59055560560057496</v>
      </c>
      <c r="H29" s="10">
        <v>4.0058852067504499E-3</v>
      </c>
      <c r="I29" s="10">
        <v>5.7799271035087699E-3</v>
      </c>
      <c r="J29" s="10">
        <v>-4762.3985910277597</v>
      </c>
      <c r="K29" s="10">
        <v>-4728.4895610180301</v>
      </c>
      <c r="L29" s="10">
        <v>570</v>
      </c>
      <c r="M29" s="10">
        <v>-33.909030009729577</v>
      </c>
      <c r="N29" s="10">
        <v>16.565782243716917</v>
      </c>
      <c r="O29" s="10" t="s">
        <v>99</v>
      </c>
      <c r="P29" s="10">
        <f t="shared" si="0"/>
        <v>28.051181102362207</v>
      </c>
    </row>
    <row r="30" spans="1:17" s="6" customFormat="1" x14ac:dyDescent="0.4">
      <c r="A30" s="5">
        <v>10.199999999999999</v>
      </c>
      <c r="B30" s="6" t="s">
        <v>18</v>
      </c>
      <c r="C30" s="6" t="s">
        <v>2</v>
      </c>
      <c r="D30" s="6">
        <v>0</v>
      </c>
      <c r="E30" s="6">
        <v>1.5068784230025301</v>
      </c>
      <c r="F30" s="6">
        <v>0.43036375111983999</v>
      </c>
      <c r="G30" s="6">
        <v>0.56963624888015896</v>
      </c>
      <c r="H30" s="6">
        <v>3.7381117905824E-3</v>
      </c>
      <c r="I30" s="6">
        <v>5.9208167889932802E-3</v>
      </c>
      <c r="J30" s="6">
        <v>-6181.3414488929902</v>
      </c>
      <c r="K30" s="6">
        <v>-6146.0151098311599</v>
      </c>
      <c r="L30" s="6">
        <v>745</v>
      </c>
      <c r="M30" s="6">
        <v>-35.326339061830367</v>
      </c>
      <c r="N30" s="6">
        <v>20.884793573608189</v>
      </c>
      <c r="O30" s="6" t="s">
        <v>100</v>
      </c>
      <c r="P30" s="6">
        <f t="shared" si="0"/>
        <v>36.663385826771652</v>
      </c>
    </row>
    <row r="31" spans="1:17" s="10" customFormat="1" x14ac:dyDescent="0.4">
      <c r="A31" s="7">
        <v>10.3</v>
      </c>
      <c r="B31" s="8" t="s">
        <v>18</v>
      </c>
      <c r="C31" s="8" t="s">
        <v>9</v>
      </c>
      <c r="D31" s="8">
        <v>0</v>
      </c>
      <c r="E31" s="8">
        <v>1.8175170681747801</v>
      </c>
      <c r="F31" s="8">
        <v>0.58020967608666396</v>
      </c>
      <c r="G31" s="8">
        <v>0.41979032391333498</v>
      </c>
      <c r="H31" s="8">
        <v>4.7433667341884502E-3</v>
      </c>
      <c r="I31" s="8">
        <v>7.4693971393305402E-3</v>
      </c>
      <c r="J31" s="8">
        <v>-5561.71695652376</v>
      </c>
      <c r="K31" s="8">
        <v>-5581.6382999959496</v>
      </c>
      <c r="L31" s="8">
        <v>717</v>
      </c>
      <c r="M31" s="8">
        <v>19.921343472189619</v>
      </c>
      <c r="N31" s="8">
        <v>14.812483378241199</v>
      </c>
      <c r="O31" s="8" t="s">
        <v>101</v>
      </c>
      <c r="P31" s="8">
        <f t="shared" si="0"/>
        <v>35.285433070866141</v>
      </c>
      <c r="Q31" s="9"/>
    </row>
    <row r="32" spans="1:17" s="10" customFormat="1" hidden="1" x14ac:dyDescent="0.4">
      <c r="A32" s="7">
        <v>11.1</v>
      </c>
      <c r="B32" s="8" t="s">
        <v>19</v>
      </c>
      <c r="C32" s="8" t="s">
        <v>15</v>
      </c>
      <c r="D32" s="8">
        <v>0</v>
      </c>
      <c r="E32" s="8">
        <v>1.72626733694651</v>
      </c>
      <c r="F32" s="8">
        <v>0.58900493830862899</v>
      </c>
      <c r="G32" s="8">
        <v>0.41099506169137001</v>
      </c>
      <c r="H32" s="8">
        <v>3.7690222486098999E-3</v>
      </c>
      <c r="I32" s="8">
        <v>5.8035539520353901E-3</v>
      </c>
      <c r="J32" s="8">
        <v>-4663.9643105924197</v>
      </c>
      <c r="K32" s="8">
        <v>-4682.3549968379002</v>
      </c>
      <c r="L32" s="8">
        <v>565</v>
      </c>
      <c r="M32" s="8">
        <v>18.390686245480538</v>
      </c>
      <c r="N32" s="8">
        <v>11.581656351901447</v>
      </c>
      <c r="O32" s="8" t="s">
        <v>99</v>
      </c>
      <c r="P32" s="8">
        <f t="shared" si="0"/>
        <v>28.179551122194511</v>
      </c>
      <c r="Q32" s="9"/>
    </row>
    <row r="33" spans="1:17" s="6" customFormat="1" x14ac:dyDescent="0.4">
      <c r="A33" s="5">
        <v>11.2</v>
      </c>
      <c r="B33" s="6" t="s">
        <v>19</v>
      </c>
      <c r="C33" s="6" t="s">
        <v>2</v>
      </c>
      <c r="D33" s="6">
        <v>0</v>
      </c>
      <c r="E33" s="6">
        <v>1.1170542059347499</v>
      </c>
      <c r="F33" s="6">
        <v>0.314355380323181</v>
      </c>
      <c r="G33" s="6">
        <v>0.685644619676818</v>
      </c>
      <c r="H33" s="6">
        <v>4.0272262313676499E-3</v>
      </c>
      <c r="I33" s="6">
        <v>5.9646894872752397E-3</v>
      </c>
      <c r="J33" s="6">
        <v>-6031.4261091156104</v>
      </c>
      <c r="K33" s="6">
        <v>-5953.6815044773102</v>
      </c>
      <c r="L33" s="6">
        <v>723</v>
      </c>
      <c r="M33" s="6">
        <v>-77.744604638300189</v>
      </c>
      <c r="N33" s="6">
        <v>24.724242395328648</v>
      </c>
      <c r="O33" s="6" t="s">
        <v>100</v>
      </c>
      <c r="P33" s="6">
        <f t="shared" si="0"/>
        <v>36.059850374064837</v>
      </c>
    </row>
    <row r="34" spans="1:17" s="10" customFormat="1" x14ac:dyDescent="0.4">
      <c r="A34" s="3">
        <v>11.3</v>
      </c>
      <c r="B34" s="4" t="s">
        <v>19</v>
      </c>
      <c r="C34" s="4" t="s">
        <v>11</v>
      </c>
      <c r="D34" s="4">
        <v>0</v>
      </c>
      <c r="E34" s="4">
        <v>1.6491821247138301</v>
      </c>
      <c r="F34" s="4">
        <v>0.51121630265054796</v>
      </c>
      <c r="G34" s="4">
        <v>0.48878369734945099</v>
      </c>
      <c r="H34" s="4">
        <v>4.6385598566485798E-3</v>
      </c>
      <c r="I34" s="4">
        <v>7.34001773082287E-3</v>
      </c>
      <c r="J34" s="4">
        <v>-5609.9097985656599</v>
      </c>
      <c r="K34" s="4">
        <v>-5606.69462986497</v>
      </c>
      <c r="L34" s="4">
        <v>717</v>
      </c>
      <c r="M34" s="4">
        <v>-3.215168700689901</v>
      </c>
      <c r="N34" s="4">
        <v>17.479197556087598</v>
      </c>
      <c r="O34" s="4" t="s">
        <v>101</v>
      </c>
      <c r="P34" s="4">
        <f t="shared" si="0"/>
        <v>35.760598503740646</v>
      </c>
      <c r="Q34"/>
    </row>
    <row r="35" spans="1:17" s="10" customFormat="1" hidden="1" x14ac:dyDescent="0.4">
      <c r="A35" s="3">
        <v>12.1</v>
      </c>
      <c r="B35" s="4" t="s">
        <v>20</v>
      </c>
      <c r="C35" s="4" t="s">
        <v>15</v>
      </c>
      <c r="D35" s="4">
        <v>0</v>
      </c>
      <c r="E35" s="4">
        <v>1.5712262735842699</v>
      </c>
      <c r="F35" s="4">
        <v>0.50552354659039</v>
      </c>
      <c r="G35" s="4">
        <v>0.494476453409609</v>
      </c>
      <c r="H35" s="4">
        <v>3.8933666670715001E-3</v>
      </c>
      <c r="I35" s="4">
        <v>6.0330569779964201E-3</v>
      </c>
      <c r="J35" s="4">
        <v>-4591.6370642704096</v>
      </c>
      <c r="K35" s="4">
        <v>-4589.2144550575304</v>
      </c>
      <c r="L35" s="4">
        <v>559</v>
      </c>
      <c r="M35" s="4">
        <v>-2.4226092128792516</v>
      </c>
      <c r="N35" s="4">
        <v>13.690556585238802</v>
      </c>
      <c r="O35" s="4" t="s">
        <v>99</v>
      </c>
      <c r="P35" s="4">
        <f t="shared" si="0"/>
        <v>27.686973749380879</v>
      </c>
      <c r="Q35"/>
    </row>
    <row r="36" spans="1:17" s="6" customFormat="1" x14ac:dyDescent="0.4">
      <c r="A36" s="5">
        <v>12.2</v>
      </c>
      <c r="B36" s="6" t="s">
        <v>20</v>
      </c>
      <c r="C36" s="6" t="s">
        <v>2</v>
      </c>
      <c r="D36" s="6">
        <v>0</v>
      </c>
      <c r="E36" s="6">
        <v>1.1454025040139499</v>
      </c>
      <c r="F36" s="6">
        <v>0.37218143558233102</v>
      </c>
      <c r="G36" s="6">
        <v>0.62781856441766803</v>
      </c>
      <c r="H36" s="6">
        <v>3.9490048119755899E-3</v>
      </c>
      <c r="I36" s="6">
        <v>5.8059324920162296E-3</v>
      </c>
      <c r="J36" s="6">
        <v>-6184.8300644615902</v>
      </c>
      <c r="K36" s="6">
        <v>-6125.4320122729896</v>
      </c>
      <c r="L36" s="6">
        <v>739</v>
      </c>
      <c r="M36" s="6">
        <v>-59.398052188600559</v>
      </c>
      <c r="N36" s="6">
        <v>22.979589851642231</v>
      </c>
      <c r="O36" s="6" t="s">
        <v>100</v>
      </c>
      <c r="P36" s="6">
        <f t="shared" si="0"/>
        <v>36.602278355621593</v>
      </c>
    </row>
    <row r="37" spans="1:17" s="10" customFormat="1" x14ac:dyDescent="0.4">
      <c r="A37" s="7">
        <v>12.3</v>
      </c>
      <c r="B37" s="8" t="s">
        <v>20</v>
      </c>
      <c r="C37" s="8" t="s">
        <v>13</v>
      </c>
      <c r="D37" s="8">
        <v>0</v>
      </c>
      <c r="E37" s="8">
        <v>1.7202480329657399</v>
      </c>
      <c r="F37" s="8">
        <v>0.58083932959481699</v>
      </c>
      <c r="G37" s="8">
        <v>0.41916067040518201</v>
      </c>
      <c r="H37" s="8">
        <v>4.8879753610318096E-3</v>
      </c>
      <c r="I37" s="8">
        <v>7.5147064912621303E-3</v>
      </c>
      <c r="J37" s="8">
        <v>-5586.1657685823202</v>
      </c>
      <c r="K37" s="8">
        <v>-5604.0875181013198</v>
      </c>
      <c r="L37" s="8">
        <v>721</v>
      </c>
      <c r="M37" s="8">
        <v>17.921749518999604</v>
      </c>
      <c r="N37" s="8">
        <v>14.968541028337604</v>
      </c>
      <c r="O37" s="8" t="s">
        <v>101</v>
      </c>
      <c r="P37" s="8">
        <f t="shared" si="0"/>
        <v>35.710747894997525</v>
      </c>
      <c r="Q37" s="9"/>
    </row>
    <row r="38" spans="1:17" s="10" customFormat="1" hidden="1" x14ac:dyDescent="0.4">
      <c r="A38" s="7">
        <v>13.1</v>
      </c>
      <c r="B38" s="8" t="s">
        <v>21</v>
      </c>
      <c r="C38" s="8" t="s">
        <v>22</v>
      </c>
      <c r="D38" s="8">
        <v>0</v>
      </c>
      <c r="E38" s="8">
        <v>1.5977292689545699</v>
      </c>
      <c r="F38" s="8">
        <v>0.57638799055694101</v>
      </c>
      <c r="G38" s="8">
        <v>0.42361200944305799</v>
      </c>
      <c r="H38" s="8">
        <v>3.8600532141689898E-3</v>
      </c>
      <c r="I38" s="8">
        <v>5.7998637388214803E-3</v>
      </c>
      <c r="J38" s="8">
        <v>-4769.4717314108102</v>
      </c>
      <c r="K38" s="8">
        <v>-4782.6508244177703</v>
      </c>
      <c r="L38" s="8">
        <v>577</v>
      </c>
      <c r="M38" s="8">
        <v>13.179093006960102</v>
      </c>
      <c r="N38" s="8">
        <v>12.124212770270061</v>
      </c>
      <c r="O38" s="8" t="s">
        <v>99</v>
      </c>
      <c r="P38" s="8">
        <f t="shared" si="0"/>
        <v>28.621031746031743</v>
      </c>
      <c r="Q38" s="9"/>
    </row>
    <row r="39" spans="1:17" s="6" customFormat="1" x14ac:dyDescent="0.4">
      <c r="A39" s="5">
        <v>13.2</v>
      </c>
      <c r="B39" s="6" t="s">
        <v>21</v>
      </c>
      <c r="C39" s="6" t="s">
        <v>2</v>
      </c>
      <c r="D39" s="6">
        <v>0</v>
      </c>
      <c r="E39" s="6">
        <v>1.7595586332731901</v>
      </c>
      <c r="F39" s="6">
        <v>0.48213920656193698</v>
      </c>
      <c r="G39" s="6">
        <v>0.51786079343806202</v>
      </c>
      <c r="H39" s="6">
        <v>3.45280338211765E-3</v>
      </c>
      <c r="I39" s="6">
        <v>5.7146230905027904E-3</v>
      </c>
      <c r="J39" s="6">
        <v>-5969.0892462129596</v>
      </c>
      <c r="K39" s="6">
        <v>-5957.3152905072502</v>
      </c>
      <c r="L39" s="6">
        <v>716</v>
      </c>
      <c r="M39" s="6">
        <v>-11.773955705709341</v>
      </c>
      <c r="N39" s="6">
        <v>18.392278179645459</v>
      </c>
      <c r="O39" s="6" t="s">
        <v>100</v>
      </c>
      <c r="P39" s="6">
        <f t="shared" si="0"/>
        <v>35.515873015873019</v>
      </c>
    </row>
    <row r="40" spans="1:17" s="10" customFormat="1" x14ac:dyDescent="0.4">
      <c r="A40" s="7">
        <v>13.3</v>
      </c>
      <c r="B40" s="8" t="s">
        <v>21</v>
      </c>
      <c r="C40" s="8" t="s">
        <v>3</v>
      </c>
      <c r="D40" s="8">
        <v>0</v>
      </c>
      <c r="E40" s="8">
        <v>1.8346692281185899</v>
      </c>
      <c r="F40" s="8">
        <v>0.61157314896722204</v>
      </c>
      <c r="G40" s="8">
        <v>0.38842685103277702</v>
      </c>
      <c r="H40" s="8">
        <v>4.9918807486577597E-3</v>
      </c>
      <c r="I40" s="8">
        <v>7.7212689838174198E-3</v>
      </c>
      <c r="J40" s="8">
        <v>-5552.8677339607202</v>
      </c>
      <c r="K40" s="8">
        <v>-5580.4374854203697</v>
      </c>
      <c r="L40" s="8">
        <v>723</v>
      </c>
      <c r="M40" s="8">
        <v>27.569751459649524</v>
      </c>
      <c r="N40" s="8">
        <v>13.930189151621914</v>
      </c>
      <c r="O40" s="8" t="s">
        <v>101</v>
      </c>
      <c r="P40" s="8">
        <f t="shared" si="0"/>
        <v>35.863095238095234</v>
      </c>
      <c r="Q40" s="9"/>
    </row>
    <row r="41" spans="1:17" s="10" customFormat="1" hidden="1" x14ac:dyDescent="0.4">
      <c r="A41" s="3">
        <v>14.1</v>
      </c>
      <c r="B41" s="4" t="s">
        <v>23</v>
      </c>
      <c r="C41" s="4" t="s">
        <v>22</v>
      </c>
      <c r="D41" s="4">
        <v>0</v>
      </c>
      <c r="E41" s="4">
        <v>1.70839407976102</v>
      </c>
      <c r="F41" s="4">
        <v>0.47546399999028799</v>
      </c>
      <c r="G41" s="4">
        <v>0.52453600000971101</v>
      </c>
      <c r="H41" s="4">
        <v>3.2559642215442899E-3</v>
      </c>
      <c r="I41" s="4">
        <v>5.3454760350746203E-3</v>
      </c>
      <c r="J41" s="4">
        <v>-4538.5275287028699</v>
      </c>
      <c r="K41" s="4">
        <v>-4529.8888792795296</v>
      </c>
      <c r="L41" s="4">
        <v>536</v>
      </c>
      <c r="M41" s="4">
        <v>-8.6386494233402118</v>
      </c>
      <c r="N41" s="4">
        <v>14.170932258326868</v>
      </c>
      <c r="O41" s="4" t="s">
        <v>99</v>
      </c>
      <c r="P41" s="4">
        <f t="shared" si="0"/>
        <v>27.016129032258061</v>
      </c>
      <c r="Q41"/>
    </row>
    <row r="42" spans="1:17" s="10" customFormat="1" x14ac:dyDescent="0.4">
      <c r="A42" s="3">
        <v>14.2</v>
      </c>
      <c r="B42" s="4" t="s">
        <v>23</v>
      </c>
      <c r="C42" s="4" t="s">
        <v>2</v>
      </c>
      <c r="D42" s="4">
        <v>0</v>
      </c>
      <c r="E42" s="4">
        <v>1.7871050731487901</v>
      </c>
      <c r="F42" s="4">
        <v>0.49344909300742701</v>
      </c>
      <c r="G42" s="4">
        <v>0.50655090699257199</v>
      </c>
      <c r="H42" s="4">
        <v>3.59760603704843E-3</v>
      </c>
      <c r="I42" s="4">
        <v>5.8870646016150703E-3</v>
      </c>
      <c r="J42" s="4">
        <v>-6146.64307415235</v>
      </c>
      <c r="K42" s="4">
        <v>-6137.9959981860102</v>
      </c>
      <c r="L42" s="4">
        <v>743</v>
      </c>
      <c r="M42" s="4">
        <v>-8.6470759663397985</v>
      </c>
      <c r="N42" s="4">
        <v>18.970127212473841</v>
      </c>
      <c r="O42" s="4" t="s">
        <v>100</v>
      </c>
      <c r="P42" s="4">
        <f t="shared" si="0"/>
        <v>37.449596774193552</v>
      </c>
      <c r="Q42"/>
    </row>
    <row r="43" spans="1:17" s="10" customFormat="1" x14ac:dyDescent="0.4">
      <c r="A43" s="7">
        <v>14.3</v>
      </c>
      <c r="B43" s="8" t="s">
        <v>23</v>
      </c>
      <c r="C43" s="8" t="s">
        <v>5</v>
      </c>
      <c r="D43" s="8">
        <v>0</v>
      </c>
      <c r="E43" s="8">
        <v>1.8517727722794499</v>
      </c>
      <c r="F43" s="8">
        <v>0.66841286177308401</v>
      </c>
      <c r="G43" s="8">
        <v>0.33158713822691499</v>
      </c>
      <c r="H43" s="8">
        <v>5.0835340819987999E-3</v>
      </c>
      <c r="I43" s="8">
        <v>7.5812831714893603E-3</v>
      </c>
      <c r="J43" s="8">
        <v>-5428.6172682864699</v>
      </c>
      <c r="K43" s="8">
        <v>-5467.1644640392997</v>
      </c>
      <c r="L43" s="8">
        <v>705</v>
      </c>
      <c r="M43" s="8">
        <v>38.547195752829793</v>
      </c>
      <c r="N43" s="8">
        <v>11.782708288809228</v>
      </c>
      <c r="O43" s="8" t="s">
        <v>101</v>
      </c>
      <c r="P43" s="8">
        <f t="shared" si="0"/>
        <v>35.534274193548391</v>
      </c>
      <c r="Q43" s="9"/>
    </row>
    <row r="44" spans="1:17" s="10" customFormat="1" hidden="1" x14ac:dyDescent="0.4">
      <c r="A44" s="7">
        <v>15.1</v>
      </c>
      <c r="B44" s="8" t="s">
        <v>24</v>
      </c>
      <c r="C44" s="8" t="s">
        <v>22</v>
      </c>
      <c r="D44" s="8">
        <v>0</v>
      </c>
      <c r="E44" s="8">
        <v>1.9025407995336101</v>
      </c>
      <c r="F44" s="8">
        <v>0.591239338081743</v>
      </c>
      <c r="G44" s="8">
        <v>0.408760661918256</v>
      </c>
      <c r="H44" s="8">
        <v>3.4005841039445599E-3</v>
      </c>
      <c r="I44" s="8">
        <v>5.3991294693739398E-3</v>
      </c>
      <c r="J44" s="8">
        <v>-4961.5415500256504</v>
      </c>
      <c r="K44" s="8">
        <v>-4983.4519254617799</v>
      </c>
      <c r="L44" s="8">
        <v>591</v>
      </c>
      <c r="M44" s="8">
        <v>21.91037543612947</v>
      </c>
      <c r="N44" s="8">
        <v>11.749880894634693</v>
      </c>
      <c r="O44" s="8" t="s">
        <v>99</v>
      </c>
      <c r="P44" s="8">
        <f t="shared" si="0"/>
        <v>28.745136186770427</v>
      </c>
      <c r="Q44" s="9"/>
    </row>
    <row r="45" spans="1:17" s="6" customFormat="1" x14ac:dyDescent="0.4">
      <c r="A45" s="5">
        <v>15.2</v>
      </c>
      <c r="B45" s="6" t="s">
        <v>24</v>
      </c>
      <c r="C45" s="6" t="s">
        <v>2</v>
      </c>
      <c r="D45" s="6">
        <v>0</v>
      </c>
      <c r="E45" s="6">
        <v>1.47931986390953</v>
      </c>
      <c r="F45" s="6">
        <v>0.43868719921918797</v>
      </c>
      <c r="G45" s="6">
        <v>0.56131280078081103</v>
      </c>
      <c r="H45" s="6">
        <v>3.68314529732644E-3</v>
      </c>
      <c r="I45" s="6">
        <v>5.7441243676470497E-3</v>
      </c>
      <c r="J45" s="6">
        <v>-6247.1198863845602</v>
      </c>
      <c r="K45" s="6">
        <v>-6216.1109794213398</v>
      </c>
      <c r="L45" s="6">
        <v>748</v>
      </c>
      <c r="M45" s="6">
        <v>-31.008906963220397</v>
      </c>
      <c r="N45" s="6">
        <v>20.421302285216274</v>
      </c>
      <c r="O45" s="6" t="s">
        <v>100</v>
      </c>
      <c r="P45" s="6">
        <f t="shared" si="0"/>
        <v>36.381322957198442</v>
      </c>
    </row>
    <row r="46" spans="1:17" s="10" customFormat="1" x14ac:dyDescent="0.4">
      <c r="A46" s="7">
        <v>15.3</v>
      </c>
      <c r="B46" s="8" t="s">
        <v>24</v>
      </c>
      <c r="C46" s="8" t="s">
        <v>7</v>
      </c>
      <c r="D46" s="8">
        <v>0</v>
      </c>
      <c r="E46" s="8">
        <v>2.1605295253407402</v>
      </c>
      <c r="F46" s="8">
        <v>0.62414163253253696</v>
      </c>
      <c r="G46" s="8">
        <v>0.37585836746746198</v>
      </c>
      <c r="H46" s="8">
        <v>4.4762591237788004E-3</v>
      </c>
      <c r="I46" s="8">
        <v>7.2961065376569E-3</v>
      </c>
      <c r="J46" s="8">
        <v>-5580.62091089566</v>
      </c>
      <c r="K46" s="8">
        <v>-5615.2992083416602</v>
      </c>
      <c r="L46" s="8">
        <v>717</v>
      </c>
      <c r="M46" s="8">
        <v>34.678297446000215</v>
      </c>
      <c r="N46" s="8">
        <v>13.107512133957696</v>
      </c>
      <c r="O46" s="8" t="s">
        <v>101</v>
      </c>
      <c r="P46" s="8">
        <f t="shared" si="0"/>
        <v>34.873540856031127</v>
      </c>
      <c r="Q46" s="9"/>
    </row>
    <row r="47" spans="1:17" s="6" customFormat="1" hidden="1" x14ac:dyDescent="0.4">
      <c r="A47" s="5">
        <v>16.100000000000001</v>
      </c>
      <c r="B47" s="6" t="s">
        <v>25</v>
      </c>
      <c r="C47" s="6" t="s">
        <v>22</v>
      </c>
      <c r="D47" s="6">
        <v>0</v>
      </c>
      <c r="E47" s="6">
        <v>1.6670206133883401</v>
      </c>
      <c r="F47" s="6">
        <v>0.458345442760975</v>
      </c>
      <c r="G47" s="6">
        <v>0.541654557239024</v>
      </c>
      <c r="H47" s="6">
        <v>3.3925675271074202E-3</v>
      </c>
      <c r="I47" s="6">
        <v>5.5518610359999998E-3</v>
      </c>
      <c r="J47" s="6">
        <v>-4620.6677971572399</v>
      </c>
      <c r="K47" s="6">
        <v>-4606.6743759145302</v>
      </c>
      <c r="L47" s="6">
        <v>550</v>
      </c>
      <c r="M47" s="6">
        <v>-13.993421242709701</v>
      </c>
      <c r="N47" s="6">
        <v>14.581987590869467</v>
      </c>
      <c r="O47" s="6" t="s">
        <v>99</v>
      </c>
      <c r="P47" s="6">
        <f t="shared" si="0"/>
        <v>26.92119432207538</v>
      </c>
    </row>
    <row r="48" spans="1:17" s="10" customFormat="1" x14ac:dyDescent="0.4">
      <c r="A48" s="7">
        <v>16.2</v>
      </c>
      <c r="B48" s="8" t="s">
        <v>25</v>
      </c>
      <c r="C48" s="8" t="s">
        <v>2</v>
      </c>
      <c r="D48" s="8">
        <v>0</v>
      </c>
      <c r="E48" s="8">
        <v>1.89269962876307</v>
      </c>
      <c r="F48" s="8">
        <v>0.59250375225281704</v>
      </c>
      <c r="G48" s="8">
        <v>0.40749624774718202</v>
      </c>
      <c r="H48" s="8">
        <v>3.72400876128788E-3</v>
      </c>
      <c r="I48" s="8">
        <v>5.8855243877444499E-3</v>
      </c>
      <c r="J48" s="8">
        <v>-6312.4456382948401</v>
      </c>
      <c r="K48" s="8">
        <v>-6336.8454886679001</v>
      </c>
      <c r="L48" s="8">
        <v>767</v>
      </c>
      <c r="M48" s="8">
        <v>24.399850373059962</v>
      </c>
      <c r="N48" s="8">
        <v>15.298562017723377</v>
      </c>
      <c r="O48" s="8" t="s">
        <v>100</v>
      </c>
      <c r="P48" s="8">
        <f t="shared" si="0"/>
        <v>37.542829172785119</v>
      </c>
      <c r="Q48" s="9"/>
    </row>
    <row r="49" spans="1:17" s="10" customFormat="1" x14ac:dyDescent="0.4">
      <c r="A49" s="11">
        <v>16.3</v>
      </c>
      <c r="B49" s="10" t="s">
        <v>25</v>
      </c>
      <c r="C49" s="10" t="s">
        <v>9</v>
      </c>
      <c r="D49" s="10">
        <v>0</v>
      </c>
      <c r="E49" s="10">
        <v>1.56354439549049</v>
      </c>
      <c r="F49" s="10">
        <v>0.48381950198275597</v>
      </c>
      <c r="G49" s="10">
        <v>0.51618049801724297</v>
      </c>
      <c r="H49" s="10">
        <v>4.8684642546475403E-3</v>
      </c>
      <c r="I49" s="10">
        <v>7.64845695123967E-3</v>
      </c>
      <c r="J49" s="10">
        <v>-5631.3040877313897</v>
      </c>
      <c r="K49" s="10">
        <v>-5617.3734206531199</v>
      </c>
      <c r="L49" s="10">
        <v>726</v>
      </c>
      <c r="M49" s="10">
        <v>-13.930667078269835</v>
      </c>
      <c r="N49" s="10">
        <v>18.342978049951952</v>
      </c>
      <c r="O49" s="10" t="s">
        <v>101</v>
      </c>
      <c r="P49" s="10">
        <f t="shared" si="0"/>
        <v>35.535976505139502</v>
      </c>
    </row>
    <row r="50" spans="1:17" s="10" customFormat="1" hidden="1" x14ac:dyDescent="0.4">
      <c r="A50" s="7">
        <v>17.100000000000001</v>
      </c>
      <c r="B50" s="8" t="s">
        <v>26</v>
      </c>
      <c r="C50" s="8" t="s">
        <v>22</v>
      </c>
      <c r="D50" s="8">
        <v>0</v>
      </c>
      <c r="E50" s="8">
        <v>2.6400243785203301</v>
      </c>
      <c r="F50" s="8">
        <v>0.75636834386481899</v>
      </c>
      <c r="G50" s="8">
        <v>0.24363165613518001</v>
      </c>
      <c r="H50" s="8">
        <v>3.5915198651742101E-3</v>
      </c>
      <c r="I50" s="8">
        <v>5.6321556249097401E-3</v>
      </c>
      <c r="J50" s="8">
        <v>-4576.3060426695902</v>
      </c>
      <c r="K50" s="8">
        <v>-4624.306270608</v>
      </c>
      <c r="L50" s="8">
        <v>554</v>
      </c>
      <c r="M50" s="8">
        <v>48.000227938409807</v>
      </c>
      <c r="N50" s="8">
        <v>6.6983591810863388</v>
      </c>
      <c r="O50" s="8" t="s">
        <v>99</v>
      </c>
      <c r="P50" s="8">
        <f t="shared" si="0"/>
        <v>27.493796526054592</v>
      </c>
      <c r="Q50" s="9"/>
    </row>
    <row r="51" spans="1:17" s="6" customFormat="1" x14ac:dyDescent="0.4">
      <c r="A51" s="5">
        <v>17.2</v>
      </c>
      <c r="B51" s="6" t="s">
        <v>26</v>
      </c>
      <c r="C51" s="6" t="s">
        <v>2</v>
      </c>
      <c r="D51" s="6">
        <v>0</v>
      </c>
      <c r="E51" s="6">
        <v>1.34292605431981</v>
      </c>
      <c r="F51" s="6">
        <v>0.39838980972032001</v>
      </c>
      <c r="G51" s="6">
        <v>0.60161019027967899</v>
      </c>
      <c r="H51" s="6">
        <v>3.7851078871014702E-3</v>
      </c>
      <c r="I51" s="6">
        <v>5.7987713542056001E-3</v>
      </c>
      <c r="J51" s="6">
        <v>-6258.0588752153999</v>
      </c>
      <c r="K51" s="6">
        <v>-6210.2448716055696</v>
      </c>
      <c r="L51" s="6">
        <v>749</v>
      </c>
      <c r="M51" s="6">
        <v>-47.814003609830252</v>
      </c>
      <c r="N51" s="6">
        <v>22.362582259031242</v>
      </c>
      <c r="O51" s="6" t="s">
        <v>100</v>
      </c>
      <c r="P51" s="6">
        <f t="shared" si="0"/>
        <v>37.1712158808933</v>
      </c>
    </row>
    <row r="52" spans="1:17" s="10" customFormat="1" x14ac:dyDescent="0.4">
      <c r="A52" s="11">
        <v>17.3</v>
      </c>
      <c r="B52" s="10" t="s">
        <v>26</v>
      </c>
      <c r="C52" s="10" t="s">
        <v>11</v>
      </c>
      <c r="D52" s="10">
        <v>0</v>
      </c>
      <c r="E52" s="10">
        <v>1.2179261199359801</v>
      </c>
      <c r="F52" s="10">
        <v>0.46815779181558498</v>
      </c>
      <c r="G52" s="10">
        <v>0.53184220818441397</v>
      </c>
      <c r="H52" s="10">
        <v>5.2027375850458501E-3</v>
      </c>
      <c r="I52" s="10">
        <v>7.4980542560393196E-3</v>
      </c>
      <c r="J52" s="10">
        <v>-5560.5586729116503</v>
      </c>
      <c r="K52" s="10">
        <v>-5537.2230179565804</v>
      </c>
      <c r="L52" s="10">
        <v>712</v>
      </c>
      <c r="M52" s="10">
        <v>-23.335654955069913</v>
      </c>
      <c r="N52" s="10">
        <v>18.792637827657703</v>
      </c>
      <c r="O52" s="10" t="s">
        <v>101</v>
      </c>
      <c r="P52" s="10">
        <f t="shared" si="0"/>
        <v>35.334987593052105</v>
      </c>
    </row>
    <row r="53" spans="1:17" s="10" customFormat="1" hidden="1" x14ac:dyDescent="0.4">
      <c r="A53" s="3">
        <v>18.100000000000001</v>
      </c>
      <c r="B53" s="4" t="s">
        <v>27</v>
      </c>
      <c r="C53" s="4" t="s">
        <v>22</v>
      </c>
      <c r="D53" s="4">
        <v>0</v>
      </c>
      <c r="E53" s="4">
        <v>1.76498584277505</v>
      </c>
      <c r="F53" s="4">
        <v>0.52259992319443405</v>
      </c>
      <c r="G53" s="4">
        <v>0.47740007680556501</v>
      </c>
      <c r="H53" s="4">
        <v>3.4409001210181402E-3</v>
      </c>
      <c r="I53" s="4">
        <v>5.5765087918478199E-3</v>
      </c>
      <c r="J53" s="4">
        <v>-4613.60706056654</v>
      </c>
      <c r="K53" s="4">
        <v>-4618.5548206417498</v>
      </c>
      <c r="L53" s="4">
        <v>552</v>
      </c>
      <c r="M53" s="4">
        <v>4.9477600752097715</v>
      </c>
      <c r="N53" s="4">
        <v>12.994321617192895</v>
      </c>
      <c r="O53" s="4" t="s">
        <v>99</v>
      </c>
      <c r="P53" s="4">
        <f t="shared" si="0"/>
        <v>27.218934911242606</v>
      </c>
      <c r="Q53"/>
    </row>
    <row r="54" spans="1:17" s="6" customFormat="1" x14ac:dyDescent="0.4">
      <c r="A54" s="5">
        <v>18.2</v>
      </c>
      <c r="B54" s="6" t="s">
        <v>27</v>
      </c>
      <c r="C54" s="6" t="s">
        <v>2</v>
      </c>
      <c r="D54" s="6">
        <v>0</v>
      </c>
      <c r="E54" s="6">
        <v>1.6409745947719601</v>
      </c>
      <c r="F54" s="6">
        <v>0.43265400717751401</v>
      </c>
      <c r="G54" s="6">
        <v>0.56734599282248399</v>
      </c>
      <c r="H54" s="6">
        <v>3.4875189525985701E-3</v>
      </c>
      <c r="I54" s="6">
        <v>5.6809506816993399E-3</v>
      </c>
      <c r="J54" s="6">
        <v>-6407.70425349986</v>
      </c>
      <c r="K54" s="6">
        <v>-6374.4342548414197</v>
      </c>
      <c r="L54" s="6">
        <v>765</v>
      </c>
      <c r="M54" s="6">
        <v>-33.269998658440272</v>
      </c>
      <c r="N54" s="6">
        <v>21.401365113865889</v>
      </c>
      <c r="O54" s="6" t="s">
        <v>100</v>
      </c>
      <c r="P54" s="6">
        <f t="shared" si="0"/>
        <v>37.721893491124256</v>
      </c>
    </row>
    <row r="55" spans="1:17" s="10" customFormat="1" x14ac:dyDescent="0.4">
      <c r="A55" s="7">
        <v>18.3</v>
      </c>
      <c r="B55" s="8" t="s">
        <v>27</v>
      </c>
      <c r="C55" s="8" t="s">
        <v>13</v>
      </c>
      <c r="D55" s="8">
        <v>0</v>
      </c>
      <c r="E55" s="8">
        <v>1.6516717658121101</v>
      </c>
      <c r="F55" s="8">
        <v>0.58464740095846102</v>
      </c>
      <c r="G55" s="8">
        <v>0.41535259904153798</v>
      </c>
      <c r="H55" s="8">
        <v>5.0797138836327299E-3</v>
      </c>
      <c r="I55" s="8">
        <v>7.6897940250351604E-3</v>
      </c>
      <c r="J55" s="8">
        <v>-5476.5320736867297</v>
      </c>
      <c r="K55" s="8">
        <v>-5493.5320685893203</v>
      </c>
      <c r="L55" s="8">
        <v>711</v>
      </c>
      <c r="M55" s="8">
        <v>16.999994902590515</v>
      </c>
      <c r="N55" s="8">
        <v>14.561918043320194</v>
      </c>
      <c r="O55" s="8" t="s">
        <v>101</v>
      </c>
      <c r="P55" s="8">
        <f t="shared" si="0"/>
        <v>35.059171597633139</v>
      </c>
      <c r="Q55" s="9"/>
    </row>
    <row r="56" spans="1:17" s="10" customFormat="1" hidden="1" x14ac:dyDescent="0.4">
      <c r="A56" s="7">
        <v>19.100000000000001</v>
      </c>
      <c r="B56" s="8" t="s">
        <v>28</v>
      </c>
      <c r="C56" s="8" t="s">
        <v>1</v>
      </c>
      <c r="D56" s="8">
        <v>0</v>
      </c>
      <c r="E56" s="8">
        <v>2.7493828178722901</v>
      </c>
      <c r="F56" s="8">
        <v>0.91906780726262205</v>
      </c>
      <c r="G56" s="8">
        <v>8.0932192737377798E-2</v>
      </c>
      <c r="H56" s="8">
        <v>4.7999499793967898E-3</v>
      </c>
      <c r="I56" s="8">
        <v>6.2368979875647599E-3</v>
      </c>
      <c r="J56" s="8">
        <v>-4671.3448776579899</v>
      </c>
      <c r="K56" s="8">
        <v>-4715.1200644424398</v>
      </c>
      <c r="L56" s="8">
        <v>579</v>
      </c>
      <c r="M56" s="8">
        <v>43.775186784449943</v>
      </c>
      <c r="N56" s="8">
        <v>2.2925508608092828</v>
      </c>
      <c r="O56" s="8" t="s">
        <v>99</v>
      </c>
      <c r="P56" s="8">
        <f t="shared" si="0"/>
        <v>28.326810176125242</v>
      </c>
      <c r="Q56" s="9"/>
    </row>
    <row r="57" spans="1:17" s="6" customFormat="1" x14ac:dyDescent="0.4">
      <c r="A57" s="5">
        <v>19.2</v>
      </c>
      <c r="B57" s="6" t="s">
        <v>28</v>
      </c>
      <c r="C57" s="6" t="s">
        <v>29</v>
      </c>
      <c r="D57" s="6">
        <v>0</v>
      </c>
      <c r="E57" s="6">
        <v>1.71598297288366</v>
      </c>
      <c r="F57" s="6">
        <v>0.41863049564749499</v>
      </c>
      <c r="G57" s="6">
        <v>0.58136950435250401</v>
      </c>
      <c r="H57" s="6">
        <v>3.5731415153241598E-3</v>
      </c>
      <c r="I57" s="6">
        <v>6.0176700071330504E-3</v>
      </c>
      <c r="J57" s="6">
        <v>-6029.1206229247</v>
      </c>
      <c r="K57" s="6">
        <v>-5990.2427154103298</v>
      </c>
      <c r="L57" s="6">
        <v>729</v>
      </c>
      <c r="M57" s="6">
        <v>-38.877907514370236</v>
      </c>
      <c r="N57" s="6">
        <v>20.734753848971401</v>
      </c>
      <c r="O57" s="6" t="s">
        <v>100</v>
      </c>
      <c r="P57" s="6">
        <f t="shared" si="0"/>
        <v>35.665362035225051</v>
      </c>
    </row>
    <row r="58" spans="1:17" s="10" customFormat="1" x14ac:dyDescent="0.4">
      <c r="A58" s="11">
        <v>19.3</v>
      </c>
      <c r="B58" s="10" t="s">
        <v>28</v>
      </c>
      <c r="C58" s="10" t="s">
        <v>3</v>
      </c>
      <c r="D58" s="10">
        <v>0</v>
      </c>
      <c r="E58" s="10">
        <v>1.8077409922341401</v>
      </c>
      <c r="F58" s="10">
        <v>0.48831426351316998</v>
      </c>
      <c r="G58" s="10">
        <v>0.51168573648682902</v>
      </c>
      <c r="H58" s="10">
        <v>4.5778516034934904E-3</v>
      </c>
      <c r="I58" s="10">
        <v>7.5696904470108602E-3</v>
      </c>
      <c r="J58" s="10">
        <v>-5720.1791075064302</v>
      </c>
      <c r="K58" s="10">
        <v>-5710.0625396190399</v>
      </c>
      <c r="L58" s="10">
        <v>736</v>
      </c>
      <c r="M58" s="10">
        <v>-10.116567887390374</v>
      </c>
      <c r="N58" s="10">
        <v>18.424691881326133</v>
      </c>
      <c r="O58" s="10" t="s">
        <v>101</v>
      </c>
      <c r="P58" s="10">
        <f t="shared" si="0"/>
        <v>36.007827788649706</v>
      </c>
    </row>
    <row r="59" spans="1:17" s="10" customFormat="1" hidden="1" x14ac:dyDescent="0.4">
      <c r="A59" s="7">
        <v>20.100000000000001</v>
      </c>
      <c r="B59" s="8" t="s">
        <v>30</v>
      </c>
      <c r="C59" s="8" t="s">
        <v>1</v>
      </c>
      <c r="D59" s="8">
        <v>0</v>
      </c>
      <c r="E59" s="8">
        <v>1.4623257202545401</v>
      </c>
      <c r="F59" s="8">
        <v>0.61765274130265602</v>
      </c>
      <c r="G59" s="8">
        <v>0.38234725869734298</v>
      </c>
      <c r="H59" s="8">
        <v>4.2958760233708301E-3</v>
      </c>
      <c r="I59" s="8">
        <v>6.10215568435754E-3</v>
      </c>
      <c r="J59" s="8">
        <v>-4380.6103120977396</v>
      </c>
      <c r="K59" s="8">
        <v>-4396.1615565299999</v>
      </c>
      <c r="L59" s="8">
        <v>537</v>
      </c>
      <c r="M59" s="8">
        <v>15.551244432260319</v>
      </c>
      <c r="N59" s="8">
        <v>10.159350713531577</v>
      </c>
      <c r="O59" s="8" t="s">
        <v>99</v>
      </c>
      <c r="P59" s="8">
        <f t="shared" si="0"/>
        <v>26.571004453240967</v>
      </c>
      <c r="Q59" s="9"/>
    </row>
    <row r="60" spans="1:17" s="6" customFormat="1" x14ac:dyDescent="0.4">
      <c r="A60" s="5">
        <v>20.2</v>
      </c>
      <c r="B60" s="6" t="s">
        <v>30</v>
      </c>
      <c r="C60" s="6" t="s">
        <v>29</v>
      </c>
      <c r="D60" s="6">
        <v>0</v>
      </c>
      <c r="E60" s="6">
        <v>1.5772250782694599</v>
      </c>
      <c r="F60" s="6">
        <v>0.472102604102839</v>
      </c>
      <c r="G60" s="6">
        <v>0.52789739589716</v>
      </c>
      <c r="H60" s="6">
        <v>4.0398292468130604E-3</v>
      </c>
      <c r="I60" s="6">
        <v>6.3748287690629001E-3</v>
      </c>
      <c r="J60" s="6">
        <v>-6330.6584927296999</v>
      </c>
      <c r="K60" s="6">
        <v>-6311.6521478210398</v>
      </c>
      <c r="L60" s="6">
        <v>779</v>
      </c>
      <c r="M60" s="6">
        <v>-19.006344908660139</v>
      </c>
      <c r="N60" s="6">
        <v>20.347950094205228</v>
      </c>
      <c r="O60" s="6" t="s">
        <v>100</v>
      </c>
      <c r="P60" s="6">
        <f t="shared" si="0"/>
        <v>38.54527461652647</v>
      </c>
    </row>
    <row r="61" spans="1:17" s="10" customFormat="1" x14ac:dyDescent="0.4">
      <c r="A61" s="3">
        <v>20.3</v>
      </c>
      <c r="B61" s="4" t="s">
        <v>30</v>
      </c>
      <c r="C61" s="4" t="s">
        <v>5</v>
      </c>
      <c r="D61" s="4">
        <v>0</v>
      </c>
      <c r="E61" s="4">
        <v>1.4215373070358801</v>
      </c>
      <c r="F61" s="4">
        <v>0.52154398113838896</v>
      </c>
      <c r="G61" s="4">
        <v>0.47845601886160999</v>
      </c>
      <c r="H61" s="4">
        <v>5.1254229937815103E-3</v>
      </c>
      <c r="I61" s="4">
        <v>7.61518746184397E-3</v>
      </c>
      <c r="J61" s="4">
        <v>-5465.1749876841996</v>
      </c>
      <c r="K61" s="4">
        <v>-5460.8728546422799</v>
      </c>
      <c r="L61" s="4">
        <v>705</v>
      </c>
      <c r="M61" s="4">
        <v>-4.3021330419196602</v>
      </c>
      <c r="N61" s="4">
        <v>16.690326239358487</v>
      </c>
      <c r="O61" s="4" t="s">
        <v>101</v>
      </c>
      <c r="P61" s="4">
        <f t="shared" si="0"/>
        <v>34.883720930232556</v>
      </c>
      <c r="Q61"/>
    </row>
    <row r="62" spans="1:17" s="10" customFormat="1" hidden="1" x14ac:dyDescent="0.4">
      <c r="A62" s="3">
        <v>21.1</v>
      </c>
      <c r="B62" s="4" t="s">
        <v>31</v>
      </c>
      <c r="C62" s="4" t="s">
        <v>1</v>
      </c>
      <c r="D62" s="4">
        <v>0</v>
      </c>
      <c r="E62" s="4">
        <v>1.22586602439024</v>
      </c>
      <c r="F62" s="4">
        <v>0.508424078176543</v>
      </c>
      <c r="G62" s="4">
        <v>0.491575921823457</v>
      </c>
      <c r="H62" s="4">
        <v>4.41185243117423E-3</v>
      </c>
      <c r="I62" s="4">
        <v>6.2259828270223704E-3</v>
      </c>
      <c r="J62" s="4">
        <v>-4740.7532401334502</v>
      </c>
      <c r="K62" s="4">
        <v>-4733.4610968458601</v>
      </c>
      <c r="L62" s="4">
        <v>581</v>
      </c>
      <c r="M62" s="4">
        <v>-7.2921432875900791</v>
      </c>
      <c r="N62" s="4">
        <v>13.698110819157241</v>
      </c>
      <c r="O62" s="4" t="s">
        <v>99</v>
      </c>
      <c r="P62" s="4">
        <f t="shared" si="0"/>
        <v>27.865707434052755</v>
      </c>
      <c r="Q62"/>
    </row>
    <row r="63" spans="1:17" s="6" customFormat="1" x14ac:dyDescent="0.4">
      <c r="A63" s="5">
        <v>21.2</v>
      </c>
      <c r="B63" s="6" t="s">
        <v>31</v>
      </c>
      <c r="C63" s="6" t="s">
        <v>29</v>
      </c>
      <c r="D63" s="6">
        <v>0</v>
      </c>
      <c r="E63" s="6">
        <v>1.60188455893409</v>
      </c>
      <c r="F63" s="6">
        <v>0.44164629587093202</v>
      </c>
      <c r="G63" s="6">
        <v>0.55835370412906704</v>
      </c>
      <c r="H63" s="6">
        <v>3.8187083868705101E-3</v>
      </c>
      <c r="I63" s="6">
        <v>6.1518615381979704E-3</v>
      </c>
      <c r="J63" s="6">
        <v>-6472.4847850823198</v>
      </c>
      <c r="K63" s="6">
        <v>-6440.7473747413896</v>
      </c>
      <c r="L63" s="6">
        <v>788</v>
      </c>
      <c r="M63" s="6">
        <v>-31.737410340930182</v>
      </c>
      <c r="N63" s="6">
        <v>21.102288674038601</v>
      </c>
      <c r="O63" s="6" t="s">
        <v>100</v>
      </c>
      <c r="P63" s="6">
        <f t="shared" si="0"/>
        <v>37.793764988009592</v>
      </c>
    </row>
    <row r="64" spans="1:17" s="10" customFormat="1" x14ac:dyDescent="0.4">
      <c r="A64" s="7">
        <v>21.3</v>
      </c>
      <c r="B64" s="8" t="s">
        <v>31</v>
      </c>
      <c r="C64" s="8" t="s">
        <v>7</v>
      </c>
      <c r="D64" s="8">
        <v>0</v>
      </c>
      <c r="E64" s="8">
        <v>1.58522846512908</v>
      </c>
      <c r="F64" s="8">
        <v>0.58970951317911602</v>
      </c>
      <c r="G64" s="8">
        <v>0.41029048682088298</v>
      </c>
      <c r="H64" s="8">
        <v>4.9805502321440204E-3</v>
      </c>
      <c r="I64" s="8">
        <v>7.3952117417597704E-3</v>
      </c>
      <c r="J64" s="8">
        <v>-5572.0644379334699</v>
      </c>
      <c r="K64" s="8">
        <v>-5588.1394116210404</v>
      </c>
      <c r="L64" s="8">
        <v>716</v>
      </c>
      <c r="M64" s="8">
        <v>16.074973687570491</v>
      </c>
      <c r="N64" s="8">
        <v>14.089591777637997</v>
      </c>
      <c r="O64" s="8" t="s">
        <v>101</v>
      </c>
      <c r="P64" s="8">
        <f t="shared" si="0"/>
        <v>34.34052757793765</v>
      </c>
      <c r="Q64" s="9"/>
    </row>
    <row r="65" spans="1:17" s="10" customFormat="1" hidden="1" x14ac:dyDescent="0.4">
      <c r="A65" s="11">
        <v>22.1</v>
      </c>
      <c r="B65" s="10" t="s">
        <v>32</v>
      </c>
      <c r="C65" s="10" t="s">
        <v>1</v>
      </c>
      <c r="D65" s="10">
        <v>0</v>
      </c>
      <c r="E65" s="10">
        <v>1.2074371489778899</v>
      </c>
      <c r="F65" s="10">
        <v>0.39522034826220398</v>
      </c>
      <c r="G65" s="10">
        <v>0.60477965173779502</v>
      </c>
      <c r="H65" s="10">
        <v>4.2147866696895598E-3</v>
      </c>
      <c r="I65" s="10">
        <v>6.2201184932408997E-3</v>
      </c>
      <c r="J65" s="10">
        <v>-4737.02744847548</v>
      </c>
      <c r="K65" s="10">
        <v>-4701.9232933817702</v>
      </c>
      <c r="L65" s="10">
        <v>577</v>
      </c>
      <c r="M65" s="10">
        <v>-35.104155093709778</v>
      </c>
      <c r="N65" s="10">
        <v>16.841595514126823</v>
      </c>
      <c r="O65" s="10" t="s">
        <v>99</v>
      </c>
      <c r="P65" s="10">
        <f t="shared" si="0"/>
        <v>27.84749034749035</v>
      </c>
    </row>
    <row r="66" spans="1:17" s="6" customFormat="1" x14ac:dyDescent="0.4">
      <c r="A66" s="5">
        <v>22.2</v>
      </c>
      <c r="B66" s="6" t="s">
        <v>32</v>
      </c>
      <c r="C66" s="6" t="s">
        <v>29</v>
      </c>
      <c r="D66" s="6">
        <v>0</v>
      </c>
      <c r="E66" s="6">
        <v>0.96723910272469604</v>
      </c>
      <c r="F66" s="6">
        <v>0.29659696510605599</v>
      </c>
      <c r="G66" s="6">
        <v>0.70340303489394296</v>
      </c>
      <c r="H66" s="6">
        <v>4.3093377720755501E-3</v>
      </c>
      <c r="I66" s="6">
        <v>6.1476859166451599E-3</v>
      </c>
      <c r="J66" s="6">
        <v>-6427.9578193024299</v>
      </c>
      <c r="K66" s="6">
        <v>-6335.4504265880696</v>
      </c>
      <c r="L66" s="6">
        <v>775</v>
      </c>
      <c r="M66" s="6">
        <v>-92.507392714360293</v>
      </c>
      <c r="N66" s="6">
        <v>26.309717762683675</v>
      </c>
      <c r="O66" s="6" t="s">
        <v>100</v>
      </c>
      <c r="P66" s="6">
        <f t="shared" ref="P66:P129" si="1">N66/G66</f>
        <v>37.403474903474901</v>
      </c>
    </row>
    <row r="67" spans="1:17" s="10" customFormat="1" x14ac:dyDescent="0.4">
      <c r="A67" s="3">
        <v>22.3</v>
      </c>
      <c r="B67" s="4" t="s">
        <v>32</v>
      </c>
      <c r="C67" s="4" t="s">
        <v>9</v>
      </c>
      <c r="D67" s="4">
        <v>0</v>
      </c>
      <c r="E67" s="4">
        <v>1.6991779696337199</v>
      </c>
      <c r="F67" s="4">
        <v>0.536702784324531</v>
      </c>
      <c r="G67" s="4">
        <v>0.463297215675468</v>
      </c>
      <c r="H67" s="4">
        <v>5.0505245203066396E-3</v>
      </c>
      <c r="I67" s="4">
        <v>7.9158534359722206E-3</v>
      </c>
      <c r="J67" s="4">
        <v>-5516.2414460827704</v>
      </c>
      <c r="K67" s="4">
        <v>-5521.4191322934603</v>
      </c>
      <c r="L67" s="4">
        <v>720</v>
      </c>
      <c r="M67" s="4">
        <v>5.1776862106898989</v>
      </c>
      <c r="N67" s="4">
        <v>16.099131046637886</v>
      </c>
      <c r="O67" s="4" t="s">
        <v>101</v>
      </c>
      <c r="P67" s="4">
        <f t="shared" si="1"/>
        <v>34.749034749034756</v>
      </c>
      <c r="Q67"/>
    </row>
    <row r="68" spans="1:17" s="10" customFormat="1" hidden="1" x14ac:dyDescent="0.4">
      <c r="A68" s="7">
        <v>23.1</v>
      </c>
      <c r="B68" s="8" t="s">
        <v>33</v>
      </c>
      <c r="C68" s="8" t="s">
        <v>1</v>
      </c>
      <c r="D68" s="8">
        <v>0</v>
      </c>
      <c r="E68" s="8">
        <v>1.5603297365999</v>
      </c>
      <c r="F68" s="8">
        <v>0.578094224453089</v>
      </c>
      <c r="G68" s="8">
        <v>0.42190577554691</v>
      </c>
      <c r="H68" s="8">
        <v>4.1530837027568598E-3</v>
      </c>
      <c r="I68" s="8">
        <v>6.1639493665505201E-3</v>
      </c>
      <c r="J68" s="8">
        <v>-4675.3867128366201</v>
      </c>
      <c r="K68" s="8">
        <v>-4687.86250778258</v>
      </c>
      <c r="L68" s="8">
        <v>574</v>
      </c>
      <c r="M68" s="8">
        <v>12.475794945959933</v>
      </c>
      <c r="N68" s="8">
        <v>11.918007636019997</v>
      </c>
      <c r="O68" s="8" t="s">
        <v>99</v>
      </c>
      <c r="P68" s="8">
        <f t="shared" si="1"/>
        <v>28.248031496062993</v>
      </c>
      <c r="Q68" s="9"/>
    </row>
    <row r="69" spans="1:17" s="6" customFormat="1" x14ac:dyDescent="0.4">
      <c r="A69" s="5">
        <v>23.2</v>
      </c>
      <c r="B69" s="6" t="s">
        <v>33</v>
      </c>
      <c r="C69" s="6" t="s">
        <v>29</v>
      </c>
      <c r="D69" s="6">
        <v>0</v>
      </c>
      <c r="E69" s="6">
        <v>1.24841841250832</v>
      </c>
      <c r="F69" s="6">
        <v>0.36371572765180599</v>
      </c>
      <c r="G69" s="6">
        <v>0.63628427234819296</v>
      </c>
      <c r="H69" s="6">
        <v>4.0549065515855104E-3</v>
      </c>
      <c r="I69" s="6">
        <v>6.17480294492187E-3</v>
      </c>
      <c r="J69" s="6">
        <v>-6337.9114094426504</v>
      </c>
      <c r="K69" s="6">
        <v>-6271.4156924774097</v>
      </c>
      <c r="L69" s="6">
        <v>768</v>
      </c>
      <c r="M69" s="6">
        <v>-66.495716965240717</v>
      </c>
      <c r="N69" s="6">
        <v>24.048539427333278</v>
      </c>
      <c r="O69" s="6" t="s">
        <v>100</v>
      </c>
      <c r="P69" s="6">
        <f t="shared" si="1"/>
        <v>37.795275590551185</v>
      </c>
    </row>
    <row r="70" spans="1:17" s="10" customFormat="1" x14ac:dyDescent="0.4">
      <c r="A70" s="11">
        <v>23.3</v>
      </c>
      <c r="B70" s="10" t="s">
        <v>33</v>
      </c>
      <c r="C70" s="10" t="s">
        <v>11</v>
      </c>
      <c r="D70" s="10">
        <v>0</v>
      </c>
      <c r="E70" s="10">
        <v>1.2710606449534301</v>
      </c>
      <c r="F70" s="10">
        <v>0.39158730030607303</v>
      </c>
      <c r="G70" s="10">
        <v>0.60841269969392597</v>
      </c>
      <c r="H70" s="10">
        <v>4.8861083258757701E-3</v>
      </c>
      <c r="I70" s="10">
        <v>7.3726827550724596E-3</v>
      </c>
      <c r="J70" s="10">
        <v>-5435.6910159421504</v>
      </c>
      <c r="K70" s="10">
        <v>-5389.2269161882195</v>
      </c>
      <c r="L70" s="10">
        <v>690</v>
      </c>
      <c r="M70" s="10">
        <v>-46.464099753930896</v>
      </c>
      <c r="N70" s="10">
        <v>20.659683208110678</v>
      </c>
      <c r="O70" s="10" t="s">
        <v>101</v>
      </c>
      <c r="P70" s="10">
        <f t="shared" si="1"/>
        <v>33.95669291338583</v>
      </c>
    </row>
    <row r="71" spans="1:17" s="10" customFormat="1" hidden="1" x14ac:dyDescent="0.4">
      <c r="A71" s="7">
        <v>24.1</v>
      </c>
      <c r="B71" s="8" t="s">
        <v>34</v>
      </c>
      <c r="C71" s="8" t="s">
        <v>1</v>
      </c>
      <c r="D71" s="8">
        <v>0</v>
      </c>
      <c r="E71" s="8">
        <v>1.70381029408468</v>
      </c>
      <c r="F71" s="8">
        <v>0.68485306893856002</v>
      </c>
      <c r="G71" s="8">
        <v>0.31514693106143898</v>
      </c>
      <c r="H71" s="8">
        <v>4.3829410034241997E-3</v>
      </c>
      <c r="I71" s="8">
        <v>6.3007059517605603E-3</v>
      </c>
      <c r="J71" s="8">
        <v>-4583.4118677228098</v>
      </c>
      <c r="K71" s="8">
        <v>-4613.8762036684302</v>
      </c>
      <c r="L71" s="8">
        <v>568</v>
      </c>
      <c r="M71" s="8">
        <v>30.464335945620405</v>
      </c>
      <c r="N71" s="8">
        <v>8.7361374740311053</v>
      </c>
      <c r="O71" s="8" t="s">
        <v>99</v>
      </c>
      <c r="P71" s="8">
        <f t="shared" si="1"/>
        <v>27.720839433870182</v>
      </c>
      <c r="Q71" s="9"/>
    </row>
    <row r="72" spans="1:17" s="6" customFormat="1" x14ac:dyDescent="0.4">
      <c r="A72" s="5">
        <v>24.2</v>
      </c>
      <c r="B72" s="6" t="s">
        <v>34</v>
      </c>
      <c r="C72" s="6" t="s">
        <v>29</v>
      </c>
      <c r="D72" s="6">
        <v>0</v>
      </c>
      <c r="E72" s="6">
        <v>1.44692162066463</v>
      </c>
      <c r="F72" s="6">
        <v>0.36635701216773497</v>
      </c>
      <c r="G72" s="6">
        <v>0.63364298783226403</v>
      </c>
      <c r="H72" s="6">
        <v>3.84309690351143E-3</v>
      </c>
      <c r="I72" s="6">
        <v>6.18430068277634E-3</v>
      </c>
      <c r="J72" s="6">
        <v>-6417.7463407490004</v>
      </c>
      <c r="K72" s="6">
        <v>-6350.7568081305499</v>
      </c>
      <c r="L72" s="6">
        <v>778</v>
      </c>
      <c r="M72" s="6">
        <v>-66.989532618450539</v>
      </c>
      <c r="N72" s="6">
        <v>24.059260348145507</v>
      </c>
      <c r="O72" s="6" t="s">
        <v>100</v>
      </c>
      <c r="P72" s="6">
        <f t="shared" si="1"/>
        <v>37.969741337237679</v>
      </c>
    </row>
    <row r="73" spans="1:17" s="10" customFormat="1" x14ac:dyDescent="0.4">
      <c r="A73" s="3">
        <v>24.3</v>
      </c>
      <c r="B73" s="4" t="s">
        <v>34</v>
      </c>
      <c r="C73" s="4" t="s">
        <v>13</v>
      </c>
      <c r="D73" s="4">
        <v>0</v>
      </c>
      <c r="E73" s="4">
        <v>1.3532922938276799</v>
      </c>
      <c r="F73" s="4">
        <v>0.51493050959178599</v>
      </c>
      <c r="G73" s="4">
        <v>0.48506949040821301</v>
      </c>
      <c r="H73" s="4">
        <v>5.1859676080396096E-3</v>
      </c>
      <c r="I73" s="4">
        <v>7.5677185584637199E-3</v>
      </c>
      <c r="J73" s="4">
        <v>-5461.4297685990896</v>
      </c>
      <c r="K73" s="4">
        <v>-5454.1569157287504</v>
      </c>
      <c r="L73" s="4">
        <v>703</v>
      </c>
      <c r="M73" s="4">
        <v>-7.272852870339193</v>
      </c>
      <c r="N73" s="4">
        <v>16.642452501560456</v>
      </c>
      <c r="O73" s="4" t="s">
        <v>101</v>
      </c>
      <c r="P73" s="4">
        <f t="shared" si="1"/>
        <v>34.309419228892139</v>
      </c>
      <c r="Q73"/>
    </row>
    <row r="74" spans="1:17" s="10" customFormat="1" hidden="1" x14ac:dyDescent="0.4">
      <c r="A74" s="11">
        <v>25.1</v>
      </c>
      <c r="B74" s="10" t="s">
        <v>35</v>
      </c>
      <c r="C74" s="10" t="s">
        <v>15</v>
      </c>
      <c r="D74" s="10">
        <v>0</v>
      </c>
      <c r="E74" s="10">
        <v>1.00658784670416</v>
      </c>
      <c r="F74" s="10">
        <v>0.48753572712370102</v>
      </c>
      <c r="G74" s="10">
        <v>0.51246427287629803</v>
      </c>
      <c r="H74" s="10">
        <v>4.9748961468156303E-3</v>
      </c>
      <c r="I74" s="10">
        <v>6.6869065388086603E-3</v>
      </c>
      <c r="J74" s="10">
        <v>-4448.2605519676199</v>
      </c>
      <c r="K74" s="10">
        <v>-4434.1079704277199</v>
      </c>
      <c r="L74" s="10">
        <v>554</v>
      </c>
      <c r="M74" s="10">
        <v>-14.152581539899984</v>
      </c>
      <c r="N74" s="10">
        <v>13.923747286585048</v>
      </c>
      <c r="O74" s="10" t="s">
        <v>99</v>
      </c>
      <c r="P74" s="10">
        <f t="shared" si="1"/>
        <v>27.170181461500736</v>
      </c>
    </row>
    <row r="75" spans="1:17" s="10" customFormat="1" x14ac:dyDescent="0.4">
      <c r="A75" s="7">
        <v>25.2</v>
      </c>
      <c r="B75" s="8" t="s">
        <v>35</v>
      </c>
      <c r="C75" s="8" t="s">
        <v>29</v>
      </c>
      <c r="D75" s="8">
        <v>0</v>
      </c>
      <c r="E75" s="8">
        <v>2.0786356481733299</v>
      </c>
      <c r="F75" s="8">
        <v>0.58704421093769099</v>
      </c>
      <c r="G75" s="8">
        <v>0.41295578906230801</v>
      </c>
      <c r="H75" s="8">
        <v>3.72815216885656E-3</v>
      </c>
      <c r="I75" s="8">
        <v>6.1590292511756496E-3</v>
      </c>
      <c r="J75" s="8">
        <v>-5881.5426418125298</v>
      </c>
      <c r="K75" s="8">
        <v>-5907.3195956435802</v>
      </c>
      <c r="L75" s="8">
        <v>723</v>
      </c>
      <c r="M75" s="8">
        <v>25.776953831050378</v>
      </c>
      <c r="N75" s="8">
        <v>14.642816846103418</v>
      </c>
      <c r="O75" s="8" t="s">
        <v>100</v>
      </c>
      <c r="P75" s="8">
        <f t="shared" si="1"/>
        <v>35.458558116723886</v>
      </c>
      <c r="Q75" s="9"/>
    </row>
    <row r="76" spans="1:17" s="6" customFormat="1" x14ac:dyDescent="0.4">
      <c r="A76" s="5">
        <v>25.3</v>
      </c>
      <c r="B76" s="6" t="s">
        <v>35</v>
      </c>
      <c r="C76" s="6" t="s">
        <v>3</v>
      </c>
      <c r="D76" s="6">
        <v>0</v>
      </c>
      <c r="E76" s="6">
        <v>1.4868431116285701</v>
      </c>
      <c r="F76" s="6">
        <v>0.480688670103466</v>
      </c>
      <c r="G76" s="6">
        <v>0.51931132989653295</v>
      </c>
      <c r="H76" s="6">
        <v>4.89738960556788E-3</v>
      </c>
      <c r="I76" s="6">
        <v>7.6030365837270299E-3</v>
      </c>
      <c r="J76" s="6">
        <v>-5922.8785988807304</v>
      </c>
      <c r="K76" s="6">
        <v>-5905.2763764060201</v>
      </c>
      <c r="L76" s="6">
        <v>762</v>
      </c>
      <c r="M76" s="6">
        <v>-17.602222474710288</v>
      </c>
      <c r="N76" s="6">
        <v>19.407318949541839</v>
      </c>
      <c r="O76" s="6" t="s">
        <v>101</v>
      </c>
      <c r="P76" s="6">
        <f t="shared" si="1"/>
        <v>37.371260421775382</v>
      </c>
    </row>
    <row r="77" spans="1:17" s="10" customFormat="1" hidden="1" x14ac:dyDescent="0.4">
      <c r="A77" s="11">
        <v>26.1</v>
      </c>
      <c r="B77" s="10" t="s">
        <v>36</v>
      </c>
      <c r="C77" s="10" t="s">
        <v>15</v>
      </c>
      <c r="D77" s="10">
        <v>0</v>
      </c>
      <c r="E77" s="10">
        <v>1.57561604183757</v>
      </c>
      <c r="F77" s="10">
        <v>0.44580610576505603</v>
      </c>
      <c r="G77" s="10">
        <v>0.55419389423494303</v>
      </c>
      <c r="H77" s="10">
        <v>3.7721626603067402E-3</v>
      </c>
      <c r="I77" s="10">
        <v>6.0714414282485802E-3</v>
      </c>
      <c r="J77" s="10">
        <v>-4369.6021296384997</v>
      </c>
      <c r="K77" s="10">
        <v>-4352.3423450341397</v>
      </c>
      <c r="L77" s="10">
        <v>531</v>
      </c>
      <c r="M77" s="10">
        <v>-17.259784604359993</v>
      </c>
      <c r="N77" s="10">
        <v>14.604315525496514</v>
      </c>
      <c r="O77" s="10" t="s">
        <v>99</v>
      </c>
      <c r="P77" s="10">
        <f t="shared" si="1"/>
        <v>26.352357320099255</v>
      </c>
    </row>
    <row r="78" spans="1:17" s="10" customFormat="1" x14ac:dyDescent="0.4">
      <c r="A78" s="11">
        <v>26.2</v>
      </c>
      <c r="B78" s="10" t="s">
        <v>36</v>
      </c>
      <c r="C78" s="10" t="s">
        <v>29</v>
      </c>
      <c r="D78" s="10">
        <v>0</v>
      </c>
      <c r="E78" s="10">
        <v>1.5845366305580699</v>
      </c>
      <c r="F78" s="10">
        <v>0.47837674126579299</v>
      </c>
      <c r="G78" s="10">
        <v>0.52162325873420601</v>
      </c>
      <c r="H78" s="10">
        <v>4.0108697252152596E-3</v>
      </c>
      <c r="I78" s="10">
        <v>6.3593082518661496E-3</v>
      </c>
      <c r="J78" s="10">
        <v>-6316.3991465591798</v>
      </c>
      <c r="K78" s="10">
        <v>-6299.2211954533104</v>
      </c>
      <c r="L78" s="10">
        <v>777</v>
      </c>
      <c r="M78" s="10">
        <v>-17.177951105869397</v>
      </c>
      <c r="N78" s="10">
        <v>20.114207048956729</v>
      </c>
      <c r="O78" s="10" t="s">
        <v>100</v>
      </c>
      <c r="P78" s="10">
        <f t="shared" si="1"/>
        <v>38.560794044665016</v>
      </c>
    </row>
    <row r="79" spans="1:17" s="6" customFormat="1" x14ac:dyDescent="0.4">
      <c r="A79" s="5">
        <v>26.3</v>
      </c>
      <c r="B79" s="6" t="s">
        <v>36</v>
      </c>
      <c r="C79" s="6" t="s">
        <v>5</v>
      </c>
      <c r="D79" s="6">
        <v>0</v>
      </c>
      <c r="E79" s="6">
        <v>1.19553742312694</v>
      </c>
      <c r="F79" s="6">
        <v>0.47672971309124701</v>
      </c>
      <c r="G79" s="6">
        <v>0.52327028690875199</v>
      </c>
      <c r="H79" s="6">
        <v>5.2413415747460303E-3</v>
      </c>
      <c r="I79" s="6">
        <v>7.4664661312588299E-3</v>
      </c>
      <c r="J79" s="6">
        <v>-5524.9582309795696</v>
      </c>
      <c r="K79" s="6">
        <v>-5504.2684910649396</v>
      </c>
      <c r="L79" s="6">
        <v>707</v>
      </c>
      <c r="M79" s="6">
        <v>-20.689739914630081</v>
      </c>
      <c r="N79" s="6">
        <v>18.359905352083754</v>
      </c>
      <c r="O79" s="6" t="s">
        <v>101</v>
      </c>
      <c r="P79" s="6">
        <f t="shared" si="1"/>
        <v>35.086848635235732</v>
      </c>
    </row>
    <row r="80" spans="1:17" s="10" customFormat="1" hidden="1" x14ac:dyDescent="0.4">
      <c r="A80" s="7">
        <v>27.1</v>
      </c>
      <c r="B80" s="8" t="s">
        <v>37</v>
      </c>
      <c r="C80" s="8" t="s">
        <v>15</v>
      </c>
      <c r="D80" s="8">
        <v>0</v>
      </c>
      <c r="E80" s="8">
        <v>2.1794077151142299</v>
      </c>
      <c r="F80" s="8">
        <v>0.68872474193209698</v>
      </c>
      <c r="G80" s="8">
        <v>0.31127525806790202</v>
      </c>
      <c r="H80" s="8">
        <v>3.8705470029768299E-3</v>
      </c>
      <c r="I80" s="8">
        <v>6.0605337716417903E-3</v>
      </c>
      <c r="J80" s="8">
        <v>-4901.7962785560703</v>
      </c>
      <c r="K80" s="8">
        <v>-4945.3827091941603</v>
      </c>
      <c r="L80" s="8">
        <v>603</v>
      </c>
      <c r="M80" s="8">
        <v>43.586430638089951</v>
      </c>
      <c r="N80" s="8">
        <v>9.0326747167923429</v>
      </c>
      <c r="O80" s="8" t="s">
        <v>99</v>
      </c>
      <c r="P80" s="8">
        <f t="shared" si="1"/>
        <v>29.018286814244462</v>
      </c>
      <c r="Q80" s="9"/>
    </row>
    <row r="81" spans="1:17" s="10" customFormat="1" x14ac:dyDescent="0.4">
      <c r="A81" s="7">
        <v>27.2</v>
      </c>
      <c r="B81" s="8" t="s">
        <v>37</v>
      </c>
      <c r="C81" s="8" t="s">
        <v>29</v>
      </c>
      <c r="D81" s="8">
        <v>0</v>
      </c>
      <c r="E81" s="8">
        <v>2.00656402684645</v>
      </c>
      <c r="F81" s="8">
        <v>0.59911745677178296</v>
      </c>
      <c r="G81" s="8">
        <v>0.40088254322821598</v>
      </c>
      <c r="H81" s="8">
        <v>3.8679004986437501E-3</v>
      </c>
      <c r="I81" s="8">
        <v>6.23167713128205E-3</v>
      </c>
      <c r="J81" s="8">
        <v>-6326.4898771435301</v>
      </c>
      <c r="K81" s="8">
        <v>-6355.19196281523</v>
      </c>
      <c r="L81" s="8">
        <v>780</v>
      </c>
      <c r="M81" s="8">
        <v>28.702085671699933</v>
      </c>
      <c r="N81" s="8">
        <v>15.047564182772305</v>
      </c>
      <c r="O81" s="8" t="s">
        <v>100</v>
      </c>
      <c r="P81" s="8">
        <f t="shared" si="1"/>
        <v>37.536092396535132</v>
      </c>
      <c r="Q81" s="9"/>
    </row>
    <row r="82" spans="1:17" s="6" customFormat="1" x14ac:dyDescent="0.4">
      <c r="A82" s="5">
        <v>27.3</v>
      </c>
      <c r="B82" s="6" t="s">
        <v>37</v>
      </c>
      <c r="C82" s="6" t="s">
        <v>7</v>
      </c>
      <c r="D82" s="6">
        <v>0</v>
      </c>
      <c r="E82" s="6">
        <v>1.5846451653092</v>
      </c>
      <c r="F82" s="6">
        <v>0.46984421976180502</v>
      </c>
      <c r="G82" s="6">
        <v>0.53015578023819399</v>
      </c>
      <c r="H82" s="6">
        <v>4.6553576545071704E-3</v>
      </c>
      <c r="I82" s="6">
        <v>7.3612911289208599E-3</v>
      </c>
      <c r="J82" s="6">
        <v>-5446.8603644497298</v>
      </c>
      <c r="K82" s="6">
        <v>-5430.4687998914096</v>
      </c>
      <c r="L82" s="6">
        <v>695</v>
      </c>
      <c r="M82" s="6">
        <v>-16.391564558320169</v>
      </c>
      <c r="N82" s="6">
        <v>17.731389185059903</v>
      </c>
      <c r="O82" s="6" t="s">
        <v>101</v>
      </c>
      <c r="P82" s="6">
        <f t="shared" si="1"/>
        <v>33.445620789220399</v>
      </c>
    </row>
    <row r="83" spans="1:17" s="6" customFormat="1" hidden="1" x14ac:dyDescent="0.4">
      <c r="A83" s="5">
        <v>28.1</v>
      </c>
      <c r="B83" s="6" t="s">
        <v>38</v>
      </c>
      <c r="C83" s="6" t="s">
        <v>15</v>
      </c>
      <c r="D83" s="6">
        <v>0</v>
      </c>
      <c r="E83" s="6">
        <v>0.92313413865678795</v>
      </c>
      <c r="F83" s="6">
        <v>0.35236731040080599</v>
      </c>
      <c r="G83" s="6">
        <v>0.64763268959919296</v>
      </c>
      <c r="H83" s="6">
        <v>4.5109912261063296E-3</v>
      </c>
      <c r="I83" s="6">
        <v>6.2189172895943503E-3</v>
      </c>
      <c r="J83" s="6">
        <v>-4666.3267730396601</v>
      </c>
      <c r="K83" s="6">
        <v>-4620.5604644578698</v>
      </c>
      <c r="L83" s="6">
        <v>567</v>
      </c>
      <c r="M83" s="6">
        <v>-45.766308581790327</v>
      </c>
      <c r="N83" s="6">
        <v>17.782456900859199</v>
      </c>
      <c r="O83" s="6" t="s">
        <v>99</v>
      </c>
      <c r="P83" s="6">
        <f t="shared" si="1"/>
        <v>27.457627118644073</v>
      </c>
    </row>
    <row r="84" spans="1:17" s="10" customFormat="1" x14ac:dyDescent="0.4">
      <c r="A84" s="7">
        <v>28.2</v>
      </c>
      <c r="B84" s="8" t="s">
        <v>38</v>
      </c>
      <c r="C84" s="8" t="s">
        <v>29</v>
      </c>
      <c r="D84" s="8">
        <v>0</v>
      </c>
      <c r="E84" s="8">
        <v>1.90246038444239</v>
      </c>
      <c r="F84" s="8">
        <v>0.62788698801637999</v>
      </c>
      <c r="G84" s="8">
        <v>0.37211301198361901</v>
      </c>
      <c r="H84" s="8">
        <v>4.0426860201108602E-3</v>
      </c>
      <c r="I84" s="8">
        <v>6.2489220203045598E-3</v>
      </c>
      <c r="J84" s="8">
        <v>-6382.6456133849597</v>
      </c>
      <c r="K84" s="8">
        <v>-6416.07628152294</v>
      </c>
      <c r="L84" s="8">
        <v>788</v>
      </c>
      <c r="M84" s="8">
        <v>33.430668137980319</v>
      </c>
      <c r="N84" s="8">
        <v>14.199760457292582</v>
      </c>
      <c r="O84" s="8" t="s">
        <v>100</v>
      </c>
      <c r="P84" s="8">
        <f t="shared" si="1"/>
        <v>38.15980629539952</v>
      </c>
      <c r="Q84" s="9"/>
    </row>
    <row r="85" spans="1:17" s="10" customFormat="1" x14ac:dyDescent="0.4">
      <c r="A85" s="7">
        <v>28.3</v>
      </c>
      <c r="B85" s="8" t="s">
        <v>38</v>
      </c>
      <c r="C85" s="8" t="s">
        <v>9</v>
      </c>
      <c r="D85" s="8">
        <v>0</v>
      </c>
      <c r="E85" s="8">
        <v>2.0230222764898298</v>
      </c>
      <c r="F85" s="8">
        <v>0.63408338152018195</v>
      </c>
      <c r="G85" s="8">
        <v>0.36591661847981699</v>
      </c>
      <c r="H85" s="8">
        <v>4.8182613277560401E-3</v>
      </c>
      <c r="I85" s="8">
        <v>7.6388817628169001E-3</v>
      </c>
      <c r="J85" s="8">
        <v>-5458.7014717526599</v>
      </c>
      <c r="K85" s="8">
        <v>-5495.2304897783497</v>
      </c>
      <c r="L85" s="8">
        <v>710</v>
      </c>
      <c r="M85" s="8">
        <v>36.529018025689766</v>
      </c>
      <c r="N85" s="8">
        <v>12.581152499790319</v>
      </c>
      <c r="O85" s="8" t="s">
        <v>101</v>
      </c>
      <c r="P85" s="8">
        <f t="shared" si="1"/>
        <v>34.382566585956418</v>
      </c>
      <c r="Q85" s="9"/>
    </row>
    <row r="86" spans="1:17" s="10" customFormat="1" hidden="1" x14ac:dyDescent="0.4">
      <c r="A86" s="7">
        <v>29.1</v>
      </c>
      <c r="B86" s="8" t="s">
        <v>39</v>
      </c>
      <c r="C86" s="8" t="s">
        <v>15</v>
      </c>
      <c r="D86" s="8">
        <v>0</v>
      </c>
      <c r="E86" s="8">
        <v>2.0200318156099599</v>
      </c>
      <c r="F86" s="8">
        <v>0.68836161846774402</v>
      </c>
      <c r="G86" s="8">
        <v>0.31163838153225498</v>
      </c>
      <c r="H86" s="8">
        <v>4.0398967664456303E-3</v>
      </c>
      <c r="I86" s="8">
        <v>6.1388784584070696E-3</v>
      </c>
      <c r="J86" s="8">
        <v>-4580.8649910084596</v>
      </c>
      <c r="K86" s="8">
        <v>-4618.8811072244398</v>
      </c>
      <c r="L86" s="8">
        <v>565</v>
      </c>
      <c r="M86" s="8">
        <v>38.016116215980219</v>
      </c>
      <c r="N86" s="8">
        <v>8.6822330160613443</v>
      </c>
      <c r="O86" s="8" t="s">
        <v>99</v>
      </c>
      <c r="P86" s="8">
        <f t="shared" si="1"/>
        <v>27.859960552268245</v>
      </c>
      <c r="Q86" s="9"/>
    </row>
    <row r="87" spans="1:17" s="10" customFormat="1" x14ac:dyDescent="0.4">
      <c r="A87" s="11">
        <v>29.2</v>
      </c>
      <c r="B87" s="10" t="s">
        <v>39</v>
      </c>
      <c r="C87" s="10" t="s">
        <v>29</v>
      </c>
      <c r="D87" s="10">
        <v>0</v>
      </c>
      <c r="E87" s="10">
        <v>1.3728137400607101</v>
      </c>
      <c r="F87" s="10">
        <v>0.45416955720586</v>
      </c>
      <c r="G87" s="10">
        <v>0.54583044279413895</v>
      </c>
      <c r="H87" s="10">
        <v>4.0970598092580496E-3</v>
      </c>
      <c r="I87" s="10">
        <v>6.2174276536989797E-3</v>
      </c>
      <c r="J87" s="10">
        <v>-6420.8172771416703</v>
      </c>
      <c r="K87" s="10">
        <v>-6391.40125162596</v>
      </c>
      <c r="L87" s="10">
        <v>784</v>
      </c>
      <c r="M87" s="10">
        <v>-29.416025515710317</v>
      </c>
      <c r="N87" s="10">
        <v>21.10113743346178</v>
      </c>
      <c r="O87" s="10" t="s">
        <v>100</v>
      </c>
      <c r="P87" s="10">
        <f t="shared" si="1"/>
        <v>38.658777120315577</v>
      </c>
    </row>
    <row r="88" spans="1:17" s="6" customFormat="1" x14ac:dyDescent="0.4">
      <c r="A88" s="5">
        <v>29.3</v>
      </c>
      <c r="B88" s="6" t="s">
        <v>39</v>
      </c>
      <c r="C88" s="6" t="s">
        <v>11</v>
      </c>
      <c r="D88" s="6">
        <v>0</v>
      </c>
      <c r="E88" s="6">
        <v>1.25266543606619</v>
      </c>
      <c r="F88" s="6">
        <v>0.34817077567640298</v>
      </c>
      <c r="G88" s="6">
        <v>0.65182922432359602</v>
      </c>
      <c r="H88" s="6">
        <v>4.9062661290474102E-3</v>
      </c>
      <c r="I88" s="6">
        <v>7.5003621232695101E-3</v>
      </c>
      <c r="J88" s="6">
        <v>-5342.3027752666903</v>
      </c>
      <c r="K88" s="6">
        <v>-5279.9071789633199</v>
      </c>
      <c r="L88" s="6">
        <v>679</v>
      </c>
      <c r="M88" s="6">
        <v>-62.395596303370439</v>
      </c>
      <c r="N88" s="6">
        <v>21.82406525225452</v>
      </c>
      <c r="O88" s="6" t="s">
        <v>101</v>
      </c>
      <c r="P88" s="6">
        <f t="shared" si="1"/>
        <v>33.481262327416175</v>
      </c>
    </row>
    <row r="89" spans="1:17" s="10" customFormat="1" hidden="1" x14ac:dyDescent="0.4">
      <c r="A89" s="7">
        <v>30.1</v>
      </c>
      <c r="B89" s="8" t="s">
        <v>40</v>
      </c>
      <c r="C89" s="8" t="s">
        <v>15</v>
      </c>
      <c r="D89" s="8">
        <v>0</v>
      </c>
      <c r="E89" s="8">
        <v>3.0170404542312701</v>
      </c>
      <c r="F89" s="8">
        <v>0.82908922829255904</v>
      </c>
      <c r="G89" s="8">
        <v>0.17091077170744001</v>
      </c>
      <c r="H89" s="8">
        <v>4.2541690092353299E-3</v>
      </c>
      <c r="I89" s="8">
        <v>6.2780877228373697E-3</v>
      </c>
      <c r="J89" s="8">
        <v>-4641.7097518760802</v>
      </c>
      <c r="K89" s="8">
        <v>-4699.3578899630502</v>
      </c>
      <c r="L89" s="8">
        <v>578</v>
      </c>
      <c r="M89" s="8">
        <v>57.648138086969993</v>
      </c>
      <c r="N89" s="8">
        <v>4.837728993481897</v>
      </c>
      <c r="O89" s="8" t="s">
        <v>99</v>
      </c>
      <c r="P89" s="8">
        <f t="shared" si="1"/>
        <v>28.305582761998043</v>
      </c>
      <c r="Q89" s="9"/>
    </row>
    <row r="90" spans="1:17" s="6" customFormat="1" x14ac:dyDescent="0.4">
      <c r="A90" s="5">
        <v>30.2</v>
      </c>
      <c r="B90" s="6" t="s">
        <v>40</v>
      </c>
      <c r="C90" s="6" t="s">
        <v>29</v>
      </c>
      <c r="D90" s="6">
        <v>0</v>
      </c>
      <c r="E90" s="6">
        <v>1.5462489956785099</v>
      </c>
      <c r="F90" s="6">
        <v>0.46679489290134002</v>
      </c>
      <c r="G90" s="6">
        <v>0.53320510709865898</v>
      </c>
      <c r="H90" s="6">
        <v>4.0751328004807897E-3</v>
      </c>
      <c r="I90" s="6">
        <v>6.3934681369250904E-3</v>
      </c>
      <c r="J90" s="6">
        <v>-6181.3815449313797</v>
      </c>
      <c r="K90" s="6">
        <v>-6161.2375118254604</v>
      </c>
      <c r="L90" s="6">
        <v>761</v>
      </c>
      <c r="M90" s="6">
        <v>-20.144033105919334</v>
      </c>
      <c r="N90" s="6">
        <v>19.871159965821718</v>
      </c>
      <c r="O90" s="6" t="s">
        <v>100</v>
      </c>
      <c r="P90" s="6">
        <f t="shared" si="1"/>
        <v>37.267384916748284</v>
      </c>
    </row>
    <row r="91" spans="1:17" s="10" customFormat="1" x14ac:dyDescent="0.4">
      <c r="A91" s="3">
        <v>30.3</v>
      </c>
      <c r="B91" s="4" t="s">
        <v>40</v>
      </c>
      <c r="C91" s="4" t="s">
        <v>13</v>
      </c>
      <c r="D91" s="4">
        <v>0</v>
      </c>
      <c r="E91" s="4">
        <v>1.4536464175194499</v>
      </c>
      <c r="F91" s="4">
        <v>0.51066518001723504</v>
      </c>
      <c r="G91" s="4">
        <v>0.48933481998276401</v>
      </c>
      <c r="H91" s="4">
        <v>5.0301021705659197E-3</v>
      </c>
      <c r="I91" s="4">
        <v>7.5540366025604504E-3</v>
      </c>
      <c r="J91" s="4">
        <v>-5463.0677302603699</v>
      </c>
      <c r="K91" s="4">
        <v>-5456.70117531296</v>
      </c>
      <c r="L91" s="4">
        <v>703</v>
      </c>
      <c r="M91" s="4">
        <v>-6.3665549474098952</v>
      </c>
      <c r="N91" s="4">
        <v>16.846345663461467</v>
      </c>
      <c r="O91" s="4" t="s">
        <v>101</v>
      </c>
      <c r="P91" s="4">
        <f t="shared" si="1"/>
        <v>34.427032321253677</v>
      </c>
      <c r="Q91"/>
    </row>
    <row r="92" spans="1:17" s="10" customFormat="1" hidden="1" x14ac:dyDescent="0.4">
      <c r="A92" s="7">
        <v>31.1</v>
      </c>
      <c r="B92" s="8" t="s">
        <v>41</v>
      </c>
      <c r="C92" s="8" t="s">
        <v>22</v>
      </c>
      <c r="D92" s="8">
        <v>0</v>
      </c>
      <c r="E92" s="8">
        <v>1.4682082893270001</v>
      </c>
      <c r="F92" s="8">
        <v>0.63248667762959798</v>
      </c>
      <c r="G92" s="8">
        <v>0.36751332237040102</v>
      </c>
      <c r="H92" s="8">
        <v>4.4626910552339801E-3</v>
      </c>
      <c r="I92" s="8">
        <v>6.2854610613879E-3</v>
      </c>
      <c r="J92" s="8">
        <v>-4550.1375503579502</v>
      </c>
      <c r="K92" s="8">
        <v>-4567.80457276582</v>
      </c>
      <c r="L92" s="8">
        <v>562</v>
      </c>
      <c r="M92" s="8">
        <v>17.667022407869808</v>
      </c>
      <c r="N92" s="8">
        <v>10.080160428119346</v>
      </c>
      <c r="O92" s="8" t="s">
        <v>99</v>
      </c>
      <c r="P92" s="8">
        <f t="shared" si="1"/>
        <v>27.428013665202542</v>
      </c>
      <c r="Q92" s="9"/>
    </row>
    <row r="93" spans="1:17" s="10" customFormat="1" x14ac:dyDescent="0.4">
      <c r="A93" s="7">
        <v>31.2</v>
      </c>
      <c r="B93" s="8" t="s">
        <v>41</v>
      </c>
      <c r="C93" s="8" t="s">
        <v>29</v>
      </c>
      <c r="D93" s="8">
        <v>0</v>
      </c>
      <c r="E93" s="8">
        <v>2.0047322626254802</v>
      </c>
      <c r="F93" s="8">
        <v>0.57006409254336599</v>
      </c>
      <c r="G93" s="8">
        <v>0.42993590745663302</v>
      </c>
      <c r="H93" s="8">
        <v>3.6886771055978399E-3</v>
      </c>
      <c r="I93" s="8">
        <v>6.0830010764015598E-3</v>
      </c>
      <c r="J93" s="8">
        <v>-6265.0176108811402</v>
      </c>
      <c r="K93" s="8">
        <v>-6286.2199148628697</v>
      </c>
      <c r="L93" s="8">
        <v>767</v>
      </c>
      <c r="M93" s="8">
        <v>21.202303981729528</v>
      </c>
      <c r="N93" s="8">
        <v>16.093745291324428</v>
      </c>
      <c r="O93" s="8" t="s">
        <v>100</v>
      </c>
      <c r="P93" s="8">
        <f t="shared" si="1"/>
        <v>37.432894094680336</v>
      </c>
      <c r="Q93" s="9"/>
    </row>
    <row r="94" spans="1:17" s="6" customFormat="1" x14ac:dyDescent="0.4">
      <c r="A94" s="5">
        <v>31.3</v>
      </c>
      <c r="B94" s="6" t="s">
        <v>41</v>
      </c>
      <c r="C94" s="6" t="s">
        <v>3</v>
      </c>
      <c r="D94" s="6">
        <v>0</v>
      </c>
      <c r="E94" s="6">
        <v>1.70928262605897</v>
      </c>
      <c r="F94" s="6">
        <v>0.48169243476089102</v>
      </c>
      <c r="G94" s="6">
        <v>0.51830756523910904</v>
      </c>
      <c r="H94" s="6">
        <v>4.6723285419531498E-3</v>
      </c>
      <c r="I94" s="6">
        <v>7.6149637223611099E-3</v>
      </c>
      <c r="J94" s="6">
        <v>-5589.6251476928001</v>
      </c>
      <c r="K94" s="6">
        <v>-5577.2224303169396</v>
      </c>
      <c r="L94" s="6">
        <v>720</v>
      </c>
      <c r="M94" s="6">
        <v>-12.402717375860448</v>
      </c>
      <c r="N94" s="6">
        <v>18.212857343687581</v>
      </c>
      <c r="O94" s="6" t="s">
        <v>101</v>
      </c>
      <c r="P94" s="6">
        <f t="shared" si="1"/>
        <v>35.139092240117137</v>
      </c>
    </row>
    <row r="95" spans="1:17" hidden="1" x14ac:dyDescent="0.4">
      <c r="A95" s="7">
        <v>32.1</v>
      </c>
      <c r="B95" s="8" t="s">
        <v>42</v>
      </c>
      <c r="C95" s="8" t="s">
        <v>22</v>
      </c>
      <c r="D95" s="8">
        <v>0</v>
      </c>
      <c r="E95" s="8">
        <v>2.0207138920477101</v>
      </c>
      <c r="F95" s="8">
        <v>0.59101616932317502</v>
      </c>
      <c r="G95" s="8">
        <v>0.40898383067682398</v>
      </c>
      <c r="H95" s="8">
        <v>3.5782007677855102E-3</v>
      </c>
      <c r="I95" s="8">
        <v>5.8315778116451002E-3</v>
      </c>
      <c r="J95" s="8">
        <v>-4455.8740349249201</v>
      </c>
      <c r="K95" s="8">
        <v>-4478.0206089548901</v>
      </c>
      <c r="L95" s="8">
        <v>541</v>
      </c>
      <c r="M95" s="8">
        <v>22.146574029969997</v>
      </c>
      <c r="N95" s="8">
        <v>10.910268855826516</v>
      </c>
      <c r="O95" s="8" t="s">
        <v>99</v>
      </c>
      <c r="P95" s="8">
        <f t="shared" si="1"/>
        <v>26.676528599605518</v>
      </c>
      <c r="Q95" s="9"/>
    </row>
    <row r="96" spans="1:17" s="6" customFormat="1" x14ac:dyDescent="0.4">
      <c r="A96" s="5">
        <v>32.200000000000003</v>
      </c>
      <c r="B96" s="6" t="s">
        <v>42</v>
      </c>
      <c r="C96" s="6" t="s">
        <v>29</v>
      </c>
      <c r="D96" s="6">
        <v>0</v>
      </c>
      <c r="E96" s="6">
        <v>1.5330759275761801</v>
      </c>
      <c r="F96" s="6">
        <v>0.37820686812890097</v>
      </c>
      <c r="G96" s="6">
        <v>0.62179313187109797</v>
      </c>
      <c r="H96" s="6">
        <v>3.8663707996324601E-3</v>
      </c>
      <c r="I96" s="6">
        <v>6.3217196140463901E-3</v>
      </c>
      <c r="J96" s="6">
        <v>-6361.21807185324</v>
      </c>
      <c r="K96" s="6">
        <v>-6300.3076018688398</v>
      </c>
      <c r="L96" s="6">
        <v>776</v>
      </c>
      <c r="M96" s="6">
        <v>-60.910469984400152</v>
      </c>
      <c r="N96" s="6">
        <v>23.792478813213609</v>
      </c>
      <c r="O96" s="6" t="s">
        <v>100</v>
      </c>
      <c r="P96" s="6">
        <f t="shared" si="1"/>
        <v>38.264299802761336</v>
      </c>
    </row>
    <row r="97" spans="1:17" x14ac:dyDescent="0.4">
      <c r="A97" s="3">
        <v>32.299999999999997</v>
      </c>
      <c r="B97" s="4" t="s">
        <v>42</v>
      </c>
      <c r="C97" s="4" t="s">
        <v>5</v>
      </c>
      <c r="D97" s="4">
        <v>0</v>
      </c>
      <c r="E97" s="4">
        <v>1.3918597707726399</v>
      </c>
      <c r="F97" s="4">
        <v>0.52405559477621799</v>
      </c>
      <c r="G97" s="4">
        <v>0.47594440522378101</v>
      </c>
      <c r="H97" s="4">
        <v>5.1949127001394398E-3</v>
      </c>
      <c r="I97" s="4">
        <v>7.5937157102672201E-3</v>
      </c>
      <c r="J97" s="4">
        <v>-5515.4828202172803</v>
      </c>
      <c r="K97" s="4">
        <v>-5511.4108367181898</v>
      </c>
      <c r="L97" s="4">
        <v>711</v>
      </c>
      <c r="M97" s="4">
        <v>-4.0719834990904928</v>
      </c>
      <c r="N97" s="4">
        <v>16.686216573673978</v>
      </c>
      <c r="O97" s="4" t="s">
        <v>101</v>
      </c>
      <c r="P97" s="4">
        <f t="shared" si="1"/>
        <v>35.059171597633132</v>
      </c>
    </row>
    <row r="98" spans="1:17" hidden="1" x14ac:dyDescent="0.4">
      <c r="A98" s="3">
        <v>33.1</v>
      </c>
      <c r="B98" s="4" t="s">
        <v>43</v>
      </c>
      <c r="C98" s="4" t="s">
        <v>22</v>
      </c>
      <c r="D98" s="4">
        <v>0</v>
      </c>
      <c r="E98" s="4">
        <v>1.6845600402958101</v>
      </c>
      <c r="F98" s="4">
        <v>0.54411100945458402</v>
      </c>
      <c r="G98" s="4">
        <v>0.45588899054541598</v>
      </c>
      <c r="H98" s="4">
        <v>3.7150471638286299E-3</v>
      </c>
      <c r="I98" s="4">
        <v>5.75416560688468E-3</v>
      </c>
      <c r="J98" s="4">
        <v>-4817.4008027280197</v>
      </c>
      <c r="K98" s="4">
        <v>-4825.0351420952402</v>
      </c>
      <c r="L98" s="4">
        <v>581</v>
      </c>
      <c r="M98" s="4">
        <v>7.6343393672204911</v>
      </c>
      <c r="N98" s="4">
        <v>12.673277679755342</v>
      </c>
      <c r="O98" s="4" t="s">
        <v>99</v>
      </c>
      <c r="P98" s="4">
        <f t="shared" si="1"/>
        <v>27.799043062200955</v>
      </c>
    </row>
    <row r="99" spans="1:17" s="6" customFormat="1" x14ac:dyDescent="0.4">
      <c r="A99" s="5">
        <v>33.200000000000003</v>
      </c>
      <c r="B99" s="6" t="s">
        <v>43</v>
      </c>
      <c r="C99" s="6" t="s">
        <v>29</v>
      </c>
      <c r="D99" s="6">
        <v>0</v>
      </c>
      <c r="E99" s="6">
        <v>1.4695430469002799</v>
      </c>
      <c r="F99" s="6">
        <v>0.43098215966026099</v>
      </c>
      <c r="G99" s="6">
        <v>0.56901784033973801</v>
      </c>
      <c r="H99" s="6">
        <v>4.0226450068741098E-3</v>
      </c>
      <c r="I99" s="6">
        <v>6.2671903464060503E-3</v>
      </c>
      <c r="J99" s="6">
        <v>-6487.2156776661504</v>
      </c>
      <c r="K99" s="6">
        <v>-6452.1936135067699</v>
      </c>
      <c r="L99" s="6">
        <v>793</v>
      </c>
      <c r="M99" s="6">
        <v>-35.022064159380534</v>
      </c>
      <c r="N99" s="6">
        <v>21.590007052124989</v>
      </c>
      <c r="O99" s="6" t="s">
        <v>100</v>
      </c>
      <c r="P99" s="6">
        <f t="shared" si="1"/>
        <v>37.942583732057415</v>
      </c>
    </row>
    <row r="100" spans="1:17" x14ac:dyDescent="0.4">
      <c r="A100" s="11">
        <v>33.299999999999997</v>
      </c>
      <c r="B100" s="10" t="s">
        <v>43</v>
      </c>
      <c r="C100" s="10" t="s">
        <v>7</v>
      </c>
      <c r="D100" s="10">
        <v>0</v>
      </c>
      <c r="E100" s="10">
        <v>1.49580804847726</v>
      </c>
      <c r="F100" s="10">
        <v>0.49349425530333002</v>
      </c>
      <c r="G100" s="10">
        <v>0.50650574469666898</v>
      </c>
      <c r="H100" s="10">
        <v>4.7418584271027202E-3</v>
      </c>
      <c r="I100" s="10">
        <v>7.2517694857541799E-3</v>
      </c>
      <c r="J100" s="10">
        <v>-5627.0400806500002</v>
      </c>
      <c r="K100" s="10">
        <v>-5616.1883146179198</v>
      </c>
      <c r="L100" s="10">
        <v>716</v>
      </c>
      <c r="M100" s="10">
        <v>-10.851766032080377</v>
      </c>
      <c r="N100" s="10">
        <v>17.352062832670573</v>
      </c>
      <c r="O100" s="10" t="s">
        <v>101</v>
      </c>
      <c r="P100" s="10">
        <f t="shared" si="1"/>
        <v>34.258373205741627</v>
      </c>
      <c r="Q100" s="10"/>
    </row>
    <row r="101" spans="1:17" hidden="1" x14ac:dyDescent="0.4">
      <c r="A101" s="3">
        <v>34.1</v>
      </c>
      <c r="B101" s="4" t="s">
        <v>44</v>
      </c>
      <c r="C101" s="4" t="s">
        <v>22</v>
      </c>
      <c r="D101" s="4">
        <v>0</v>
      </c>
      <c r="E101" s="4">
        <v>1.8312807374995801</v>
      </c>
      <c r="F101" s="4">
        <v>0.51089054489929997</v>
      </c>
      <c r="G101" s="4">
        <v>0.48910945510069898</v>
      </c>
      <c r="H101" s="4">
        <v>3.6175228976881601E-3</v>
      </c>
      <c r="I101" s="4">
        <v>5.9120377539568303E-3</v>
      </c>
      <c r="J101" s="4">
        <v>-4585.9836205563897</v>
      </c>
      <c r="K101" s="4">
        <v>-4587.0895885244599</v>
      </c>
      <c r="L101" s="4">
        <v>556</v>
      </c>
      <c r="M101" s="4">
        <v>1.1059679680702175</v>
      </c>
      <c r="N101" s="4">
        <v>13.080560703991756</v>
      </c>
      <c r="O101" s="4" t="s">
        <v>99</v>
      </c>
      <c r="P101" s="4">
        <f t="shared" si="1"/>
        <v>26.743626743626741</v>
      </c>
    </row>
    <row r="102" spans="1:17" s="6" customFormat="1" x14ac:dyDescent="0.4">
      <c r="A102" s="5">
        <v>34.200000000000003</v>
      </c>
      <c r="B102" s="6" t="s">
        <v>44</v>
      </c>
      <c r="C102" s="6" t="s">
        <v>29</v>
      </c>
      <c r="D102" s="6">
        <v>0</v>
      </c>
      <c r="E102" s="6">
        <v>1.4631536196349799</v>
      </c>
      <c r="F102" s="6">
        <v>0.40141690982411898</v>
      </c>
      <c r="G102" s="6">
        <v>0.59858309017587996</v>
      </c>
      <c r="H102" s="6">
        <v>3.92288951957889E-3</v>
      </c>
      <c r="I102" s="6">
        <v>6.2052348848039198E-3</v>
      </c>
      <c r="J102" s="6">
        <v>-6706.9048948341897</v>
      </c>
      <c r="K102" s="6">
        <v>-6655.7103809445698</v>
      </c>
      <c r="L102" s="6">
        <v>816</v>
      </c>
      <c r="M102" s="6">
        <v>-51.194513889619884</v>
      </c>
      <c r="N102" s="6">
        <v>23.494170350337569</v>
      </c>
      <c r="O102" s="6" t="s">
        <v>100</v>
      </c>
      <c r="P102" s="6">
        <f t="shared" si="1"/>
        <v>39.249639249639252</v>
      </c>
    </row>
    <row r="103" spans="1:17" x14ac:dyDescent="0.4">
      <c r="A103" s="3">
        <v>34.299999999999997</v>
      </c>
      <c r="B103" s="4" t="s">
        <v>44</v>
      </c>
      <c r="C103" s="4" t="s">
        <v>9</v>
      </c>
      <c r="D103" s="4">
        <v>0</v>
      </c>
      <c r="E103" s="4">
        <v>1.9005591742291701</v>
      </c>
      <c r="F103" s="4">
        <v>0.51127719891705603</v>
      </c>
      <c r="G103" s="4">
        <v>0.48872280108294303</v>
      </c>
      <c r="H103" s="4">
        <v>4.5245210549614201E-3</v>
      </c>
      <c r="I103" s="4">
        <v>7.5792277711456803E-3</v>
      </c>
      <c r="J103" s="4">
        <v>-5483.6530795484996</v>
      </c>
      <c r="K103" s="4">
        <v>-5483.0733311428903</v>
      </c>
      <c r="L103" s="4">
        <v>707</v>
      </c>
      <c r="M103" s="4">
        <v>-0.57974840560927987</v>
      </c>
      <c r="N103" s="4">
        <v>16.619866299453616</v>
      </c>
      <c r="O103" s="4" t="s">
        <v>101</v>
      </c>
      <c r="P103" s="4">
        <f t="shared" si="1"/>
        <v>34.006734006734</v>
      </c>
    </row>
    <row r="104" spans="1:17" hidden="1" x14ac:dyDescent="0.4">
      <c r="A104" s="3">
        <v>35.1</v>
      </c>
      <c r="B104" s="4" t="s">
        <v>45</v>
      </c>
      <c r="C104" s="4" t="s">
        <v>22</v>
      </c>
      <c r="D104" s="4">
        <v>0</v>
      </c>
      <c r="E104" s="4">
        <v>1.7317395784235301</v>
      </c>
      <c r="F104" s="4">
        <v>0.53991731785694097</v>
      </c>
      <c r="G104" s="4">
        <v>0.46008268214305797</v>
      </c>
      <c r="H104" s="4">
        <v>3.7823065786616E-3</v>
      </c>
      <c r="I104" s="4">
        <v>5.9963256984014203E-3</v>
      </c>
      <c r="J104" s="4">
        <v>-4620.5231309315805</v>
      </c>
      <c r="K104" s="4">
        <v>-4628.9677573072204</v>
      </c>
      <c r="L104" s="4">
        <v>563</v>
      </c>
      <c r="M104" s="4">
        <v>8.4446263756399276</v>
      </c>
      <c r="N104" s="4">
        <v>12.684943684943272</v>
      </c>
      <c r="O104" s="4" t="s">
        <v>99</v>
      </c>
      <c r="P104" s="4">
        <f t="shared" si="1"/>
        <v>27.571008814887364</v>
      </c>
    </row>
    <row r="105" spans="1:17" x14ac:dyDescent="0.4">
      <c r="A105" s="3">
        <v>35.200000000000003</v>
      </c>
      <c r="B105" s="4" t="s">
        <v>45</v>
      </c>
      <c r="C105" s="4" t="s">
        <v>29</v>
      </c>
      <c r="D105" s="4">
        <v>0</v>
      </c>
      <c r="E105" s="4">
        <v>1.8205105771818</v>
      </c>
      <c r="F105" s="4">
        <v>0.52056305806909997</v>
      </c>
      <c r="G105" s="4">
        <v>0.47943694193089897</v>
      </c>
      <c r="H105" s="4">
        <v>3.69008567387693E-3</v>
      </c>
      <c r="I105" s="4">
        <v>6.0283214120558301E-3</v>
      </c>
      <c r="J105" s="4">
        <v>-6470.44661114056</v>
      </c>
      <c r="K105" s="4">
        <v>-6472.7183092581299</v>
      </c>
      <c r="L105" s="4">
        <v>788</v>
      </c>
      <c r="M105" s="4">
        <v>2.2716981175699402</v>
      </c>
      <c r="N105" s="4">
        <v>18.50128845453224</v>
      </c>
      <c r="O105" s="4" t="s">
        <v>100</v>
      </c>
      <c r="P105" s="4">
        <f t="shared" si="1"/>
        <v>38.589618021547494</v>
      </c>
    </row>
    <row r="106" spans="1:17" s="6" customFormat="1" x14ac:dyDescent="0.4">
      <c r="A106" s="5">
        <v>35.299999999999997</v>
      </c>
      <c r="B106" s="6" t="s">
        <v>45</v>
      </c>
      <c r="C106" s="6" t="s">
        <v>11</v>
      </c>
      <c r="D106" s="6">
        <v>0</v>
      </c>
      <c r="E106" s="6">
        <v>1.1565839170229999</v>
      </c>
      <c r="F106" s="6">
        <v>0.33518307223008198</v>
      </c>
      <c r="G106" s="6">
        <v>0.66481692776991697</v>
      </c>
      <c r="H106" s="6">
        <v>5.0561657601570099E-3</v>
      </c>
      <c r="I106" s="6">
        <v>7.5630336215629498E-3</v>
      </c>
      <c r="J106" s="6">
        <v>-5431.9732630411099</v>
      </c>
      <c r="K106" s="6">
        <v>-5361.8172232574398</v>
      </c>
      <c r="L106" s="6">
        <v>691</v>
      </c>
      <c r="M106" s="6">
        <v>-70.156039783670167</v>
      </c>
      <c r="N106" s="6">
        <v>22.496988104261149</v>
      </c>
      <c r="O106" s="6" t="s">
        <v>101</v>
      </c>
      <c r="P106" s="6">
        <f t="shared" si="1"/>
        <v>33.839373163565135</v>
      </c>
    </row>
    <row r="107" spans="1:17" hidden="1" x14ac:dyDescent="0.4">
      <c r="A107" s="7">
        <v>36.1</v>
      </c>
      <c r="B107" s="8" t="s">
        <v>46</v>
      </c>
      <c r="C107" s="8" t="s">
        <v>22</v>
      </c>
      <c r="D107" s="8">
        <v>0</v>
      </c>
      <c r="E107" s="8">
        <v>1.76355199855149</v>
      </c>
      <c r="F107" s="8">
        <v>0.58545514333103099</v>
      </c>
      <c r="G107" s="8">
        <v>0.41454485666896801</v>
      </c>
      <c r="H107" s="8">
        <v>3.6332923584123699E-3</v>
      </c>
      <c r="I107" s="8">
        <v>5.6763867594076603E-3</v>
      </c>
      <c r="J107" s="8">
        <v>-4763.3445509207004</v>
      </c>
      <c r="K107" s="8">
        <v>-4782.4609298000096</v>
      </c>
      <c r="L107" s="8">
        <v>574</v>
      </c>
      <c r="M107" s="8">
        <v>19.116378879309195</v>
      </c>
      <c r="N107" s="8">
        <v>11.584651788120137</v>
      </c>
      <c r="O107" s="8" t="s">
        <v>99</v>
      </c>
      <c r="P107" s="8">
        <f t="shared" si="1"/>
        <v>27.945472249269717</v>
      </c>
      <c r="Q107" s="9"/>
    </row>
    <row r="108" spans="1:17" s="6" customFormat="1" x14ac:dyDescent="0.4">
      <c r="A108" s="5">
        <v>36.200000000000003</v>
      </c>
      <c r="B108" s="6" t="s">
        <v>46</v>
      </c>
      <c r="C108" s="6" t="s">
        <v>29</v>
      </c>
      <c r="D108" s="6">
        <v>0</v>
      </c>
      <c r="E108" s="6">
        <v>1.7367886026835799</v>
      </c>
      <c r="F108" s="6">
        <v>0.44754505657264498</v>
      </c>
      <c r="G108" s="6">
        <v>0.55245494342735402</v>
      </c>
      <c r="H108" s="6">
        <v>3.7494430755349402E-3</v>
      </c>
      <c r="I108" s="6">
        <v>6.2314219211538398E-3</v>
      </c>
      <c r="J108" s="6">
        <v>-6383.6348507861203</v>
      </c>
      <c r="K108" s="6">
        <v>-6355.2558518685601</v>
      </c>
      <c r="L108" s="6">
        <v>780</v>
      </c>
      <c r="M108" s="6">
        <v>-28.378998917560239</v>
      </c>
      <c r="N108" s="6">
        <v>20.979301649140027</v>
      </c>
      <c r="O108" s="6" t="s">
        <v>100</v>
      </c>
      <c r="P108" s="6">
        <f t="shared" si="1"/>
        <v>37.974683544303801</v>
      </c>
    </row>
    <row r="109" spans="1:17" x14ac:dyDescent="0.4">
      <c r="A109" s="11">
        <v>36.299999999999997</v>
      </c>
      <c r="B109" s="10" t="s">
        <v>46</v>
      </c>
      <c r="C109" s="10" t="s">
        <v>13</v>
      </c>
      <c r="D109" s="10">
        <v>0</v>
      </c>
      <c r="E109" s="10">
        <v>1.4473761388883799</v>
      </c>
      <c r="F109" s="10">
        <v>0.48432005592550398</v>
      </c>
      <c r="G109" s="10">
        <v>0.51567994407449502</v>
      </c>
      <c r="H109" s="10">
        <v>4.93203515534153E-3</v>
      </c>
      <c r="I109" s="10">
        <v>7.5124000794285703E-3</v>
      </c>
      <c r="J109" s="10">
        <v>-5455.3509219163998</v>
      </c>
      <c r="K109" s="10">
        <v>-5441.12931136324</v>
      </c>
      <c r="L109" s="10">
        <v>700</v>
      </c>
      <c r="M109" s="10">
        <v>-14.221610553159735</v>
      </c>
      <c r="N109" s="10">
        <v>17.574292154437511</v>
      </c>
      <c r="O109" s="10" t="s">
        <v>101</v>
      </c>
      <c r="P109" s="10">
        <f t="shared" si="1"/>
        <v>34.079844206426479</v>
      </c>
      <c r="Q109" s="10"/>
    </row>
    <row r="110" spans="1:17" hidden="1" x14ac:dyDescent="0.4">
      <c r="A110" s="3">
        <v>37.1</v>
      </c>
      <c r="B110" s="4" t="s">
        <v>47</v>
      </c>
      <c r="C110" s="4" t="s">
        <v>1</v>
      </c>
      <c r="D110" s="4">
        <v>0</v>
      </c>
      <c r="E110" s="4">
        <v>1.47522138857619</v>
      </c>
      <c r="F110" s="4">
        <v>0.52112184796932604</v>
      </c>
      <c r="G110" s="4">
        <v>0.47887815203067302</v>
      </c>
      <c r="H110" s="4">
        <v>4.3800951165956104E-3</v>
      </c>
      <c r="I110" s="4">
        <v>6.5923826122356397E-3</v>
      </c>
      <c r="J110" s="4">
        <v>-5320.5021008353197</v>
      </c>
      <c r="K110" s="4">
        <v>-5318.4214851528204</v>
      </c>
      <c r="L110" s="4">
        <v>662</v>
      </c>
      <c r="M110" s="4">
        <v>-2.0806156824992286</v>
      </c>
      <c r="N110" s="4">
        <v>15.06020601635656</v>
      </c>
      <c r="O110" s="4" t="s">
        <v>99</v>
      </c>
      <c r="P110" s="4">
        <f t="shared" si="1"/>
        <v>31.448931116389552</v>
      </c>
    </row>
    <row r="111" spans="1:17" x14ac:dyDescent="0.4">
      <c r="A111" s="3">
        <v>37.200000000000003</v>
      </c>
      <c r="B111" s="4" t="s">
        <v>47</v>
      </c>
      <c r="C111" s="4" t="s">
        <v>48</v>
      </c>
      <c r="D111" s="4">
        <v>0</v>
      </c>
      <c r="E111" s="4">
        <v>1.4203395879059599</v>
      </c>
      <c r="F111" s="4">
        <v>0.50380632155551697</v>
      </c>
      <c r="G111" s="4">
        <v>0.49619367844448198</v>
      </c>
      <c r="H111" s="4">
        <v>4.5243475959676196E-3</v>
      </c>
      <c r="I111" s="4">
        <v>6.7655818772793001E-3</v>
      </c>
      <c r="J111" s="4">
        <v>-5524.2994149597198</v>
      </c>
      <c r="K111" s="4">
        <v>-5515.8053454487599</v>
      </c>
      <c r="L111" s="4">
        <v>691</v>
      </c>
      <c r="M111" s="4">
        <v>-8.4940695109598892</v>
      </c>
      <c r="N111" s="4">
        <v>16.288353054875866</v>
      </c>
      <c r="O111" s="4" t="s">
        <v>100</v>
      </c>
      <c r="P111" s="4">
        <f t="shared" si="1"/>
        <v>32.826603325415668</v>
      </c>
    </row>
    <row r="112" spans="1:17" s="6" customFormat="1" x14ac:dyDescent="0.4">
      <c r="A112" s="5">
        <v>37.299999999999997</v>
      </c>
      <c r="B112" s="6" t="s">
        <v>47</v>
      </c>
      <c r="C112" s="6" t="s">
        <v>3</v>
      </c>
      <c r="D112" s="6">
        <v>0</v>
      </c>
      <c r="E112" s="6">
        <v>1.3307193653587499</v>
      </c>
      <c r="F112" s="6">
        <v>0.33274542982108302</v>
      </c>
      <c r="G112" s="6">
        <v>0.66725457017891598</v>
      </c>
      <c r="H112" s="6">
        <v>4.5141072989349201E-3</v>
      </c>
      <c r="I112" s="6">
        <v>7.1845598172872302E-3</v>
      </c>
      <c r="J112" s="6">
        <v>-5997.6671720587001</v>
      </c>
      <c r="K112" s="6">
        <v>-5912.8520859518503</v>
      </c>
      <c r="L112" s="6">
        <v>752</v>
      </c>
      <c r="M112" s="6">
        <v>-84.815086106849776</v>
      </c>
      <c r="N112" s="6">
        <v>23.837312910904743</v>
      </c>
      <c r="O112" s="6" t="s">
        <v>101</v>
      </c>
      <c r="P112" s="6">
        <f t="shared" si="1"/>
        <v>35.724465558194773</v>
      </c>
    </row>
    <row r="113" spans="1:17" s="6" customFormat="1" hidden="1" x14ac:dyDescent="0.4">
      <c r="A113" s="5">
        <v>38.1</v>
      </c>
      <c r="B113" s="6" t="s">
        <v>49</v>
      </c>
      <c r="C113" s="6" t="s">
        <v>1</v>
      </c>
      <c r="D113" s="6">
        <v>0</v>
      </c>
      <c r="E113" s="6">
        <v>0.96304422185138705</v>
      </c>
      <c r="F113" s="6">
        <v>0.34469208027291998</v>
      </c>
      <c r="G113" s="6">
        <v>0.65530791972707902</v>
      </c>
      <c r="H113" s="6">
        <v>4.6124777026962599E-3</v>
      </c>
      <c r="I113" s="6">
        <v>6.4475309900332203E-3</v>
      </c>
      <c r="J113" s="6">
        <v>-4913.8025384113098</v>
      </c>
      <c r="K113" s="6">
        <v>-4862.6455910507202</v>
      </c>
      <c r="L113" s="6">
        <v>602</v>
      </c>
      <c r="M113" s="6">
        <v>-51.156947360589584</v>
      </c>
      <c r="N113" s="6">
        <v>19.011824948226582</v>
      </c>
      <c r="O113" s="6" t="s">
        <v>99</v>
      </c>
      <c r="P113" s="6">
        <f t="shared" si="1"/>
        <v>29.012048192771086</v>
      </c>
    </row>
    <row r="114" spans="1:17" x14ac:dyDescent="0.4">
      <c r="A114" s="11">
        <v>38.200000000000003</v>
      </c>
      <c r="B114" s="10" t="s">
        <v>49</v>
      </c>
      <c r="C114" s="10" t="s">
        <v>48</v>
      </c>
      <c r="D114" s="10">
        <v>0</v>
      </c>
      <c r="E114" s="10">
        <v>1.7014086594427</v>
      </c>
      <c r="F114" s="10">
        <v>0.43848314556328299</v>
      </c>
      <c r="G114" s="10">
        <v>0.56151685443671495</v>
      </c>
      <c r="H114" s="10">
        <v>4.2451647109670804E-3</v>
      </c>
      <c r="I114" s="10">
        <v>7.0467250428180497E-3</v>
      </c>
      <c r="J114" s="10">
        <v>-5805.9286075700902</v>
      </c>
      <c r="K114" s="10">
        <v>-5775.8967335560901</v>
      </c>
      <c r="L114" s="10">
        <v>731</v>
      </c>
      <c r="M114" s="10">
        <v>-30.031874014000095</v>
      </c>
      <c r="N114" s="10">
        <v>19.781629908107885</v>
      </c>
      <c r="O114" s="10" t="s">
        <v>100</v>
      </c>
      <c r="P114" s="10">
        <f t="shared" si="1"/>
        <v>35.2289156626506</v>
      </c>
      <c r="Q114" s="10"/>
    </row>
    <row r="115" spans="1:17" x14ac:dyDescent="0.4">
      <c r="A115" s="11">
        <v>38.299999999999997</v>
      </c>
      <c r="B115" s="10" t="s">
        <v>49</v>
      </c>
      <c r="C115" s="10" t="s">
        <v>5</v>
      </c>
      <c r="D115" s="10">
        <v>0</v>
      </c>
      <c r="E115" s="10">
        <v>1.69182070346018</v>
      </c>
      <c r="F115" s="10">
        <v>0.48813106602696799</v>
      </c>
      <c r="G115" s="10">
        <v>0.51186893397303102</v>
      </c>
      <c r="H115" s="10">
        <v>4.42577040503525E-3</v>
      </c>
      <c r="I115" s="10">
        <v>7.1498878508086203E-3</v>
      </c>
      <c r="J115" s="10">
        <v>-5851.53901811586</v>
      </c>
      <c r="K115" s="10">
        <v>-5841.3280244364496</v>
      </c>
      <c r="L115" s="10">
        <v>742</v>
      </c>
      <c r="M115" s="10">
        <v>-10.210993679410421</v>
      </c>
      <c r="N115" s="10">
        <v>18.303939711228388</v>
      </c>
      <c r="O115" s="10" t="s">
        <v>101</v>
      </c>
      <c r="P115" s="10">
        <f t="shared" si="1"/>
        <v>35.759036144578317</v>
      </c>
      <c r="Q115" s="10"/>
    </row>
    <row r="116" spans="1:17" hidden="1" x14ac:dyDescent="0.4">
      <c r="A116" s="11">
        <v>39.1</v>
      </c>
      <c r="B116" s="10" t="s">
        <v>50</v>
      </c>
      <c r="C116" s="10" t="s">
        <v>1</v>
      </c>
      <c r="D116" s="10">
        <v>0</v>
      </c>
      <c r="E116" s="10">
        <v>1.2953002630750901</v>
      </c>
      <c r="F116" s="10">
        <v>0.49700712416823301</v>
      </c>
      <c r="G116" s="10">
        <v>0.502992875831766</v>
      </c>
      <c r="H116" s="10">
        <v>4.4930508901337299E-3</v>
      </c>
      <c r="I116" s="10">
        <v>6.5053611608955203E-3</v>
      </c>
      <c r="J116" s="10">
        <v>-5412.0104206794504</v>
      </c>
      <c r="K116" s="10">
        <v>-5400.5651106776504</v>
      </c>
      <c r="L116" s="10">
        <v>670</v>
      </c>
      <c r="M116" s="10">
        <v>-11.445310001799953</v>
      </c>
      <c r="N116" s="10">
        <v>15.652820566989467</v>
      </c>
      <c r="O116" s="10" t="s">
        <v>99</v>
      </c>
      <c r="P116" s="10">
        <f t="shared" si="1"/>
        <v>31.119368323269857</v>
      </c>
      <c r="Q116" s="10"/>
    </row>
    <row r="117" spans="1:17" x14ac:dyDescent="0.4">
      <c r="A117" s="11">
        <v>39.200000000000003</v>
      </c>
      <c r="B117" s="10" t="s">
        <v>50</v>
      </c>
      <c r="C117" s="10" t="s">
        <v>48</v>
      </c>
      <c r="D117" s="10">
        <v>0</v>
      </c>
      <c r="E117" s="10">
        <v>1.61003251591277</v>
      </c>
      <c r="F117" s="10">
        <v>0.46287276693746898</v>
      </c>
      <c r="G117" s="10">
        <v>0.53712723306252996</v>
      </c>
      <c r="H117" s="10">
        <v>4.20527531778544E-3</v>
      </c>
      <c r="I117" s="10">
        <v>6.7574516184986501E-3</v>
      </c>
      <c r="J117" s="10">
        <v>-5978.4374673504399</v>
      </c>
      <c r="K117" s="10">
        <v>-5957.0725581545803</v>
      </c>
      <c r="L117" s="10">
        <v>746</v>
      </c>
      <c r="M117" s="10">
        <v>-21.364909195859582</v>
      </c>
      <c r="N117" s="10">
        <v>18.611096881776469</v>
      </c>
      <c r="O117" s="10" t="s">
        <v>100</v>
      </c>
      <c r="P117" s="10">
        <f t="shared" si="1"/>
        <v>34.649326521133304</v>
      </c>
      <c r="Q117" s="10"/>
    </row>
    <row r="118" spans="1:17" s="6" customFormat="1" x14ac:dyDescent="0.4">
      <c r="A118" s="5">
        <v>39.299999999999997</v>
      </c>
      <c r="B118" s="6" t="s">
        <v>50</v>
      </c>
      <c r="C118" s="6" t="s">
        <v>7</v>
      </c>
      <c r="D118" s="6">
        <v>0</v>
      </c>
      <c r="E118" s="6">
        <v>1.59317763189801</v>
      </c>
      <c r="F118" s="6">
        <v>0.45985149645254098</v>
      </c>
      <c r="G118" s="6">
        <v>0.54014850354745803</v>
      </c>
      <c r="H118" s="6">
        <v>4.4902965349051102E-3</v>
      </c>
      <c r="I118" s="6">
        <v>7.1537579872455901E-3</v>
      </c>
      <c r="J118" s="6">
        <v>-5822.9742251214802</v>
      </c>
      <c r="K118" s="6">
        <v>-5801.1305595416497</v>
      </c>
      <c r="L118" s="6">
        <v>737</v>
      </c>
      <c r="M118" s="6">
        <v>-21.843665579830486</v>
      </c>
      <c r="N118" s="6">
        <v>18.489988254272021</v>
      </c>
      <c r="O118" s="6" t="s">
        <v>101</v>
      </c>
      <c r="P118" s="6">
        <f t="shared" si="1"/>
        <v>34.231305155596843</v>
      </c>
    </row>
    <row r="119" spans="1:17" hidden="1" x14ac:dyDescent="0.4">
      <c r="A119" s="7">
        <v>40.1</v>
      </c>
      <c r="B119" s="8" t="s">
        <v>51</v>
      </c>
      <c r="C119" s="8" t="s">
        <v>1</v>
      </c>
      <c r="D119" s="8">
        <v>0</v>
      </c>
      <c r="E119" s="8">
        <v>1.96272724728077</v>
      </c>
      <c r="F119" s="8">
        <v>0.64674115464982895</v>
      </c>
      <c r="G119" s="8">
        <v>0.35325884535016999</v>
      </c>
      <c r="H119" s="8">
        <v>4.1607309478757003E-3</v>
      </c>
      <c r="I119" s="8">
        <v>6.4579732887850398E-3</v>
      </c>
      <c r="J119" s="8">
        <v>-5148.96765421899</v>
      </c>
      <c r="K119" s="8">
        <v>-5184.0280414491299</v>
      </c>
      <c r="L119" s="8">
        <v>642</v>
      </c>
      <c r="M119" s="8">
        <v>35.060387230139895</v>
      </c>
      <c r="N119" s="8">
        <v>10.627562264049164</v>
      </c>
      <c r="O119" s="8" t="s">
        <v>99</v>
      </c>
      <c r="P119" s="8">
        <f t="shared" si="1"/>
        <v>30.084348641049676</v>
      </c>
      <c r="Q119" s="9"/>
    </row>
    <row r="120" spans="1:17" x14ac:dyDescent="0.4">
      <c r="A120" s="11">
        <v>40.200000000000003</v>
      </c>
      <c r="B120" s="10" t="s">
        <v>51</v>
      </c>
      <c r="C120" s="10" t="s">
        <v>48</v>
      </c>
      <c r="D120" s="10">
        <v>0</v>
      </c>
      <c r="E120" s="10">
        <v>1.9996178565134599</v>
      </c>
      <c r="F120" s="10">
        <v>0.47829564181134299</v>
      </c>
      <c r="G120" s="10">
        <v>0.52170435818865601</v>
      </c>
      <c r="H120" s="10">
        <v>3.7964804001283299E-3</v>
      </c>
      <c r="I120" s="10">
        <v>6.65342182102425E-3</v>
      </c>
      <c r="J120" s="10">
        <v>-5962.36184054763</v>
      </c>
      <c r="K120" s="10">
        <v>-5948.1246624565301</v>
      </c>
      <c r="L120" s="10">
        <v>742</v>
      </c>
      <c r="M120" s="10">
        <v>-14.23717809109985</v>
      </c>
      <c r="N120" s="10">
        <v>18.139861001686167</v>
      </c>
      <c r="O120" s="10" t="s">
        <v>100</v>
      </c>
      <c r="P120" s="10">
        <f t="shared" si="1"/>
        <v>34.770384254920344</v>
      </c>
      <c r="Q120" s="10"/>
    </row>
    <row r="121" spans="1:17" s="6" customFormat="1" x14ac:dyDescent="0.4">
      <c r="A121" s="5">
        <v>40.299999999999997</v>
      </c>
      <c r="B121" s="6" t="s">
        <v>143</v>
      </c>
      <c r="C121" s="6" t="s">
        <v>142</v>
      </c>
      <c r="D121" s="6">
        <v>0</v>
      </c>
      <c r="E121" s="6">
        <v>1.2931400122865699</v>
      </c>
      <c r="F121" s="6">
        <v>0.29581315490729398</v>
      </c>
      <c r="G121" s="6">
        <v>0.70418684509270502</v>
      </c>
      <c r="H121" s="6">
        <v>4.9078985567678202E-3</v>
      </c>
      <c r="I121" s="6">
        <v>7.7658043177333304E-3</v>
      </c>
      <c r="J121" s="6">
        <v>-5878.7217611066199</v>
      </c>
      <c r="K121" s="6">
        <v>-5780.4177947353801</v>
      </c>
      <c r="L121" s="6">
        <v>750</v>
      </c>
      <c r="M121" s="6">
        <v>-98.303966371239767</v>
      </c>
      <c r="N121" s="6">
        <v>24.748834761927309</v>
      </c>
      <c r="O121" s="6" t="s">
        <v>101</v>
      </c>
      <c r="P121" s="6">
        <f t="shared" si="1"/>
        <v>35.14526710402999</v>
      </c>
    </row>
    <row r="122" spans="1:17" hidden="1" x14ac:dyDescent="0.4">
      <c r="A122" s="7">
        <v>41.1</v>
      </c>
      <c r="B122" s="8" t="s">
        <v>52</v>
      </c>
      <c r="C122" s="8" t="s">
        <v>1</v>
      </c>
      <c r="D122" s="8">
        <v>0</v>
      </c>
      <c r="E122" s="8">
        <v>1.4482846735557799</v>
      </c>
      <c r="F122" s="8">
        <v>0.64776728669449102</v>
      </c>
      <c r="G122" s="8">
        <v>0.35223271330550798</v>
      </c>
      <c r="H122" s="8">
        <v>4.5779950040634003E-3</v>
      </c>
      <c r="I122" s="8">
        <v>6.3621224204391796E-3</v>
      </c>
      <c r="J122" s="8">
        <v>-4777.0704645457099</v>
      </c>
      <c r="K122" s="8">
        <v>-4797.5700935444102</v>
      </c>
      <c r="L122" s="8">
        <v>592</v>
      </c>
      <c r="M122" s="8">
        <v>20.499628998700246</v>
      </c>
      <c r="N122" s="8">
        <v>9.939073702424249</v>
      </c>
      <c r="O122" s="8" t="s">
        <v>99</v>
      </c>
      <c r="P122" s="8">
        <f t="shared" si="1"/>
        <v>28.217349857006674</v>
      </c>
      <c r="Q122" s="9"/>
    </row>
    <row r="123" spans="1:17" x14ac:dyDescent="0.4">
      <c r="A123" s="3">
        <v>41.2</v>
      </c>
      <c r="B123" s="4" t="s">
        <v>52</v>
      </c>
      <c r="C123" s="4" t="s">
        <v>48</v>
      </c>
      <c r="D123" s="4">
        <v>0</v>
      </c>
      <c r="E123" s="4">
        <v>1.9456208835531801</v>
      </c>
      <c r="F123" s="4">
        <v>0.54268518408783994</v>
      </c>
      <c r="G123" s="4">
        <v>0.457314815912159</v>
      </c>
      <c r="H123" s="4">
        <v>4.16470139095241E-3</v>
      </c>
      <c r="I123" s="4">
        <v>6.8733113528610303E-3</v>
      </c>
      <c r="J123" s="4">
        <v>-5826.5806432372701</v>
      </c>
      <c r="K123" s="4">
        <v>-5836.2019242894503</v>
      </c>
      <c r="L123" s="4">
        <v>734</v>
      </c>
      <c r="M123" s="4">
        <v>9.6212810521801657</v>
      </c>
      <c r="N123" s="4">
        <v>15.999479260225202</v>
      </c>
      <c r="O123" s="4" t="s">
        <v>100</v>
      </c>
      <c r="P123" s="4">
        <f t="shared" si="1"/>
        <v>34.985700667302197</v>
      </c>
    </row>
    <row r="124" spans="1:17" x14ac:dyDescent="0.4">
      <c r="A124" s="3">
        <v>41.3</v>
      </c>
      <c r="B124" s="4" t="s">
        <v>52</v>
      </c>
      <c r="C124" s="4" t="s">
        <v>11</v>
      </c>
      <c r="D124" s="4">
        <v>0</v>
      </c>
      <c r="E124" s="4">
        <v>1.8208669591620299</v>
      </c>
      <c r="F124" s="4">
        <v>0.49817442537096301</v>
      </c>
      <c r="G124" s="4">
        <v>0.50182557462903599</v>
      </c>
      <c r="H124" s="4">
        <v>4.1503251854697904E-3</v>
      </c>
      <c r="I124" s="4">
        <v>6.9201564187823797E-3</v>
      </c>
      <c r="J124" s="4">
        <v>-6134.7156759678601</v>
      </c>
      <c r="K124" s="4">
        <v>-6128.15231790904</v>
      </c>
      <c r="L124" s="4">
        <v>772</v>
      </c>
      <c r="M124" s="4">
        <v>-6.5633580588200857</v>
      </c>
      <c r="N124" s="4">
        <v>18.465650315234306</v>
      </c>
      <c r="O124" s="4" t="s">
        <v>101</v>
      </c>
      <c r="P124" s="4">
        <f t="shared" si="1"/>
        <v>36.796949475691129</v>
      </c>
    </row>
    <row r="125" spans="1:17" s="6" customFormat="1" hidden="1" x14ac:dyDescent="0.4">
      <c r="A125" s="5">
        <v>42.1</v>
      </c>
      <c r="B125" s="6" t="s">
        <v>53</v>
      </c>
      <c r="C125" s="6" t="s">
        <v>1</v>
      </c>
      <c r="D125" s="6">
        <v>0</v>
      </c>
      <c r="E125" s="6">
        <v>1.03835831570009</v>
      </c>
      <c r="F125" s="6">
        <v>0.34489232891881899</v>
      </c>
      <c r="G125" s="6">
        <v>0.65510767108117995</v>
      </c>
      <c r="H125" s="6">
        <v>4.3505116988004702E-3</v>
      </c>
      <c r="I125" s="6">
        <v>6.2174126752396102E-3</v>
      </c>
      <c r="J125" s="6">
        <v>-5154.93162818577</v>
      </c>
      <c r="K125" s="6">
        <v>-5102.2232367098904</v>
      </c>
      <c r="L125" s="6">
        <v>626</v>
      </c>
      <c r="M125" s="6">
        <v>-52.70839147587958</v>
      </c>
      <c r="N125" s="6">
        <v>19.380784598148328</v>
      </c>
      <c r="O125" s="6" t="s">
        <v>99</v>
      </c>
      <c r="P125" s="6">
        <f t="shared" si="1"/>
        <v>29.584120982986764</v>
      </c>
    </row>
    <row r="126" spans="1:17" x14ac:dyDescent="0.4">
      <c r="A126" s="11">
        <v>42.2</v>
      </c>
      <c r="B126" s="10" t="s">
        <v>53</v>
      </c>
      <c r="C126" s="10" t="s">
        <v>48</v>
      </c>
      <c r="D126" s="10">
        <v>0</v>
      </c>
      <c r="E126" s="10">
        <v>1.8901022371577301</v>
      </c>
      <c r="F126" s="10">
        <v>0.45351560682972603</v>
      </c>
      <c r="G126" s="10">
        <v>0.54648439317027298</v>
      </c>
      <c r="H126" s="10">
        <v>3.9743458593520997E-3</v>
      </c>
      <c r="I126" s="10">
        <v>6.8609786946808504E-3</v>
      </c>
      <c r="J126" s="10">
        <v>-6006.9009211249704</v>
      </c>
      <c r="K126" s="10">
        <v>-5982.1626552340704</v>
      </c>
      <c r="L126" s="10">
        <v>752</v>
      </c>
      <c r="M126" s="10">
        <v>-24.738265890900038</v>
      </c>
      <c r="N126" s="10">
        <v>19.421373519094768</v>
      </c>
      <c r="O126" s="10" t="s">
        <v>100</v>
      </c>
      <c r="P126" s="10">
        <f t="shared" si="1"/>
        <v>35.538752362948962</v>
      </c>
      <c r="Q126" s="10"/>
    </row>
    <row r="127" spans="1:17" x14ac:dyDescent="0.4">
      <c r="A127" s="11">
        <v>42.3</v>
      </c>
      <c r="B127" s="10" t="s">
        <v>53</v>
      </c>
      <c r="C127" s="10" t="s">
        <v>13</v>
      </c>
      <c r="D127" s="10">
        <v>0</v>
      </c>
      <c r="E127" s="10">
        <v>1.34712514312853</v>
      </c>
      <c r="F127" s="10">
        <v>0.449174252136467</v>
      </c>
      <c r="G127" s="10">
        <v>0.550825747863532</v>
      </c>
      <c r="H127" s="10">
        <v>4.8323498623756697E-3</v>
      </c>
      <c r="I127" s="10">
        <v>7.2650030653116501E-3</v>
      </c>
      <c r="J127" s="10">
        <v>-5814.4652332279802</v>
      </c>
      <c r="K127" s="10">
        <v>-5786.2334187816396</v>
      </c>
      <c r="L127" s="10">
        <v>738</v>
      </c>
      <c r="M127" s="10">
        <v>-28.23181444634065</v>
      </c>
      <c r="N127" s="10">
        <v>19.21121937255608</v>
      </c>
      <c r="O127" s="10" t="s">
        <v>101</v>
      </c>
      <c r="P127" s="10">
        <f t="shared" si="1"/>
        <v>34.877126654064277</v>
      </c>
      <c r="Q127" s="10"/>
    </row>
    <row r="128" spans="1:17" hidden="1" x14ac:dyDescent="0.4">
      <c r="A128" s="7">
        <v>43.1</v>
      </c>
      <c r="B128" s="8" t="s">
        <v>54</v>
      </c>
      <c r="C128" s="8" t="s">
        <v>15</v>
      </c>
      <c r="D128" s="8">
        <v>0</v>
      </c>
      <c r="E128" s="8">
        <v>2.2364543379959398</v>
      </c>
      <c r="F128" s="8">
        <v>0.72395705832552903</v>
      </c>
      <c r="G128" s="8">
        <v>0.27604294167447002</v>
      </c>
      <c r="H128" s="8">
        <v>4.2670131188778503E-3</v>
      </c>
      <c r="I128" s="8">
        <v>6.5450240190548696E-3</v>
      </c>
      <c r="J128" s="8">
        <v>-5228.5975490269602</v>
      </c>
      <c r="K128" s="8">
        <v>-5279.6277144612104</v>
      </c>
      <c r="L128" s="8">
        <v>656</v>
      </c>
      <c r="M128" s="8">
        <v>51.030165434250193</v>
      </c>
      <c r="N128" s="8">
        <v>8.5984885915694367</v>
      </c>
      <c r="O128" s="8" t="s">
        <v>99</v>
      </c>
      <c r="P128" s="8">
        <f t="shared" si="1"/>
        <v>31.149097815764481</v>
      </c>
      <c r="Q128" s="9"/>
    </row>
    <row r="129" spans="1:17" x14ac:dyDescent="0.4">
      <c r="A129" s="3">
        <v>43.2</v>
      </c>
      <c r="B129" s="4" t="s">
        <v>54</v>
      </c>
      <c r="C129" s="4" t="s">
        <v>48</v>
      </c>
      <c r="D129" s="4">
        <v>0</v>
      </c>
      <c r="E129" s="4">
        <v>1.6434731305994099</v>
      </c>
      <c r="F129" s="4">
        <v>0.49640582924440602</v>
      </c>
      <c r="G129" s="4">
        <v>0.50359417075559298</v>
      </c>
      <c r="H129" s="4">
        <v>4.1308311487416299E-3</v>
      </c>
      <c r="I129" s="4">
        <v>6.5485898206552699E-3</v>
      </c>
      <c r="J129" s="4">
        <v>-5656.7134269384396</v>
      </c>
      <c r="K129" s="4">
        <v>-5649.4678546831201</v>
      </c>
      <c r="L129" s="4">
        <v>702</v>
      </c>
      <c r="M129" s="4">
        <v>-7.2455722553195301</v>
      </c>
      <c r="N129" s="4">
        <v>16.786472358519767</v>
      </c>
      <c r="O129" s="4" t="s">
        <v>100</v>
      </c>
      <c r="P129" s="4">
        <f t="shared" si="1"/>
        <v>33.333333333333336</v>
      </c>
    </row>
    <row r="130" spans="1:17" s="6" customFormat="1" x14ac:dyDescent="0.4">
      <c r="A130" s="5">
        <v>43.3</v>
      </c>
      <c r="B130" s="6" t="s">
        <v>54</v>
      </c>
      <c r="C130" s="6" t="s">
        <v>3</v>
      </c>
      <c r="D130" s="6">
        <v>0</v>
      </c>
      <c r="E130" s="6">
        <v>1.50563059922785</v>
      </c>
      <c r="F130" s="6">
        <v>0.38340317306395899</v>
      </c>
      <c r="G130" s="6">
        <v>0.61659682693604001</v>
      </c>
      <c r="H130" s="6">
        <v>4.4315252382767598E-3</v>
      </c>
      <c r="I130" s="6">
        <v>7.2006993914438501E-3</v>
      </c>
      <c r="J130" s="6">
        <v>-5934.7518367716202</v>
      </c>
      <c r="K130" s="6">
        <v>-5878.0139685078402</v>
      </c>
      <c r="L130" s="6">
        <v>748</v>
      </c>
      <c r="M130" s="6">
        <v>-56.737868263780001</v>
      </c>
      <c r="N130" s="6">
        <v>21.900020253948622</v>
      </c>
      <c r="O130" s="6" t="s">
        <v>101</v>
      </c>
      <c r="P130" s="6">
        <f t="shared" ref="P130:P193" si="2">N130/G130</f>
        <v>35.517568850902187</v>
      </c>
    </row>
    <row r="131" spans="1:17" hidden="1" x14ac:dyDescent="0.4">
      <c r="A131" s="3">
        <v>44.1</v>
      </c>
      <c r="B131" s="4" t="s">
        <v>55</v>
      </c>
      <c r="C131" s="4" t="s">
        <v>15</v>
      </c>
      <c r="D131" s="4">
        <v>0</v>
      </c>
      <c r="E131" s="4">
        <v>1.29605493369</v>
      </c>
      <c r="F131" s="4">
        <v>0.52290554182737703</v>
      </c>
      <c r="G131" s="4">
        <v>0.47709445817262203</v>
      </c>
      <c r="H131" s="4">
        <v>4.2997483016664296E-3</v>
      </c>
      <c r="I131" s="4">
        <v>6.1487283648514798E-3</v>
      </c>
      <c r="J131" s="4">
        <v>-4956.6998598214795</v>
      </c>
      <c r="K131" s="4">
        <v>-4952.5032260594598</v>
      </c>
      <c r="L131" s="4">
        <v>606</v>
      </c>
      <c r="M131" s="4">
        <v>-4.196633762019701</v>
      </c>
      <c r="N131" s="4">
        <v>13.980620969661942</v>
      </c>
      <c r="O131" s="4" t="s">
        <v>99</v>
      </c>
      <c r="P131" s="4">
        <f t="shared" si="2"/>
        <v>29.303675048355899</v>
      </c>
    </row>
    <row r="132" spans="1:17" s="6" customFormat="1" x14ac:dyDescent="0.4">
      <c r="A132" s="5">
        <v>44.2</v>
      </c>
      <c r="B132" s="6" t="s">
        <v>55</v>
      </c>
      <c r="C132" s="6" t="s">
        <v>48</v>
      </c>
      <c r="D132" s="6">
        <v>0</v>
      </c>
      <c r="E132" s="6">
        <v>1.75772798919519</v>
      </c>
      <c r="F132" s="6">
        <v>0.41453867314855902</v>
      </c>
      <c r="G132" s="6">
        <v>0.58546132685144003</v>
      </c>
      <c r="H132" s="6">
        <v>4.0450741205159298E-3</v>
      </c>
      <c r="I132" s="6">
        <v>6.9210017248990501E-3</v>
      </c>
      <c r="J132" s="6">
        <v>-5940.4306457187504</v>
      </c>
      <c r="K132" s="6">
        <v>-5897.5567201321201</v>
      </c>
      <c r="L132" s="6">
        <v>743</v>
      </c>
      <c r="M132" s="6">
        <v>-42.873925586630321</v>
      </c>
      <c r="N132" s="6">
        <v>21.034708213279494</v>
      </c>
      <c r="O132" s="6" t="s">
        <v>100</v>
      </c>
      <c r="P132" s="6">
        <f t="shared" si="2"/>
        <v>35.928433268858797</v>
      </c>
    </row>
    <row r="133" spans="1:17" x14ac:dyDescent="0.4">
      <c r="A133" s="11">
        <v>44.3</v>
      </c>
      <c r="B133" s="10" t="s">
        <v>55</v>
      </c>
      <c r="C133" s="10" t="s">
        <v>5</v>
      </c>
      <c r="D133" s="10">
        <v>0</v>
      </c>
      <c r="E133" s="10">
        <v>1.4558155087687901</v>
      </c>
      <c r="F133" s="10">
        <v>0.41671399334180798</v>
      </c>
      <c r="G133" s="10">
        <v>0.58328600665819097</v>
      </c>
      <c r="H133" s="10">
        <v>4.69497677338283E-3</v>
      </c>
      <c r="I133" s="10">
        <v>7.4108880037552097E-3</v>
      </c>
      <c r="J133" s="10">
        <v>-5647.3640828686403</v>
      </c>
      <c r="K133" s="10">
        <v>-5608.53174056438</v>
      </c>
      <c r="L133" s="10">
        <v>719</v>
      </c>
      <c r="M133" s="10">
        <v>-38.832342304260237</v>
      </c>
      <c r="N133" s="10">
        <v>20.27962469957637</v>
      </c>
      <c r="O133" s="10" t="s">
        <v>101</v>
      </c>
      <c r="P133" s="10">
        <f t="shared" si="2"/>
        <v>34.767891682785304</v>
      </c>
      <c r="Q133" s="10"/>
    </row>
    <row r="134" spans="1:17" hidden="1" x14ac:dyDescent="0.4">
      <c r="A134" s="7">
        <v>45.1</v>
      </c>
      <c r="B134" s="8" t="s">
        <v>56</v>
      </c>
      <c r="C134" s="8" t="s">
        <v>15</v>
      </c>
      <c r="D134" s="8">
        <v>0</v>
      </c>
      <c r="E134" s="8">
        <v>1.90101121698631</v>
      </c>
      <c r="F134" s="8">
        <v>0.55452257158388296</v>
      </c>
      <c r="G134" s="8">
        <v>0.44547742841611598</v>
      </c>
      <c r="H134" s="8">
        <v>3.9423649545219704E-3</v>
      </c>
      <c r="I134" s="8">
        <v>6.4359312156105101E-3</v>
      </c>
      <c r="J134" s="8">
        <v>-5214.8833207567604</v>
      </c>
      <c r="K134" s="8">
        <v>-5228.8688598404096</v>
      </c>
      <c r="L134" s="8">
        <v>647</v>
      </c>
      <c r="M134" s="8">
        <v>13.985539083649201</v>
      </c>
      <c r="N134" s="8">
        <v>13.412000753151561</v>
      </c>
      <c r="O134" s="8" t="s">
        <v>99</v>
      </c>
      <c r="P134" s="8">
        <f t="shared" si="2"/>
        <v>30.107026523964635</v>
      </c>
      <c r="Q134" s="9"/>
    </row>
    <row r="135" spans="1:17" s="6" customFormat="1" x14ac:dyDescent="0.4">
      <c r="A135" s="5">
        <v>45.2</v>
      </c>
      <c r="B135" s="6" t="s">
        <v>56</v>
      </c>
      <c r="C135" s="6" t="s">
        <v>48</v>
      </c>
      <c r="D135" s="6">
        <v>0</v>
      </c>
      <c r="E135" s="6">
        <v>1.3674393620897001</v>
      </c>
      <c r="F135" s="6">
        <v>0.362311582377838</v>
      </c>
      <c r="G135" s="6">
        <v>0.637688417622161</v>
      </c>
      <c r="H135" s="6">
        <v>4.1902699007022697E-3</v>
      </c>
      <c r="I135" s="6">
        <v>6.6358083811920501E-3</v>
      </c>
      <c r="J135" s="6">
        <v>-6124.9861927645497</v>
      </c>
      <c r="K135" s="6">
        <v>-6056.4382041579902</v>
      </c>
      <c r="L135" s="6">
        <v>755</v>
      </c>
      <c r="M135" s="6">
        <v>-68.547988606559557</v>
      </c>
      <c r="N135" s="6">
        <v>22.403664741960515</v>
      </c>
      <c r="O135" s="6" t="s">
        <v>100</v>
      </c>
      <c r="P135" s="6">
        <f t="shared" si="2"/>
        <v>35.132619823173563</v>
      </c>
    </row>
    <row r="136" spans="1:17" x14ac:dyDescent="0.4">
      <c r="A136" s="3">
        <v>45.3</v>
      </c>
      <c r="B136" s="4" t="s">
        <v>56</v>
      </c>
      <c r="C136" s="4" t="s">
        <v>7</v>
      </c>
      <c r="D136" s="4">
        <v>0</v>
      </c>
      <c r="E136" s="4">
        <v>1.5342148083787699</v>
      </c>
      <c r="F136" s="4">
        <v>0.50996154062601096</v>
      </c>
      <c r="G136" s="4">
        <v>0.49003845937398799</v>
      </c>
      <c r="H136" s="4">
        <v>4.76735719148021E-3</v>
      </c>
      <c r="I136" s="4">
        <v>7.2910820286479199E-3</v>
      </c>
      <c r="J136" s="4">
        <v>-5857.6562362940904</v>
      </c>
      <c r="K136" s="4">
        <v>-5851.5122912336001</v>
      </c>
      <c r="L136" s="4">
        <v>747</v>
      </c>
      <c r="M136" s="4">
        <v>-6.1439450604902959</v>
      </c>
      <c r="N136" s="4">
        <v>17.03391015134337</v>
      </c>
      <c r="O136" s="4" t="s">
        <v>101</v>
      </c>
      <c r="P136" s="4">
        <f t="shared" si="2"/>
        <v>34.760353652861795</v>
      </c>
    </row>
    <row r="137" spans="1:17" hidden="1" x14ac:dyDescent="0.4">
      <c r="A137" s="7">
        <v>46.1</v>
      </c>
      <c r="B137" s="8" t="s">
        <v>57</v>
      </c>
      <c r="C137" s="8" t="s">
        <v>15</v>
      </c>
      <c r="D137" s="8">
        <v>0</v>
      </c>
      <c r="E137" s="8">
        <v>2.0487734304743399</v>
      </c>
      <c r="F137" s="8">
        <v>0.62182659705828602</v>
      </c>
      <c r="G137" s="8">
        <v>0.37817340294171298</v>
      </c>
      <c r="H137" s="8">
        <v>3.9909146996829799E-3</v>
      </c>
      <c r="I137" s="8">
        <v>6.40371172302737E-3</v>
      </c>
      <c r="J137" s="8">
        <v>-4993.7733857916301</v>
      </c>
      <c r="K137" s="8">
        <v>-5024.7585239222699</v>
      </c>
      <c r="L137" s="8">
        <v>621</v>
      </c>
      <c r="M137" s="8">
        <v>30.985138130639825</v>
      </c>
      <c r="N137" s="8">
        <v>11.025618930835856</v>
      </c>
      <c r="O137" s="8" t="s">
        <v>99</v>
      </c>
      <c r="P137" s="8">
        <f t="shared" si="2"/>
        <v>29.154929577464785</v>
      </c>
      <c r="Q137" s="9"/>
    </row>
    <row r="138" spans="1:17" x14ac:dyDescent="0.4">
      <c r="A138" s="11">
        <v>46.2</v>
      </c>
      <c r="B138" s="10" t="s">
        <v>57</v>
      </c>
      <c r="C138" s="10" t="s">
        <v>48</v>
      </c>
      <c r="D138" s="10">
        <v>0</v>
      </c>
      <c r="E138" s="10">
        <v>1.16274204752229</v>
      </c>
      <c r="F138" s="10">
        <v>0.40126515179553601</v>
      </c>
      <c r="G138" s="10">
        <v>0.59873484820446299</v>
      </c>
      <c r="H138" s="10">
        <v>4.5928587612185899E-3</v>
      </c>
      <c r="I138" s="10">
        <v>6.7058815756443303E-3</v>
      </c>
      <c r="J138" s="10">
        <v>-6259.2858811534397</v>
      </c>
      <c r="K138" s="10">
        <v>-6208.7493384235804</v>
      </c>
      <c r="L138" s="10">
        <v>776</v>
      </c>
      <c r="M138" s="10">
        <v>-50.53654272985932</v>
      </c>
      <c r="N138" s="10">
        <v>21.813063014397336</v>
      </c>
      <c r="O138" s="10" t="s">
        <v>100</v>
      </c>
      <c r="P138" s="10">
        <f t="shared" si="2"/>
        <v>36.431924882629104</v>
      </c>
      <c r="Q138" s="10"/>
    </row>
    <row r="139" spans="1:17" s="6" customFormat="1" x14ac:dyDescent="0.4">
      <c r="A139" s="5">
        <v>46.3</v>
      </c>
      <c r="B139" s="6" t="s">
        <v>57</v>
      </c>
      <c r="C139" s="6" t="s">
        <v>9</v>
      </c>
      <c r="D139" s="6">
        <v>0</v>
      </c>
      <c r="E139" s="6">
        <v>1.5868804525264899</v>
      </c>
      <c r="F139" s="6">
        <v>0.39280757306540598</v>
      </c>
      <c r="G139" s="6">
        <v>0.60719242693459297</v>
      </c>
      <c r="H139" s="6">
        <v>4.66877009430947E-3</v>
      </c>
      <c r="I139" s="6">
        <v>7.7313386403819904E-3</v>
      </c>
      <c r="J139" s="6">
        <v>-5707.8619735562897</v>
      </c>
      <c r="K139" s="6">
        <v>-5655.7886485941499</v>
      </c>
      <c r="L139" s="6">
        <v>733</v>
      </c>
      <c r="M139" s="6">
        <v>-52.07332496213985</v>
      </c>
      <c r="N139" s="6">
        <v>20.895401358828948</v>
      </c>
      <c r="O139" s="6" t="s">
        <v>101</v>
      </c>
      <c r="P139" s="6">
        <f t="shared" si="2"/>
        <v>34.413145539906097</v>
      </c>
    </row>
    <row r="140" spans="1:17" hidden="1" x14ac:dyDescent="0.4">
      <c r="A140" s="7">
        <v>47.1</v>
      </c>
      <c r="B140" s="8" t="s">
        <v>58</v>
      </c>
      <c r="C140" s="8" t="s">
        <v>15</v>
      </c>
      <c r="D140" s="8">
        <v>0</v>
      </c>
      <c r="E140" s="8">
        <v>1.99518746260047</v>
      </c>
      <c r="F140" s="8">
        <v>0.67140142166068895</v>
      </c>
      <c r="G140" s="8">
        <v>0.32859857833931</v>
      </c>
      <c r="H140" s="8">
        <v>3.9153062789490101E-3</v>
      </c>
      <c r="I140" s="8">
        <v>6.0262535818330501E-3</v>
      </c>
      <c r="J140" s="8">
        <v>-4979.20997178987</v>
      </c>
      <c r="K140" s="8">
        <v>-5017.9964671614098</v>
      </c>
      <c r="L140" s="8">
        <v>611</v>
      </c>
      <c r="M140" s="8">
        <v>38.786495371539786</v>
      </c>
      <c r="N140" s="8">
        <v>9.5788993972003045</v>
      </c>
      <c r="O140" s="8" t="s">
        <v>99</v>
      </c>
      <c r="P140" s="8">
        <f t="shared" si="2"/>
        <v>29.150763358778622</v>
      </c>
      <c r="Q140" s="9"/>
    </row>
    <row r="141" spans="1:17" x14ac:dyDescent="0.4">
      <c r="A141" s="7">
        <v>47.2</v>
      </c>
      <c r="B141" s="8" t="s">
        <v>58</v>
      </c>
      <c r="C141" s="8" t="s">
        <v>48</v>
      </c>
      <c r="D141" s="8">
        <v>0</v>
      </c>
      <c r="E141" s="8">
        <v>2.26394709872765</v>
      </c>
      <c r="F141" s="8">
        <v>0.582862809473633</v>
      </c>
      <c r="G141" s="8">
        <v>0.417137190526366</v>
      </c>
      <c r="H141" s="8">
        <v>3.9842008698300598E-3</v>
      </c>
      <c r="I141" s="8">
        <v>6.8616493981131996E-3</v>
      </c>
      <c r="J141" s="8">
        <v>-5876.4124292899896</v>
      </c>
      <c r="K141" s="8">
        <v>-5902.3928755441302</v>
      </c>
      <c r="L141" s="8">
        <v>742</v>
      </c>
      <c r="M141" s="8">
        <v>25.980446254140588</v>
      </c>
      <c r="N141" s="8">
        <v>14.766974969969635</v>
      </c>
      <c r="O141" s="8" t="s">
        <v>100</v>
      </c>
      <c r="P141" s="8">
        <f t="shared" si="2"/>
        <v>35.400763358778626</v>
      </c>
      <c r="Q141" s="9"/>
    </row>
    <row r="142" spans="1:17" s="9" customFormat="1" x14ac:dyDescent="0.4">
      <c r="A142" s="5">
        <v>47.3</v>
      </c>
      <c r="B142" s="6" t="s">
        <v>58</v>
      </c>
      <c r="C142" s="6" t="s">
        <v>11</v>
      </c>
      <c r="D142" s="6">
        <v>0</v>
      </c>
      <c r="E142" s="6">
        <v>1.5194840181567899</v>
      </c>
      <c r="F142" s="6">
        <v>0.44248247024806597</v>
      </c>
      <c r="G142" s="6">
        <v>0.55751752975193303</v>
      </c>
      <c r="H142" s="6">
        <v>4.5967841165403204E-3</v>
      </c>
      <c r="I142" s="6">
        <v>7.2955058740242201E-3</v>
      </c>
      <c r="J142" s="6">
        <v>-5850.0532811027297</v>
      </c>
      <c r="K142" s="6">
        <v>-5819.24748055283</v>
      </c>
      <c r="L142" s="6">
        <v>743</v>
      </c>
      <c r="M142" s="6">
        <v>-30.805800549899686</v>
      </c>
      <c r="N142" s="6">
        <v>19.763145257904881</v>
      </c>
      <c r="O142" s="6" t="s">
        <v>101</v>
      </c>
      <c r="P142" s="6">
        <f t="shared" si="2"/>
        <v>35.448473282442755</v>
      </c>
      <c r="Q142" s="6"/>
    </row>
    <row r="143" spans="1:17" s="9" customFormat="1" hidden="1" x14ac:dyDescent="0.4">
      <c r="A143" s="7">
        <v>48.1</v>
      </c>
      <c r="B143" s="8" t="s">
        <v>59</v>
      </c>
      <c r="C143" s="8" t="s">
        <v>15</v>
      </c>
      <c r="D143" s="8">
        <v>0</v>
      </c>
      <c r="E143" s="8">
        <v>2.3446978065924702</v>
      </c>
      <c r="F143" s="8">
        <v>0.66899045320652295</v>
      </c>
      <c r="G143" s="8">
        <v>0.33100954679347599</v>
      </c>
      <c r="H143" s="8">
        <v>3.78887632129902E-3</v>
      </c>
      <c r="I143" s="8">
        <v>6.1724055502454904E-3</v>
      </c>
      <c r="J143" s="8">
        <v>-4947.6567996706799</v>
      </c>
      <c r="K143" s="8">
        <v>-4988.7135353658296</v>
      </c>
      <c r="L143" s="8">
        <v>611</v>
      </c>
      <c r="M143" s="8">
        <v>41.056735695149655</v>
      </c>
      <c r="N143" s="8">
        <v>9.5851579663892803</v>
      </c>
      <c r="O143" s="8" t="s">
        <v>99</v>
      </c>
      <c r="P143" s="8">
        <f t="shared" si="2"/>
        <v>28.957345971563978</v>
      </c>
    </row>
    <row r="144" spans="1:17" s="9" customFormat="1" x14ac:dyDescent="0.4">
      <c r="A144" s="5">
        <v>48.2</v>
      </c>
      <c r="B144" s="6" t="s">
        <v>59</v>
      </c>
      <c r="C144" s="6" t="s">
        <v>48</v>
      </c>
      <c r="D144" s="6">
        <v>0</v>
      </c>
      <c r="E144" s="6">
        <v>1.6133127210724001</v>
      </c>
      <c r="F144" s="6">
        <v>0.42229078743103898</v>
      </c>
      <c r="G144" s="6">
        <v>0.57770921256896002</v>
      </c>
      <c r="H144" s="6">
        <v>4.1732392685310104E-3</v>
      </c>
      <c r="I144" s="6">
        <v>6.8430481668E-3</v>
      </c>
      <c r="J144" s="6">
        <v>-6009.2474627943502</v>
      </c>
      <c r="K144" s="6">
        <v>-5970.16293908437</v>
      </c>
      <c r="L144" s="6">
        <v>750</v>
      </c>
      <c r="M144" s="6">
        <v>-39.084523709980203</v>
      </c>
      <c r="N144" s="6">
        <v>20.534687650555451</v>
      </c>
      <c r="O144" s="6" t="s">
        <v>100</v>
      </c>
      <c r="P144" s="6">
        <f t="shared" si="2"/>
        <v>35.545023696682463</v>
      </c>
      <c r="Q144" s="6"/>
    </row>
    <row r="145" spans="1:17" s="9" customFormat="1" x14ac:dyDescent="0.4">
      <c r="A145" s="11">
        <v>48.3</v>
      </c>
      <c r="B145" s="10" t="s">
        <v>59</v>
      </c>
      <c r="C145" s="10" t="s">
        <v>13</v>
      </c>
      <c r="D145" s="10">
        <v>0</v>
      </c>
      <c r="E145" s="10">
        <v>1.3997966488620399</v>
      </c>
      <c r="F145" s="10">
        <v>0.48212397840432097</v>
      </c>
      <c r="G145" s="10">
        <v>0.51787602159567803</v>
      </c>
      <c r="H145" s="10">
        <v>4.95580554906991E-3</v>
      </c>
      <c r="I145" s="10">
        <v>7.3990318639519303E-3</v>
      </c>
      <c r="J145" s="10">
        <v>-5861.4301611930496</v>
      </c>
      <c r="K145" s="10">
        <v>-5845.1776235732996</v>
      </c>
      <c r="L145" s="10">
        <v>749</v>
      </c>
      <c r="M145" s="10">
        <v>-16.252537619750001</v>
      </c>
      <c r="N145" s="10">
        <v>18.383371572282599</v>
      </c>
      <c r="O145" s="10" t="s">
        <v>101</v>
      </c>
      <c r="P145" s="10">
        <f t="shared" si="2"/>
        <v>35.497630331753555</v>
      </c>
      <c r="Q145" s="10"/>
    </row>
    <row r="146" spans="1:17" s="9" customFormat="1" hidden="1" x14ac:dyDescent="0.4">
      <c r="A146" s="7">
        <v>49.1</v>
      </c>
      <c r="B146" s="8" t="s">
        <v>60</v>
      </c>
      <c r="C146" s="8" t="s">
        <v>22</v>
      </c>
      <c r="D146" s="8">
        <v>0</v>
      </c>
      <c r="E146" s="8">
        <v>2.6080024094883099</v>
      </c>
      <c r="F146" s="8">
        <v>0.70981196842225303</v>
      </c>
      <c r="G146" s="8">
        <v>0.29018803157774598</v>
      </c>
      <c r="H146" s="8">
        <v>3.8855025452174201E-3</v>
      </c>
      <c r="I146" s="8">
        <v>6.3740712021276499E-3</v>
      </c>
      <c r="J146" s="8">
        <v>-5279.7616039548102</v>
      </c>
      <c r="K146" s="8">
        <v>-5330.5710253827301</v>
      </c>
      <c r="L146" s="8">
        <v>658</v>
      </c>
      <c r="M146" s="8">
        <v>50.809421427919915</v>
      </c>
      <c r="N146" s="8">
        <v>9.019542974877508</v>
      </c>
      <c r="O146" s="8" t="s">
        <v>99</v>
      </c>
      <c r="P146" s="8">
        <f t="shared" si="2"/>
        <v>31.081719414265468</v>
      </c>
    </row>
    <row r="147" spans="1:17" s="9" customFormat="1" x14ac:dyDescent="0.4">
      <c r="A147" s="11">
        <v>49.2</v>
      </c>
      <c r="B147" s="10" t="s">
        <v>60</v>
      </c>
      <c r="C147" s="10" t="s">
        <v>48</v>
      </c>
      <c r="D147" s="10">
        <v>0</v>
      </c>
      <c r="E147" s="10">
        <v>1.43479213045967</v>
      </c>
      <c r="F147" s="10">
        <v>0.47073777059435601</v>
      </c>
      <c r="G147" s="10">
        <v>0.52926222940564305</v>
      </c>
      <c r="H147" s="10">
        <v>4.3141301576674496E-3</v>
      </c>
      <c r="I147" s="10">
        <v>6.56517714885386E-3</v>
      </c>
      <c r="J147" s="10">
        <v>-5631.9630355542004</v>
      </c>
      <c r="K147" s="10">
        <v>-5613.7139806100804</v>
      </c>
      <c r="L147" s="10">
        <v>698</v>
      </c>
      <c r="M147" s="10">
        <v>-18.249054944119962</v>
      </c>
      <c r="N147" s="10">
        <v>17.450403218003725</v>
      </c>
      <c r="O147" s="10" t="s">
        <v>100</v>
      </c>
      <c r="P147" s="10">
        <f t="shared" si="2"/>
        <v>32.971185640056682</v>
      </c>
      <c r="Q147" s="10"/>
    </row>
    <row r="148" spans="1:17" s="9" customFormat="1" x14ac:dyDescent="0.4">
      <c r="A148" s="5">
        <v>49.3</v>
      </c>
      <c r="B148" s="6" t="s">
        <v>60</v>
      </c>
      <c r="C148" s="6" t="s">
        <v>3</v>
      </c>
      <c r="D148" s="6">
        <v>0</v>
      </c>
      <c r="E148" s="6">
        <v>1.2941271561941501</v>
      </c>
      <c r="F148" s="6">
        <v>0.36798927001590598</v>
      </c>
      <c r="G148" s="6">
        <v>0.63201072998409302</v>
      </c>
      <c r="H148" s="6">
        <v>4.6279455394578296E-3</v>
      </c>
      <c r="I148" s="6">
        <v>7.1698213512483497E-3</v>
      </c>
      <c r="J148" s="6">
        <v>-6053.7763026013899</v>
      </c>
      <c r="K148" s="6">
        <v>-5986.8104177776404</v>
      </c>
      <c r="L148" s="6">
        <v>761</v>
      </c>
      <c r="M148" s="6">
        <v>-66.965884823749548</v>
      </c>
      <c r="N148" s="6">
        <v>22.718949717425353</v>
      </c>
      <c r="O148" s="6" t="s">
        <v>101</v>
      </c>
      <c r="P148" s="6">
        <f t="shared" si="2"/>
        <v>35.94709494567784</v>
      </c>
      <c r="Q148" s="6"/>
    </row>
    <row r="149" spans="1:17" s="9" customFormat="1" hidden="1" x14ac:dyDescent="0.4">
      <c r="A149" s="7">
        <v>50.1</v>
      </c>
      <c r="B149" s="8" t="s">
        <v>61</v>
      </c>
      <c r="C149" s="8" t="s">
        <v>22</v>
      </c>
      <c r="D149" s="8">
        <v>0</v>
      </c>
      <c r="E149" s="8">
        <v>1.7629816716561999</v>
      </c>
      <c r="F149" s="8">
        <v>0.59043215230096202</v>
      </c>
      <c r="G149" s="8">
        <v>0.40956784769903698</v>
      </c>
      <c r="H149" s="8">
        <v>3.9675057956949497E-3</v>
      </c>
      <c r="I149" s="8">
        <v>6.1335687326194398E-3</v>
      </c>
      <c r="J149" s="8">
        <v>-4943.9827584123896</v>
      </c>
      <c r="K149" s="8">
        <v>-4963.6813986813904</v>
      </c>
      <c r="L149" s="8">
        <v>607</v>
      </c>
      <c r="M149" s="8">
        <v>19.698640269000862</v>
      </c>
      <c r="N149" s="8">
        <v>11.940810929554058</v>
      </c>
      <c r="O149" s="8" t="s">
        <v>99</v>
      </c>
      <c r="P149" s="8">
        <f t="shared" si="2"/>
        <v>29.154658981748323</v>
      </c>
    </row>
    <row r="150" spans="1:17" s="9" customFormat="1" x14ac:dyDescent="0.4">
      <c r="A150" s="5">
        <v>50.2</v>
      </c>
      <c r="B150" s="6" t="s">
        <v>61</v>
      </c>
      <c r="C150" s="6" t="s">
        <v>48</v>
      </c>
      <c r="D150" s="6">
        <v>0</v>
      </c>
      <c r="E150" s="6">
        <v>1.89270014751393</v>
      </c>
      <c r="F150" s="6">
        <v>0.485024705044658</v>
      </c>
      <c r="G150" s="6">
        <v>0.514975294955341</v>
      </c>
      <c r="H150" s="6">
        <v>4.1705813836218804E-3</v>
      </c>
      <c r="I150" s="6">
        <v>7.0176242995895997E-3</v>
      </c>
      <c r="J150" s="6">
        <v>-5792.8401474820403</v>
      </c>
      <c r="K150" s="6">
        <v>-5781.9468317554201</v>
      </c>
      <c r="L150" s="6">
        <v>731</v>
      </c>
      <c r="M150" s="6">
        <v>-10.893315726620131</v>
      </c>
      <c r="N150" s="6">
        <v>18.081025005396459</v>
      </c>
      <c r="O150" s="6" t="s">
        <v>100</v>
      </c>
      <c r="P150" s="6">
        <f t="shared" si="2"/>
        <v>35.110470701248801</v>
      </c>
      <c r="Q150" s="6"/>
    </row>
    <row r="151" spans="1:17" s="9" customFormat="1" x14ac:dyDescent="0.4">
      <c r="A151" s="3">
        <v>50.3</v>
      </c>
      <c r="B151" s="4" t="s">
        <v>61</v>
      </c>
      <c r="C151" s="4" t="s">
        <v>5</v>
      </c>
      <c r="D151" s="4">
        <v>0</v>
      </c>
      <c r="E151" s="4">
        <v>1.3579382459181499</v>
      </c>
      <c r="F151" s="4">
        <v>0.547764982960668</v>
      </c>
      <c r="G151" s="4">
        <v>0.452235017039331</v>
      </c>
      <c r="H151" s="4">
        <v>5.1828277325242696E-3</v>
      </c>
      <c r="I151" s="4">
        <v>7.4424364999999999E-3</v>
      </c>
      <c r="J151" s="4">
        <v>-5797.2278080299902</v>
      </c>
      <c r="K151" s="4">
        <v>-5797.4167707838997</v>
      </c>
      <c r="L151" s="4">
        <v>744</v>
      </c>
      <c r="M151" s="4">
        <v>0.18896275390943629</v>
      </c>
      <c r="N151" s="4">
        <v>16.16055968670808</v>
      </c>
      <c r="O151" s="4" t="s">
        <v>101</v>
      </c>
      <c r="P151" s="4">
        <f t="shared" si="2"/>
        <v>35.73487031700288</v>
      </c>
      <c r="Q151"/>
    </row>
    <row r="152" spans="1:17" s="9" customFormat="1" hidden="1" x14ac:dyDescent="0.4">
      <c r="A152" s="7">
        <v>51.1</v>
      </c>
      <c r="B152" s="8" t="s">
        <v>62</v>
      </c>
      <c r="C152" s="8" t="s">
        <v>22</v>
      </c>
      <c r="D152" s="8">
        <v>0</v>
      </c>
      <c r="E152" s="8">
        <v>1.9599835443292499</v>
      </c>
      <c r="F152" s="8">
        <v>0.55888581706729201</v>
      </c>
      <c r="G152" s="8">
        <v>0.44111418293270699</v>
      </c>
      <c r="H152" s="8">
        <v>3.78591954073745E-3</v>
      </c>
      <c r="I152" s="8">
        <v>6.2592357073170696E-3</v>
      </c>
      <c r="J152" s="8">
        <v>-5321.9975700464001</v>
      </c>
      <c r="K152" s="8">
        <v>-5338.2045561735604</v>
      </c>
      <c r="L152" s="8">
        <v>656</v>
      </c>
      <c r="M152" s="8">
        <v>16.206986127160235</v>
      </c>
      <c r="N152" s="8">
        <v>13.37203807781219</v>
      </c>
      <c r="O152" s="8" t="s">
        <v>99</v>
      </c>
      <c r="P152" s="8">
        <f t="shared" si="2"/>
        <v>30.314232902033272</v>
      </c>
    </row>
    <row r="153" spans="1:17" s="9" customFormat="1" x14ac:dyDescent="0.4">
      <c r="A153" s="11">
        <v>51.2</v>
      </c>
      <c r="B153" s="10" t="s">
        <v>62</v>
      </c>
      <c r="C153" s="10" t="s">
        <v>48</v>
      </c>
      <c r="D153" s="10">
        <v>0</v>
      </c>
      <c r="E153" s="10">
        <v>1.54131241283725</v>
      </c>
      <c r="F153" s="10">
        <v>0.44172070275431302</v>
      </c>
      <c r="G153" s="10">
        <v>0.55827929724568603</v>
      </c>
      <c r="H153" s="10">
        <v>4.3165551283356196E-3</v>
      </c>
      <c r="I153" s="10">
        <v>6.8493989065595701E-3</v>
      </c>
      <c r="J153" s="10">
        <v>-5974.8891199546397</v>
      </c>
      <c r="K153" s="10">
        <v>-5944.87394066464</v>
      </c>
      <c r="L153" s="10">
        <v>747</v>
      </c>
      <c r="M153" s="10">
        <v>-30.015179289999651</v>
      </c>
      <c r="N153" s="10">
        <v>19.271471120264668</v>
      </c>
      <c r="O153" s="10" t="s">
        <v>100</v>
      </c>
      <c r="P153" s="10">
        <f t="shared" si="2"/>
        <v>34.519408502772642</v>
      </c>
      <c r="Q153" s="10"/>
    </row>
    <row r="154" spans="1:17" s="9" customFormat="1" x14ac:dyDescent="0.4">
      <c r="A154" s="5">
        <v>51.3</v>
      </c>
      <c r="B154" s="6" t="s">
        <v>62</v>
      </c>
      <c r="C154" s="6" t="s">
        <v>7</v>
      </c>
      <c r="D154" s="6">
        <v>0</v>
      </c>
      <c r="E154" s="6">
        <v>1.2232347901938601</v>
      </c>
      <c r="F154" s="6">
        <v>0.387111834037275</v>
      </c>
      <c r="G154" s="6">
        <v>0.612888165962724</v>
      </c>
      <c r="H154" s="6">
        <v>4.6908247263721297E-3</v>
      </c>
      <c r="I154" s="6">
        <v>7.0111831287779196E-3</v>
      </c>
      <c r="J154" s="6">
        <v>-6075.57293808124</v>
      </c>
      <c r="K154" s="6">
        <v>-6020.8640629054498</v>
      </c>
      <c r="L154" s="6">
        <v>761</v>
      </c>
      <c r="M154" s="6">
        <v>-54.708875175790126</v>
      </c>
      <c r="N154" s="6">
        <v>21.553045022995978</v>
      </c>
      <c r="O154" s="6" t="s">
        <v>101</v>
      </c>
      <c r="P154" s="6">
        <f t="shared" si="2"/>
        <v>35.166358595194083</v>
      </c>
      <c r="Q154" s="6"/>
    </row>
    <row r="155" spans="1:17" s="9" customFormat="1" hidden="1" x14ac:dyDescent="0.4">
      <c r="A155" s="7">
        <v>52.1</v>
      </c>
      <c r="B155" s="8" t="s">
        <v>63</v>
      </c>
      <c r="C155" s="8" t="s">
        <v>22</v>
      </c>
      <c r="D155" s="8">
        <v>0</v>
      </c>
      <c r="E155" s="8">
        <v>2.0323998810408601</v>
      </c>
      <c r="F155" s="8">
        <v>0.60889715569909797</v>
      </c>
      <c r="G155" s="8">
        <v>0.39110284430090098</v>
      </c>
      <c r="H155" s="8">
        <v>3.87890201802343E-3</v>
      </c>
      <c r="I155" s="8">
        <v>6.2692845699839402E-3</v>
      </c>
      <c r="J155" s="8">
        <v>-5038.4541756151202</v>
      </c>
      <c r="K155" s="8">
        <v>-5067.3933744912001</v>
      </c>
      <c r="L155" s="8">
        <v>623</v>
      </c>
      <c r="M155" s="8">
        <v>28.939198876079899</v>
      </c>
      <c r="N155" s="8">
        <v>11.348722496481663</v>
      </c>
      <c r="O155" s="8" t="s">
        <v>99</v>
      </c>
      <c r="P155" s="8">
        <f t="shared" si="2"/>
        <v>29.017233348858873</v>
      </c>
    </row>
    <row r="156" spans="1:17" s="9" customFormat="1" x14ac:dyDescent="0.4">
      <c r="A156" s="11">
        <v>52.2</v>
      </c>
      <c r="B156" s="10" t="s">
        <v>63</v>
      </c>
      <c r="C156" s="10" t="s">
        <v>48</v>
      </c>
      <c r="D156" s="10">
        <v>0</v>
      </c>
      <c r="E156" s="10">
        <v>1.67625280696868</v>
      </c>
      <c r="F156" s="10">
        <v>0.46526818262331798</v>
      </c>
      <c r="G156" s="10">
        <v>0.53473181737668096</v>
      </c>
      <c r="H156" s="10">
        <v>4.21305782197085E-3</v>
      </c>
      <c r="I156" s="10">
        <v>6.8195595499349797E-3</v>
      </c>
      <c r="J156" s="10">
        <v>-6147.5725273809703</v>
      </c>
      <c r="K156" s="10">
        <v>-6126.83799090104</v>
      </c>
      <c r="L156" s="10">
        <v>769</v>
      </c>
      <c r="M156" s="10">
        <v>-20.734536479930284</v>
      </c>
      <c r="N156" s="10">
        <v>19.15271390603948</v>
      </c>
      <c r="O156" s="10" t="s">
        <v>100</v>
      </c>
      <c r="P156" s="10">
        <f t="shared" si="2"/>
        <v>35.817419655333019</v>
      </c>
      <c r="Q156" s="10"/>
    </row>
    <row r="157" spans="1:17" s="9" customFormat="1" x14ac:dyDescent="0.4">
      <c r="A157" s="5">
        <v>52.3</v>
      </c>
      <c r="B157" s="6" t="s">
        <v>63</v>
      </c>
      <c r="C157" s="6" t="s">
        <v>9</v>
      </c>
      <c r="D157" s="6">
        <v>0</v>
      </c>
      <c r="E157" s="6">
        <v>1.4403806092408</v>
      </c>
      <c r="F157" s="6">
        <v>0.363328318591984</v>
      </c>
      <c r="G157" s="6">
        <v>0.636671681408015</v>
      </c>
      <c r="H157" s="6">
        <v>4.7406844803326697E-3</v>
      </c>
      <c r="I157" s="6">
        <v>7.6336264854304598E-3</v>
      </c>
      <c r="J157" s="6">
        <v>-5912.5927697966499</v>
      </c>
      <c r="K157" s="6">
        <v>-5844.9135852208801</v>
      </c>
      <c r="L157" s="6">
        <v>755</v>
      </c>
      <c r="M157" s="6">
        <v>-67.679184575769796</v>
      </c>
      <c r="N157" s="6">
        <v>22.388780599117435</v>
      </c>
      <c r="O157" s="6" t="s">
        <v>101</v>
      </c>
      <c r="P157" s="6">
        <f t="shared" si="2"/>
        <v>35.165346995808108</v>
      </c>
      <c r="Q157" s="6"/>
    </row>
    <row r="158" spans="1:17" s="9" customFormat="1" hidden="1" x14ac:dyDescent="0.4">
      <c r="A158" s="7">
        <v>53.1</v>
      </c>
      <c r="B158" s="8" t="s">
        <v>64</v>
      </c>
      <c r="C158" s="8" t="s">
        <v>22</v>
      </c>
      <c r="D158" s="8">
        <v>0</v>
      </c>
      <c r="E158" s="8">
        <v>2.2863400611183899</v>
      </c>
      <c r="F158" s="8">
        <v>0.647462913772205</v>
      </c>
      <c r="G158" s="8">
        <v>0.35253708622779401</v>
      </c>
      <c r="H158" s="8">
        <v>3.5710829455554002E-3</v>
      </c>
      <c r="I158" s="8">
        <v>5.8972287186900901E-3</v>
      </c>
      <c r="J158" s="8">
        <v>-5128.47514254001</v>
      </c>
      <c r="K158" s="8">
        <v>-5168.4181290165498</v>
      </c>
      <c r="L158" s="8">
        <v>626</v>
      </c>
      <c r="M158" s="8">
        <v>39.942986476539772</v>
      </c>
      <c r="N158" s="8">
        <v>10.444307429181213</v>
      </c>
      <c r="O158" s="8" t="s">
        <v>99</v>
      </c>
      <c r="P158" s="8">
        <f t="shared" si="2"/>
        <v>29.626123994320871</v>
      </c>
    </row>
    <row r="159" spans="1:17" s="9" customFormat="1" x14ac:dyDescent="0.4">
      <c r="A159" s="7">
        <v>53.2</v>
      </c>
      <c r="B159" s="8" t="s">
        <v>64</v>
      </c>
      <c r="C159" s="8" t="s">
        <v>48</v>
      </c>
      <c r="D159" s="8">
        <v>0</v>
      </c>
      <c r="E159" s="8">
        <v>2.1977284032556699</v>
      </c>
      <c r="F159" s="8">
        <v>0.59756926585972103</v>
      </c>
      <c r="G159" s="8">
        <v>0.40243073414027802</v>
      </c>
      <c r="H159" s="8">
        <v>4.0370593503986398E-3</v>
      </c>
      <c r="I159" s="8">
        <v>6.7815498732793503E-3</v>
      </c>
      <c r="J159" s="8">
        <v>-5882.5774481255203</v>
      </c>
      <c r="K159" s="8">
        <v>-5911.8325188378103</v>
      </c>
      <c r="L159" s="8">
        <v>741</v>
      </c>
      <c r="M159" s="8">
        <v>29.255070712290035</v>
      </c>
      <c r="N159" s="8">
        <v>14.112691623187224</v>
      </c>
      <c r="O159" s="8" t="s">
        <v>100</v>
      </c>
      <c r="P159" s="8">
        <f t="shared" si="2"/>
        <v>35.068622811168957</v>
      </c>
    </row>
    <row r="160" spans="1:17" s="9" customFormat="1" x14ac:dyDescent="0.4">
      <c r="A160" s="3">
        <v>53.3</v>
      </c>
      <c r="B160" s="4" t="s">
        <v>64</v>
      </c>
      <c r="C160" s="4" t="s">
        <v>11</v>
      </c>
      <c r="D160" s="4">
        <v>0</v>
      </c>
      <c r="E160" s="4">
        <v>1.59672517508444</v>
      </c>
      <c r="F160" s="4">
        <v>0.51030224922345302</v>
      </c>
      <c r="G160" s="4">
        <v>0.48969775077654598</v>
      </c>
      <c r="H160" s="4">
        <v>4.8165583658397902E-3</v>
      </c>
      <c r="I160" s="4">
        <v>7.5195348509383298E-3</v>
      </c>
      <c r="J160" s="4">
        <v>-5802.5948625544397</v>
      </c>
      <c r="K160" s="4">
        <v>-5797.6397632097296</v>
      </c>
      <c r="L160" s="4">
        <v>746</v>
      </c>
      <c r="M160" s="4">
        <v>-4.9550993447101064</v>
      </c>
      <c r="N160" s="4">
        <v>17.288903079948099</v>
      </c>
      <c r="O160" s="4" t="s">
        <v>101</v>
      </c>
      <c r="P160" s="4">
        <f t="shared" si="2"/>
        <v>35.305253194510179</v>
      </c>
      <c r="Q160"/>
    </row>
    <row r="161" spans="1:17" s="9" customFormat="1" hidden="1" x14ac:dyDescent="0.4">
      <c r="A161" s="7">
        <v>54.1</v>
      </c>
      <c r="B161" s="8" t="s">
        <v>65</v>
      </c>
      <c r="C161" s="8" t="s">
        <v>22</v>
      </c>
      <c r="D161" s="8">
        <v>0</v>
      </c>
      <c r="E161" s="8">
        <v>1.84240726196782</v>
      </c>
      <c r="F161" s="8">
        <v>0.54129125542474699</v>
      </c>
      <c r="G161" s="8">
        <v>0.45870874457525201</v>
      </c>
      <c r="H161" s="8">
        <v>3.6505283814482902E-3</v>
      </c>
      <c r="I161" s="8">
        <v>5.9528670747508302E-3</v>
      </c>
      <c r="J161" s="8">
        <v>-4948.4385832602302</v>
      </c>
      <c r="K161" s="8">
        <v>-4958.7540488271898</v>
      </c>
      <c r="L161" s="8">
        <v>602</v>
      </c>
      <c r="M161" s="8">
        <v>10.315465566959574</v>
      </c>
      <c r="N161" s="8">
        <v>13.001067054345656</v>
      </c>
      <c r="O161" s="8" t="s">
        <v>99</v>
      </c>
      <c r="P161" s="8">
        <f t="shared" si="2"/>
        <v>28.342749529190208</v>
      </c>
    </row>
    <row r="162" spans="1:17" s="9" customFormat="1" x14ac:dyDescent="0.4">
      <c r="A162" s="5">
        <v>54.2</v>
      </c>
      <c r="B162" s="6" t="s">
        <v>65</v>
      </c>
      <c r="C162" s="6" t="s">
        <v>48</v>
      </c>
      <c r="D162" s="6">
        <v>0</v>
      </c>
      <c r="E162" s="6">
        <v>1.8146804958085601</v>
      </c>
      <c r="F162" s="6">
        <v>0.45983962209650198</v>
      </c>
      <c r="G162" s="6">
        <v>0.54016037790349702</v>
      </c>
      <c r="H162" s="6">
        <v>4.0084687176620004E-3</v>
      </c>
      <c r="I162" s="6">
        <v>6.7224518482939602E-3</v>
      </c>
      <c r="J162" s="6">
        <v>-6115.5494396495897</v>
      </c>
      <c r="K162" s="6">
        <v>-6092.8728083490096</v>
      </c>
      <c r="L162" s="6">
        <v>762</v>
      </c>
      <c r="M162" s="6">
        <v>-22.676631300580084</v>
      </c>
      <c r="N162" s="6">
        <v>19.37863502648139</v>
      </c>
      <c r="O162" s="6" t="s">
        <v>100</v>
      </c>
      <c r="P162" s="6">
        <f t="shared" si="2"/>
        <v>35.875706214689266</v>
      </c>
      <c r="Q162" s="6"/>
    </row>
    <row r="163" spans="1:17" s="9" customFormat="1" x14ac:dyDescent="0.4">
      <c r="A163" s="3">
        <v>54.3</v>
      </c>
      <c r="B163" s="4" t="s">
        <v>65</v>
      </c>
      <c r="C163" s="4" t="s">
        <v>13</v>
      </c>
      <c r="D163" s="4">
        <v>0</v>
      </c>
      <c r="E163" s="4">
        <v>1.5457605875711899</v>
      </c>
      <c r="F163" s="4">
        <v>0.52596986748275398</v>
      </c>
      <c r="G163" s="4">
        <v>0.47403013251724502</v>
      </c>
      <c r="H163" s="4">
        <v>4.7799640250949802E-3</v>
      </c>
      <c r="I163" s="4">
        <v>7.3185104302631501E-3</v>
      </c>
      <c r="J163" s="4">
        <v>-5948.9032658613796</v>
      </c>
      <c r="K163" s="4">
        <v>-5947.7363481385701</v>
      </c>
      <c r="L163" s="4">
        <v>760</v>
      </c>
      <c r="M163" s="4">
        <v>-1.1669177228095577</v>
      </c>
      <c r="N163" s="4">
        <v>16.961530165400482</v>
      </c>
      <c r="O163" s="4" t="s">
        <v>101</v>
      </c>
      <c r="P163" s="4">
        <f t="shared" si="2"/>
        <v>35.781544256120533</v>
      </c>
      <c r="Q163"/>
    </row>
    <row r="164" spans="1:17" s="9" customFormat="1" hidden="1" x14ac:dyDescent="0.4">
      <c r="A164" s="7">
        <v>55.1</v>
      </c>
      <c r="B164" s="8" t="s">
        <v>66</v>
      </c>
      <c r="C164" s="8" t="s">
        <v>1</v>
      </c>
      <c r="D164" s="8">
        <v>0</v>
      </c>
      <c r="E164" s="8">
        <v>2.4675021127580901</v>
      </c>
      <c r="F164" s="8">
        <v>0.81748538130430204</v>
      </c>
      <c r="G164" s="8">
        <v>0.18251461869569699</v>
      </c>
      <c r="H164" s="8">
        <v>4.3285069320818303E-3</v>
      </c>
      <c r="I164" s="8">
        <v>6.13971946941895E-3</v>
      </c>
      <c r="J164" s="8">
        <v>-5281.7990216325697</v>
      </c>
      <c r="K164" s="8">
        <v>-5347.1297974161798</v>
      </c>
      <c r="L164" s="8">
        <v>654</v>
      </c>
      <c r="M164" s="8">
        <v>65.330775783610079</v>
      </c>
      <c r="N164" s="8">
        <v>5.6410472886099159</v>
      </c>
      <c r="O164" s="8" t="s">
        <v>99</v>
      </c>
      <c r="P164" s="8">
        <f t="shared" si="2"/>
        <v>30.907372400756142</v>
      </c>
    </row>
    <row r="165" spans="1:17" s="9" customFormat="1" x14ac:dyDescent="0.4">
      <c r="A165" s="5">
        <v>55.2</v>
      </c>
      <c r="B165" s="6" t="s">
        <v>66</v>
      </c>
      <c r="C165" s="6" t="s">
        <v>67</v>
      </c>
      <c r="D165" s="6">
        <v>0</v>
      </c>
      <c r="E165" s="6">
        <v>1.2315053116504699</v>
      </c>
      <c r="F165" s="6">
        <v>0.40594712627405199</v>
      </c>
      <c r="G165" s="6">
        <v>0.59405287372594695</v>
      </c>
      <c r="H165" s="6">
        <v>3.7780429820188301E-3</v>
      </c>
      <c r="I165" s="6">
        <v>5.6144581256097502E-3</v>
      </c>
      <c r="J165" s="6">
        <v>-5519.9940906800703</v>
      </c>
      <c r="K165" s="6">
        <v>-5480.8360219228098</v>
      </c>
      <c r="L165" s="6">
        <v>656</v>
      </c>
      <c r="M165" s="6">
        <v>-39.15806875726048</v>
      </c>
      <c r="N165" s="6">
        <v>18.416762058800625</v>
      </c>
      <c r="O165" s="6" t="s">
        <v>100</v>
      </c>
      <c r="P165" s="6">
        <f t="shared" si="2"/>
        <v>31.001890359168243</v>
      </c>
      <c r="Q165" s="6"/>
    </row>
    <row r="166" spans="1:17" s="9" customFormat="1" x14ac:dyDescent="0.4">
      <c r="A166" s="7">
        <v>55.3</v>
      </c>
      <c r="B166" s="8" t="s">
        <v>66</v>
      </c>
      <c r="C166" s="8" t="s">
        <v>3</v>
      </c>
      <c r="D166" s="8">
        <v>0</v>
      </c>
      <c r="E166" s="8">
        <v>1.8818114789349401</v>
      </c>
      <c r="F166" s="8">
        <v>0.58164752928199703</v>
      </c>
      <c r="G166" s="8">
        <v>0.41835247071800202</v>
      </c>
      <c r="H166" s="8">
        <v>4.78600545315908E-3</v>
      </c>
      <c r="I166" s="8">
        <v>7.6261250390818802E-3</v>
      </c>
      <c r="J166" s="8">
        <v>-6219.2692648766197</v>
      </c>
      <c r="K166" s="8">
        <v>-6241.7026953341201</v>
      </c>
      <c r="L166" s="8">
        <v>806</v>
      </c>
      <c r="M166" s="8">
        <v>22.433430457500435</v>
      </c>
      <c r="N166" s="8">
        <v>15.935354035855841</v>
      </c>
      <c r="O166" s="8" t="s">
        <v>101</v>
      </c>
      <c r="P166" s="8">
        <f t="shared" si="2"/>
        <v>38.090737240075612</v>
      </c>
    </row>
    <row r="167" spans="1:17" s="9" customFormat="1" hidden="1" x14ac:dyDescent="0.4">
      <c r="A167" s="7">
        <v>56.1</v>
      </c>
      <c r="B167" s="8" t="s">
        <v>68</v>
      </c>
      <c r="C167" s="8" t="s">
        <v>1</v>
      </c>
      <c r="D167" s="8">
        <v>0</v>
      </c>
      <c r="E167" s="8">
        <v>1.7708545530020501</v>
      </c>
      <c r="F167" s="8">
        <v>0.69308039849456005</v>
      </c>
      <c r="G167" s="8">
        <v>0.30691960150543901</v>
      </c>
      <c r="H167" s="8">
        <v>4.0346057714835404E-3</v>
      </c>
      <c r="I167" s="8">
        <v>5.8607005562393098E-3</v>
      </c>
      <c r="J167" s="8">
        <v>-4802.8984685626101</v>
      </c>
      <c r="K167" s="8">
        <v>-4836.82716457278</v>
      </c>
      <c r="L167" s="8">
        <v>585</v>
      </c>
      <c r="M167" s="8">
        <v>33.928696010169915</v>
      </c>
      <c r="N167" s="8">
        <v>8.6487459961792794</v>
      </c>
      <c r="O167" s="8" t="s">
        <v>99</v>
      </c>
      <c r="P167" s="8">
        <f t="shared" si="2"/>
        <v>28.179190751445091</v>
      </c>
    </row>
    <row r="168" spans="1:17" s="9" customFormat="1" x14ac:dyDescent="0.4">
      <c r="A168" s="3">
        <v>56.2</v>
      </c>
      <c r="B168" s="4" t="s">
        <v>68</v>
      </c>
      <c r="C168" s="4" t="s">
        <v>67</v>
      </c>
      <c r="D168" s="4">
        <v>0</v>
      </c>
      <c r="E168" s="4">
        <v>1.46505650009224</v>
      </c>
      <c r="F168" s="4">
        <v>0.55552497190817096</v>
      </c>
      <c r="G168" s="4">
        <v>0.44447502809182798</v>
      </c>
      <c r="H168" s="4">
        <v>3.91399239526869E-3</v>
      </c>
      <c r="I168" s="4">
        <v>5.7569882582278404E-3</v>
      </c>
      <c r="J168" s="4">
        <v>-5900.1821373308203</v>
      </c>
      <c r="K168" s="4">
        <v>-5905.1719634498904</v>
      </c>
      <c r="L168" s="4">
        <v>711</v>
      </c>
      <c r="M168" s="4">
        <v>4.9898261190701305</v>
      </c>
      <c r="N168" s="4">
        <v>15.222627407191219</v>
      </c>
      <c r="O168" s="4" t="s">
        <v>100</v>
      </c>
      <c r="P168" s="4">
        <f t="shared" si="2"/>
        <v>34.248554913294797</v>
      </c>
      <c r="Q168"/>
    </row>
    <row r="169" spans="1:17" s="9" customFormat="1" x14ac:dyDescent="0.4">
      <c r="A169" s="7">
        <v>56.3</v>
      </c>
      <c r="B169" s="8" t="s">
        <v>68</v>
      </c>
      <c r="C169" s="8" t="s">
        <v>5</v>
      </c>
      <c r="D169" s="8">
        <v>0</v>
      </c>
      <c r="E169" s="8">
        <v>1.82641096744944</v>
      </c>
      <c r="F169" s="8">
        <v>0.61774661722884905</v>
      </c>
      <c r="G169" s="8">
        <v>0.38225338277115001</v>
      </c>
      <c r="H169" s="8">
        <v>4.8231915800975604E-3</v>
      </c>
      <c r="I169" s="8">
        <v>7.4054484238461503E-3</v>
      </c>
      <c r="J169" s="8">
        <v>-6056.4374921888202</v>
      </c>
      <c r="K169" s="8">
        <v>-6085.9819769455098</v>
      </c>
      <c r="L169" s="8">
        <v>780</v>
      </c>
      <c r="M169" s="8">
        <v>29.544484756689599</v>
      </c>
      <c r="N169" s="8">
        <v>14.362121317991184</v>
      </c>
      <c r="O169" s="8" t="s">
        <v>101</v>
      </c>
      <c r="P169" s="8">
        <f t="shared" si="2"/>
        <v>37.572254335260112</v>
      </c>
    </row>
    <row r="170" spans="1:17" s="9" customFormat="1" hidden="1" x14ac:dyDescent="0.4">
      <c r="A170" s="3">
        <v>57.1</v>
      </c>
      <c r="B170" s="4" t="s">
        <v>69</v>
      </c>
      <c r="C170" s="4" t="s">
        <v>1</v>
      </c>
      <c r="D170" s="4">
        <v>0</v>
      </c>
      <c r="E170" s="4">
        <v>1.31303250861429</v>
      </c>
      <c r="F170" s="4">
        <v>0.58732067492888895</v>
      </c>
      <c r="G170" s="4">
        <v>0.41267932507110899</v>
      </c>
      <c r="H170" s="4">
        <v>4.3815366049630398E-3</v>
      </c>
      <c r="I170" s="4">
        <v>6.1090363421947404E-3</v>
      </c>
      <c r="J170" s="4">
        <v>-5288.8330436924798</v>
      </c>
      <c r="K170" s="4">
        <v>-5296.3218435715198</v>
      </c>
      <c r="L170" s="4">
        <v>647</v>
      </c>
      <c r="M170" s="4">
        <v>7.4887998790400161</v>
      </c>
      <c r="N170" s="4">
        <v>12.344129603375292</v>
      </c>
      <c r="O170" s="4" t="s">
        <v>99</v>
      </c>
      <c r="P170" s="4">
        <f t="shared" si="2"/>
        <v>29.912159038372636</v>
      </c>
      <c r="Q170"/>
    </row>
    <row r="171" spans="1:17" s="9" customFormat="1" x14ac:dyDescent="0.4">
      <c r="A171" s="7">
        <v>57.2</v>
      </c>
      <c r="B171" s="8" t="s">
        <v>69</v>
      </c>
      <c r="C171" s="8" t="s">
        <v>67</v>
      </c>
      <c r="D171" s="8">
        <v>0</v>
      </c>
      <c r="E171" s="8">
        <v>1.5107305697996001</v>
      </c>
      <c r="F171" s="8">
        <v>0.58652625326240604</v>
      </c>
      <c r="G171" s="8">
        <v>0.41347374673759302</v>
      </c>
      <c r="H171" s="8">
        <v>3.9025026155272802E-3</v>
      </c>
      <c r="I171" s="8">
        <v>5.6921935577777701E-3</v>
      </c>
      <c r="J171" s="8">
        <v>-5983.3769525514399</v>
      </c>
      <c r="K171" s="8">
        <v>-5996.2905642936903</v>
      </c>
      <c r="L171" s="8">
        <v>720</v>
      </c>
      <c r="M171" s="8">
        <v>12.913611742250396</v>
      </c>
      <c r="N171" s="8">
        <v>13.763342471154278</v>
      </c>
      <c r="O171" s="8" t="s">
        <v>100</v>
      </c>
      <c r="P171" s="8">
        <f t="shared" si="2"/>
        <v>33.287101248266303</v>
      </c>
    </row>
    <row r="172" spans="1:17" s="9" customFormat="1" x14ac:dyDescent="0.4">
      <c r="A172" s="5">
        <v>57.3</v>
      </c>
      <c r="B172" s="6" t="s">
        <v>69</v>
      </c>
      <c r="C172" s="6" t="s">
        <v>7</v>
      </c>
      <c r="D172" s="6">
        <v>0</v>
      </c>
      <c r="E172" s="6">
        <v>1.4506793852561299</v>
      </c>
      <c r="F172" s="6">
        <v>0.496609269479726</v>
      </c>
      <c r="G172" s="6">
        <v>0.50339073052027306</v>
      </c>
      <c r="H172" s="6">
        <v>4.7603971423228596E-3</v>
      </c>
      <c r="I172" s="6">
        <v>7.2389943800251202E-3</v>
      </c>
      <c r="J172" s="6">
        <v>-6261.2944617725798</v>
      </c>
      <c r="K172" s="6">
        <v>-6247.1309850032603</v>
      </c>
      <c r="L172" s="6">
        <v>796</v>
      </c>
      <c r="M172" s="6">
        <v>-14.163476769319459</v>
      </c>
      <c r="N172" s="6">
        <v>18.525151247995257</v>
      </c>
      <c r="O172" s="6" t="s">
        <v>101</v>
      </c>
      <c r="P172" s="6">
        <f t="shared" si="2"/>
        <v>36.800739713361075</v>
      </c>
      <c r="Q172" s="6"/>
    </row>
    <row r="173" spans="1:17" s="9" customFormat="1" hidden="1" x14ac:dyDescent="0.4">
      <c r="A173" s="7">
        <v>58.1</v>
      </c>
      <c r="B173" s="8" t="s">
        <v>70</v>
      </c>
      <c r="C173" s="8" t="s">
        <v>1</v>
      </c>
      <c r="D173" s="8">
        <v>0</v>
      </c>
      <c r="E173" s="8">
        <v>1.54711276861072</v>
      </c>
      <c r="F173" s="8">
        <v>0.615168537108578</v>
      </c>
      <c r="G173" s="8">
        <v>0.38483146289142101</v>
      </c>
      <c r="H173" s="8">
        <v>4.0911562029726798E-3</v>
      </c>
      <c r="I173" s="8">
        <v>5.9791280513556604E-3</v>
      </c>
      <c r="J173" s="8">
        <v>-5139.9237682057701</v>
      </c>
      <c r="K173" s="8">
        <v>-5159.3876411656001</v>
      </c>
      <c r="L173" s="8">
        <v>627</v>
      </c>
      <c r="M173" s="8">
        <v>19.463872959830042</v>
      </c>
      <c r="N173" s="8">
        <v>11.264674473992576</v>
      </c>
      <c r="O173" s="8" t="s">
        <v>99</v>
      </c>
      <c r="P173" s="8">
        <f t="shared" si="2"/>
        <v>29.271708683473392</v>
      </c>
    </row>
    <row r="174" spans="1:17" s="9" customFormat="1" x14ac:dyDescent="0.4">
      <c r="A174" s="5">
        <v>58.2</v>
      </c>
      <c r="B174" s="6" t="s">
        <v>70</v>
      </c>
      <c r="C174" s="6" t="s">
        <v>67</v>
      </c>
      <c r="D174" s="6">
        <v>0</v>
      </c>
      <c r="E174" s="6">
        <v>1.3481471117144499</v>
      </c>
      <c r="F174" s="6">
        <v>0.438112157704868</v>
      </c>
      <c r="G174" s="6">
        <v>0.561887842295131</v>
      </c>
      <c r="H174" s="6">
        <v>3.76438146542192E-3</v>
      </c>
      <c r="I174" s="6">
        <v>5.6775027842253497E-3</v>
      </c>
      <c r="J174" s="6">
        <v>-5946.1367102456297</v>
      </c>
      <c r="K174" s="6">
        <v>-5916.6009219253701</v>
      </c>
      <c r="L174" s="6">
        <v>710</v>
      </c>
      <c r="M174" s="6">
        <v>-29.535788320259599</v>
      </c>
      <c r="N174" s="6">
        <v>18.624667041528618</v>
      </c>
      <c r="O174" s="6" t="s">
        <v>100</v>
      </c>
      <c r="P174" s="6">
        <f t="shared" si="2"/>
        <v>33.146591970121378</v>
      </c>
      <c r="Q174" s="6"/>
    </row>
    <row r="175" spans="1:17" s="9" customFormat="1" x14ac:dyDescent="0.4">
      <c r="A175" s="11">
        <v>58.3</v>
      </c>
      <c r="B175" s="10" t="s">
        <v>70</v>
      </c>
      <c r="C175" s="10" t="s">
        <v>9</v>
      </c>
      <c r="D175" s="10">
        <v>0</v>
      </c>
      <c r="E175" s="10">
        <v>1.29071367047526</v>
      </c>
      <c r="F175" s="10">
        <v>0.501611561915425</v>
      </c>
      <c r="G175" s="10">
        <v>0.498388438084574</v>
      </c>
      <c r="H175" s="10">
        <v>5.3894989718661201E-3</v>
      </c>
      <c r="I175" s="10">
        <v>7.7951518525465804E-3</v>
      </c>
      <c r="J175" s="10">
        <v>-6214.6435285148</v>
      </c>
      <c r="K175" s="10">
        <v>-6198.6569641203996</v>
      </c>
      <c r="L175" s="10">
        <v>805</v>
      </c>
      <c r="M175" s="10">
        <v>-15.986564394400375</v>
      </c>
      <c r="N175" s="10">
        <v>18.730284437818959</v>
      </c>
      <c r="O175" s="10" t="s">
        <v>101</v>
      </c>
      <c r="P175" s="10">
        <f t="shared" si="2"/>
        <v>37.58169934640523</v>
      </c>
      <c r="Q175" s="10"/>
    </row>
    <row r="176" spans="1:17" s="9" customFormat="1" hidden="1" x14ac:dyDescent="0.4">
      <c r="A176" s="3">
        <v>59.1</v>
      </c>
      <c r="B176" s="4" t="s">
        <v>71</v>
      </c>
      <c r="C176" s="4" t="s">
        <v>1</v>
      </c>
      <c r="D176" s="4">
        <v>0</v>
      </c>
      <c r="E176" s="4">
        <v>1.23953987077114</v>
      </c>
      <c r="F176" s="4">
        <v>0.536254829502819</v>
      </c>
      <c r="G176" s="4">
        <v>0.46374517049718</v>
      </c>
      <c r="H176" s="4">
        <v>4.3711542708418103E-3</v>
      </c>
      <c r="I176" s="4">
        <v>6.1139519122778603E-3</v>
      </c>
      <c r="J176" s="4">
        <v>-5068.5603469764601</v>
      </c>
      <c r="K176" s="4">
        <v>-5065.8831125864999</v>
      </c>
      <c r="L176" s="4">
        <v>619</v>
      </c>
      <c r="M176" s="4">
        <v>-2.6772343899601765</v>
      </c>
      <c r="N176" s="4">
        <v>13.598212247169798</v>
      </c>
      <c r="O176" s="4" t="s">
        <v>99</v>
      </c>
      <c r="P176" s="4">
        <f t="shared" si="2"/>
        <v>29.322595926101375</v>
      </c>
      <c r="Q176"/>
    </row>
    <row r="177" spans="1:17" s="9" customFormat="1" x14ac:dyDescent="0.4">
      <c r="A177" s="5">
        <v>59.2</v>
      </c>
      <c r="B177" s="6" t="s">
        <v>71</v>
      </c>
      <c r="C177" s="6" t="s">
        <v>67</v>
      </c>
      <c r="D177" s="6">
        <v>0</v>
      </c>
      <c r="E177" s="6">
        <v>1.26607520937031</v>
      </c>
      <c r="F177" s="6">
        <v>0.40585804926694102</v>
      </c>
      <c r="G177" s="6">
        <v>0.59414195073305798</v>
      </c>
      <c r="H177" s="6">
        <v>3.8977305324968199E-3</v>
      </c>
      <c r="I177" s="6">
        <v>5.8455903542446001E-3</v>
      </c>
      <c r="J177" s="6">
        <v>-5792.6895000506802</v>
      </c>
      <c r="K177" s="6">
        <v>-5750.9301738861705</v>
      </c>
      <c r="L177" s="6">
        <v>695</v>
      </c>
      <c r="M177" s="6">
        <v>-41.75932616450973</v>
      </c>
      <c r="N177" s="6">
        <v>19.56080794691972</v>
      </c>
      <c r="O177" s="6" t="s">
        <v>100</v>
      </c>
      <c r="P177" s="6">
        <f t="shared" si="2"/>
        <v>32.922785409758411</v>
      </c>
      <c r="Q177" s="6"/>
    </row>
    <row r="178" spans="1:17" s="9" customFormat="1" x14ac:dyDescent="0.4">
      <c r="A178" s="3">
        <v>59.3</v>
      </c>
      <c r="B178" s="4" t="s">
        <v>71</v>
      </c>
      <c r="C178" s="4" t="s">
        <v>11</v>
      </c>
      <c r="D178" s="4">
        <v>0</v>
      </c>
      <c r="E178" s="4">
        <v>1.50555696271897</v>
      </c>
      <c r="F178" s="4">
        <v>0.54138025176627702</v>
      </c>
      <c r="G178" s="4">
        <v>0.45861974823372198</v>
      </c>
      <c r="H178" s="4">
        <v>4.6639218401401004E-3</v>
      </c>
      <c r="I178" s="4">
        <v>6.9987605767879496E-3</v>
      </c>
      <c r="J178" s="4">
        <v>-6307.2963160203499</v>
      </c>
      <c r="K178" s="4">
        <v>-6308.78254178522</v>
      </c>
      <c r="L178" s="4">
        <v>797</v>
      </c>
      <c r="M178" s="4">
        <v>1.4862257648701416</v>
      </c>
      <c r="N178" s="4">
        <v>17.315013706408166</v>
      </c>
      <c r="O178" s="4" t="s">
        <v>101</v>
      </c>
      <c r="P178" s="4">
        <f t="shared" si="2"/>
        <v>37.754618664140217</v>
      </c>
      <c r="Q178"/>
    </row>
    <row r="179" spans="1:17" s="9" customFormat="1" hidden="1" x14ac:dyDescent="0.4">
      <c r="A179" s="7">
        <v>60.1</v>
      </c>
      <c r="B179" s="8" t="s">
        <v>72</v>
      </c>
      <c r="C179" s="8" t="s">
        <v>1</v>
      </c>
      <c r="D179" s="8">
        <v>0</v>
      </c>
      <c r="E179" s="8">
        <v>1.7082271371834701</v>
      </c>
      <c r="F179" s="8">
        <v>0.64366607890387995</v>
      </c>
      <c r="G179" s="8">
        <v>0.356333921096119</v>
      </c>
      <c r="H179" s="8">
        <v>4.0446494787524899E-3</v>
      </c>
      <c r="I179" s="8">
        <v>6.0090595280265302E-3</v>
      </c>
      <c r="J179" s="8">
        <v>-4927.7554630985396</v>
      </c>
      <c r="K179" s="8">
        <v>-4955.6694376081296</v>
      </c>
      <c r="L179" s="8">
        <v>603</v>
      </c>
      <c r="M179" s="8">
        <v>27.913974509589934</v>
      </c>
      <c r="N179" s="8">
        <v>10.130568336678913</v>
      </c>
      <c r="O179" s="8" t="s">
        <v>99</v>
      </c>
      <c r="P179" s="8">
        <f t="shared" si="2"/>
        <v>28.429985855728429</v>
      </c>
    </row>
    <row r="180" spans="1:17" s="9" customFormat="1" x14ac:dyDescent="0.4">
      <c r="A180" s="5">
        <v>60.2</v>
      </c>
      <c r="B180" s="6" t="s">
        <v>72</v>
      </c>
      <c r="C180" s="6" t="s">
        <v>67</v>
      </c>
      <c r="D180" s="6">
        <v>0</v>
      </c>
      <c r="E180" s="6">
        <v>1.4734173907236501</v>
      </c>
      <c r="F180" s="6">
        <v>0.46993121075945099</v>
      </c>
      <c r="G180" s="6">
        <v>0.53006878924054801</v>
      </c>
      <c r="H180" s="6">
        <v>3.86654863439743E-3</v>
      </c>
      <c r="I180" s="6">
        <v>5.9419434704964498E-3</v>
      </c>
      <c r="J180" s="6">
        <v>-5828.2290450394803</v>
      </c>
      <c r="K180" s="6">
        <v>-5810.7056141018102</v>
      </c>
      <c r="L180" s="6">
        <v>705</v>
      </c>
      <c r="M180" s="6">
        <v>-17.523430937670128</v>
      </c>
      <c r="N180" s="6">
        <v>17.618976728646221</v>
      </c>
      <c r="O180" s="6" t="s">
        <v>100</v>
      </c>
      <c r="P180" s="6">
        <f t="shared" si="2"/>
        <v>33.23903818953324</v>
      </c>
      <c r="Q180" s="6"/>
    </row>
    <row r="181" spans="1:17" s="9" customFormat="1" x14ac:dyDescent="0.4">
      <c r="A181" s="7">
        <v>60.3</v>
      </c>
      <c r="B181" s="8" t="s">
        <v>72</v>
      </c>
      <c r="C181" s="8" t="s">
        <v>13</v>
      </c>
      <c r="D181" s="8">
        <v>0</v>
      </c>
      <c r="E181" s="8">
        <v>1.9067739503357499</v>
      </c>
      <c r="F181" s="8">
        <v>0.60540814482453698</v>
      </c>
      <c r="G181" s="8">
        <v>0.39459185517546203</v>
      </c>
      <c r="H181" s="8">
        <v>4.6871051486864802E-3</v>
      </c>
      <c r="I181" s="8">
        <v>7.4092857589175901E-3</v>
      </c>
      <c r="J181" s="8">
        <v>-6312.5039040861902</v>
      </c>
      <c r="K181" s="8">
        <v>-6342.8637939596401</v>
      </c>
      <c r="L181" s="8">
        <v>813</v>
      </c>
      <c r="M181" s="8">
        <v>30.359889873449902</v>
      </c>
      <c r="N181" s="8">
        <v>15.125090912666225</v>
      </c>
      <c r="O181" s="8" t="s">
        <v>101</v>
      </c>
      <c r="P181" s="8">
        <f t="shared" si="2"/>
        <v>38.330975954738335</v>
      </c>
    </row>
    <row r="182" spans="1:17" s="9" customFormat="1" hidden="1" x14ac:dyDescent="0.4">
      <c r="A182" s="7">
        <v>61.1</v>
      </c>
      <c r="B182" s="8" t="s">
        <v>73</v>
      </c>
      <c r="C182" s="8" t="s">
        <v>15</v>
      </c>
      <c r="D182" s="8">
        <v>0</v>
      </c>
      <c r="E182" s="8">
        <v>1.30907702901727</v>
      </c>
      <c r="F182" s="8">
        <v>0.63623843159344995</v>
      </c>
      <c r="G182" s="8">
        <v>0.363761568406549</v>
      </c>
      <c r="H182" s="8">
        <v>4.8628078095441099E-3</v>
      </c>
      <c r="I182" s="8">
        <v>6.6049279059773799E-3</v>
      </c>
      <c r="J182" s="8">
        <v>-4956.08721713048</v>
      </c>
      <c r="K182" s="8">
        <v>-4970.2566938226701</v>
      </c>
      <c r="L182" s="8">
        <v>619</v>
      </c>
      <c r="M182" s="8">
        <v>14.169476692190074</v>
      </c>
      <c r="N182" s="8">
        <v>10.646260559983633</v>
      </c>
      <c r="O182" s="8" t="s">
        <v>99</v>
      </c>
      <c r="P182" s="8">
        <f t="shared" si="2"/>
        <v>29.267139479905438</v>
      </c>
    </row>
    <row r="183" spans="1:17" s="9" customFormat="1" x14ac:dyDescent="0.4">
      <c r="A183" s="3">
        <v>61.2</v>
      </c>
      <c r="B183" s="4" t="s">
        <v>73</v>
      </c>
      <c r="C183" s="4" t="s">
        <v>67</v>
      </c>
      <c r="D183" s="4">
        <v>0</v>
      </c>
      <c r="E183" s="4">
        <v>1.6061985376583501</v>
      </c>
      <c r="F183" s="4">
        <v>0.52825732883626098</v>
      </c>
      <c r="G183" s="4">
        <v>0.47174267116373803</v>
      </c>
      <c r="H183" s="4">
        <v>3.5616394025237302E-3</v>
      </c>
      <c r="I183" s="4">
        <v>5.5098381343558203E-3</v>
      </c>
      <c r="J183" s="4">
        <v>-5469.36379082232</v>
      </c>
      <c r="K183" s="4">
        <v>-5471.9108784097498</v>
      </c>
      <c r="L183" s="4">
        <v>652</v>
      </c>
      <c r="M183" s="4">
        <v>2.5470875874298144</v>
      </c>
      <c r="N183" s="4">
        <v>14.542610950295847</v>
      </c>
      <c r="O183" s="4" t="s">
        <v>100</v>
      </c>
      <c r="P183" s="4">
        <f t="shared" si="2"/>
        <v>30.827423167848696</v>
      </c>
      <c r="Q183"/>
    </row>
    <row r="184" spans="1:17" s="9" customFormat="1" x14ac:dyDescent="0.4">
      <c r="A184" s="7">
        <v>61.3</v>
      </c>
      <c r="B184" s="8" t="s">
        <v>73</v>
      </c>
      <c r="C184" s="8" t="s">
        <v>3</v>
      </c>
      <c r="D184" s="8">
        <v>0</v>
      </c>
      <c r="E184" s="8">
        <v>2.19373870536129</v>
      </c>
      <c r="F184" s="8">
        <v>0.69306406998098802</v>
      </c>
      <c r="G184" s="8">
        <v>0.30693593001901098</v>
      </c>
      <c r="H184" s="8">
        <v>4.7845716421689001E-3</v>
      </c>
      <c r="I184" s="8">
        <v>7.4972239439573402E-3</v>
      </c>
      <c r="J184" s="8">
        <v>-6507.2751788280702</v>
      </c>
      <c r="K184" s="8">
        <v>-6565.0213730920104</v>
      </c>
      <c r="L184" s="8">
        <v>844</v>
      </c>
      <c r="M184" s="8">
        <v>57.746194263940197</v>
      </c>
      <c r="N184" s="8">
        <v>12.248412526526964</v>
      </c>
      <c r="O184" s="8" t="s">
        <v>101</v>
      </c>
      <c r="P184" s="8">
        <f t="shared" si="2"/>
        <v>39.905437352245869</v>
      </c>
    </row>
    <row r="185" spans="1:17" s="9" customFormat="1" hidden="1" x14ac:dyDescent="0.4">
      <c r="A185" s="7">
        <v>62.1</v>
      </c>
      <c r="B185" s="8" t="s">
        <v>74</v>
      </c>
      <c r="C185" s="8" t="s">
        <v>15</v>
      </c>
      <c r="D185" s="8">
        <v>0</v>
      </c>
      <c r="E185" s="8">
        <v>2.1292110981488701</v>
      </c>
      <c r="F185" s="8">
        <v>0.64725678931730202</v>
      </c>
      <c r="G185" s="8">
        <v>0.35274321068269698</v>
      </c>
      <c r="H185" s="8">
        <v>3.6361119884876099E-3</v>
      </c>
      <c r="I185" s="8">
        <v>5.8153019415384602E-3</v>
      </c>
      <c r="J185" s="8">
        <v>-4810.2525763523199</v>
      </c>
      <c r="K185" s="8">
        <v>-4845.9255947735501</v>
      </c>
      <c r="L185" s="8">
        <v>585</v>
      </c>
      <c r="M185" s="8">
        <v>35.673018421230154</v>
      </c>
      <c r="N185" s="8">
        <v>9.9784709018074338</v>
      </c>
      <c r="O185" s="8" t="s">
        <v>99</v>
      </c>
      <c r="P185" s="8">
        <f t="shared" si="2"/>
        <v>28.288201160541586</v>
      </c>
    </row>
    <row r="186" spans="1:17" s="9" customFormat="1" x14ac:dyDescent="0.4">
      <c r="A186" s="5">
        <v>62.2</v>
      </c>
      <c r="B186" s="6" t="s">
        <v>74</v>
      </c>
      <c r="C186" s="6" t="s">
        <v>67</v>
      </c>
      <c r="D186" s="6">
        <v>0</v>
      </c>
      <c r="E186" s="6">
        <v>1.24873485405401</v>
      </c>
      <c r="F186" s="6">
        <v>0.466347898957641</v>
      </c>
      <c r="G186" s="6">
        <v>0.53365210104235905</v>
      </c>
      <c r="H186" s="6">
        <v>3.9470508763318297E-3</v>
      </c>
      <c r="I186" s="6">
        <v>5.7477337073758798E-3</v>
      </c>
      <c r="J186" s="6">
        <v>-5880.7100661590002</v>
      </c>
      <c r="K186" s="6">
        <v>-5857.5607941929202</v>
      </c>
      <c r="L186" s="6">
        <v>705</v>
      </c>
      <c r="M186" s="6">
        <v>-23.14927196608005</v>
      </c>
      <c r="N186" s="6">
        <v>18.192685262807693</v>
      </c>
      <c r="O186" s="6" t="s">
        <v>100</v>
      </c>
      <c r="P186" s="6">
        <f t="shared" si="2"/>
        <v>34.090909090909086</v>
      </c>
      <c r="Q186" s="6"/>
    </row>
    <row r="187" spans="1:17" s="9" customFormat="1" x14ac:dyDescent="0.4">
      <c r="A187" s="11">
        <v>62.3</v>
      </c>
      <c r="B187" s="10" t="s">
        <v>74</v>
      </c>
      <c r="C187" s="10" t="s">
        <v>5</v>
      </c>
      <c r="D187" s="10">
        <v>0</v>
      </c>
      <c r="E187" s="10">
        <v>1.5504379910636601</v>
      </c>
      <c r="F187" s="10">
        <v>0.48350618543101198</v>
      </c>
      <c r="G187" s="10">
        <v>0.51649381456898702</v>
      </c>
      <c r="H187" s="10">
        <v>4.6322200832249099E-3</v>
      </c>
      <c r="I187" s="10">
        <v>7.2843270303341902E-3</v>
      </c>
      <c r="J187" s="10">
        <v>-6112.4832628017803</v>
      </c>
      <c r="K187" s="10">
        <v>-6096.0222974204999</v>
      </c>
      <c r="L187" s="10">
        <v>778</v>
      </c>
      <c r="M187" s="10">
        <v>-16.460965381280403</v>
      </c>
      <c r="N187" s="10">
        <v>19.430956853707539</v>
      </c>
      <c r="O187" s="10" t="s">
        <v>101</v>
      </c>
      <c r="P187" s="10">
        <f t="shared" si="2"/>
        <v>37.620889748549324</v>
      </c>
      <c r="Q187" s="10"/>
    </row>
    <row r="188" spans="1:17" s="9" customFormat="1" hidden="1" x14ac:dyDescent="0.4">
      <c r="A188" s="3">
        <v>63.1</v>
      </c>
      <c r="B188" s="4" t="s">
        <v>75</v>
      </c>
      <c r="C188" s="4" t="s">
        <v>15</v>
      </c>
      <c r="D188" s="4">
        <v>0</v>
      </c>
      <c r="E188" s="4">
        <v>1.5196037618149101</v>
      </c>
      <c r="F188" s="4">
        <v>0.53502734863274304</v>
      </c>
      <c r="G188" s="4">
        <v>0.46497265136725602</v>
      </c>
      <c r="H188" s="4">
        <v>4.0651715632909801E-3</v>
      </c>
      <c r="I188" s="4">
        <v>6.14193326791862E-3</v>
      </c>
      <c r="J188" s="4">
        <v>-5221.7465054498498</v>
      </c>
      <c r="K188" s="4">
        <v>-5223.9029881346396</v>
      </c>
      <c r="L188" s="4">
        <v>639</v>
      </c>
      <c r="M188" s="4">
        <v>2.1564826847898075</v>
      </c>
      <c r="N188" s="4">
        <v>13.77457228667949</v>
      </c>
      <c r="O188" s="4" t="s">
        <v>99</v>
      </c>
      <c r="P188" s="4">
        <f t="shared" si="2"/>
        <v>29.624478442280946</v>
      </c>
      <c r="Q188"/>
    </row>
    <row r="189" spans="1:17" s="9" customFormat="1" x14ac:dyDescent="0.4">
      <c r="A189" s="3">
        <v>63.2</v>
      </c>
      <c r="B189" s="4" t="s">
        <v>75</v>
      </c>
      <c r="C189" s="4" t="s">
        <v>67</v>
      </c>
      <c r="D189" s="4">
        <v>0</v>
      </c>
      <c r="E189" s="4">
        <v>1.5106534345626601</v>
      </c>
      <c r="F189" s="4">
        <v>0.52960026124245296</v>
      </c>
      <c r="G189" s="4">
        <v>0.47039973875754598</v>
      </c>
      <c r="H189" s="4">
        <v>3.7726389584847998E-3</v>
      </c>
      <c r="I189" s="4">
        <v>5.7003368406562003E-3</v>
      </c>
      <c r="J189" s="4">
        <v>-5835.9788923325405</v>
      </c>
      <c r="K189" s="4">
        <v>-5835.9039675850099</v>
      </c>
      <c r="L189" s="4">
        <v>701</v>
      </c>
      <c r="M189" s="4">
        <v>-7.4924747530531022E-2</v>
      </c>
      <c r="N189" s="4">
        <v>15.287446308254044</v>
      </c>
      <c r="O189" s="4" t="s">
        <v>100</v>
      </c>
      <c r="P189" s="4">
        <f t="shared" si="2"/>
        <v>32.498840982846545</v>
      </c>
      <c r="Q189"/>
    </row>
    <row r="190" spans="1:17" s="9" customFormat="1" x14ac:dyDescent="0.4">
      <c r="A190" s="7">
        <v>63.3</v>
      </c>
      <c r="B190" s="8" t="s">
        <v>75</v>
      </c>
      <c r="C190" s="8" t="s">
        <v>7</v>
      </c>
      <c r="D190" s="8">
        <v>0</v>
      </c>
      <c r="E190" s="8">
        <v>1.72555425021704</v>
      </c>
      <c r="F190" s="8">
        <v>0.60058153391953195</v>
      </c>
      <c r="G190" s="8">
        <v>0.39941846608046599</v>
      </c>
      <c r="H190" s="8">
        <v>4.6768972919772802E-3</v>
      </c>
      <c r="I190" s="8">
        <v>7.14095531884944E-3</v>
      </c>
      <c r="J190" s="8">
        <v>-6409.89317570409</v>
      </c>
      <c r="K190" s="8">
        <v>-6434.3731986377197</v>
      </c>
      <c r="L190" s="8">
        <v>817</v>
      </c>
      <c r="M190" s="8">
        <v>24.480022933629698</v>
      </c>
      <c r="N190" s="8">
        <v>15.12864565543536</v>
      </c>
      <c r="O190" s="8" t="s">
        <v>101</v>
      </c>
      <c r="P190" s="8">
        <f t="shared" si="2"/>
        <v>37.876680574872509</v>
      </c>
    </row>
    <row r="191" spans="1:17" s="9" customFormat="1" hidden="1" x14ac:dyDescent="0.4">
      <c r="A191" s="7">
        <v>64.099999999999994</v>
      </c>
      <c r="B191" s="8" t="s">
        <v>76</v>
      </c>
      <c r="C191" s="8" t="s">
        <v>15</v>
      </c>
      <c r="D191" s="8">
        <v>0</v>
      </c>
      <c r="E191" s="8">
        <v>1.7936883345886701</v>
      </c>
      <c r="F191" s="8">
        <v>0.553114505874165</v>
      </c>
      <c r="G191" s="8">
        <v>0.446885494125834</v>
      </c>
      <c r="H191" s="8">
        <v>3.7212819369373002E-3</v>
      </c>
      <c r="I191" s="8">
        <v>5.9558081651828196E-3</v>
      </c>
      <c r="J191" s="8">
        <v>-5167.64902585045</v>
      </c>
      <c r="K191" s="8">
        <v>-5180.77844241194</v>
      </c>
      <c r="L191" s="8">
        <v>629</v>
      </c>
      <c r="M191" s="8">
        <v>13.129416561489961</v>
      </c>
      <c r="N191" s="8">
        <v>13.153531857985474</v>
      </c>
      <c r="O191" s="8" t="s">
        <v>99</v>
      </c>
      <c r="P191" s="8">
        <f t="shared" si="2"/>
        <v>29.433785680861018</v>
      </c>
    </row>
    <row r="192" spans="1:17" s="9" customFormat="1" x14ac:dyDescent="0.4">
      <c r="A192" s="3">
        <v>64.2</v>
      </c>
      <c r="B192" s="4" t="s">
        <v>76</v>
      </c>
      <c r="C192" s="4" t="s">
        <v>67</v>
      </c>
      <c r="D192" s="4">
        <v>0</v>
      </c>
      <c r="E192" s="4">
        <v>1.2876923900606001</v>
      </c>
      <c r="F192" s="4">
        <v>0.50992841784869303</v>
      </c>
      <c r="G192" s="4">
        <v>0.49007158215130597</v>
      </c>
      <c r="H192" s="4">
        <v>3.9755302116517496E-3</v>
      </c>
      <c r="I192" s="4">
        <v>5.7121946740277697E-3</v>
      </c>
      <c r="J192" s="4">
        <v>-6001.13800500042</v>
      </c>
      <c r="K192" s="4">
        <v>-5991.2395898188797</v>
      </c>
      <c r="L192" s="4">
        <v>720</v>
      </c>
      <c r="M192" s="4">
        <v>-9.8984151815402583</v>
      </c>
      <c r="N192" s="4">
        <v>16.511536693913911</v>
      </c>
      <c r="O192" s="4" t="s">
        <v>100</v>
      </c>
      <c r="P192" s="4">
        <f t="shared" si="2"/>
        <v>33.692091717360782</v>
      </c>
      <c r="Q192"/>
    </row>
    <row r="193" spans="1:17" s="9" customFormat="1" x14ac:dyDescent="0.4">
      <c r="A193" s="5">
        <v>64.3</v>
      </c>
      <c r="B193" s="6" t="s">
        <v>76</v>
      </c>
      <c r="C193" s="6" t="s">
        <v>9</v>
      </c>
      <c r="D193" s="6">
        <v>0</v>
      </c>
      <c r="E193" s="6">
        <v>1.2793526110145199</v>
      </c>
      <c r="F193" s="6">
        <v>0.47569714921337403</v>
      </c>
      <c r="G193" s="6">
        <v>0.52430285078662497</v>
      </c>
      <c r="H193" s="6">
        <v>5.3115927082927096E-3</v>
      </c>
      <c r="I193" s="6">
        <v>7.8000543107867998E-3</v>
      </c>
      <c r="J193" s="6">
        <v>-6091.9128268158202</v>
      </c>
      <c r="K193" s="6">
        <v>-6066.6428437559098</v>
      </c>
      <c r="L193" s="6">
        <v>788</v>
      </c>
      <c r="M193" s="6">
        <v>-25.269983059910373</v>
      </c>
      <c r="N193" s="6">
        <v>19.333207600367828</v>
      </c>
      <c r="O193" s="6" t="s">
        <v>101</v>
      </c>
      <c r="P193" s="6">
        <f t="shared" si="2"/>
        <v>36.874122601778197</v>
      </c>
      <c r="Q193" s="6"/>
    </row>
    <row r="194" spans="1:17" s="9" customFormat="1" hidden="1" x14ac:dyDescent="0.4">
      <c r="A194" s="7">
        <v>65.099999999999994</v>
      </c>
      <c r="B194" s="8" t="s">
        <v>77</v>
      </c>
      <c r="C194" s="8" t="s">
        <v>15</v>
      </c>
      <c r="D194" s="8">
        <v>0</v>
      </c>
      <c r="E194" s="8">
        <v>1.5854138512173199</v>
      </c>
      <c r="F194" s="8">
        <v>0.58355205911801</v>
      </c>
      <c r="G194" s="8">
        <v>0.416447940881989</v>
      </c>
      <c r="H194" s="8">
        <v>4.1300635761270599E-3</v>
      </c>
      <c r="I194" s="8">
        <v>6.1971458769100101E-3</v>
      </c>
      <c r="J194" s="8">
        <v>-4789.5734597562296</v>
      </c>
      <c r="K194" s="8">
        <v>-4804.1806346646199</v>
      </c>
      <c r="L194" s="8">
        <v>589</v>
      </c>
      <c r="M194" s="8">
        <v>14.607174908390334</v>
      </c>
      <c r="N194" s="8">
        <v>11.641567972448577</v>
      </c>
      <c r="O194" s="8" t="s">
        <v>99</v>
      </c>
      <c r="P194" s="8">
        <f t="shared" ref="P194:P217" si="3">N194/G194</f>
        <v>27.954437588989084</v>
      </c>
    </row>
    <row r="195" spans="1:17" s="9" customFormat="1" x14ac:dyDescent="0.4">
      <c r="A195" s="5">
        <v>65.2</v>
      </c>
      <c r="B195" s="6" t="s">
        <v>77</v>
      </c>
      <c r="C195" s="6" t="s">
        <v>67</v>
      </c>
      <c r="D195" s="6">
        <v>0</v>
      </c>
      <c r="E195" s="6">
        <v>1.5255836686150499</v>
      </c>
      <c r="F195" s="6">
        <v>0.49188328611172599</v>
      </c>
      <c r="G195" s="6">
        <v>0.50811671388827295</v>
      </c>
      <c r="H195" s="6">
        <v>3.6634175594404501E-3</v>
      </c>
      <c r="I195" s="6">
        <v>5.65085805458333E-3</v>
      </c>
      <c r="J195" s="6">
        <v>-6017.78779419286</v>
      </c>
      <c r="K195" s="6">
        <v>-6006.7856920808799</v>
      </c>
      <c r="L195" s="6">
        <v>720</v>
      </c>
      <c r="M195" s="6">
        <v>-11.002102111980093</v>
      </c>
      <c r="N195" s="6">
        <v>17.363266919770126</v>
      </c>
      <c r="O195" s="6" t="s">
        <v>100</v>
      </c>
      <c r="P195" s="6">
        <f t="shared" si="3"/>
        <v>34.171808258186999</v>
      </c>
      <c r="Q195" s="6"/>
    </row>
    <row r="196" spans="1:17" s="9" customFormat="1" x14ac:dyDescent="0.4">
      <c r="A196" s="3">
        <v>65.3</v>
      </c>
      <c r="B196" s="4" t="s">
        <v>77</v>
      </c>
      <c r="C196" s="4" t="s">
        <v>11</v>
      </c>
      <c r="D196" s="4">
        <v>0</v>
      </c>
      <c r="E196" s="4">
        <v>1.7240978333807699</v>
      </c>
      <c r="F196" s="4">
        <v>0.53502984724247005</v>
      </c>
      <c r="G196" s="4">
        <v>0.46497015275752901</v>
      </c>
      <c r="H196" s="4">
        <v>4.4846874987588504E-3</v>
      </c>
      <c r="I196" s="4">
        <v>7.1163001080200503E-3</v>
      </c>
      <c r="J196" s="4">
        <v>-6285.1567697473702</v>
      </c>
      <c r="K196" s="4">
        <v>-6290.1241602521504</v>
      </c>
      <c r="L196" s="4">
        <v>798</v>
      </c>
      <c r="M196" s="4">
        <v>4.9673905047802691</v>
      </c>
      <c r="N196" s="4">
        <v>17.610165253939634</v>
      </c>
      <c r="O196" s="4" t="s">
        <v>101</v>
      </c>
      <c r="P196" s="4">
        <f t="shared" si="3"/>
        <v>37.873754152823913</v>
      </c>
      <c r="Q196"/>
    </row>
    <row r="197" spans="1:17" s="9" customFormat="1" hidden="1" x14ac:dyDescent="0.4">
      <c r="A197" s="3">
        <v>66.099999999999994</v>
      </c>
      <c r="B197" s="4" t="s">
        <v>78</v>
      </c>
      <c r="C197" s="4" t="s">
        <v>15</v>
      </c>
      <c r="D197" s="4">
        <v>0</v>
      </c>
      <c r="E197" s="4">
        <v>1.57959196019632</v>
      </c>
      <c r="F197" s="4">
        <v>0.55991145949047005</v>
      </c>
      <c r="G197" s="4">
        <v>0.440088540509529</v>
      </c>
      <c r="H197" s="4">
        <v>4.0486468411786202E-3</v>
      </c>
      <c r="I197" s="4">
        <v>6.1371491326989601E-3</v>
      </c>
      <c r="J197" s="4">
        <v>-4715.76902330552</v>
      </c>
      <c r="K197" s="4">
        <v>-4725.60499443962</v>
      </c>
      <c r="L197" s="4">
        <v>578</v>
      </c>
      <c r="M197" s="4">
        <v>9.8359711340999638</v>
      </c>
      <c r="N197" s="4">
        <v>12.038389797184465</v>
      </c>
      <c r="O197" s="4" t="s">
        <v>99</v>
      </c>
      <c r="P197" s="4">
        <f t="shared" si="3"/>
        <v>27.354472314245147</v>
      </c>
      <c r="Q197"/>
    </row>
    <row r="198" spans="1:17" s="9" customFormat="1" x14ac:dyDescent="0.4">
      <c r="A198" s="5">
        <v>66.2</v>
      </c>
      <c r="B198" s="6" t="s">
        <v>78</v>
      </c>
      <c r="C198" s="6" t="s">
        <v>67</v>
      </c>
      <c r="D198" s="6">
        <v>0</v>
      </c>
      <c r="E198" s="6">
        <v>1.23832711594415</v>
      </c>
      <c r="F198" s="6">
        <v>0.44175593697620402</v>
      </c>
      <c r="G198" s="6">
        <v>0.55824406302379503</v>
      </c>
      <c r="H198" s="6">
        <v>3.9463482120990698E-3</v>
      </c>
      <c r="I198" s="6">
        <v>5.7958690951566902E-3</v>
      </c>
      <c r="J198" s="6">
        <v>-5851.8552327569696</v>
      </c>
      <c r="K198" s="6">
        <v>-5820.9022821742201</v>
      </c>
      <c r="L198" s="6">
        <v>702</v>
      </c>
      <c r="M198" s="6">
        <v>-30.952950582749509</v>
      </c>
      <c r="N198" s="6">
        <v>18.546489931031903</v>
      </c>
      <c r="O198" s="6" t="s">
        <v>100</v>
      </c>
      <c r="P198" s="6">
        <f t="shared" si="3"/>
        <v>33.222905821107432</v>
      </c>
      <c r="Q198" s="6"/>
    </row>
    <row r="199" spans="1:17" s="9" customFormat="1" x14ac:dyDescent="0.4">
      <c r="A199" s="7">
        <v>66.3</v>
      </c>
      <c r="B199" s="8" t="s">
        <v>78</v>
      </c>
      <c r="C199" s="8" t="s">
        <v>13</v>
      </c>
      <c r="D199" s="8">
        <v>0</v>
      </c>
      <c r="E199" s="8">
        <v>2.0713552451775499</v>
      </c>
      <c r="F199" s="8">
        <v>0.66424965105837597</v>
      </c>
      <c r="G199" s="8">
        <v>0.33575034894162298</v>
      </c>
      <c r="H199" s="8">
        <v>4.6435588595405298E-3</v>
      </c>
      <c r="I199" s="8">
        <v>7.2890353231692597E-3</v>
      </c>
      <c r="J199" s="8">
        <v>-6476.8893577382196</v>
      </c>
      <c r="K199" s="8">
        <v>-6526.30082781276</v>
      </c>
      <c r="L199" s="8">
        <v>833</v>
      </c>
      <c r="M199" s="8">
        <v>49.411470074540375</v>
      </c>
      <c r="N199" s="8">
        <v>13.236159047249027</v>
      </c>
      <c r="O199" s="8" t="s">
        <v>101</v>
      </c>
      <c r="P199" s="8">
        <f t="shared" si="3"/>
        <v>39.422621864647418</v>
      </c>
    </row>
    <row r="200" spans="1:17" s="9" customFormat="1" hidden="1" x14ac:dyDescent="0.4">
      <c r="A200" s="7">
        <v>67.099999999999994</v>
      </c>
      <c r="B200" s="8" t="s">
        <v>79</v>
      </c>
      <c r="C200" s="8" t="s">
        <v>22</v>
      </c>
      <c r="D200" s="8">
        <v>0</v>
      </c>
      <c r="E200" s="8">
        <v>2.7082367707034698</v>
      </c>
      <c r="F200" s="8">
        <v>0.87544335891711</v>
      </c>
      <c r="G200" s="8">
        <v>0.124556641082889</v>
      </c>
      <c r="H200" s="8">
        <v>4.2505515487147802E-3</v>
      </c>
      <c r="I200" s="8">
        <v>5.8845045764797403E-3</v>
      </c>
      <c r="J200" s="8">
        <v>-5249.0553123977998</v>
      </c>
      <c r="K200" s="8">
        <v>-5303.4310317893496</v>
      </c>
      <c r="L200" s="8">
        <v>642</v>
      </c>
      <c r="M200" s="8">
        <v>54.375719391549865</v>
      </c>
      <c r="N200" s="8">
        <v>3.7560058043783346</v>
      </c>
      <c r="O200" s="8" t="s">
        <v>99</v>
      </c>
      <c r="P200" s="8">
        <f t="shared" si="3"/>
        <v>30.155002348520437</v>
      </c>
    </row>
    <row r="201" spans="1:17" s="9" customFormat="1" x14ac:dyDescent="0.4">
      <c r="A201" s="7">
        <v>67.2</v>
      </c>
      <c r="B201" s="8" t="s">
        <v>79</v>
      </c>
      <c r="C201" s="8" t="s">
        <v>67</v>
      </c>
      <c r="D201" s="8">
        <v>0</v>
      </c>
      <c r="E201" s="8">
        <v>2.23271347916867</v>
      </c>
      <c r="F201" s="8">
        <v>0.715767236997226</v>
      </c>
      <c r="G201" s="8">
        <v>0.284232763002773</v>
      </c>
      <c r="H201" s="8">
        <v>3.5897843923011E-3</v>
      </c>
      <c r="I201" s="8">
        <v>5.52659705733736E-3</v>
      </c>
      <c r="J201" s="8">
        <v>-5494.2221426016104</v>
      </c>
      <c r="K201" s="8">
        <v>-5543.5041896060402</v>
      </c>
      <c r="L201" s="8">
        <v>661</v>
      </c>
      <c r="M201" s="8">
        <v>49.282047004429842</v>
      </c>
      <c r="N201" s="8">
        <v>8.8246996874040846</v>
      </c>
      <c r="O201" s="8" t="s">
        <v>100</v>
      </c>
      <c r="P201" s="8">
        <f t="shared" si="3"/>
        <v>31.047440112728982</v>
      </c>
    </row>
    <row r="202" spans="1:17" s="9" customFormat="1" x14ac:dyDescent="0.4">
      <c r="A202" s="3">
        <v>67.3</v>
      </c>
      <c r="B202" s="4" t="s">
        <v>79</v>
      </c>
      <c r="C202" s="4" t="s">
        <v>3</v>
      </c>
      <c r="D202" s="4">
        <v>0</v>
      </c>
      <c r="E202" s="4">
        <v>1.5107205257203</v>
      </c>
      <c r="F202" s="4">
        <v>0.52600864296332495</v>
      </c>
      <c r="G202" s="4">
        <v>0.473991357036674</v>
      </c>
      <c r="H202" s="4">
        <v>5.0699383966786903E-3</v>
      </c>
      <c r="I202" s="4">
        <v>7.7208874222760302E-3</v>
      </c>
      <c r="J202" s="4">
        <v>-6379.6854743605199</v>
      </c>
      <c r="K202" s="4">
        <v>-6376.3239084591096</v>
      </c>
      <c r="L202" s="4">
        <v>826</v>
      </c>
      <c r="M202" s="4">
        <v>-3.3615659014103585</v>
      </c>
      <c r="N202" s="4">
        <v>18.389706947500834</v>
      </c>
      <c r="O202" s="4" t="s">
        <v>101</v>
      </c>
      <c r="P202" s="4">
        <f t="shared" si="3"/>
        <v>38.797557538750588</v>
      </c>
      <c r="Q202"/>
    </row>
    <row r="203" spans="1:17" s="9" customFormat="1" hidden="1" x14ac:dyDescent="0.4">
      <c r="A203" s="7">
        <v>68.099999999999994</v>
      </c>
      <c r="B203" s="8" t="s">
        <v>80</v>
      </c>
      <c r="C203" s="8" t="s">
        <v>22</v>
      </c>
      <c r="D203" s="8">
        <v>0</v>
      </c>
      <c r="E203" s="8">
        <v>1.90318124204503</v>
      </c>
      <c r="F203" s="8">
        <v>0.560346404652727</v>
      </c>
      <c r="G203" s="8">
        <v>0.439653595347272</v>
      </c>
      <c r="H203" s="8">
        <v>3.4123812575104799E-3</v>
      </c>
      <c r="I203" s="8">
        <v>5.5984191866666599E-3</v>
      </c>
      <c r="J203" s="8">
        <v>-5000.0815628009595</v>
      </c>
      <c r="K203" s="8">
        <v>-5015.9282813692498</v>
      </c>
      <c r="L203" s="8">
        <v>600</v>
      </c>
      <c r="M203" s="8">
        <v>15.846718568290271</v>
      </c>
      <c r="N203" s="8">
        <v>12.657972994643146</v>
      </c>
      <c r="O203" s="8" t="s">
        <v>99</v>
      </c>
      <c r="P203" s="8">
        <f t="shared" si="3"/>
        <v>28.790786948176578</v>
      </c>
    </row>
    <row r="204" spans="1:17" s="9" customFormat="1" x14ac:dyDescent="0.4">
      <c r="A204" s="3">
        <v>68.2</v>
      </c>
      <c r="B204" s="4" t="s">
        <v>80</v>
      </c>
      <c r="C204" s="4" t="s">
        <v>67</v>
      </c>
      <c r="D204" s="4">
        <v>0</v>
      </c>
      <c r="E204" s="4">
        <v>1.5210042655472</v>
      </c>
      <c r="F204" s="4">
        <v>0.56693327061724796</v>
      </c>
      <c r="G204" s="4">
        <v>0.43306672938275098</v>
      </c>
      <c r="H204" s="4">
        <v>3.8936708687462699E-3</v>
      </c>
      <c r="I204" s="4">
        <v>5.7568589557970996E-3</v>
      </c>
      <c r="J204" s="4">
        <v>-5721.4271279623799</v>
      </c>
      <c r="K204" s="4">
        <v>-5730.6246254040198</v>
      </c>
      <c r="L204" s="4">
        <v>690</v>
      </c>
      <c r="M204" s="4">
        <v>9.1974974416398254</v>
      </c>
      <c r="N204" s="4">
        <v>14.338581731002792</v>
      </c>
      <c r="O204" s="4" t="s">
        <v>100</v>
      </c>
      <c r="P204" s="4">
        <f t="shared" si="3"/>
        <v>33.109404990403071</v>
      </c>
      <c r="Q204"/>
    </row>
    <row r="205" spans="1:17" s="9" customFormat="1" x14ac:dyDescent="0.4">
      <c r="A205" s="3">
        <v>68.3</v>
      </c>
      <c r="B205" s="4" t="s">
        <v>80</v>
      </c>
      <c r="C205" s="4" t="s">
        <v>5</v>
      </c>
      <c r="D205" s="4">
        <v>0</v>
      </c>
      <c r="E205" s="4">
        <v>1.5309712503992201</v>
      </c>
      <c r="F205" s="4">
        <v>0.53570634097801795</v>
      </c>
      <c r="G205" s="4">
        <v>0.464293659021981</v>
      </c>
      <c r="H205" s="4">
        <v>4.9982649889764898E-3</v>
      </c>
      <c r="I205" s="4">
        <v>7.5623886682619603E-3</v>
      </c>
      <c r="J205" s="4">
        <v>-6161.0040144878103</v>
      </c>
      <c r="K205" s="4">
        <v>-6162.0171820684</v>
      </c>
      <c r="L205" s="4">
        <v>794</v>
      </c>
      <c r="M205" s="4">
        <v>1.0131675805896521</v>
      </c>
      <c r="N205" s="4">
        <v>17.689499292872021</v>
      </c>
      <c r="O205" s="4" t="s">
        <v>101</v>
      </c>
      <c r="P205" s="4">
        <f t="shared" si="3"/>
        <v>38.099808061420347</v>
      </c>
      <c r="Q205"/>
    </row>
    <row r="206" spans="1:17" s="9" customFormat="1" hidden="1" x14ac:dyDescent="0.4">
      <c r="A206" s="3">
        <v>69.099999999999994</v>
      </c>
      <c r="B206" s="4" t="s">
        <v>81</v>
      </c>
      <c r="C206" s="4" t="s">
        <v>22</v>
      </c>
      <c r="D206" s="4">
        <v>0</v>
      </c>
      <c r="E206" s="4">
        <v>1.80411765524701</v>
      </c>
      <c r="F206" s="4">
        <v>0.50599274831214602</v>
      </c>
      <c r="G206" s="4">
        <v>0.49400725168785298</v>
      </c>
      <c r="H206" s="4">
        <v>3.4195885074664398E-3</v>
      </c>
      <c r="I206" s="4">
        <v>5.6734370444790003E-3</v>
      </c>
      <c r="J206" s="4">
        <v>-5359.1723630013703</v>
      </c>
      <c r="K206" s="4">
        <v>-5358.6746264519397</v>
      </c>
      <c r="L206" s="4">
        <v>643</v>
      </c>
      <c r="M206" s="4">
        <v>-0.4977365494305559</v>
      </c>
      <c r="N206" s="4">
        <v>14.604444268289171</v>
      </c>
      <c r="O206" s="4" t="s">
        <v>99</v>
      </c>
      <c r="P206" s="4">
        <f t="shared" si="3"/>
        <v>29.5632183908046</v>
      </c>
      <c r="Q206"/>
    </row>
    <row r="207" spans="1:17" s="9" customFormat="1" x14ac:dyDescent="0.4">
      <c r="A207" s="3">
        <v>69.2</v>
      </c>
      <c r="B207" s="4" t="s">
        <v>81</v>
      </c>
      <c r="C207" s="4" t="s">
        <v>67</v>
      </c>
      <c r="D207" s="4">
        <v>0</v>
      </c>
      <c r="E207" s="4">
        <v>1.5985401688223899</v>
      </c>
      <c r="F207" s="4">
        <v>0.53272289974906395</v>
      </c>
      <c r="G207" s="4">
        <v>0.467277100250935</v>
      </c>
      <c r="H207" s="4">
        <v>3.6497112263984702E-3</v>
      </c>
      <c r="I207" s="4">
        <v>5.6092996845618897E-3</v>
      </c>
      <c r="J207" s="4">
        <v>-6006.4001378120802</v>
      </c>
      <c r="K207" s="4">
        <v>-6009.0498167788401</v>
      </c>
      <c r="L207" s="4">
        <v>719</v>
      </c>
      <c r="M207" s="4">
        <v>2.6496789667598932</v>
      </c>
      <c r="N207" s="4">
        <v>15.446999314042403</v>
      </c>
      <c r="O207" s="4" t="s">
        <v>100</v>
      </c>
      <c r="P207" s="4">
        <f t="shared" si="3"/>
        <v>33.057471264367813</v>
      </c>
      <c r="Q207"/>
    </row>
    <row r="208" spans="1:17" s="9" customFormat="1" x14ac:dyDescent="0.4">
      <c r="A208" s="5">
        <v>69.3</v>
      </c>
      <c r="B208" s="6" t="s">
        <v>81</v>
      </c>
      <c r="C208" s="6" t="s">
        <v>7</v>
      </c>
      <c r="D208" s="6">
        <v>0</v>
      </c>
      <c r="E208" s="6">
        <v>1.2938154246412299</v>
      </c>
      <c r="F208" s="6">
        <v>0.45380455396388802</v>
      </c>
      <c r="G208" s="6">
        <v>0.54619544603611103</v>
      </c>
      <c r="H208" s="6">
        <v>4.8344453782767499E-3</v>
      </c>
      <c r="I208" s="6">
        <v>7.1438191359163598E-3</v>
      </c>
      <c r="J208" s="6">
        <v>-6434.1003325448901</v>
      </c>
      <c r="K208" s="6">
        <v>-6402.19087469841</v>
      </c>
      <c r="L208" s="6">
        <v>813</v>
      </c>
      <c r="M208" s="6">
        <v>-31.909457846480109</v>
      </c>
      <c r="N208" s="6">
        <v>20.416409086315323</v>
      </c>
      <c r="O208" s="6" t="s">
        <v>101</v>
      </c>
      <c r="P208" s="6">
        <f t="shared" si="3"/>
        <v>37.379310344827587</v>
      </c>
      <c r="Q208" s="6"/>
    </row>
    <row r="209" spans="1:17" s="9" customFormat="1" hidden="1" x14ac:dyDescent="0.4">
      <c r="A209" s="7">
        <v>70.099999999999994</v>
      </c>
      <c r="B209" s="8" t="s">
        <v>82</v>
      </c>
      <c r="C209" s="8" t="s">
        <v>22</v>
      </c>
      <c r="D209" s="8">
        <v>0</v>
      </c>
      <c r="E209" s="8">
        <v>1.89722051466679</v>
      </c>
      <c r="F209" s="8">
        <v>0.56503513085886903</v>
      </c>
      <c r="G209" s="8">
        <v>0.43496486914112997</v>
      </c>
      <c r="H209" s="8">
        <v>3.4823152864548799E-3</v>
      </c>
      <c r="I209" s="8">
        <v>5.6508021610769199E-3</v>
      </c>
      <c r="J209" s="8">
        <v>-5404.8464893365699</v>
      </c>
      <c r="K209" s="8">
        <v>-5422.2681266734498</v>
      </c>
      <c r="L209" s="8">
        <v>650</v>
      </c>
      <c r="M209" s="8">
        <v>17.42163733687994</v>
      </c>
      <c r="N209" s="8">
        <v>13.113504867427386</v>
      </c>
      <c r="O209" s="8" t="s">
        <v>99</v>
      </c>
      <c r="P209" s="8">
        <f t="shared" si="3"/>
        <v>30.148423005565856</v>
      </c>
    </row>
    <row r="210" spans="1:17" s="9" customFormat="1" x14ac:dyDescent="0.4">
      <c r="A210" s="7">
        <v>70.2</v>
      </c>
      <c r="B210" s="8" t="s">
        <v>82</v>
      </c>
      <c r="C210" s="8" t="s">
        <v>67</v>
      </c>
      <c r="D210" s="8">
        <v>0</v>
      </c>
      <c r="E210" s="8">
        <v>2.26775450832357</v>
      </c>
      <c r="F210" s="8">
        <v>0.70900494834668004</v>
      </c>
      <c r="G210" s="8">
        <v>0.29099505165331901</v>
      </c>
      <c r="H210" s="8">
        <v>3.6091605021438102E-3</v>
      </c>
      <c r="I210" s="8">
        <v>5.5931343532684202E-3</v>
      </c>
      <c r="J210" s="8">
        <v>-5959.5487128516697</v>
      </c>
      <c r="K210" s="8">
        <v>-6013.1999438773701</v>
      </c>
      <c r="L210" s="8">
        <v>719</v>
      </c>
      <c r="M210" s="8">
        <v>53.651231025700326</v>
      </c>
      <c r="N210" s="8">
        <v>9.7043340509617995</v>
      </c>
      <c r="O210" s="8" t="s">
        <v>100</v>
      </c>
      <c r="P210" s="8">
        <f t="shared" si="3"/>
        <v>33.348794063079779</v>
      </c>
    </row>
    <row r="211" spans="1:17" s="9" customFormat="1" x14ac:dyDescent="0.4">
      <c r="A211" s="7">
        <v>70.3</v>
      </c>
      <c r="B211" s="8" t="s">
        <v>82</v>
      </c>
      <c r="C211" s="8" t="s">
        <v>9</v>
      </c>
      <c r="D211" s="8">
        <v>0</v>
      </c>
      <c r="E211" s="8">
        <v>1.8959596068889799</v>
      </c>
      <c r="F211" s="8">
        <v>0.57911938300519195</v>
      </c>
      <c r="G211" s="8">
        <v>0.420880616994807</v>
      </c>
      <c r="H211" s="8">
        <v>4.7924227747179202E-3</v>
      </c>
      <c r="I211" s="8">
        <v>7.6682758719186801E-3</v>
      </c>
      <c r="J211" s="8">
        <v>-6064.0486693107096</v>
      </c>
      <c r="K211" s="8">
        <v>-6085.7560851933904</v>
      </c>
      <c r="L211" s="8">
        <v>787</v>
      </c>
      <c r="M211" s="8">
        <v>21.707415882680834</v>
      </c>
      <c r="N211" s="8">
        <v>15.363313802175933</v>
      </c>
      <c r="O211" s="8" t="s">
        <v>101</v>
      </c>
      <c r="P211" s="8">
        <f t="shared" si="3"/>
        <v>36.502782931354361</v>
      </c>
    </row>
    <row r="212" spans="1:17" s="9" customFormat="1" hidden="1" x14ac:dyDescent="0.4">
      <c r="A212" s="7">
        <v>71.099999999999994</v>
      </c>
      <c r="B212" s="8" t="s">
        <v>83</v>
      </c>
      <c r="C212" s="8" t="s">
        <v>22</v>
      </c>
      <c r="D212" s="8">
        <v>0</v>
      </c>
      <c r="E212" s="8">
        <v>2.2813770632897699</v>
      </c>
      <c r="F212" s="8">
        <v>0.58140336817555105</v>
      </c>
      <c r="G212" s="8">
        <v>0.41859663182444801</v>
      </c>
      <c r="H212" s="8">
        <v>3.33344282379771E-3</v>
      </c>
      <c r="I212" s="8">
        <v>5.7776502543089399E-3</v>
      </c>
      <c r="J212" s="8">
        <v>-5078.84521607442</v>
      </c>
      <c r="K212" s="8">
        <v>-5102.7009752328304</v>
      </c>
      <c r="L212" s="8">
        <v>615</v>
      </c>
      <c r="M212" s="8">
        <v>23.855759158410365</v>
      </c>
      <c r="N212" s="8">
        <v>12.108980647790947</v>
      </c>
      <c r="O212" s="8" t="s">
        <v>99</v>
      </c>
      <c r="P212" s="8">
        <f t="shared" si="3"/>
        <v>28.927563499529633</v>
      </c>
    </row>
    <row r="213" spans="1:17" s="9" customFormat="1" x14ac:dyDescent="0.4">
      <c r="A213" s="5">
        <v>71.2</v>
      </c>
      <c r="B213" s="6" t="s">
        <v>83</v>
      </c>
      <c r="C213" s="6" t="s">
        <v>67</v>
      </c>
      <c r="D213" s="6">
        <v>0</v>
      </c>
      <c r="E213" s="6">
        <v>1.4261798286938201</v>
      </c>
      <c r="F213" s="6">
        <v>0.47679961109638103</v>
      </c>
      <c r="G213" s="6">
        <v>0.52320038890361797</v>
      </c>
      <c r="H213" s="6">
        <v>3.6677141933711701E-3</v>
      </c>
      <c r="I213" s="6">
        <v>5.5813030522922601E-3</v>
      </c>
      <c r="J213" s="6">
        <v>-5857.5684154444098</v>
      </c>
      <c r="K213" s="6">
        <v>-5840.3646599741296</v>
      </c>
      <c r="L213" s="6">
        <v>698</v>
      </c>
      <c r="M213" s="6">
        <v>-17.203755470280157</v>
      </c>
      <c r="N213" s="6">
        <v>17.177510416496958</v>
      </c>
      <c r="O213" s="6" t="s">
        <v>100</v>
      </c>
      <c r="P213" s="6">
        <f t="shared" si="3"/>
        <v>32.831608654750703</v>
      </c>
      <c r="Q213" s="6"/>
    </row>
    <row r="214" spans="1:17" s="9" customFormat="1" x14ac:dyDescent="0.4">
      <c r="A214" s="3">
        <v>71.3</v>
      </c>
      <c r="B214" s="4" t="s">
        <v>83</v>
      </c>
      <c r="C214" s="4" t="s">
        <v>11</v>
      </c>
      <c r="D214" s="4">
        <v>0</v>
      </c>
      <c r="E214" s="4">
        <v>1.54726301162161</v>
      </c>
      <c r="F214" s="4">
        <v>0.52653729597742605</v>
      </c>
      <c r="G214" s="4">
        <v>0.47346270402257301</v>
      </c>
      <c r="H214" s="4">
        <v>4.6688119251483704E-3</v>
      </c>
      <c r="I214" s="4">
        <v>7.1464118141451403E-3</v>
      </c>
      <c r="J214" s="4">
        <v>-6403.81412941293</v>
      </c>
      <c r="K214" s="4">
        <v>-6401.6008639615602</v>
      </c>
      <c r="L214" s="4">
        <v>813</v>
      </c>
      <c r="M214" s="4">
        <v>-2.2132654513698071</v>
      </c>
      <c r="N214" s="4">
        <v>18.105605755896136</v>
      </c>
      <c r="O214" s="4" t="s">
        <v>101</v>
      </c>
      <c r="P214" s="4">
        <f t="shared" si="3"/>
        <v>38.240827845719657</v>
      </c>
      <c r="Q214"/>
    </row>
    <row r="215" spans="1:17" s="9" customFormat="1" hidden="1" x14ac:dyDescent="0.4">
      <c r="A215" s="7">
        <v>72.099999999999994</v>
      </c>
      <c r="B215" s="8" t="s">
        <v>84</v>
      </c>
      <c r="C215" s="8" t="s">
        <v>22</v>
      </c>
      <c r="D215" s="8">
        <v>0</v>
      </c>
      <c r="E215" s="8">
        <v>1.96828692625138</v>
      </c>
      <c r="F215" s="8">
        <v>0.568647540681127</v>
      </c>
      <c r="G215" s="8">
        <v>0.43135245931887201</v>
      </c>
      <c r="H215" s="8">
        <v>3.3566498419937002E-3</v>
      </c>
      <c r="I215" s="8">
        <v>5.5284976053244601E-3</v>
      </c>
      <c r="J215" s="8">
        <v>-5020.6824612201699</v>
      </c>
      <c r="K215" s="8">
        <v>-5039.4041007872702</v>
      </c>
      <c r="L215" s="8">
        <v>601</v>
      </c>
      <c r="M215" s="8">
        <v>18.721639567100283</v>
      </c>
      <c r="N215" s="8">
        <v>12.171024791109955</v>
      </c>
      <c r="O215" s="8" t="s">
        <v>99</v>
      </c>
      <c r="P215" s="8">
        <f t="shared" si="3"/>
        <v>28.215962441314552</v>
      </c>
    </row>
    <row r="216" spans="1:17" s="9" customFormat="1" x14ac:dyDescent="0.4">
      <c r="A216" s="3">
        <v>72.2</v>
      </c>
      <c r="B216" s="4" t="s">
        <v>84</v>
      </c>
      <c r="C216" s="4" t="s">
        <v>67</v>
      </c>
      <c r="D216" s="4">
        <v>0</v>
      </c>
      <c r="E216" s="4">
        <v>1.33613391584449</v>
      </c>
      <c r="F216" s="4">
        <v>0.52504014091238604</v>
      </c>
      <c r="G216" s="4">
        <v>0.47495985908761301</v>
      </c>
      <c r="H216" s="4">
        <v>3.9425164929449202E-3</v>
      </c>
      <c r="I216" s="4">
        <v>5.6933456402816903E-3</v>
      </c>
      <c r="J216" s="4">
        <v>-5917.8417986046697</v>
      </c>
      <c r="K216" s="4">
        <v>-5912.6439840932098</v>
      </c>
      <c r="L216" s="4">
        <v>710</v>
      </c>
      <c r="M216" s="4">
        <v>-5.1978145114599101</v>
      </c>
      <c r="N216" s="4">
        <v>15.831995302920433</v>
      </c>
      <c r="O216" s="4" t="s">
        <v>100</v>
      </c>
      <c r="P216" s="4">
        <f t="shared" si="3"/>
        <v>33.333333333333329</v>
      </c>
      <c r="Q216"/>
    </row>
    <row r="217" spans="1:17" s="9" customFormat="1" x14ac:dyDescent="0.4">
      <c r="A217" s="7">
        <v>72.3</v>
      </c>
      <c r="B217" s="8" t="s">
        <v>84</v>
      </c>
      <c r="C217" s="8" t="s">
        <v>13</v>
      </c>
      <c r="D217" s="8">
        <v>0</v>
      </c>
      <c r="E217" s="8">
        <v>2.1756644356999302</v>
      </c>
      <c r="F217" s="8">
        <v>0.67921587209720702</v>
      </c>
      <c r="G217" s="8">
        <v>0.32078412790279198</v>
      </c>
      <c r="H217" s="8">
        <v>4.6592203437561897E-3</v>
      </c>
      <c r="I217" s="8">
        <v>7.3216482634920598E-3</v>
      </c>
      <c r="J217" s="8">
        <v>-6355.8132704862401</v>
      </c>
      <c r="K217" s="8">
        <v>-6409.20655445579</v>
      </c>
      <c r="L217" s="8">
        <v>819</v>
      </c>
      <c r="M217" s="8">
        <v>53.393283969549884</v>
      </c>
      <c r="N217" s="8">
        <v>12.334375622177776</v>
      </c>
      <c r="O217" s="8" t="s">
        <v>101</v>
      </c>
      <c r="P217" s="8">
        <f t="shared" si="3"/>
        <v>38.450704225352112</v>
      </c>
    </row>
  </sheetData>
  <autoFilter ref="A1:Q217" xr:uid="{00000000-0009-0000-0000-000000000000}">
    <filterColumn colId="14">
      <filters>
        <filter val="A_E"/>
        <filter val="A_T"/>
      </filters>
    </filterColumn>
    <sortState xmlns:xlrd2="http://schemas.microsoft.com/office/spreadsheetml/2017/richdata2" ref="A2:Q217">
      <sortCondition ref="A1:A217"/>
    </sortState>
  </autoFilter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4C315-ACAD-491E-82D5-7237341C832A}">
  <sheetPr filterMode="1"/>
  <dimension ref="A1:Q163"/>
  <sheetViews>
    <sheetView workbookViewId="0">
      <selection activeCell="N73" sqref="N73"/>
    </sheetView>
  </sheetViews>
  <sheetFormatPr defaultRowHeight="13.9" x14ac:dyDescent="0.4"/>
  <sheetData>
    <row r="1" spans="1:17" x14ac:dyDescent="0.4">
      <c r="A1" s="1" t="s">
        <v>94</v>
      </c>
      <c r="B1" s="1" t="s">
        <v>93</v>
      </c>
      <c r="C1" s="1" t="s">
        <v>85</v>
      </c>
      <c r="D1" s="1" t="s">
        <v>86</v>
      </c>
      <c r="E1" s="1" t="s">
        <v>87</v>
      </c>
      <c r="F1" s="1" t="s">
        <v>88</v>
      </c>
      <c r="G1" s="1" t="s">
        <v>89</v>
      </c>
      <c r="H1" s="1" t="s">
        <v>90</v>
      </c>
      <c r="I1" s="1" t="s">
        <v>91</v>
      </c>
      <c r="J1" s="1" t="s">
        <v>138</v>
      </c>
      <c r="K1" s="1" t="s">
        <v>137</v>
      </c>
      <c r="L1" s="1" t="s">
        <v>92</v>
      </c>
      <c r="M1" s="1" t="s">
        <v>95</v>
      </c>
      <c r="N1" s="1" t="s">
        <v>96</v>
      </c>
      <c r="O1" s="1" t="s">
        <v>97</v>
      </c>
      <c r="P1" s="1" t="s">
        <v>98</v>
      </c>
      <c r="Q1" s="1"/>
    </row>
    <row r="2" spans="1:17" hidden="1" x14ac:dyDescent="0.4">
      <c r="A2" s="5">
        <v>40.299999999999997</v>
      </c>
      <c r="B2" s="6" t="s">
        <v>51</v>
      </c>
      <c r="C2" s="6" t="s">
        <v>9</v>
      </c>
      <c r="D2" s="6">
        <v>0</v>
      </c>
      <c r="E2" s="6">
        <v>1.2931400122865699</v>
      </c>
      <c r="F2" s="6">
        <v>0.29581315490729398</v>
      </c>
      <c r="G2" s="6">
        <v>0.70418684509270502</v>
      </c>
      <c r="H2" s="6">
        <v>4.9078985567678202E-3</v>
      </c>
      <c r="I2" s="6">
        <v>7.7658043177333304E-3</v>
      </c>
      <c r="J2" s="6">
        <v>-5878.7217611066199</v>
      </c>
      <c r="K2" s="6">
        <v>-5780.4177947353801</v>
      </c>
      <c r="L2" s="6">
        <v>750</v>
      </c>
      <c r="M2" s="6">
        <v>-98.303966371239767</v>
      </c>
      <c r="N2" s="6">
        <v>24.748834761927309</v>
      </c>
      <c r="O2" s="6" t="s">
        <v>101</v>
      </c>
      <c r="P2" s="6">
        <f t="shared" ref="P2:P33" si="0">N2/G2</f>
        <v>35.14526710402999</v>
      </c>
    </row>
    <row r="3" spans="1:17" hidden="1" x14ac:dyDescent="0.4">
      <c r="A3" s="5">
        <v>22.2</v>
      </c>
      <c r="B3" s="6" t="s">
        <v>32</v>
      </c>
      <c r="C3" s="6" t="s">
        <v>29</v>
      </c>
      <c r="D3" s="6">
        <v>0</v>
      </c>
      <c r="E3" s="6">
        <v>0.96723910272469604</v>
      </c>
      <c r="F3" s="6">
        <v>0.29659696510605599</v>
      </c>
      <c r="G3" s="6">
        <v>0.70340303489394296</v>
      </c>
      <c r="H3" s="6">
        <v>4.3093377720755501E-3</v>
      </c>
      <c r="I3" s="6">
        <v>6.1476859166451599E-3</v>
      </c>
      <c r="J3" s="6">
        <v>-6427.9578193024299</v>
      </c>
      <c r="K3" s="6">
        <v>-6335.4504265880696</v>
      </c>
      <c r="L3" s="6">
        <v>775</v>
      </c>
      <c r="M3" s="6">
        <v>-92.507392714360293</v>
      </c>
      <c r="N3" s="6">
        <v>26.309717762683675</v>
      </c>
      <c r="O3" s="6" t="s">
        <v>100</v>
      </c>
      <c r="P3" s="6">
        <f t="shared" si="0"/>
        <v>37.403474903474901</v>
      </c>
    </row>
    <row r="4" spans="1:17" hidden="1" x14ac:dyDescent="0.4">
      <c r="A4" s="5">
        <v>37.299999999999997</v>
      </c>
      <c r="B4" s="6" t="s">
        <v>47</v>
      </c>
      <c r="C4" s="6" t="s">
        <v>3</v>
      </c>
      <c r="D4" s="6">
        <v>0</v>
      </c>
      <c r="E4" s="6">
        <v>1.3307193653587499</v>
      </c>
      <c r="F4" s="6">
        <v>0.33274542982108302</v>
      </c>
      <c r="G4" s="6">
        <v>0.66725457017891598</v>
      </c>
      <c r="H4" s="6">
        <v>4.5141072989349201E-3</v>
      </c>
      <c r="I4" s="6">
        <v>7.1845598172872302E-3</v>
      </c>
      <c r="J4" s="6">
        <v>-5997.6671720587001</v>
      </c>
      <c r="K4" s="6">
        <v>-5912.8520859518503</v>
      </c>
      <c r="L4" s="6">
        <v>752</v>
      </c>
      <c r="M4" s="6">
        <v>-84.815086106849776</v>
      </c>
      <c r="N4" s="6">
        <v>23.837312910904743</v>
      </c>
      <c r="O4" s="6" t="s">
        <v>101</v>
      </c>
      <c r="P4" s="6">
        <f t="shared" si="0"/>
        <v>35.724465558194773</v>
      </c>
    </row>
    <row r="5" spans="1:17" hidden="1" x14ac:dyDescent="0.4">
      <c r="A5" s="5">
        <v>35.299999999999997</v>
      </c>
      <c r="B5" s="6" t="s">
        <v>45</v>
      </c>
      <c r="C5" s="6" t="s">
        <v>11</v>
      </c>
      <c r="D5" s="6">
        <v>0</v>
      </c>
      <c r="E5" s="6">
        <v>1.1565839170229999</v>
      </c>
      <c r="F5" s="6">
        <v>0.33518307223008198</v>
      </c>
      <c r="G5" s="6">
        <v>0.66481692776991697</v>
      </c>
      <c r="H5" s="6">
        <v>5.0561657601570099E-3</v>
      </c>
      <c r="I5" s="6">
        <v>7.5630336215629498E-3</v>
      </c>
      <c r="J5" s="6">
        <v>-5431.9732630411099</v>
      </c>
      <c r="K5" s="6">
        <v>-5361.8172232574398</v>
      </c>
      <c r="L5" s="6">
        <v>691</v>
      </c>
      <c r="M5" s="6">
        <v>-70.156039783670167</v>
      </c>
      <c r="N5" s="6">
        <v>22.496988104261149</v>
      </c>
      <c r="O5" s="6" t="s">
        <v>101</v>
      </c>
      <c r="P5" s="6">
        <f t="shared" si="0"/>
        <v>33.839373163565135</v>
      </c>
    </row>
    <row r="6" spans="1:17" hidden="1" x14ac:dyDescent="0.4">
      <c r="A6" s="5">
        <v>45.2</v>
      </c>
      <c r="B6" s="6" t="s">
        <v>56</v>
      </c>
      <c r="C6" s="6" t="s">
        <v>48</v>
      </c>
      <c r="D6" s="6">
        <v>0</v>
      </c>
      <c r="E6" s="6">
        <v>1.3674393620897001</v>
      </c>
      <c r="F6" s="6">
        <v>0.362311582377838</v>
      </c>
      <c r="G6" s="6">
        <v>0.637688417622161</v>
      </c>
      <c r="H6" s="6">
        <v>4.1902699007022697E-3</v>
      </c>
      <c r="I6" s="6">
        <v>6.6358083811920501E-3</v>
      </c>
      <c r="J6" s="6">
        <v>-6124.9861927645497</v>
      </c>
      <c r="K6" s="6">
        <v>-6056.4382041579902</v>
      </c>
      <c r="L6" s="6">
        <v>755</v>
      </c>
      <c r="M6" s="6">
        <v>-68.547988606559557</v>
      </c>
      <c r="N6" s="6">
        <v>22.403664741960515</v>
      </c>
      <c r="O6" s="6" t="s">
        <v>100</v>
      </c>
      <c r="P6" s="6">
        <f t="shared" si="0"/>
        <v>35.132619823173563</v>
      </c>
    </row>
    <row r="7" spans="1:17" hidden="1" x14ac:dyDescent="0.4">
      <c r="A7" s="5">
        <v>52.3</v>
      </c>
      <c r="B7" s="6" t="s">
        <v>63</v>
      </c>
      <c r="C7" s="6" t="s">
        <v>9</v>
      </c>
      <c r="D7" s="6">
        <v>0</v>
      </c>
      <c r="E7" s="6">
        <v>1.4403806092408</v>
      </c>
      <c r="F7" s="6">
        <v>0.363328318591984</v>
      </c>
      <c r="G7" s="6">
        <v>0.636671681408015</v>
      </c>
      <c r="H7" s="6">
        <v>4.7406844803326697E-3</v>
      </c>
      <c r="I7" s="6">
        <v>7.6336264854304598E-3</v>
      </c>
      <c r="J7" s="6">
        <v>-5912.5927697966499</v>
      </c>
      <c r="K7" s="6">
        <v>-5844.9135852208801</v>
      </c>
      <c r="L7" s="6">
        <v>755</v>
      </c>
      <c r="M7" s="6">
        <v>-67.679184575769796</v>
      </c>
      <c r="N7" s="6">
        <v>22.388780599117435</v>
      </c>
      <c r="O7" s="6" t="s">
        <v>101</v>
      </c>
      <c r="P7" s="6">
        <f t="shared" si="0"/>
        <v>35.165346995808108</v>
      </c>
    </row>
    <row r="8" spans="1:17" hidden="1" x14ac:dyDescent="0.4">
      <c r="A8" s="5">
        <v>24.2</v>
      </c>
      <c r="B8" s="6" t="s">
        <v>34</v>
      </c>
      <c r="C8" s="6" t="s">
        <v>29</v>
      </c>
      <c r="D8" s="6">
        <v>0</v>
      </c>
      <c r="E8" s="6">
        <v>1.44692162066463</v>
      </c>
      <c r="F8" s="6">
        <v>0.36635701216773497</v>
      </c>
      <c r="G8" s="6">
        <v>0.63364298783226403</v>
      </c>
      <c r="H8" s="6">
        <v>3.84309690351143E-3</v>
      </c>
      <c r="I8" s="6">
        <v>6.18430068277634E-3</v>
      </c>
      <c r="J8" s="6">
        <v>-6417.7463407490004</v>
      </c>
      <c r="K8" s="6">
        <v>-6350.7568081305499</v>
      </c>
      <c r="L8" s="6">
        <v>778</v>
      </c>
      <c r="M8" s="6">
        <v>-66.989532618450539</v>
      </c>
      <c r="N8" s="6">
        <v>24.059260348145507</v>
      </c>
      <c r="O8" s="6" t="s">
        <v>100</v>
      </c>
      <c r="P8" s="6">
        <f t="shared" si="0"/>
        <v>37.969741337237679</v>
      </c>
    </row>
    <row r="9" spans="1:17" hidden="1" x14ac:dyDescent="0.4">
      <c r="A9" s="5">
        <v>49.3</v>
      </c>
      <c r="B9" s="6" t="s">
        <v>60</v>
      </c>
      <c r="C9" s="6" t="s">
        <v>3</v>
      </c>
      <c r="D9" s="6">
        <v>0</v>
      </c>
      <c r="E9" s="6">
        <v>1.2941271561941501</v>
      </c>
      <c r="F9" s="6">
        <v>0.36798927001590598</v>
      </c>
      <c r="G9" s="6">
        <v>0.63201072998409302</v>
      </c>
      <c r="H9" s="6">
        <v>4.6279455394578296E-3</v>
      </c>
      <c r="I9" s="6">
        <v>7.1698213512483497E-3</v>
      </c>
      <c r="J9" s="6">
        <v>-6053.7763026013899</v>
      </c>
      <c r="K9" s="6">
        <v>-5986.8104177776404</v>
      </c>
      <c r="L9" s="6">
        <v>761</v>
      </c>
      <c r="M9" s="6">
        <v>-66.965884823749548</v>
      </c>
      <c r="N9" s="6">
        <v>22.718949717425353</v>
      </c>
      <c r="O9" s="6" t="s">
        <v>101</v>
      </c>
      <c r="P9" s="6">
        <f t="shared" si="0"/>
        <v>35.94709494567784</v>
      </c>
    </row>
    <row r="10" spans="1:17" hidden="1" x14ac:dyDescent="0.4">
      <c r="A10" s="5">
        <v>23.2</v>
      </c>
      <c r="B10" s="6" t="s">
        <v>33</v>
      </c>
      <c r="C10" s="6" t="s">
        <v>29</v>
      </c>
      <c r="D10" s="6">
        <v>0</v>
      </c>
      <c r="E10" s="6">
        <v>1.24841841250832</v>
      </c>
      <c r="F10" s="6">
        <v>0.36371572765180599</v>
      </c>
      <c r="G10" s="6">
        <v>0.63628427234819296</v>
      </c>
      <c r="H10" s="6">
        <v>4.0549065515855104E-3</v>
      </c>
      <c r="I10" s="6">
        <v>6.17480294492187E-3</v>
      </c>
      <c r="J10" s="6">
        <v>-6337.9114094426504</v>
      </c>
      <c r="K10" s="6">
        <v>-6271.4156924774097</v>
      </c>
      <c r="L10" s="6">
        <v>768</v>
      </c>
      <c r="M10" s="6">
        <v>-66.495716965240717</v>
      </c>
      <c r="N10" s="6">
        <v>24.048539427333278</v>
      </c>
      <c r="O10" s="6" t="s">
        <v>100</v>
      </c>
      <c r="P10" s="6">
        <f t="shared" si="0"/>
        <v>37.795275590551185</v>
      </c>
    </row>
    <row r="11" spans="1:17" hidden="1" x14ac:dyDescent="0.4">
      <c r="A11" s="5">
        <v>29.3</v>
      </c>
      <c r="B11" s="6" t="s">
        <v>39</v>
      </c>
      <c r="C11" s="6" t="s">
        <v>11</v>
      </c>
      <c r="D11" s="6">
        <v>0</v>
      </c>
      <c r="E11" s="6">
        <v>1.25266543606619</v>
      </c>
      <c r="F11" s="6">
        <v>0.34817077567640298</v>
      </c>
      <c r="G11" s="6">
        <v>0.65182922432359602</v>
      </c>
      <c r="H11" s="6">
        <v>4.9062661290474102E-3</v>
      </c>
      <c r="I11" s="6">
        <v>7.5003621232695101E-3</v>
      </c>
      <c r="J11" s="6">
        <v>-5342.3027752666903</v>
      </c>
      <c r="K11" s="6">
        <v>-5279.9071789633199</v>
      </c>
      <c r="L11" s="6">
        <v>679</v>
      </c>
      <c r="M11" s="6">
        <v>-62.395596303370439</v>
      </c>
      <c r="N11" s="6">
        <v>21.82406525225452</v>
      </c>
      <c r="O11" s="6" t="s">
        <v>101</v>
      </c>
      <c r="P11" s="6">
        <f t="shared" si="0"/>
        <v>33.481262327416175</v>
      </c>
    </row>
    <row r="12" spans="1:17" hidden="1" x14ac:dyDescent="0.4">
      <c r="A12" s="5">
        <v>32.200000000000003</v>
      </c>
      <c r="B12" s="6" t="s">
        <v>42</v>
      </c>
      <c r="C12" s="6" t="s">
        <v>29</v>
      </c>
      <c r="D12" s="6">
        <v>0</v>
      </c>
      <c r="E12" s="6">
        <v>1.5330759275761801</v>
      </c>
      <c r="F12" s="6">
        <v>0.37820686812890097</v>
      </c>
      <c r="G12" s="6">
        <v>0.62179313187109797</v>
      </c>
      <c r="H12" s="6">
        <v>3.8663707996324601E-3</v>
      </c>
      <c r="I12" s="6">
        <v>6.3217196140463901E-3</v>
      </c>
      <c r="J12" s="6">
        <v>-6361.21807185324</v>
      </c>
      <c r="K12" s="6">
        <v>-6300.3076018688398</v>
      </c>
      <c r="L12" s="6">
        <v>776</v>
      </c>
      <c r="M12" s="6">
        <v>-60.910469984400152</v>
      </c>
      <c r="N12" s="6">
        <v>23.792478813213609</v>
      </c>
      <c r="O12" s="6" t="s">
        <v>100</v>
      </c>
      <c r="P12" s="6">
        <f t="shared" si="0"/>
        <v>38.264299802761336</v>
      </c>
    </row>
    <row r="13" spans="1:17" hidden="1" x14ac:dyDescent="0.4">
      <c r="A13" s="5">
        <v>43.3</v>
      </c>
      <c r="B13" s="6" t="s">
        <v>54</v>
      </c>
      <c r="C13" s="6" t="s">
        <v>3</v>
      </c>
      <c r="D13" s="6">
        <v>0</v>
      </c>
      <c r="E13" s="6">
        <v>1.50563059922785</v>
      </c>
      <c r="F13" s="6">
        <v>0.38340317306395899</v>
      </c>
      <c r="G13" s="6">
        <v>0.61659682693604001</v>
      </c>
      <c r="H13" s="6">
        <v>4.4315252382767598E-3</v>
      </c>
      <c r="I13" s="6">
        <v>7.2006993914438501E-3</v>
      </c>
      <c r="J13" s="6">
        <v>-5934.7518367716202</v>
      </c>
      <c r="K13" s="6">
        <v>-5878.0139685078402</v>
      </c>
      <c r="L13" s="6">
        <v>748</v>
      </c>
      <c r="M13" s="6">
        <v>-56.737868263780001</v>
      </c>
      <c r="N13" s="6">
        <v>21.900020253948622</v>
      </c>
      <c r="O13" s="6" t="s">
        <v>101</v>
      </c>
      <c r="P13" s="6">
        <f t="shared" si="0"/>
        <v>35.517568850902187</v>
      </c>
    </row>
    <row r="14" spans="1:17" hidden="1" x14ac:dyDescent="0.4">
      <c r="A14" s="5">
        <v>51.3</v>
      </c>
      <c r="B14" s="6" t="s">
        <v>62</v>
      </c>
      <c r="C14" s="6" t="s">
        <v>7</v>
      </c>
      <c r="D14" s="6">
        <v>0</v>
      </c>
      <c r="E14" s="6">
        <v>1.2232347901938601</v>
      </c>
      <c r="F14" s="6">
        <v>0.387111834037275</v>
      </c>
      <c r="G14" s="6">
        <v>0.612888165962724</v>
      </c>
      <c r="H14" s="6">
        <v>4.6908247263721297E-3</v>
      </c>
      <c r="I14" s="6">
        <v>7.0111831287779196E-3</v>
      </c>
      <c r="J14" s="6">
        <v>-6075.57293808124</v>
      </c>
      <c r="K14" s="6">
        <v>-6020.8640629054498</v>
      </c>
      <c r="L14" s="6">
        <v>761</v>
      </c>
      <c r="M14" s="6">
        <v>-54.708875175790126</v>
      </c>
      <c r="N14" s="6">
        <v>21.553045022995978</v>
      </c>
      <c r="O14" s="6" t="s">
        <v>101</v>
      </c>
      <c r="P14" s="6">
        <f t="shared" si="0"/>
        <v>35.166358595194083</v>
      </c>
    </row>
    <row r="15" spans="1:17" x14ac:dyDescent="0.4">
      <c r="A15" s="5">
        <v>42.1</v>
      </c>
      <c r="B15" s="6" t="s">
        <v>53</v>
      </c>
      <c r="C15" s="6" t="s">
        <v>1</v>
      </c>
      <c r="D15" s="6">
        <v>0</v>
      </c>
      <c r="E15" s="6">
        <v>1.03835831570009</v>
      </c>
      <c r="F15" s="6">
        <v>0.34489232891881899</v>
      </c>
      <c r="G15" s="6">
        <v>0.65510767108117995</v>
      </c>
      <c r="H15" s="6">
        <v>4.3505116988004702E-3</v>
      </c>
      <c r="I15" s="6">
        <v>6.2174126752396102E-3</v>
      </c>
      <c r="J15" s="6">
        <v>-5154.93162818577</v>
      </c>
      <c r="K15" s="6">
        <v>-5102.2232367098904</v>
      </c>
      <c r="L15" s="6">
        <v>626</v>
      </c>
      <c r="M15" s="6">
        <v>-52.70839147587958</v>
      </c>
      <c r="N15" s="6">
        <v>19.380784598148328</v>
      </c>
      <c r="O15" s="6" t="s">
        <v>99</v>
      </c>
      <c r="P15" s="6">
        <f t="shared" si="0"/>
        <v>29.584120982986764</v>
      </c>
    </row>
    <row r="16" spans="1:17" hidden="1" x14ac:dyDescent="0.4">
      <c r="A16" s="5">
        <v>46.3</v>
      </c>
      <c r="B16" s="6" t="s">
        <v>57</v>
      </c>
      <c r="C16" s="6" t="s">
        <v>9</v>
      </c>
      <c r="D16" s="6">
        <v>0</v>
      </c>
      <c r="E16" s="6">
        <v>1.5868804525264899</v>
      </c>
      <c r="F16" s="6">
        <v>0.39280757306540598</v>
      </c>
      <c r="G16" s="6">
        <v>0.60719242693459297</v>
      </c>
      <c r="H16" s="6">
        <v>4.66877009430947E-3</v>
      </c>
      <c r="I16" s="6">
        <v>7.7313386403819904E-3</v>
      </c>
      <c r="J16" s="6">
        <v>-5707.8619735562897</v>
      </c>
      <c r="K16" s="6">
        <v>-5655.7886485941499</v>
      </c>
      <c r="L16" s="6">
        <v>733</v>
      </c>
      <c r="M16" s="6">
        <v>-52.07332496213985</v>
      </c>
      <c r="N16" s="6">
        <v>20.895401358828948</v>
      </c>
      <c r="O16" s="6" t="s">
        <v>101</v>
      </c>
      <c r="P16" s="6">
        <f t="shared" si="0"/>
        <v>34.413145539906097</v>
      </c>
    </row>
    <row r="17" spans="1:16" hidden="1" x14ac:dyDescent="0.4">
      <c r="A17" s="5">
        <v>34.200000000000003</v>
      </c>
      <c r="B17" s="6" t="s">
        <v>44</v>
      </c>
      <c r="C17" s="6" t="s">
        <v>29</v>
      </c>
      <c r="D17" s="6">
        <v>0</v>
      </c>
      <c r="E17" s="6">
        <v>1.4631536196349799</v>
      </c>
      <c r="F17" s="6">
        <v>0.40141690982411898</v>
      </c>
      <c r="G17" s="6">
        <v>0.59858309017587996</v>
      </c>
      <c r="H17" s="6">
        <v>3.92288951957889E-3</v>
      </c>
      <c r="I17" s="6">
        <v>6.2052348848039198E-3</v>
      </c>
      <c r="J17" s="6">
        <v>-6706.9048948341897</v>
      </c>
      <c r="K17" s="6">
        <v>-6655.7103809445698</v>
      </c>
      <c r="L17" s="6">
        <v>816</v>
      </c>
      <c r="M17" s="6">
        <v>-51.194513889619884</v>
      </c>
      <c r="N17" s="6">
        <v>23.494170350337569</v>
      </c>
      <c r="O17" s="6" t="s">
        <v>100</v>
      </c>
      <c r="P17" s="6">
        <f t="shared" si="0"/>
        <v>39.249639249639252</v>
      </c>
    </row>
    <row r="18" spans="1:16" x14ac:dyDescent="0.4">
      <c r="A18" s="5">
        <v>38.1</v>
      </c>
      <c r="B18" s="6" t="s">
        <v>49</v>
      </c>
      <c r="C18" s="6" t="s">
        <v>1</v>
      </c>
      <c r="D18" s="6">
        <v>0</v>
      </c>
      <c r="E18" s="6">
        <v>0.96304422185138705</v>
      </c>
      <c r="F18" s="6">
        <v>0.34469208027291998</v>
      </c>
      <c r="G18" s="6">
        <v>0.65530791972707902</v>
      </c>
      <c r="H18" s="6">
        <v>4.6124777026962599E-3</v>
      </c>
      <c r="I18" s="6">
        <v>6.4475309900332203E-3</v>
      </c>
      <c r="J18" s="6">
        <v>-4913.8025384113098</v>
      </c>
      <c r="K18" s="6">
        <v>-4862.6455910507202</v>
      </c>
      <c r="L18" s="6">
        <v>602</v>
      </c>
      <c r="M18" s="6">
        <v>-51.156947360589584</v>
      </c>
      <c r="N18" s="6">
        <v>19.011824948226582</v>
      </c>
      <c r="O18" s="6" t="s">
        <v>99</v>
      </c>
      <c r="P18" s="6">
        <f t="shared" si="0"/>
        <v>29.012048192771086</v>
      </c>
    </row>
    <row r="19" spans="1:16" hidden="1" x14ac:dyDescent="0.4">
      <c r="A19" s="11">
        <v>46.2</v>
      </c>
      <c r="B19" s="10" t="s">
        <v>57</v>
      </c>
      <c r="C19" s="10" t="s">
        <v>48</v>
      </c>
      <c r="D19" s="10">
        <v>0</v>
      </c>
      <c r="E19" s="10">
        <v>1.16274204752229</v>
      </c>
      <c r="F19" s="10">
        <v>0.40126515179553601</v>
      </c>
      <c r="G19" s="10">
        <v>0.59873484820446299</v>
      </c>
      <c r="H19" s="10">
        <v>4.5928587612185899E-3</v>
      </c>
      <c r="I19" s="10">
        <v>6.7058815756443303E-3</v>
      </c>
      <c r="J19" s="10">
        <v>-6259.2858811534397</v>
      </c>
      <c r="K19" s="10">
        <v>-6208.7493384235804</v>
      </c>
      <c r="L19" s="10">
        <v>776</v>
      </c>
      <c r="M19" s="10">
        <v>-50.53654272985932</v>
      </c>
      <c r="N19" s="10">
        <v>21.813063014397336</v>
      </c>
      <c r="O19" s="10" t="s">
        <v>100</v>
      </c>
      <c r="P19" s="10">
        <f t="shared" si="0"/>
        <v>36.431924882629104</v>
      </c>
    </row>
    <row r="20" spans="1:16" hidden="1" x14ac:dyDescent="0.4">
      <c r="A20" s="11">
        <v>23.3</v>
      </c>
      <c r="B20" s="10" t="s">
        <v>33</v>
      </c>
      <c r="C20" s="10" t="s">
        <v>11</v>
      </c>
      <c r="D20" s="10">
        <v>0</v>
      </c>
      <c r="E20" s="10">
        <v>1.2710606449534301</v>
      </c>
      <c r="F20" s="10">
        <v>0.39158730030607303</v>
      </c>
      <c r="G20" s="10">
        <v>0.60841269969392597</v>
      </c>
      <c r="H20" s="10">
        <v>4.8861083258757701E-3</v>
      </c>
      <c r="I20" s="10">
        <v>7.3726827550724596E-3</v>
      </c>
      <c r="J20" s="10">
        <v>-5435.6910159421504</v>
      </c>
      <c r="K20" s="10">
        <v>-5389.2269161882195</v>
      </c>
      <c r="L20" s="10">
        <v>690</v>
      </c>
      <c r="M20" s="10">
        <v>-46.464099753930896</v>
      </c>
      <c r="N20" s="10">
        <v>20.659683208110678</v>
      </c>
      <c r="O20" s="10" t="s">
        <v>101</v>
      </c>
      <c r="P20" s="10">
        <f t="shared" si="0"/>
        <v>33.95669291338583</v>
      </c>
    </row>
    <row r="21" spans="1:16" x14ac:dyDescent="0.4">
      <c r="A21" s="5">
        <v>28.1</v>
      </c>
      <c r="B21" s="6" t="s">
        <v>38</v>
      </c>
      <c r="C21" s="6" t="s">
        <v>15</v>
      </c>
      <c r="D21" s="6">
        <v>0</v>
      </c>
      <c r="E21" s="6">
        <v>0.92313413865678795</v>
      </c>
      <c r="F21" s="6">
        <v>0.35236731040080599</v>
      </c>
      <c r="G21" s="6">
        <v>0.64763268959919296</v>
      </c>
      <c r="H21" s="6">
        <v>4.5109912261063296E-3</v>
      </c>
      <c r="I21" s="6">
        <v>6.2189172895943503E-3</v>
      </c>
      <c r="J21" s="6">
        <v>-4666.3267730396601</v>
      </c>
      <c r="K21" s="6">
        <v>-4620.5604644578698</v>
      </c>
      <c r="L21" s="6">
        <v>567</v>
      </c>
      <c r="M21" s="6">
        <v>-45.766308581790327</v>
      </c>
      <c r="N21" s="6">
        <v>17.782456900859199</v>
      </c>
      <c r="O21" s="6" t="s">
        <v>99</v>
      </c>
      <c r="P21" s="6">
        <f t="shared" si="0"/>
        <v>27.457627118644073</v>
      </c>
    </row>
    <row r="22" spans="1:16" hidden="1" x14ac:dyDescent="0.4">
      <c r="A22" s="5">
        <v>44.2</v>
      </c>
      <c r="B22" s="6" t="s">
        <v>55</v>
      </c>
      <c r="C22" s="6" t="s">
        <v>48</v>
      </c>
      <c r="D22" s="6">
        <v>0</v>
      </c>
      <c r="E22" s="6">
        <v>1.75772798919519</v>
      </c>
      <c r="F22" s="6">
        <v>0.41453867314855902</v>
      </c>
      <c r="G22" s="6">
        <v>0.58546132685144003</v>
      </c>
      <c r="H22" s="6">
        <v>4.0450741205159298E-3</v>
      </c>
      <c r="I22" s="6">
        <v>6.9210017248990501E-3</v>
      </c>
      <c r="J22" s="6">
        <v>-5940.4306457187504</v>
      </c>
      <c r="K22" s="6">
        <v>-5897.5567201321201</v>
      </c>
      <c r="L22" s="6">
        <v>743</v>
      </c>
      <c r="M22" s="6">
        <v>-42.873925586630321</v>
      </c>
      <c r="N22" s="6">
        <v>21.034708213279494</v>
      </c>
      <c r="O22" s="6" t="s">
        <v>100</v>
      </c>
      <c r="P22" s="6">
        <f t="shared" si="0"/>
        <v>35.928433268858797</v>
      </c>
    </row>
    <row r="23" spans="1:16" hidden="1" x14ac:dyDescent="0.4">
      <c r="A23" s="5">
        <v>59.2</v>
      </c>
      <c r="B23" s="6" t="s">
        <v>71</v>
      </c>
      <c r="C23" s="6" t="s">
        <v>67</v>
      </c>
      <c r="D23" s="6">
        <v>0</v>
      </c>
      <c r="E23" s="6">
        <v>1.26607520937031</v>
      </c>
      <c r="F23" s="6">
        <v>0.40585804926694102</v>
      </c>
      <c r="G23" s="6">
        <v>0.59414195073305798</v>
      </c>
      <c r="H23" s="6">
        <v>3.8977305324968199E-3</v>
      </c>
      <c r="I23" s="6">
        <v>5.8455903542446001E-3</v>
      </c>
      <c r="J23" s="6">
        <v>-5792.6895000506802</v>
      </c>
      <c r="K23" s="6">
        <v>-5750.9301738861705</v>
      </c>
      <c r="L23" s="6">
        <v>695</v>
      </c>
      <c r="M23" s="6">
        <v>-41.75932616450973</v>
      </c>
      <c r="N23" s="6">
        <v>19.56080794691972</v>
      </c>
      <c r="O23" s="6" t="s">
        <v>100</v>
      </c>
      <c r="P23" s="6">
        <f t="shared" si="0"/>
        <v>32.922785409758411</v>
      </c>
    </row>
    <row r="24" spans="1:16" hidden="1" x14ac:dyDescent="0.4">
      <c r="A24" s="5">
        <v>55.2</v>
      </c>
      <c r="B24" s="6" t="s">
        <v>66</v>
      </c>
      <c r="C24" s="6" t="s">
        <v>67</v>
      </c>
      <c r="D24" s="6">
        <v>0</v>
      </c>
      <c r="E24" s="6">
        <v>1.2315053116504699</v>
      </c>
      <c r="F24" s="6">
        <v>0.40594712627405199</v>
      </c>
      <c r="G24" s="6">
        <v>0.59405287372594695</v>
      </c>
      <c r="H24" s="6">
        <v>3.7780429820188301E-3</v>
      </c>
      <c r="I24" s="6">
        <v>5.6144581256097502E-3</v>
      </c>
      <c r="J24" s="6">
        <v>-5519.9940906800703</v>
      </c>
      <c r="K24" s="6">
        <v>-5480.8360219228098</v>
      </c>
      <c r="L24" s="6">
        <v>656</v>
      </c>
      <c r="M24" s="6">
        <v>-39.15806875726048</v>
      </c>
      <c r="N24" s="6">
        <v>18.416762058800625</v>
      </c>
      <c r="O24" s="6" t="s">
        <v>100</v>
      </c>
      <c r="P24" s="6">
        <f t="shared" si="0"/>
        <v>31.001890359168243</v>
      </c>
    </row>
    <row r="25" spans="1:16" hidden="1" x14ac:dyDescent="0.4">
      <c r="A25" s="5">
        <v>48.2</v>
      </c>
      <c r="B25" s="6" t="s">
        <v>59</v>
      </c>
      <c r="C25" s="6" t="s">
        <v>48</v>
      </c>
      <c r="D25" s="6">
        <v>0</v>
      </c>
      <c r="E25" s="6">
        <v>1.6133127210724001</v>
      </c>
      <c r="F25" s="6">
        <v>0.42229078743103898</v>
      </c>
      <c r="G25" s="6">
        <v>0.57770921256896002</v>
      </c>
      <c r="H25" s="6">
        <v>4.1732392685310104E-3</v>
      </c>
      <c r="I25" s="6">
        <v>6.8430481668E-3</v>
      </c>
      <c r="J25" s="6">
        <v>-6009.2474627943502</v>
      </c>
      <c r="K25" s="6">
        <v>-5970.16293908437</v>
      </c>
      <c r="L25" s="6">
        <v>750</v>
      </c>
      <c r="M25" s="6">
        <v>-39.084523709980203</v>
      </c>
      <c r="N25" s="6">
        <v>20.534687650555451</v>
      </c>
      <c r="O25" s="6" t="s">
        <v>100</v>
      </c>
      <c r="P25" s="6">
        <f t="shared" si="0"/>
        <v>35.545023696682463</v>
      </c>
    </row>
    <row r="26" spans="1:16" hidden="1" x14ac:dyDescent="0.4">
      <c r="A26" s="5">
        <v>19.2</v>
      </c>
      <c r="B26" s="6" t="s">
        <v>28</v>
      </c>
      <c r="C26" s="6" t="s">
        <v>29</v>
      </c>
      <c r="D26" s="6">
        <v>0</v>
      </c>
      <c r="E26" s="6">
        <v>1.71598297288366</v>
      </c>
      <c r="F26" s="6">
        <v>0.41863049564749499</v>
      </c>
      <c r="G26" s="6">
        <v>0.58136950435250401</v>
      </c>
      <c r="H26" s="6">
        <v>3.5731415153241598E-3</v>
      </c>
      <c r="I26" s="6">
        <v>6.0176700071330504E-3</v>
      </c>
      <c r="J26" s="6">
        <v>-6029.1206229247</v>
      </c>
      <c r="K26" s="6">
        <v>-5990.2427154103298</v>
      </c>
      <c r="L26" s="6">
        <v>729</v>
      </c>
      <c r="M26" s="6">
        <v>-38.877907514370236</v>
      </c>
      <c r="N26" s="6">
        <v>20.734753848971401</v>
      </c>
      <c r="O26" s="6" t="s">
        <v>100</v>
      </c>
      <c r="P26" s="6">
        <f t="shared" si="0"/>
        <v>35.665362035225051</v>
      </c>
    </row>
    <row r="27" spans="1:16" hidden="1" x14ac:dyDescent="0.4">
      <c r="A27" s="11">
        <v>44.3</v>
      </c>
      <c r="B27" s="10" t="s">
        <v>55</v>
      </c>
      <c r="C27" s="10" t="s">
        <v>5</v>
      </c>
      <c r="D27" s="10">
        <v>0</v>
      </c>
      <c r="E27" s="10">
        <v>1.4558155087687901</v>
      </c>
      <c r="F27" s="10">
        <v>0.41671399334180798</v>
      </c>
      <c r="G27" s="10">
        <v>0.58328600665819097</v>
      </c>
      <c r="H27" s="10">
        <v>4.69497677338283E-3</v>
      </c>
      <c r="I27" s="10">
        <v>7.4108880037552097E-3</v>
      </c>
      <c r="J27" s="10">
        <v>-5647.3640828686403</v>
      </c>
      <c r="K27" s="10">
        <v>-5608.53174056438</v>
      </c>
      <c r="L27" s="10">
        <v>719</v>
      </c>
      <c r="M27" s="10">
        <v>-38.832342304260237</v>
      </c>
      <c r="N27" s="10">
        <v>20.27962469957637</v>
      </c>
      <c r="O27" s="10" t="s">
        <v>101</v>
      </c>
      <c r="P27" s="10">
        <f t="shared" si="0"/>
        <v>34.767891682785304</v>
      </c>
    </row>
    <row r="28" spans="1:16" x14ac:dyDescent="0.4">
      <c r="A28" s="11">
        <v>22.1</v>
      </c>
      <c r="B28" s="10" t="s">
        <v>32</v>
      </c>
      <c r="C28" s="10" t="s">
        <v>1</v>
      </c>
      <c r="D28" s="10">
        <v>0</v>
      </c>
      <c r="E28" s="10">
        <v>1.2074371489778899</v>
      </c>
      <c r="F28" s="10">
        <v>0.39522034826220398</v>
      </c>
      <c r="G28" s="10">
        <v>0.60477965173779502</v>
      </c>
      <c r="H28" s="10">
        <v>4.2147866696895598E-3</v>
      </c>
      <c r="I28" s="10">
        <v>6.2201184932408997E-3</v>
      </c>
      <c r="J28" s="10">
        <v>-4737.02744847548</v>
      </c>
      <c r="K28" s="10">
        <v>-4701.9232933817702</v>
      </c>
      <c r="L28" s="10">
        <v>577</v>
      </c>
      <c r="M28" s="10">
        <v>-35.104155093709778</v>
      </c>
      <c r="N28" s="10">
        <v>16.841595514126823</v>
      </c>
      <c r="O28" s="10" t="s">
        <v>99</v>
      </c>
      <c r="P28" s="10">
        <f t="shared" si="0"/>
        <v>27.84749034749035</v>
      </c>
    </row>
    <row r="29" spans="1:16" hidden="1" x14ac:dyDescent="0.4">
      <c r="A29" s="5">
        <v>33.200000000000003</v>
      </c>
      <c r="B29" s="6" t="s">
        <v>43</v>
      </c>
      <c r="C29" s="6" t="s">
        <v>29</v>
      </c>
      <c r="D29" s="6">
        <v>0</v>
      </c>
      <c r="E29" s="6">
        <v>1.4695430469002799</v>
      </c>
      <c r="F29" s="6">
        <v>0.43098215966026099</v>
      </c>
      <c r="G29" s="6">
        <v>0.56901784033973801</v>
      </c>
      <c r="H29" s="6">
        <v>4.0226450068741098E-3</v>
      </c>
      <c r="I29" s="6">
        <v>6.2671903464060503E-3</v>
      </c>
      <c r="J29" s="6">
        <v>-6487.2156776661504</v>
      </c>
      <c r="K29" s="6">
        <v>-6452.1936135067699</v>
      </c>
      <c r="L29" s="6">
        <v>793</v>
      </c>
      <c r="M29" s="6">
        <v>-35.022064159380534</v>
      </c>
      <c r="N29" s="6">
        <v>21.590007052124989</v>
      </c>
      <c r="O29" s="6" t="s">
        <v>100</v>
      </c>
      <c r="P29" s="6">
        <f t="shared" si="0"/>
        <v>37.942583732057415</v>
      </c>
    </row>
    <row r="30" spans="1:16" hidden="1" x14ac:dyDescent="0.4">
      <c r="A30" s="5">
        <v>69.3</v>
      </c>
      <c r="B30" s="6" t="s">
        <v>81</v>
      </c>
      <c r="C30" s="6" t="s">
        <v>7</v>
      </c>
      <c r="D30" s="6">
        <v>0</v>
      </c>
      <c r="E30" s="6">
        <v>1.2938154246412299</v>
      </c>
      <c r="F30" s="6">
        <v>0.45380455396388802</v>
      </c>
      <c r="G30" s="6">
        <v>0.54619544603611103</v>
      </c>
      <c r="H30" s="6">
        <v>4.8344453782767499E-3</v>
      </c>
      <c r="I30" s="6">
        <v>7.1438191359163598E-3</v>
      </c>
      <c r="J30" s="6">
        <v>-6434.1003325448901</v>
      </c>
      <c r="K30" s="6">
        <v>-6402.19087469841</v>
      </c>
      <c r="L30" s="6">
        <v>813</v>
      </c>
      <c r="M30" s="6">
        <v>-31.909457846480109</v>
      </c>
      <c r="N30" s="6">
        <v>20.416409086315323</v>
      </c>
      <c r="O30" s="6" t="s">
        <v>101</v>
      </c>
      <c r="P30" s="6">
        <f t="shared" si="0"/>
        <v>37.379310344827587</v>
      </c>
    </row>
    <row r="31" spans="1:16" hidden="1" x14ac:dyDescent="0.4">
      <c r="A31" s="5">
        <v>21.2</v>
      </c>
      <c r="B31" s="6" t="s">
        <v>31</v>
      </c>
      <c r="C31" s="6" t="s">
        <v>29</v>
      </c>
      <c r="D31" s="6">
        <v>0</v>
      </c>
      <c r="E31" s="6">
        <v>1.60188455893409</v>
      </c>
      <c r="F31" s="6">
        <v>0.44164629587093202</v>
      </c>
      <c r="G31" s="6">
        <v>0.55835370412906704</v>
      </c>
      <c r="H31" s="6">
        <v>3.8187083868705101E-3</v>
      </c>
      <c r="I31" s="6">
        <v>6.1518615381979704E-3</v>
      </c>
      <c r="J31" s="6">
        <v>-6472.4847850823198</v>
      </c>
      <c r="K31" s="6">
        <v>-6440.7473747413896</v>
      </c>
      <c r="L31" s="6">
        <v>788</v>
      </c>
      <c r="M31" s="6">
        <v>-31.737410340930182</v>
      </c>
      <c r="N31" s="6">
        <v>21.102288674038601</v>
      </c>
      <c r="O31" s="6" t="s">
        <v>100</v>
      </c>
      <c r="P31" s="6">
        <f t="shared" si="0"/>
        <v>37.793764988009592</v>
      </c>
    </row>
    <row r="32" spans="1:16" hidden="1" x14ac:dyDescent="0.4">
      <c r="A32" s="5">
        <v>66.2</v>
      </c>
      <c r="B32" s="6" t="s">
        <v>78</v>
      </c>
      <c r="C32" s="6" t="s">
        <v>67</v>
      </c>
      <c r="D32" s="6">
        <v>0</v>
      </c>
      <c r="E32" s="6">
        <v>1.23832711594415</v>
      </c>
      <c r="F32" s="6">
        <v>0.44175593697620402</v>
      </c>
      <c r="G32" s="6">
        <v>0.55824406302379503</v>
      </c>
      <c r="H32" s="6">
        <v>3.9463482120990698E-3</v>
      </c>
      <c r="I32" s="6">
        <v>5.7958690951566902E-3</v>
      </c>
      <c r="J32" s="6">
        <v>-5851.8552327569696</v>
      </c>
      <c r="K32" s="6">
        <v>-5820.9022821742201</v>
      </c>
      <c r="L32" s="6">
        <v>702</v>
      </c>
      <c r="M32" s="6">
        <v>-30.952950582749509</v>
      </c>
      <c r="N32" s="6">
        <v>18.546489931031903</v>
      </c>
      <c r="O32" s="6" t="s">
        <v>100</v>
      </c>
      <c r="P32" s="6">
        <f t="shared" si="0"/>
        <v>33.222905821107432</v>
      </c>
    </row>
    <row r="33" spans="1:16" hidden="1" x14ac:dyDescent="0.4">
      <c r="A33" s="5">
        <v>47.3</v>
      </c>
      <c r="B33" s="6" t="s">
        <v>58</v>
      </c>
      <c r="C33" s="6" t="s">
        <v>11</v>
      </c>
      <c r="D33" s="6">
        <v>0</v>
      </c>
      <c r="E33" s="6">
        <v>1.5194840181567899</v>
      </c>
      <c r="F33" s="6">
        <v>0.44248247024806597</v>
      </c>
      <c r="G33" s="6">
        <v>0.55751752975193303</v>
      </c>
      <c r="H33" s="6">
        <v>4.5967841165403204E-3</v>
      </c>
      <c r="I33" s="6">
        <v>7.2955058740242201E-3</v>
      </c>
      <c r="J33" s="6">
        <v>-5850.0532811027297</v>
      </c>
      <c r="K33" s="6">
        <v>-5819.24748055283</v>
      </c>
      <c r="L33" s="6">
        <v>743</v>
      </c>
      <c r="M33" s="6">
        <v>-30.805800549899686</v>
      </c>
      <c r="N33" s="6">
        <v>19.763145257904881</v>
      </c>
      <c r="O33" s="6" t="s">
        <v>101</v>
      </c>
      <c r="P33" s="6">
        <f t="shared" si="0"/>
        <v>35.448473282442755</v>
      </c>
    </row>
    <row r="34" spans="1:16" hidden="1" x14ac:dyDescent="0.4">
      <c r="A34" s="11">
        <v>38.200000000000003</v>
      </c>
      <c r="B34" s="10" t="s">
        <v>49</v>
      </c>
      <c r="C34" s="10" t="s">
        <v>48</v>
      </c>
      <c r="D34" s="10">
        <v>0</v>
      </c>
      <c r="E34" s="10">
        <v>1.7014086594427</v>
      </c>
      <c r="F34" s="10">
        <v>0.43848314556328299</v>
      </c>
      <c r="G34" s="10">
        <v>0.56151685443671495</v>
      </c>
      <c r="H34" s="10">
        <v>4.2451647109670804E-3</v>
      </c>
      <c r="I34" s="10">
        <v>7.0467250428180497E-3</v>
      </c>
      <c r="J34" s="10">
        <v>-5805.9286075700902</v>
      </c>
      <c r="K34" s="10">
        <v>-5775.8967335560901</v>
      </c>
      <c r="L34" s="10">
        <v>731</v>
      </c>
      <c r="M34" s="10">
        <v>-30.031874014000095</v>
      </c>
      <c r="N34" s="10">
        <v>19.781629908107885</v>
      </c>
      <c r="O34" s="10" t="s">
        <v>100</v>
      </c>
      <c r="P34" s="10">
        <f t="shared" ref="P34:P65" si="1">N34/G34</f>
        <v>35.2289156626506</v>
      </c>
    </row>
    <row r="35" spans="1:16" hidden="1" x14ac:dyDescent="0.4">
      <c r="A35" s="11">
        <v>51.2</v>
      </c>
      <c r="B35" s="10" t="s">
        <v>62</v>
      </c>
      <c r="C35" s="10" t="s">
        <v>48</v>
      </c>
      <c r="D35" s="10">
        <v>0</v>
      </c>
      <c r="E35" s="10">
        <v>1.54131241283725</v>
      </c>
      <c r="F35" s="10">
        <v>0.44172070275431302</v>
      </c>
      <c r="G35" s="10">
        <v>0.55827929724568603</v>
      </c>
      <c r="H35" s="10">
        <v>4.3165551283356196E-3</v>
      </c>
      <c r="I35" s="10">
        <v>6.8493989065595701E-3</v>
      </c>
      <c r="J35" s="10">
        <v>-5974.8891199546397</v>
      </c>
      <c r="K35" s="10">
        <v>-5944.87394066464</v>
      </c>
      <c r="L35" s="10">
        <v>747</v>
      </c>
      <c r="M35" s="10">
        <v>-30.015179289999651</v>
      </c>
      <c r="N35" s="10">
        <v>19.271471120264668</v>
      </c>
      <c r="O35" s="10" t="s">
        <v>100</v>
      </c>
      <c r="P35" s="10">
        <f t="shared" si="1"/>
        <v>34.519408502772642</v>
      </c>
    </row>
    <row r="36" spans="1:16" hidden="1" x14ac:dyDescent="0.4">
      <c r="A36" s="5">
        <v>58.2</v>
      </c>
      <c r="B36" s="6" t="s">
        <v>70</v>
      </c>
      <c r="C36" s="6" t="s">
        <v>67</v>
      </c>
      <c r="D36" s="6">
        <v>0</v>
      </c>
      <c r="E36" s="6">
        <v>1.3481471117144499</v>
      </c>
      <c r="F36" s="6">
        <v>0.438112157704868</v>
      </c>
      <c r="G36" s="6">
        <v>0.561887842295131</v>
      </c>
      <c r="H36" s="6">
        <v>3.76438146542192E-3</v>
      </c>
      <c r="I36" s="6">
        <v>5.6775027842253497E-3</v>
      </c>
      <c r="J36" s="6">
        <v>-5946.1367102456297</v>
      </c>
      <c r="K36" s="6">
        <v>-5916.6009219253701</v>
      </c>
      <c r="L36" s="6">
        <v>710</v>
      </c>
      <c r="M36" s="6">
        <v>-29.535788320259599</v>
      </c>
      <c r="N36" s="6">
        <v>18.624667041528618</v>
      </c>
      <c r="O36" s="6" t="s">
        <v>100</v>
      </c>
      <c r="P36" s="6">
        <f t="shared" si="1"/>
        <v>33.146591970121378</v>
      </c>
    </row>
    <row r="37" spans="1:16" hidden="1" x14ac:dyDescent="0.4">
      <c r="A37" s="11">
        <v>29.2</v>
      </c>
      <c r="B37" s="10" t="s">
        <v>39</v>
      </c>
      <c r="C37" s="10" t="s">
        <v>29</v>
      </c>
      <c r="D37" s="10">
        <v>0</v>
      </c>
      <c r="E37" s="10">
        <v>1.3728137400607101</v>
      </c>
      <c r="F37" s="10">
        <v>0.45416955720586</v>
      </c>
      <c r="G37" s="10">
        <v>0.54583044279413895</v>
      </c>
      <c r="H37" s="10">
        <v>4.0970598092580496E-3</v>
      </c>
      <c r="I37" s="10">
        <v>6.2174276536989797E-3</v>
      </c>
      <c r="J37" s="10">
        <v>-6420.8172771416703</v>
      </c>
      <c r="K37" s="10">
        <v>-6391.40125162596</v>
      </c>
      <c r="L37" s="10">
        <v>784</v>
      </c>
      <c r="M37" s="10">
        <v>-29.416025515710317</v>
      </c>
      <c r="N37" s="10">
        <v>21.10113743346178</v>
      </c>
      <c r="O37" s="10" t="s">
        <v>100</v>
      </c>
      <c r="P37" s="10">
        <f t="shared" si="1"/>
        <v>38.658777120315577</v>
      </c>
    </row>
    <row r="38" spans="1:16" hidden="1" x14ac:dyDescent="0.4">
      <c r="A38" s="5">
        <v>36.200000000000003</v>
      </c>
      <c r="B38" s="6" t="s">
        <v>46</v>
      </c>
      <c r="C38" s="6" t="s">
        <v>29</v>
      </c>
      <c r="D38" s="6">
        <v>0</v>
      </c>
      <c r="E38" s="6">
        <v>1.7367886026835799</v>
      </c>
      <c r="F38" s="6">
        <v>0.44754505657264498</v>
      </c>
      <c r="G38" s="6">
        <v>0.55245494342735402</v>
      </c>
      <c r="H38" s="6">
        <v>3.7494430755349402E-3</v>
      </c>
      <c r="I38" s="6">
        <v>6.2314219211538398E-3</v>
      </c>
      <c r="J38" s="6">
        <v>-6383.6348507861203</v>
      </c>
      <c r="K38" s="6">
        <v>-6355.2558518685601</v>
      </c>
      <c r="L38" s="6">
        <v>780</v>
      </c>
      <c r="M38" s="6">
        <v>-28.378998917560239</v>
      </c>
      <c r="N38" s="6">
        <v>20.979301649140027</v>
      </c>
      <c r="O38" s="6" t="s">
        <v>100</v>
      </c>
      <c r="P38" s="6">
        <f t="shared" si="1"/>
        <v>37.974683544303801</v>
      </c>
    </row>
    <row r="39" spans="1:16" hidden="1" x14ac:dyDescent="0.4">
      <c r="A39" s="11">
        <v>42.3</v>
      </c>
      <c r="B39" s="10" t="s">
        <v>53</v>
      </c>
      <c r="C39" s="10" t="s">
        <v>13</v>
      </c>
      <c r="D39" s="10">
        <v>0</v>
      </c>
      <c r="E39" s="10">
        <v>1.34712514312853</v>
      </c>
      <c r="F39" s="10">
        <v>0.449174252136467</v>
      </c>
      <c r="G39" s="10">
        <v>0.550825747863532</v>
      </c>
      <c r="H39" s="10">
        <v>4.8323498623756697E-3</v>
      </c>
      <c r="I39" s="10">
        <v>7.2650030653116501E-3</v>
      </c>
      <c r="J39" s="10">
        <v>-5814.4652332279802</v>
      </c>
      <c r="K39" s="10">
        <v>-5786.2334187816396</v>
      </c>
      <c r="L39" s="10">
        <v>738</v>
      </c>
      <c r="M39" s="10">
        <v>-28.23181444634065</v>
      </c>
      <c r="N39" s="10">
        <v>19.21121937255608</v>
      </c>
      <c r="O39" s="10" t="s">
        <v>101</v>
      </c>
      <c r="P39" s="10">
        <f t="shared" si="1"/>
        <v>34.877126654064277</v>
      </c>
    </row>
    <row r="40" spans="1:16" hidden="1" x14ac:dyDescent="0.4">
      <c r="A40" s="5">
        <v>64.3</v>
      </c>
      <c r="B40" s="6" t="s">
        <v>76</v>
      </c>
      <c r="C40" s="6" t="s">
        <v>9</v>
      </c>
      <c r="D40" s="6">
        <v>0</v>
      </c>
      <c r="E40" s="6">
        <v>1.2793526110145199</v>
      </c>
      <c r="F40" s="6">
        <v>0.47569714921337403</v>
      </c>
      <c r="G40" s="6">
        <v>0.52430285078662497</v>
      </c>
      <c r="H40" s="6">
        <v>5.3115927082927096E-3</v>
      </c>
      <c r="I40" s="6">
        <v>7.8000543107867998E-3</v>
      </c>
      <c r="J40" s="6">
        <v>-6091.9128268158202</v>
      </c>
      <c r="K40" s="6">
        <v>-6066.6428437559098</v>
      </c>
      <c r="L40" s="6">
        <v>788</v>
      </c>
      <c r="M40" s="6">
        <v>-25.269983059910373</v>
      </c>
      <c r="N40" s="6">
        <v>19.333207600367828</v>
      </c>
      <c r="O40" s="6" t="s">
        <v>101</v>
      </c>
      <c r="P40" s="6">
        <f t="shared" si="1"/>
        <v>36.874122601778197</v>
      </c>
    </row>
    <row r="41" spans="1:16" hidden="1" x14ac:dyDescent="0.4">
      <c r="A41" s="11">
        <v>42.2</v>
      </c>
      <c r="B41" s="10" t="s">
        <v>53</v>
      </c>
      <c r="C41" s="10" t="s">
        <v>48</v>
      </c>
      <c r="D41" s="10">
        <v>0</v>
      </c>
      <c r="E41" s="10">
        <v>1.8901022371577301</v>
      </c>
      <c r="F41" s="10">
        <v>0.45351560682972603</v>
      </c>
      <c r="G41" s="10">
        <v>0.54648439317027298</v>
      </c>
      <c r="H41" s="10">
        <v>3.9743458593520997E-3</v>
      </c>
      <c r="I41" s="10">
        <v>6.8609786946808504E-3</v>
      </c>
      <c r="J41" s="10">
        <v>-6006.9009211249704</v>
      </c>
      <c r="K41" s="10">
        <v>-5982.1626552340704</v>
      </c>
      <c r="L41" s="10">
        <v>752</v>
      </c>
      <c r="M41" s="10">
        <v>-24.738265890900038</v>
      </c>
      <c r="N41" s="10">
        <v>19.421373519094768</v>
      </c>
      <c r="O41" s="10" t="s">
        <v>100</v>
      </c>
      <c r="P41" s="10">
        <f t="shared" si="1"/>
        <v>35.538752362948962</v>
      </c>
    </row>
    <row r="42" spans="1:16" hidden="1" x14ac:dyDescent="0.4">
      <c r="A42" s="5">
        <v>62.2</v>
      </c>
      <c r="B42" s="6" t="s">
        <v>74</v>
      </c>
      <c r="C42" s="6" t="s">
        <v>67</v>
      </c>
      <c r="D42" s="6">
        <v>0</v>
      </c>
      <c r="E42" s="6">
        <v>1.24873485405401</v>
      </c>
      <c r="F42" s="6">
        <v>0.466347898957641</v>
      </c>
      <c r="G42" s="6">
        <v>0.53365210104235905</v>
      </c>
      <c r="H42" s="6">
        <v>3.9470508763318297E-3</v>
      </c>
      <c r="I42" s="6">
        <v>5.7477337073758798E-3</v>
      </c>
      <c r="J42" s="6">
        <v>-5880.7100661590002</v>
      </c>
      <c r="K42" s="6">
        <v>-5857.5607941929202</v>
      </c>
      <c r="L42" s="6">
        <v>705</v>
      </c>
      <c r="M42" s="6">
        <v>-23.14927196608005</v>
      </c>
      <c r="N42" s="6">
        <v>18.192685262807693</v>
      </c>
      <c r="O42" s="6" t="s">
        <v>100</v>
      </c>
      <c r="P42" s="6">
        <f t="shared" si="1"/>
        <v>34.090909090909086</v>
      </c>
    </row>
    <row r="43" spans="1:16" hidden="1" x14ac:dyDescent="0.4">
      <c r="A43" s="5">
        <v>54.2</v>
      </c>
      <c r="B43" s="6" t="s">
        <v>65</v>
      </c>
      <c r="C43" s="6" t="s">
        <v>48</v>
      </c>
      <c r="D43" s="6">
        <v>0</v>
      </c>
      <c r="E43" s="6">
        <v>1.8146804958085601</v>
      </c>
      <c r="F43" s="6">
        <v>0.45983962209650198</v>
      </c>
      <c r="G43" s="6">
        <v>0.54016037790349702</v>
      </c>
      <c r="H43" s="6">
        <v>4.0084687176620004E-3</v>
      </c>
      <c r="I43" s="6">
        <v>6.7224518482939602E-3</v>
      </c>
      <c r="J43" s="6">
        <v>-6115.5494396495897</v>
      </c>
      <c r="K43" s="6">
        <v>-6092.8728083490096</v>
      </c>
      <c r="L43" s="6">
        <v>762</v>
      </c>
      <c r="M43" s="6">
        <v>-22.676631300580084</v>
      </c>
      <c r="N43" s="6">
        <v>19.37863502648139</v>
      </c>
      <c r="O43" s="6" t="s">
        <v>100</v>
      </c>
      <c r="P43" s="6">
        <f t="shared" si="1"/>
        <v>35.875706214689266</v>
      </c>
    </row>
    <row r="44" spans="1:16" hidden="1" x14ac:dyDescent="0.4">
      <c r="A44" s="5">
        <v>39.299999999999997</v>
      </c>
      <c r="B44" s="6" t="s">
        <v>50</v>
      </c>
      <c r="C44" s="6" t="s">
        <v>7</v>
      </c>
      <c r="D44" s="6">
        <v>0</v>
      </c>
      <c r="E44" s="6">
        <v>1.59317763189801</v>
      </c>
      <c r="F44" s="6">
        <v>0.45985149645254098</v>
      </c>
      <c r="G44" s="6">
        <v>0.54014850354745803</v>
      </c>
      <c r="H44" s="6">
        <v>4.4902965349051102E-3</v>
      </c>
      <c r="I44" s="6">
        <v>7.1537579872455901E-3</v>
      </c>
      <c r="J44" s="6">
        <v>-5822.9742251214802</v>
      </c>
      <c r="K44" s="6">
        <v>-5801.1305595416497</v>
      </c>
      <c r="L44" s="6">
        <v>737</v>
      </c>
      <c r="M44" s="6">
        <v>-21.843665579830486</v>
      </c>
      <c r="N44" s="6">
        <v>18.489988254272021</v>
      </c>
      <c r="O44" s="6" t="s">
        <v>101</v>
      </c>
      <c r="P44" s="6">
        <f t="shared" si="1"/>
        <v>34.231305155596843</v>
      </c>
    </row>
    <row r="45" spans="1:16" hidden="1" x14ac:dyDescent="0.4">
      <c r="A45" s="11">
        <v>39.200000000000003</v>
      </c>
      <c r="B45" s="10" t="s">
        <v>50</v>
      </c>
      <c r="C45" s="10" t="s">
        <v>48</v>
      </c>
      <c r="D45" s="10">
        <v>0</v>
      </c>
      <c r="E45" s="10">
        <v>1.61003251591277</v>
      </c>
      <c r="F45" s="10">
        <v>0.46287276693746898</v>
      </c>
      <c r="G45" s="10">
        <v>0.53712723306252996</v>
      </c>
      <c r="H45" s="10">
        <v>4.20527531778544E-3</v>
      </c>
      <c r="I45" s="10">
        <v>6.7574516184986501E-3</v>
      </c>
      <c r="J45" s="10">
        <v>-5978.4374673504399</v>
      </c>
      <c r="K45" s="10">
        <v>-5957.0725581545803</v>
      </c>
      <c r="L45" s="10">
        <v>746</v>
      </c>
      <c r="M45" s="10">
        <v>-21.364909195859582</v>
      </c>
      <c r="N45" s="10">
        <v>18.611096881776469</v>
      </c>
      <c r="O45" s="10" t="s">
        <v>100</v>
      </c>
      <c r="P45" s="10">
        <f t="shared" si="1"/>
        <v>34.649326521133304</v>
      </c>
    </row>
    <row r="46" spans="1:16" hidden="1" x14ac:dyDescent="0.4">
      <c r="A46" s="11">
        <v>52.2</v>
      </c>
      <c r="B46" s="10" t="s">
        <v>63</v>
      </c>
      <c r="C46" s="10" t="s">
        <v>48</v>
      </c>
      <c r="D46" s="10">
        <v>0</v>
      </c>
      <c r="E46" s="10">
        <v>1.67625280696868</v>
      </c>
      <c r="F46" s="10">
        <v>0.46526818262331798</v>
      </c>
      <c r="G46" s="10">
        <v>0.53473181737668096</v>
      </c>
      <c r="H46" s="10">
        <v>4.21305782197085E-3</v>
      </c>
      <c r="I46" s="10">
        <v>6.8195595499349797E-3</v>
      </c>
      <c r="J46" s="10">
        <v>-6147.5725273809703</v>
      </c>
      <c r="K46" s="10">
        <v>-6126.83799090104</v>
      </c>
      <c r="L46" s="10">
        <v>769</v>
      </c>
      <c r="M46" s="10">
        <v>-20.734536479930284</v>
      </c>
      <c r="N46" s="10">
        <v>19.15271390603948</v>
      </c>
      <c r="O46" s="10" t="s">
        <v>100</v>
      </c>
      <c r="P46" s="10">
        <f t="shared" si="1"/>
        <v>35.817419655333019</v>
      </c>
    </row>
    <row r="47" spans="1:16" hidden="1" x14ac:dyDescent="0.4">
      <c r="A47" s="5">
        <v>26.3</v>
      </c>
      <c r="B47" s="6" t="s">
        <v>36</v>
      </c>
      <c r="C47" s="6" t="s">
        <v>5</v>
      </c>
      <c r="D47" s="6">
        <v>0</v>
      </c>
      <c r="E47" s="6">
        <v>1.19553742312694</v>
      </c>
      <c r="F47" s="6">
        <v>0.47672971309124701</v>
      </c>
      <c r="G47" s="6">
        <v>0.52327028690875199</v>
      </c>
      <c r="H47" s="6">
        <v>5.2413415747460303E-3</v>
      </c>
      <c r="I47" s="6">
        <v>7.4664661312588299E-3</v>
      </c>
      <c r="J47" s="6">
        <v>-5524.9582309795696</v>
      </c>
      <c r="K47" s="6">
        <v>-5504.2684910649396</v>
      </c>
      <c r="L47" s="6">
        <v>707</v>
      </c>
      <c r="M47" s="6">
        <v>-20.689739914630081</v>
      </c>
      <c r="N47" s="6">
        <v>18.359905352083754</v>
      </c>
      <c r="O47" s="6" t="s">
        <v>101</v>
      </c>
      <c r="P47" s="6">
        <f t="shared" si="1"/>
        <v>35.086848635235732</v>
      </c>
    </row>
    <row r="48" spans="1:16" hidden="1" x14ac:dyDescent="0.4">
      <c r="A48" s="5">
        <v>30.2</v>
      </c>
      <c r="B48" s="6" t="s">
        <v>40</v>
      </c>
      <c r="C48" s="6" t="s">
        <v>29</v>
      </c>
      <c r="D48" s="6">
        <v>0</v>
      </c>
      <c r="E48" s="6">
        <v>1.5462489956785099</v>
      </c>
      <c r="F48" s="6">
        <v>0.46679489290134002</v>
      </c>
      <c r="G48" s="6">
        <v>0.53320510709865898</v>
      </c>
      <c r="H48" s="6">
        <v>4.0751328004807897E-3</v>
      </c>
      <c r="I48" s="6">
        <v>6.3934681369250904E-3</v>
      </c>
      <c r="J48" s="6">
        <v>-6181.3815449313797</v>
      </c>
      <c r="K48" s="6">
        <v>-6161.2375118254604</v>
      </c>
      <c r="L48" s="6">
        <v>761</v>
      </c>
      <c r="M48" s="6">
        <v>-20.144033105919334</v>
      </c>
      <c r="N48" s="6">
        <v>19.871159965821718</v>
      </c>
      <c r="O48" s="6" t="s">
        <v>100</v>
      </c>
      <c r="P48" s="6">
        <f t="shared" si="1"/>
        <v>37.267384916748284</v>
      </c>
    </row>
    <row r="49" spans="1:16" hidden="1" x14ac:dyDescent="0.4">
      <c r="A49" s="5">
        <v>20.2</v>
      </c>
      <c r="B49" s="6" t="s">
        <v>30</v>
      </c>
      <c r="C49" s="6" t="s">
        <v>29</v>
      </c>
      <c r="D49" s="6">
        <v>0</v>
      </c>
      <c r="E49" s="6">
        <v>1.5772250782694599</v>
      </c>
      <c r="F49" s="6">
        <v>0.472102604102839</v>
      </c>
      <c r="G49" s="6">
        <v>0.52789739589716</v>
      </c>
      <c r="H49" s="6">
        <v>4.0398292468130604E-3</v>
      </c>
      <c r="I49" s="6">
        <v>6.3748287690629001E-3</v>
      </c>
      <c r="J49" s="6">
        <v>-6330.6584927296999</v>
      </c>
      <c r="K49" s="6">
        <v>-6311.6521478210398</v>
      </c>
      <c r="L49" s="6">
        <v>779</v>
      </c>
      <c r="M49" s="6">
        <v>-19.006344908660139</v>
      </c>
      <c r="N49" s="6">
        <v>20.347950094205228</v>
      </c>
      <c r="O49" s="6" t="s">
        <v>100</v>
      </c>
      <c r="P49" s="6">
        <f t="shared" si="1"/>
        <v>38.54527461652647</v>
      </c>
    </row>
    <row r="50" spans="1:16" hidden="1" x14ac:dyDescent="0.4">
      <c r="A50" s="11">
        <v>49.2</v>
      </c>
      <c r="B50" s="10" t="s">
        <v>60</v>
      </c>
      <c r="C50" s="10" t="s">
        <v>48</v>
      </c>
      <c r="D50" s="10">
        <v>0</v>
      </c>
      <c r="E50" s="10">
        <v>1.43479213045967</v>
      </c>
      <c r="F50" s="10">
        <v>0.47073777059435601</v>
      </c>
      <c r="G50" s="10">
        <v>0.52926222940564305</v>
      </c>
      <c r="H50" s="10">
        <v>4.3141301576674496E-3</v>
      </c>
      <c r="I50" s="10">
        <v>6.56517714885386E-3</v>
      </c>
      <c r="J50" s="10">
        <v>-5631.9630355542004</v>
      </c>
      <c r="K50" s="10">
        <v>-5613.7139806100804</v>
      </c>
      <c r="L50" s="10">
        <v>698</v>
      </c>
      <c r="M50" s="10">
        <v>-18.249054944119962</v>
      </c>
      <c r="N50" s="10">
        <v>17.450403218003725</v>
      </c>
      <c r="O50" s="10" t="s">
        <v>100</v>
      </c>
      <c r="P50" s="10">
        <f t="shared" si="1"/>
        <v>32.971185640056682</v>
      </c>
    </row>
    <row r="51" spans="1:16" hidden="1" x14ac:dyDescent="0.4">
      <c r="A51" s="5">
        <v>25.3</v>
      </c>
      <c r="B51" s="6" t="s">
        <v>35</v>
      </c>
      <c r="C51" s="6" t="s">
        <v>3</v>
      </c>
      <c r="D51" s="6">
        <v>0</v>
      </c>
      <c r="E51" s="6">
        <v>1.4868431116285701</v>
      </c>
      <c r="F51" s="6">
        <v>0.480688670103466</v>
      </c>
      <c r="G51" s="6">
        <v>0.51931132989653295</v>
      </c>
      <c r="H51" s="6">
        <v>4.89738960556788E-3</v>
      </c>
      <c r="I51" s="6">
        <v>7.6030365837270299E-3</v>
      </c>
      <c r="J51" s="6">
        <v>-5922.8785988807304</v>
      </c>
      <c r="K51" s="6">
        <v>-5905.2763764060201</v>
      </c>
      <c r="L51" s="6">
        <v>762</v>
      </c>
      <c r="M51" s="6">
        <v>-17.602222474710288</v>
      </c>
      <c r="N51" s="6">
        <v>19.407318949541839</v>
      </c>
      <c r="O51" s="6" t="s">
        <v>101</v>
      </c>
      <c r="P51" s="6">
        <f t="shared" si="1"/>
        <v>37.371260421775382</v>
      </c>
    </row>
    <row r="52" spans="1:16" hidden="1" x14ac:dyDescent="0.4">
      <c r="A52" s="5">
        <v>60.2</v>
      </c>
      <c r="B52" s="6" t="s">
        <v>72</v>
      </c>
      <c r="C52" s="6" t="s">
        <v>67</v>
      </c>
      <c r="D52" s="6">
        <v>0</v>
      </c>
      <c r="E52" s="6">
        <v>1.4734173907236501</v>
      </c>
      <c r="F52" s="6">
        <v>0.46993121075945099</v>
      </c>
      <c r="G52" s="6">
        <v>0.53006878924054801</v>
      </c>
      <c r="H52" s="6">
        <v>3.86654863439743E-3</v>
      </c>
      <c r="I52" s="6">
        <v>5.9419434704964498E-3</v>
      </c>
      <c r="J52" s="6">
        <v>-5828.2290450394803</v>
      </c>
      <c r="K52" s="6">
        <v>-5810.7056141018102</v>
      </c>
      <c r="L52" s="6">
        <v>705</v>
      </c>
      <c r="M52" s="6">
        <v>-17.523430937670128</v>
      </c>
      <c r="N52" s="6">
        <v>17.618976728646221</v>
      </c>
      <c r="O52" s="6" t="s">
        <v>100</v>
      </c>
      <c r="P52" s="6">
        <f t="shared" si="1"/>
        <v>33.23903818953324</v>
      </c>
    </row>
    <row r="53" spans="1:16" x14ac:dyDescent="0.4">
      <c r="A53" s="11">
        <v>26.1</v>
      </c>
      <c r="B53" s="10" t="s">
        <v>36</v>
      </c>
      <c r="C53" s="10" t="s">
        <v>15</v>
      </c>
      <c r="D53" s="10">
        <v>0</v>
      </c>
      <c r="E53" s="10">
        <v>1.57561604183757</v>
      </c>
      <c r="F53" s="10">
        <v>0.44580610576505603</v>
      </c>
      <c r="G53" s="10">
        <v>0.55419389423494303</v>
      </c>
      <c r="H53" s="10">
        <v>3.7721626603067402E-3</v>
      </c>
      <c r="I53" s="10">
        <v>6.0714414282485802E-3</v>
      </c>
      <c r="J53" s="10">
        <v>-4369.6021296384997</v>
      </c>
      <c r="K53" s="10">
        <v>-4352.3423450341397</v>
      </c>
      <c r="L53" s="10">
        <v>531</v>
      </c>
      <c r="M53" s="10">
        <v>-17.259784604359993</v>
      </c>
      <c r="N53" s="10">
        <v>14.604315525496514</v>
      </c>
      <c r="O53" s="10" t="s">
        <v>99</v>
      </c>
      <c r="P53" s="10">
        <f t="shared" si="1"/>
        <v>26.352357320099255</v>
      </c>
    </row>
    <row r="54" spans="1:16" hidden="1" x14ac:dyDescent="0.4">
      <c r="A54" s="5">
        <v>71.2</v>
      </c>
      <c r="B54" s="6" t="s">
        <v>83</v>
      </c>
      <c r="C54" s="6" t="s">
        <v>67</v>
      </c>
      <c r="D54" s="6">
        <v>0</v>
      </c>
      <c r="E54" s="6">
        <v>1.4261798286938201</v>
      </c>
      <c r="F54" s="6">
        <v>0.47679961109638103</v>
      </c>
      <c r="G54" s="6">
        <v>0.52320038890361797</v>
      </c>
      <c r="H54" s="6">
        <v>3.6677141933711701E-3</v>
      </c>
      <c r="I54" s="6">
        <v>5.5813030522922601E-3</v>
      </c>
      <c r="J54" s="6">
        <v>-5857.5684154444098</v>
      </c>
      <c r="K54" s="6">
        <v>-5840.3646599741296</v>
      </c>
      <c r="L54" s="6">
        <v>698</v>
      </c>
      <c r="M54" s="6">
        <v>-17.203755470280157</v>
      </c>
      <c r="N54" s="6">
        <v>17.177510416496958</v>
      </c>
      <c r="O54" s="6" t="s">
        <v>100</v>
      </c>
      <c r="P54" s="6">
        <f t="shared" si="1"/>
        <v>32.831608654750703</v>
      </c>
    </row>
    <row r="55" spans="1:16" hidden="1" x14ac:dyDescent="0.4">
      <c r="A55" s="11">
        <v>26.2</v>
      </c>
      <c r="B55" s="10" t="s">
        <v>36</v>
      </c>
      <c r="C55" s="10" t="s">
        <v>29</v>
      </c>
      <c r="D55" s="10">
        <v>0</v>
      </c>
      <c r="E55" s="10">
        <v>1.5845366305580699</v>
      </c>
      <c r="F55" s="10">
        <v>0.47837674126579299</v>
      </c>
      <c r="G55" s="10">
        <v>0.52162325873420601</v>
      </c>
      <c r="H55" s="10">
        <v>4.0108697252152596E-3</v>
      </c>
      <c r="I55" s="10">
        <v>6.3593082518661496E-3</v>
      </c>
      <c r="J55" s="10">
        <v>-6316.3991465591798</v>
      </c>
      <c r="K55" s="10">
        <v>-6299.2211954533104</v>
      </c>
      <c r="L55" s="10">
        <v>777</v>
      </c>
      <c r="M55" s="10">
        <v>-17.177951105869397</v>
      </c>
      <c r="N55" s="10">
        <v>20.114207048956729</v>
      </c>
      <c r="O55" s="10" t="s">
        <v>100</v>
      </c>
      <c r="P55" s="10">
        <f t="shared" si="1"/>
        <v>38.560794044665016</v>
      </c>
    </row>
    <row r="56" spans="1:16" hidden="1" x14ac:dyDescent="0.4">
      <c r="A56" s="11">
        <v>62.3</v>
      </c>
      <c r="B56" s="10" t="s">
        <v>74</v>
      </c>
      <c r="C56" s="10" t="s">
        <v>5</v>
      </c>
      <c r="D56" s="10">
        <v>0</v>
      </c>
      <c r="E56" s="10">
        <v>1.5504379910636601</v>
      </c>
      <c r="F56" s="10">
        <v>0.48350618543101198</v>
      </c>
      <c r="G56" s="10">
        <v>0.51649381456898702</v>
      </c>
      <c r="H56" s="10">
        <v>4.6322200832249099E-3</v>
      </c>
      <c r="I56" s="10">
        <v>7.2843270303341902E-3</v>
      </c>
      <c r="J56" s="10">
        <v>-6112.4832628017803</v>
      </c>
      <c r="K56" s="10">
        <v>-6096.0222974204999</v>
      </c>
      <c r="L56" s="10">
        <v>778</v>
      </c>
      <c r="M56" s="10">
        <v>-16.460965381280403</v>
      </c>
      <c r="N56" s="10">
        <v>19.430956853707539</v>
      </c>
      <c r="O56" s="10" t="s">
        <v>101</v>
      </c>
      <c r="P56" s="10">
        <f t="shared" si="1"/>
        <v>37.620889748549324</v>
      </c>
    </row>
    <row r="57" spans="1:16" hidden="1" x14ac:dyDescent="0.4">
      <c r="A57" s="5">
        <v>27.3</v>
      </c>
      <c r="B57" s="6" t="s">
        <v>37</v>
      </c>
      <c r="C57" s="6" t="s">
        <v>7</v>
      </c>
      <c r="D57" s="6">
        <v>0</v>
      </c>
      <c r="E57" s="6">
        <v>1.5846451653092</v>
      </c>
      <c r="F57" s="6">
        <v>0.46984421976180502</v>
      </c>
      <c r="G57" s="6">
        <v>0.53015578023819399</v>
      </c>
      <c r="H57" s="6">
        <v>4.6553576545071704E-3</v>
      </c>
      <c r="I57" s="6">
        <v>7.3612911289208599E-3</v>
      </c>
      <c r="J57" s="6">
        <v>-5446.8603644497298</v>
      </c>
      <c r="K57" s="6">
        <v>-5430.4687998914096</v>
      </c>
      <c r="L57" s="6">
        <v>695</v>
      </c>
      <c r="M57" s="6">
        <v>-16.391564558320169</v>
      </c>
      <c r="N57" s="6">
        <v>17.731389185059903</v>
      </c>
      <c r="O57" s="6" t="s">
        <v>101</v>
      </c>
      <c r="P57" s="6">
        <f t="shared" si="1"/>
        <v>33.445620789220399</v>
      </c>
    </row>
    <row r="58" spans="1:16" hidden="1" x14ac:dyDescent="0.4">
      <c r="A58" s="11">
        <v>48.3</v>
      </c>
      <c r="B58" s="10" t="s">
        <v>59</v>
      </c>
      <c r="C58" s="10" t="s">
        <v>13</v>
      </c>
      <c r="D58" s="10">
        <v>0</v>
      </c>
      <c r="E58" s="10">
        <v>1.3997966488620399</v>
      </c>
      <c r="F58" s="10">
        <v>0.48212397840432097</v>
      </c>
      <c r="G58" s="10">
        <v>0.51787602159567803</v>
      </c>
      <c r="H58" s="10">
        <v>4.95580554906991E-3</v>
      </c>
      <c r="I58" s="10">
        <v>7.3990318639519303E-3</v>
      </c>
      <c r="J58" s="10">
        <v>-5861.4301611930496</v>
      </c>
      <c r="K58" s="10">
        <v>-5845.1776235732996</v>
      </c>
      <c r="L58" s="10">
        <v>749</v>
      </c>
      <c r="M58" s="10">
        <v>-16.252537619750001</v>
      </c>
      <c r="N58" s="10">
        <v>18.383371572282599</v>
      </c>
      <c r="O58" s="10" t="s">
        <v>101</v>
      </c>
      <c r="P58" s="10">
        <f t="shared" si="1"/>
        <v>35.497630331753555</v>
      </c>
    </row>
    <row r="59" spans="1:16" hidden="1" x14ac:dyDescent="0.4">
      <c r="A59" s="11">
        <v>58.3</v>
      </c>
      <c r="B59" s="10" t="s">
        <v>70</v>
      </c>
      <c r="C59" s="10" t="s">
        <v>9</v>
      </c>
      <c r="D59" s="10">
        <v>0</v>
      </c>
      <c r="E59" s="10">
        <v>1.29071367047526</v>
      </c>
      <c r="F59" s="10">
        <v>0.501611561915425</v>
      </c>
      <c r="G59" s="10">
        <v>0.498388438084574</v>
      </c>
      <c r="H59" s="10">
        <v>5.3894989718661201E-3</v>
      </c>
      <c r="I59" s="10">
        <v>7.7951518525465804E-3</v>
      </c>
      <c r="J59" s="10">
        <v>-6214.6435285148</v>
      </c>
      <c r="K59" s="10">
        <v>-6198.6569641203996</v>
      </c>
      <c r="L59" s="10">
        <v>805</v>
      </c>
      <c r="M59" s="10">
        <v>-15.986564394400375</v>
      </c>
      <c r="N59" s="10">
        <v>18.730284437818959</v>
      </c>
      <c r="O59" s="10" t="s">
        <v>101</v>
      </c>
      <c r="P59" s="10">
        <f t="shared" si="1"/>
        <v>37.58169934640523</v>
      </c>
    </row>
    <row r="60" spans="1:16" hidden="1" x14ac:dyDescent="0.4">
      <c r="A60" s="11">
        <v>40.200000000000003</v>
      </c>
      <c r="B60" s="10" t="s">
        <v>51</v>
      </c>
      <c r="C60" s="10" t="s">
        <v>48</v>
      </c>
      <c r="D60" s="10">
        <v>0</v>
      </c>
      <c r="E60" s="10">
        <v>1.9996178565134599</v>
      </c>
      <c r="F60" s="10">
        <v>0.47829564181134299</v>
      </c>
      <c r="G60" s="10">
        <v>0.52170435818865601</v>
      </c>
      <c r="H60" s="10">
        <v>3.7964804001283299E-3</v>
      </c>
      <c r="I60" s="10">
        <v>6.65342182102425E-3</v>
      </c>
      <c r="J60" s="10">
        <v>-5962.36184054763</v>
      </c>
      <c r="K60" s="10">
        <v>-5948.1246624565301</v>
      </c>
      <c r="L60" s="10">
        <v>742</v>
      </c>
      <c r="M60" s="10">
        <v>-14.23717809109985</v>
      </c>
      <c r="N60" s="10">
        <v>18.139861001686167</v>
      </c>
      <c r="O60" s="10" t="s">
        <v>100</v>
      </c>
      <c r="P60" s="10">
        <f t="shared" si="1"/>
        <v>34.770384254920344</v>
      </c>
    </row>
    <row r="61" spans="1:16" hidden="1" x14ac:dyDescent="0.4">
      <c r="A61" s="11">
        <v>36.299999999999997</v>
      </c>
      <c r="B61" s="10" t="s">
        <v>46</v>
      </c>
      <c r="C61" s="10" t="s">
        <v>13</v>
      </c>
      <c r="D61" s="10">
        <v>0</v>
      </c>
      <c r="E61" s="10">
        <v>1.4473761388883799</v>
      </c>
      <c r="F61" s="10">
        <v>0.48432005592550398</v>
      </c>
      <c r="G61" s="10">
        <v>0.51567994407449502</v>
      </c>
      <c r="H61" s="10">
        <v>4.93203515534153E-3</v>
      </c>
      <c r="I61" s="10">
        <v>7.5124000794285703E-3</v>
      </c>
      <c r="J61" s="10">
        <v>-5455.3509219163998</v>
      </c>
      <c r="K61" s="10">
        <v>-5441.12931136324</v>
      </c>
      <c r="L61" s="10">
        <v>700</v>
      </c>
      <c r="M61" s="10">
        <v>-14.221610553159735</v>
      </c>
      <c r="N61" s="10">
        <v>17.574292154437511</v>
      </c>
      <c r="O61" s="10" t="s">
        <v>101</v>
      </c>
      <c r="P61" s="10">
        <f t="shared" si="1"/>
        <v>34.079844206426479</v>
      </c>
    </row>
    <row r="62" spans="1:16" hidden="1" x14ac:dyDescent="0.4">
      <c r="A62" s="5">
        <v>57.3</v>
      </c>
      <c r="B62" s="6" t="s">
        <v>69</v>
      </c>
      <c r="C62" s="6" t="s">
        <v>7</v>
      </c>
      <c r="D62" s="6">
        <v>0</v>
      </c>
      <c r="E62" s="6">
        <v>1.4506793852561299</v>
      </c>
      <c r="F62" s="6">
        <v>0.496609269479726</v>
      </c>
      <c r="G62" s="6">
        <v>0.50339073052027306</v>
      </c>
      <c r="H62" s="6">
        <v>4.7603971423228596E-3</v>
      </c>
      <c r="I62" s="6">
        <v>7.2389943800251202E-3</v>
      </c>
      <c r="J62" s="6">
        <v>-6261.2944617725798</v>
      </c>
      <c r="K62" s="6">
        <v>-6247.1309850032603</v>
      </c>
      <c r="L62" s="6">
        <v>796</v>
      </c>
      <c r="M62" s="6">
        <v>-14.163476769319459</v>
      </c>
      <c r="N62" s="6">
        <v>18.525151247995257</v>
      </c>
      <c r="O62" s="6" t="s">
        <v>101</v>
      </c>
      <c r="P62" s="6">
        <f t="shared" si="1"/>
        <v>36.800739713361075</v>
      </c>
    </row>
    <row r="63" spans="1:16" x14ac:dyDescent="0.4">
      <c r="A63" s="11">
        <v>25.1</v>
      </c>
      <c r="B63" s="10" t="s">
        <v>35</v>
      </c>
      <c r="C63" s="10" t="s">
        <v>15</v>
      </c>
      <c r="D63" s="10">
        <v>0</v>
      </c>
      <c r="E63" s="10">
        <v>1.00658784670416</v>
      </c>
      <c r="F63" s="10">
        <v>0.48753572712370102</v>
      </c>
      <c r="G63" s="10">
        <v>0.51246427287629803</v>
      </c>
      <c r="H63" s="10">
        <v>4.9748961468156303E-3</v>
      </c>
      <c r="I63" s="10">
        <v>6.6869065388086603E-3</v>
      </c>
      <c r="J63" s="10">
        <v>-4448.2605519676199</v>
      </c>
      <c r="K63" s="10">
        <v>-4434.1079704277199</v>
      </c>
      <c r="L63" s="10">
        <v>554</v>
      </c>
      <c r="M63" s="10">
        <v>-14.152581539899984</v>
      </c>
      <c r="N63" s="10">
        <v>13.923747286585048</v>
      </c>
      <c r="O63" s="10" t="s">
        <v>99</v>
      </c>
      <c r="P63" s="10">
        <f t="shared" si="1"/>
        <v>27.170181461500736</v>
      </c>
    </row>
    <row r="64" spans="1:16" hidden="1" x14ac:dyDescent="0.4">
      <c r="A64" s="5">
        <v>31.3</v>
      </c>
      <c r="B64" s="6" t="s">
        <v>41</v>
      </c>
      <c r="C64" s="6" t="s">
        <v>3</v>
      </c>
      <c r="D64" s="6">
        <v>0</v>
      </c>
      <c r="E64" s="6">
        <v>1.70928262605897</v>
      </c>
      <c r="F64" s="6">
        <v>0.48169243476089102</v>
      </c>
      <c r="G64" s="6">
        <v>0.51830756523910904</v>
      </c>
      <c r="H64" s="6">
        <v>4.6723285419531498E-3</v>
      </c>
      <c r="I64" s="6">
        <v>7.6149637223611099E-3</v>
      </c>
      <c r="J64" s="6">
        <v>-5589.6251476928001</v>
      </c>
      <c r="K64" s="6">
        <v>-5577.2224303169396</v>
      </c>
      <c r="L64" s="6">
        <v>720</v>
      </c>
      <c r="M64" s="6">
        <v>-12.402717375860448</v>
      </c>
      <c r="N64" s="6">
        <v>18.212857343687581</v>
      </c>
      <c r="O64" s="6" t="s">
        <v>101</v>
      </c>
      <c r="P64" s="6">
        <f t="shared" si="1"/>
        <v>35.139092240117137</v>
      </c>
    </row>
    <row r="65" spans="1:16" x14ac:dyDescent="0.4">
      <c r="A65" s="11">
        <v>39.1</v>
      </c>
      <c r="B65" s="10" t="s">
        <v>50</v>
      </c>
      <c r="C65" s="10" t="s">
        <v>1</v>
      </c>
      <c r="D65" s="10">
        <v>0</v>
      </c>
      <c r="E65" s="10">
        <v>1.2953002630750901</v>
      </c>
      <c r="F65" s="10">
        <v>0.49700712416823301</v>
      </c>
      <c r="G65" s="10">
        <v>0.502992875831766</v>
      </c>
      <c r="H65" s="10">
        <v>4.4930508901337299E-3</v>
      </c>
      <c r="I65" s="10">
        <v>6.5053611608955203E-3</v>
      </c>
      <c r="J65" s="10">
        <v>-5412.0104206794504</v>
      </c>
      <c r="K65" s="10">
        <v>-5400.5651106776504</v>
      </c>
      <c r="L65" s="10">
        <v>670</v>
      </c>
      <c r="M65" s="10">
        <v>-11.445310001799953</v>
      </c>
      <c r="N65" s="10">
        <v>15.652820566989467</v>
      </c>
      <c r="O65" s="10" t="s">
        <v>99</v>
      </c>
      <c r="P65" s="10">
        <f t="shared" si="1"/>
        <v>31.119368323269857</v>
      </c>
    </row>
    <row r="66" spans="1:16" hidden="1" x14ac:dyDescent="0.4">
      <c r="A66" s="5">
        <v>65.2</v>
      </c>
      <c r="B66" s="6" t="s">
        <v>77</v>
      </c>
      <c r="C66" s="6" t="s">
        <v>67</v>
      </c>
      <c r="D66" s="6">
        <v>0</v>
      </c>
      <c r="E66" s="6">
        <v>1.5255836686150499</v>
      </c>
      <c r="F66" s="6">
        <v>0.49188328611172599</v>
      </c>
      <c r="G66" s="6">
        <v>0.50811671388827295</v>
      </c>
      <c r="H66" s="6">
        <v>3.6634175594404501E-3</v>
      </c>
      <c r="I66" s="6">
        <v>5.65085805458333E-3</v>
      </c>
      <c r="J66" s="6">
        <v>-6017.78779419286</v>
      </c>
      <c r="K66" s="6">
        <v>-6006.7856920808799</v>
      </c>
      <c r="L66" s="6">
        <v>720</v>
      </c>
      <c r="M66" s="6">
        <v>-11.002102111980093</v>
      </c>
      <c r="N66" s="6">
        <v>17.363266919770126</v>
      </c>
      <c r="O66" s="6" t="s">
        <v>100</v>
      </c>
      <c r="P66" s="6">
        <f t="shared" ref="P66:P97" si="2">N66/G66</f>
        <v>34.171808258186999</v>
      </c>
    </row>
    <row r="67" spans="1:16" hidden="1" x14ac:dyDescent="0.4">
      <c r="A67" s="5">
        <v>50.2</v>
      </c>
      <c r="B67" s="6" t="s">
        <v>61</v>
      </c>
      <c r="C67" s="6" t="s">
        <v>48</v>
      </c>
      <c r="D67" s="6">
        <v>0</v>
      </c>
      <c r="E67" s="6">
        <v>1.89270014751393</v>
      </c>
      <c r="F67" s="6">
        <v>0.485024705044658</v>
      </c>
      <c r="G67" s="6">
        <v>0.514975294955341</v>
      </c>
      <c r="H67" s="6">
        <v>4.1705813836218804E-3</v>
      </c>
      <c r="I67" s="6">
        <v>7.0176242995895997E-3</v>
      </c>
      <c r="J67" s="6">
        <v>-5792.8401474820403</v>
      </c>
      <c r="K67" s="6">
        <v>-5781.9468317554201</v>
      </c>
      <c r="L67" s="6">
        <v>731</v>
      </c>
      <c r="M67" s="6">
        <v>-10.893315726620131</v>
      </c>
      <c r="N67" s="6">
        <v>18.081025005396459</v>
      </c>
      <c r="O67" s="6" t="s">
        <v>100</v>
      </c>
      <c r="P67" s="6">
        <f t="shared" si="2"/>
        <v>35.110470701248801</v>
      </c>
    </row>
    <row r="68" spans="1:16" hidden="1" x14ac:dyDescent="0.4">
      <c r="A68" s="11">
        <v>33.299999999999997</v>
      </c>
      <c r="B68" s="10" t="s">
        <v>43</v>
      </c>
      <c r="C68" s="10" t="s">
        <v>7</v>
      </c>
      <c r="D68" s="10">
        <v>0</v>
      </c>
      <c r="E68" s="10">
        <v>1.49580804847726</v>
      </c>
      <c r="F68" s="10">
        <v>0.49349425530333002</v>
      </c>
      <c r="G68" s="10">
        <v>0.50650574469666898</v>
      </c>
      <c r="H68" s="10">
        <v>4.7418584271027202E-3</v>
      </c>
      <c r="I68" s="10">
        <v>7.2517694857541799E-3</v>
      </c>
      <c r="J68" s="10">
        <v>-5627.0400806500002</v>
      </c>
      <c r="K68" s="10">
        <v>-5616.1883146179198</v>
      </c>
      <c r="L68" s="10">
        <v>716</v>
      </c>
      <c r="M68" s="10">
        <v>-10.851766032080377</v>
      </c>
      <c r="N68" s="10">
        <v>17.352062832670573</v>
      </c>
      <c r="O68" s="10" t="s">
        <v>101</v>
      </c>
      <c r="P68" s="10">
        <f t="shared" si="2"/>
        <v>34.258373205741627</v>
      </c>
    </row>
    <row r="69" spans="1:16" hidden="1" x14ac:dyDescent="0.4">
      <c r="A69" s="11">
        <v>38.299999999999997</v>
      </c>
      <c r="B69" s="10" t="s">
        <v>49</v>
      </c>
      <c r="C69" s="10" t="s">
        <v>5</v>
      </c>
      <c r="D69" s="10">
        <v>0</v>
      </c>
      <c r="E69" s="10">
        <v>1.69182070346018</v>
      </c>
      <c r="F69" s="10">
        <v>0.48813106602696799</v>
      </c>
      <c r="G69" s="10">
        <v>0.51186893397303102</v>
      </c>
      <c r="H69" s="10">
        <v>4.42577040503525E-3</v>
      </c>
      <c r="I69" s="10">
        <v>7.1498878508086203E-3</v>
      </c>
      <c r="J69" s="10">
        <v>-5851.53901811586</v>
      </c>
      <c r="K69" s="10">
        <v>-5841.3280244364496</v>
      </c>
      <c r="L69" s="10">
        <v>742</v>
      </c>
      <c r="M69" s="10">
        <v>-10.210993679410421</v>
      </c>
      <c r="N69" s="10">
        <v>18.303939711228388</v>
      </c>
      <c r="O69" s="10" t="s">
        <v>101</v>
      </c>
      <c r="P69" s="10">
        <f t="shared" si="2"/>
        <v>35.759036144578317</v>
      </c>
    </row>
    <row r="70" spans="1:16" hidden="1" x14ac:dyDescent="0.4">
      <c r="A70" s="11">
        <v>19.3</v>
      </c>
      <c r="B70" s="10" t="s">
        <v>28</v>
      </c>
      <c r="C70" s="10" t="s">
        <v>3</v>
      </c>
      <c r="D70" s="10">
        <v>0</v>
      </c>
      <c r="E70" s="10">
        <v>1.8077409922341401</v>
      </c>
      <c r="F70" s="10">
        <v>0.48831426351316998</v>
      </c>
      <c r="G70" s="10">
        <v>0.51168573648682902</v>
      </c>
      <c r="H70" s="10">
        <v>4.5778516034934904E-3</v>
      </c>
      <c r="I70" s="10">
        <v>7.5696904470108602E-3</v>
      </c>
      <c r="J70" s="10">
        <v>-5720.1791075064302</v>
      </c>
      <c r="K70" s="10">
        <v>-5710.0625396190399</v>
      </c>
      <c r="L70" s="10">
        <v>736</v>
      </c>
      <c r="M70" s="10">
        <v>-10.116567887390374</v>
      </c>
      <c r="N70" s="10">
        <v>18.424691881326133</v>
      </c>
      <c r="O70" s="10" t="s">
        <v>101</v>
      </c>
      <c r="P70" s="10">
        <f t="shared" si="2"/>
        <v>36.007827788649706</v>
      </c>
    </row>
    <row r="71" spans="1:16" hidden="1" x14ac:dyDescent="0.4">
      <c r="A71" s="3">
        <v>64.2</v>
      </c>
      <c r="B71" s="4" t="s">
        <v>76</v>
      </c>
      <c r="C71" s="4" t="s">
        <v>67</v>
      </c>
      <c r="D71" s="4">
        <v>0</v>
      </c>
      <c r="E71" s="4">
        <v>1.2876923900606001</v>
      </c>
      <c r="F71" s="4">
        <v>0.50992841784869303</v>
      </c>
      <c r="G71" s="4">
        <v>0.49007158215130597</v>
      </c>
      <c r="H71" s="4">
        <v>3.9755302116517496E-3</v>
      </c>
      <c r="I71" s="4">
        <v>5.7121946740277697E-3</v>
      </c>
      <c r="J71" s="4">
        <v>-6001.13800500042</v>
      </c>
      <c r="K71" s="4">
        <v>-5991.2395898188797</v>
      </c>
      <c r="L71" s="4">
        <v>720</v>
      </c>
      <c r="M71" s="4">
        <v>-9.8984151815402583</v>
      </c>
      <c r="N71" s="4">
        <v>16.511536693913911</v>
      </c>
      <c r="O71" s="4" t="s">
        <v>100</v>
      </c>
      <c r="P71" s="4">
        <f t="shared" si="2"/>
        <v>33.692091717360782</v>
      </c>
    </row>
    <row r="72" spans="1:16" hidden="1" x14ac:dyDescent="0.4">
      <c r="A72" s="3">
        <v>37.200000000000003</v>
      </c>
      <c r="B72" s="4" t="s">
        <v>47</v>
      </c>
      <c r="C72" s="4" t="s">
        <v>48</v>
      </c>
      <c r="D72" s="4">
        <v>0</v>
      </c>
      <c r="E72" s="4">
        <v>1.4203395879059599</v>
      </c>
      <c r="F72" s="4">
        <v>0.50380632155551697</v>
      </c>
      <c r="G72" s="4">
        <v>0.49619367844448198</v>
      </c>
      <c r="H72" s="4">
        <v>4.5243475959676196E-3</v>
      </c>
      <c r="I72" s="4">
        <v>6.7655818772793001E-3</v>
      </c>
      <c r="J72" s="4">
        <v>-5524.2994149597198</v>
      </c>
      <c r="K72" s="4">
        <v>-5515.8053454487599</v>
      </c>
      <c r="L72" s="4">
        <v>691</v>
      </c>
      <c r="M72" s="4">
        <v>-8.4940695109598892</v>
      </c>
      <c r="N72" s="4">
        <v>16.288353054875866</v>
      </c>
      <c r="O72" s="4" t="s">
        <v>100</v>
      </c>
      <c r="P72" s="4">
        <f t="shared" si="2"/>
        <v>32.826603325415668</v>
      </c>
    </row>
    <row r="73" spans="1:16" x14ac:dyDescent="0.4">
      <c r="A73" s="3">
        <v>21.1</v>
      </c>
      <c r="B73" s="4" t="s">
        <v>31</v>
      </c>
      <c r="C73" s="4" t="s">
        <v>1</v>
      </c>
      <c r="D73" s="4">
        <v>0</v>
      </c>
      <c r="E73" s="4">
        <v>1.22586602439024</v>
      </c>
      <c r="F73" s="4">
        <v>0.508424078176543</v>
      </c>
      <c r="G73" s="4">
        <v>0.491575921823457</v>
      </c>
      <c r="H73" s="4">
        <v>4.41185243117423E-3</v>
      </c>
      <c r="I73" s="4">
        <v>6.2259828270223704E-3</v>
      </c>
      <c r="J73" s="4">
        <v>-4740.7532401334502</v>
      </c>
      <c r="K73" s="4">
        <v>-4733.4610968458601</v>
      </c>
      <c r="L73" s="4">
        <v>581</v>
      </c>
      <c r="M73" s="4">
        <v>-7.2921432875900791</v>
      </c>
      <c r="N73" s="4">
        <v>13.698110819157241</v>
      </c>
      <c r="O73" s="4" t="s">
        <v>99</v>
      </c>
      <c r="P73" s="4">
        <f t="shared" si="2"/>
        <v>27.865707434052755</v>
      </c>
    </row>
    <row r="74" spans="1:16" hidden="1" x14ac:dyDescent="0.4">
      <c r="A74" s="3">
        <v>24.3</v>
      </c>
      <c r="B74" s="4" t="s">
        <v>34</v>
      </c>
      <c r="C74" s="4" t="s">
        <v>13</v>
      </c>
      <c r="D74" s="4">
        <v>0</v>
      </c>
      <c r="E74" s="4">
        <v>1.3532922938276799</v>
      </c>
      <c r="F74" s="4">
        <v>0.51493050959178599</v>
      </c>
      <c r="G74" s="4">
        <v>0.48506949040821301</v>
      </c>
      <c r="H74" s="4">
        <v>5.1859676080396096E-3</v>
      </c>
      <c r="I74" s="4">
        <v>7.5677185584637199E-3</v>
      </c>
      <c r="J74" s="4">
        <v>-5461.4297685990896</v>
      </c>
      <c r="K74" s="4">
        <v>-5454.1569157287504</v>
      </c>
      <c r="L74" s="4">
        <v>703</v>
      </c>
      <c r="M74" s="4">
        <v>-7.272852870339193</v>
      </c>
      <c r="N74" s="4">
        <v>16.642452501560456</v>
      </c>
      <c r="O74" s="4" t="s">
        <v>101</v>
      </c>
      <c r="P74" s="4">
        <f t="shared" si="2"/>
        <v>34.309419228892139</v>
      </c>
    </row>
    <row r="75" spans="1:16" hidden="1" x14ac:dyDescent="0.4">
      <c r="A75" s="3">
        <v>43.2</v>
      </c>
      <c r="B75" s="4" t="s">
        <v>54</v>
      </c>
      <c r="C75" s="4" t="s">
        <v>48</v>
      </c>
      <c r="D75" s="4">
        <v>0</v>
      </c>
      <c r="E75" s="4">
        <v>1.6434731305994099</v>
      </c>
      <c r="F75" s="4">
        <v>0.49640582924440602</v>
      </c>
      <c r="G75" s="4">
        <v>0.50359417075559298</v>
      </c>
      <c r="H75" s="4">
        <v>4.1308311487416299E-3</v>
      </c>
      <c r="I75" s="4">
        <v>6.5485898206552699E-3</v>
      </c>
      <c r="J75" s="4">
        <v>-5656.7134269384396</v>
      </c>
      <c r="K75" s="4">
        <v>-5649.4678546831201</v>
      </c>
      <c r="L75" s="4">
        <v>702</v>
      </c>
      <c r="M75" s="4">
        <v>-7.2455722553195301</v>
      </c>
      <c r="N75" s="4">
        <v>16.786472358519767</v>
      </c>
      <c r="O75" s="4" t="s">
        <v>100</v>
      </c>
      <c r="P75" s="4">
        <f t="shared" si="2"/>
        <v>33.333333333333336</v>
      </c>
    </row>
    <row r="76" spans="1:16" hidden="1" x14ac:dyDescent="0.4">
      <c r="A76" s="3">
        <v>41.3</v>
      </c>
      <c r="B76" s="4" t="s">
        <v>52</v>
      </c>
      <c r="C76" s="4" t="s">
        <v>11</v>
      </c>
      <c r="D76" s="4">
        <v>0</v>
      </c>
      <c r="E76" s="4">
        <v>1.8208669591620299</v>
      </c>
      <c r="F76" s="4">
        <v>0.49817442537096301</v>
      </c>
      <c r="G76" s="4">
        <v>0.50182557462903599</v>
      </c>
      <c r="H76" s="4">
        <v>4.1503251854697904E-3</v>
      </c>
      <c r="I76" s="4">
        <v>6.9201564187823797E-3</v>
      </c>
      <c r="J76" s="4">
        <v>-6134.7156759678601</v>
      </c>
      <c r="K76" s="4">
        <v>-6128.15231790904</v>
      </c>
      <c r="L76" s="4">
        <v>772</v>
      </c>
      <c r="M76" s="4">
        <v>-6.5633580588200857</v>
      </c>
      <c r="N76" s="4">
        <v>18.465650315234306</v>
      </c>
      <c r="O76" s="4" t="s">
        <v>101</v>
      </c>
      <c r="P76" s="4">
        <f t="shared" si="2"/>
        <v>36.796949475691129</v>
      </c>
    </row>
    <row r="77" spans="1:16" hidden="1" x14ac:dyDescent="0.4">
      <c r="A77" s="3">
        <v>30.3</v>
      </c>
      <c r="B77" s="4" t="s">
        <v>40</v>
      </c>
      <c r="C77" s="4" t="s">
        <v>13</v>
      </c>
      <c r="D77" s="4">
        <v>0</v>
      </c>
      <c r="E77" s="4">
        <v>1.4536464175194499</v>
      </c>
      <c r="F77" s="4">
        <v>0.51066518001723504</v>
      </c>
      <c r="G77" s="4">
        <v>0.48933481998276401</v>
      </c>
      <c r="H77" s="4">
        <v>5.0301021705659197E-3</v>
      </c>
      <c r="I77" s="4">
        <v>7.5540366025604504E-3</v>
      </c>
      <c r="J77" s="4">
        <v>-5463.0677302603699</v>
      </c>
      <c r="K77" s="4">
        <v>-5456.70117531296</v>
      </c>
      <c r="L77" s="4">
        <v>703</v>
      </c>
      <c r="M77" s="4">
        <v>-6.3665549474098952</v>
      </c>
      <c r="N77" s="4">
        <v>16.846345663461467</v>
      </c>
      <c r="O77" s="4" t="s">
        <v>101</v>
      </c>
      <c r="P77" s="4">
        <f t="shared" si="2"/>
        <v>34.427032321253677</v>
      </c>
    </row>
    <row r="78" spans="1:16" hidden="1" x14ac:dyDescent="0.4">
      <c r="A78" s="3">
        <v>45.3</v>
      </c>
      <c r="B78" s="4" t="s">
        <v>56</v>
      </c>
      <c r="C78" s="4" t="s">
        <v>7</v>
      </c>
      <c r="D78" s="4">
        <v>0</v>
      </c>
      <c r="E78" s="4">
        <v>1.5342148083787699</v>
      </c>
      <c r="F78" s="4">
        <v>0.50996154062601096</v>
      </c>
      <c r="G78" s="4">
        <v>0.49003845937398799</v>
      </c>
      <c r="H78" s="4">
        <v>4.76735719148021E-3</v>
      </c>
      <c r="I78" s="4">
        <v>7.2910820286479199E-3</v>
      </c>
      <c r="J78" s="4">
        <v>-5857.6562362940904</v>
      </c>
      <c r="K78" s="4">
        <v>-5851.5122912336001</v>
      </c>
      <c r="L78" s="4">
        <v>747</v>
      </c>
      <c r="M78" s="4">
        <v>-6.1439450604902959</v>
      </c>
      <c r="N78" s="4">
        <v>17.03391015134337</v>
      </c>
      <c r="O78" s="4" t="s">
        <v>101</v>
      </c>
      <c r="P78" s="4">
        <f t="shared" si="2"/>
        <v>34.760353652861795</v>
      </c>
    </row>
    <row r="79" spans="1:16" hidden="1" x14ac:dyDescent="0.4">
      <c r="A79" s="3">
        <v>72.2</v>
      </c>
      <c r="B79" s="4" t="s">
        <v>84</v>
      </c>
      <c r="C79" s="4" t="s">
        <v>67</v>
      </c>
      <c r="D79" s="4">
        <v>0</v>
      </c>
      <c r="E79" s="4">
        <v>1.33613391584449</v>
      </c>
      <c r="F79" s="4">
        <v>0.52504014091238604</v>
      </c>
      <c r="G79" s="4">
        <v>0.47495985908761301</v>
      </c>
      <c r="H79" s="4">
        <v>3.9425164929449202E-3</v>
      </c>
      <c r="I79" s="4">
        <v>5.6933456402816903E-3</v>
      </c>
      <c r="J79" s="4">
        <v>-5917.8417986046697</v>
      </c>
      <c r="K79" s="4">
        <v>-5912.6439840932098</v>
      </c>
      <c r="L79" s="4">
        <v>710</v>
      </c>
      <c r="M79" s="4">
        <v>-5.1978145114599101</v>
      </c>
      <c r="N79" s="4">
        <v>15.831995302920433</v>
      </c>
      <c r="O79" s="4" t="s">
        <v>100</v>
      </c>
      <c r="P79" s="4">
        <f t="shared" si="2"/>
        <v>33.333333333333329</v>
      </c>
    </row>
    <row r="80" spans="1:16" hidden="1" x14ac:dyDescent="0.4">
      <c r="A80" s="3">
        <v>53.3</v>
      </c>
      <c r="B80" s="4" t="s">
        <v>64</v>
      </c>
      <c r="C80" s="4" t="s">
        <v>11</v>
      </c>
      <c r="D80" s="4">
        <v>0</v>
      </c>
      <c r="E80" s="4">
        <v>1.59672517508444</v>
      </c>
      <c r="F80" s="4">
        <v>0.51030224922345302</v>
      </c>
      <c r="G80" s="4">
        <v>0.48969775077654598</v>
      </c>
      <c r="H80" s="4">
        <v>4.8165583658397902E-3</v>
      </c>
      <c r="I80" s="4">
        <v>7.5195348509383298E-3</v>
      </c>
      <c r="J80" s="4">
        <v>-5802.5948625544397</v>
      </c>
      <c r="K80" s="4">
        <v>-5797.6397632097296</v>
      </c>
      <c r="L80" s="4">
        <v>746</v>
      </c>
      <c r="M80" s="4">
        <v>-4.9550993447101064</v>
      </c>
      <c r="N80" s="4">
        <v>17.288903079948099</v>
      </c>
      <c r="O80" s="4" t="s">
        <v>101</v>
      </c>
      <c r="P80" s="4">
        <f t="shared" si="2"/>
        <v>35.305253194510179</v>
      </c>
    </row>
    <row r="81" spans="1:16" hidden="1" x14ac:dyDescent="0.4">
      <c r="A81" s="3">
        <v>20.3</v>
      </c>
      <c r="B81" s="4" t="s">
        <v>30</v>
      </c>
      <c r="C81" s="4" t="s">
        <v>5</v>
      </c>
      <c r="D81" s="4">
        <v>0</v>
      </c>
      <c r="E81" s="4">
        <v>1.4215373070358801</v>
      </c>
      <c r="F81" s="4">
        <v>0.52154398113838896</v>
      </c>
      <c r="G81" s="4">
        <v>0.47845601886160999</v>
      </c>
      <c r="H81" s="4">
        <v>5.1254229937815103E-3</v>
      </c>
      <c r="I81" s="4">
        <v>7.61518746184397E-3</v>
      </c>
      <c r="J81" s="4">
        <v>-5465.1749876841996</v>
      </c>
      <c r="K81" s="4">
        <v>-5460.8728546422799</v>
      </c>
      <c r="L81" s="4">
        <v>705</v>
      </c>
      <c r="M81" s="4">
        <v>-4.3021330419196602</v>
      </c>
      <c r="N81" s="4">
        <v>16.690326239358487</v>
      </c>
      <c r="O81" s="4" t="s">
        <v>101</v>
      </c>
      <c r="P81" s="4">
        <f t="shared" si="2"/>
        <v>34.883720930232556</v>
      </c>
    </row>
    <row r="82" spans="1:16" x14ac:dyDescent="0.4">
      <c r="A82" s="3">
        <v>44.1</v>
      </c>
      <c r="B82" s="4" t="s">
        <v>55</v>
      </c>
      <c r="C82" s="4" t="s">
        <v>15</v>
      </c>
      <c r="D82" s="4">
        <v>0</v>
      </c>
      <c r="E82" s="4">
        <v>1.29605493369</v>
      </c>
      <c r="F82" s="4">
        <v>0.52290554182737703</v>
      </c>
      <c r="G82" s="4">
        <v>0.47709445817262203</v>
      </c>
      <c r="H82" s="4">
        <v>4.2997483016664296E-3</v>
      </c>
      <c r="I82" s="4">
        <v>6.1487283648514798E-3</v>
      </c>
      <c r="J82" s="4">
        <v>-4956.6998598214795</v>
      </c>
      <c r="K82" s="4">
        <v>-4952.5032260594598</v>
      </c>
      <c r="L82" s="4">
        <v>606</v>
      </c>
      <c r="M82" s="4">
        <v>-4.196633762019701</v>
      </c>
      <c r="N82" s="4">
        <v>13.980620969661942</v>
      </c>
      <c r="O82" s="4" t="s">
        <v>99</v>
      </c>
      <c r="P82" s="4">
        <f t="shared" si="2"/>
        <v>29.303675048355899</v>
      </c>
    </row>
    <row r="83" spans="1:16" hidden="1" x14ac:dyDescent="0.4">
      <c r="A83" s="3">
        <v>32.299999999999997</v>
      </c>
      <c r="B83" s="4" t="s">
        <v>42</v>
      </c>
      <c r="C83" s="4" t="s">
        <v>5</v>
      </c>
      <c r="D83" s="4">
        <v>0</v>
      </c>
      <c r="E83" s="4">
        <v>1.3918597707726399</v>
      </c>
      <c r="F83" s="4">
        <v>0.52405559477621799</v>
      </c>
      <c r="G83" s="4">
        <v>0.47594440522378101</v>
      </c>
      <c r="H83" s="4">
        <v>5.1949127001394398E-3</v>
      </c>
      <c r="I83" s="4">
        <v>7.5937157102672201E-3</v>
      </c>
      <c r="J83" s="4">
        <v>-5515.4828202172803</v>
      </c>
      <c r="K83" s="4">
        <v>-5511.4108367181898</v>
      </c>
      <c r="L83" s="4">
        <v>711</v>
      </c>
      <c r="M83" s="4">
        <v>-4.0719834990904928</v>
      </c>
      <c r="N83" s="4">
        <v>16.686216573673978</v>
      </c>
      <c r="O83" s="4" t="s">
        <v>101</v>
      </c>
      <c r="P83" s="4">
        <f t="shared" si="2"/>
        <v>35.059171597633132</v>
      </c>
    </row>
    <row r="84" spans="1:16" hidden="1" x14ac:dyDescent="0.4">
      <c r="A84" s="3">
        <v>67.3</v>
      </c>
      <c r="B84" s="4" t="s">
        <v>79</v>
      </c>
      <c r="C84" s="4" t="s">
        <v>3</v>
      </c>
      <c r="D84" s="4">
        <v>0</v>
      </c>
      <c r="E84" s="4">
        <v>1.5107205257203</v>
      </c>
      <c r="F84" s="4">
        <v>0.52600864296332495</v>
      </c>
      <c r="G84" s="4">
        <v>0.473991357036674</v>
      </c>
      <c r="H84" s="4">
        <v>5.0699383966786903E-3</v>
      </c>
      <c r="I84" s="4">
        <v>7.7208874222760302E-3</v>
      </c>
      <c r="J84" s="4">
        <v>-6379.6854743605199</v>
      </c>
      <c r="K84" s="4">
        <v>-6376.3239084591096</v>
      </c>
      <c r="L84" s="4">
        <v>826</v>
      </c>
      <c r="M84" s="4">
        <v>-3.3615659014103585</v>
      </c>
      <c r="N84" s="4">
        <v>18.389706947500834</v>
      </c>
      <c r="O84" s="4" t="s">
        <v>101</v>
      </c>
      <c r="P84" s="4">
        <f t="shared" si="2"/>
        <v>38.797557538750588</v>
      </c>
    </row>
    <row r="85" spans="1:16" x14ac:dyDescent="0.4">
      <c r="A85" s="3">
        <v>59.1</v>
      </c>
      <c r="B85" s="4" t="s">
        <v>71</v>
      </c>
      <c r="C85" s="4" t="s">
        <v>1</v>
      </c>
      <c r="D85" s="4">
        <v>0</v>
      </c>
      <c r="E85" s="4">
        <v>1.23953987077114</v>
      </c>
      <c r="F85" s="4">
        <v>0.536254829502819</v>
      </c>
      <c r="G85" s="4">
        <v>0.46374517049718</v>
      </c>
      <c r="H85" s="4">
        <v>4.3711542708418103E-3</v>
      </c>
      <c r="I85" s="4">
        <v>6.1139519122778603E-3</v>
      </c>
      <c r="J85" s="4">
        <v>-5068.5603469764601</v>
      </c>
      <c r="K85" s="4">
        <v>-5065.8831125864999</v>
      </c>
      <c r="L85" s="4">
        <v>619</v>
      </c>
      <c r="M85" s="4">
        <v>-2.6772343899601765</v>
      </c>
      <c r="N85" s="4">
        <v>13.598212247169798</v>
      </c>
      <c r="O85" s="4" t="s">
        <v>99</v>
      </c>
      <c r="P85" s="4">
        <f t="shared" si="2"/>
        <v>29.322595926101375</v>
      </c>
    </row>
    <row r="86" spans="1:16" hidden="1" x14ac:dyDescent="0.4">
      <c r="A86" s="3">
        <v>71.3</v>
      </c>
      <c r="B86" s="4" t="s">
        <v>83</v>
      </c>
      <c r="C86" s="4" t="s">
        <v>11</v>
      </c>
      <c r="D86" s="4">
        <v>0</v>
      </c>
      <c r="E86" s="4">
        <v>1.54726301162161</v>
      </c>
      <c r="F86" s="4">
        <v>0.52653729597742605</v>
      </c>
      <c r="G86" s="4">
        <v>0.47346270402257301</v>
      </c>
      <c r="H86" s="4">
        <v>4.6688119251483704E-3</v>
      </c>
      <c r="I86" s="4">
        <v>7.1464118141451403E-3</v>
      </c>
      <c r="J86" s="4">
        <v>-6403.81412941293</v>
      </c>
      <c r="K86" s="4">
        <v>-6401.6008639615602</v>
      </c>
      <c r="L86" s="4">
        <v>813</v>
      </c>
      <c r="M86" s="4">
        <v>-2.2132654513698071</v>
      </c>
      <c r="N86" s="4">
        <v>18.105605755896136</v>
      </c>
      <c r="O86" s="4" t="s">
        <v>101</v>
      </c>
      <c r="P86" s="4">
        <f t="shared" si="2"/>
        <v>38.240827845719657</v>
      </c>
    </row>
    <row r="87" spans="1:16" x14ac:dyDescent="0.4">
      <c r="A87" s="3">
        <v>37.1</v>
      </c>
      <c r="B87" s="4" t="s">
        <v>47</v>
      </c>
      <c r="C87" s="4" t="s">
        <v>1</v>
      </c>
      <c r="D87" s="4">
        <v>0</v>
      </c>
      <c r="E87" s="4">
        <v>1.47522138857619</v>
      </c>
      <c r="F87" s="4">
        <v>0.52112184796932604</v>
      </c>
      <c r="G87" s="4">
        <v>0.47887815203067302</v>
      </c>
      <c r="H87" s="4">
        <v>4.3800951165956104E-3</v>
      </c>
      <c r="I87" s="4">
        <v>6.5923826122356397E-3</v>
      </c>
      <c r="J87" s="4">
        <v>-5320.5021008353197</v>
      </c>
      <c r="K87" s="4">
        <v>-5318.4214851528204</v>
      </c>
      <c r="L87" s="4">
        <v>662</v>
      </c>
      <c r="M87" s="4">
        <v>-2.0806156824992286</v>
      </c>
      <c r="N87" s="4">
        <v>15.06020601635656</v>
      </c>
      <c r="O87" s="4" t="s">
        <v>99</v>
      </c>
      <c r="P87" s="4">
        <f t="shared" si="2"/>
        <v>31.448931116389552</v>
      </c>
    </row>
    <row r="88" spans="1:16" hidden="1" x14ac:dyDescent="0.4">
      <c r="A88" s="3">
        <v>54.3</v>
      </c>
      <c r="B88" s="4" t="s">
        <v>65</v>
      </c>
      <c r="C88" s="4" t="s">
        <v>13</v>
      </c>
      <c r="D88" s="4">
        <v>0</v>
      </c>
      <c r="E88" s="4">
        <v>1.5457605875711899</v>
      </c>
      <c r="F88" s="4">
        <v>0.52596986748275398</v>
      </c>
      <c r="G88" s="4">
        <v>0.47403013251724502</v>
      </c>
      <c r="H88" s="4">
        <v>4.7799640250949802E-3</v>
      </c>
      <c r="I88" s="4">
        <v>7.3185104302631501E-3</v>
      </c>
      <c r="J88" s="4">
        <v>-5948.9032658613796</v>
      </c>
      <c r="K88" s="4">
        <v>-5947.7363481385701</v>
      </c>
      <c r="L88" s="4">
        <v>760</v>
      </c>
      <c r="M88" s="4">
        <v>-1.1669177228095577</v>
      </c>
      <c r="N88" s="4">
        <v>16.961530165400482</v>
      </c>
      <c r="O88" s="4" t="s">
        <v>101</v>
      </c>
      <c r="P88" s="4">
        <f t="shared" si="2"/>
        <v>35.781544256120533</v>
      </c>
    </row>
    <row r="89" spans="1:16" hidden="1" x14ac:dyDescent="0.4">
      <c r="A89" s="3">
        <v>34.299999999999997</v>
      </c>
      <c r="B89" s="4" t="s">
        <v>44</v>
      </c>
      <c r="C89" s="4" t="s">
        <v>9</v>
      </c>
      <c r="D89" s="4">
        <v>0</v>
      </c>
      <c r="E89" s="4">
        <v>1.9005591742291701</v>
      </c>
      <c r="F89" s="4">
        <v>0.51127719891705603</v>
      </c>
      <c r="G89" s="4">
        <v>0.48872280108294303</v>
      </c>
      <c r="H89" s="4">
        <v>4.5245210549614201E-3</v>
      </c>
      <c r="I89" s="4">
        <v>7.5792277711456803E-3</v>
      </c>
      <c r="J89" s="4">
        <v>-5483.6530795484996</v>
      </c>
      <c r="K89" s="4">
        <v>-5483.0733311428903</v>
      </c>
      <c r="L89" s="4">
        <v>707</v>
      </c>
      <c r="M89" s="4">
        <v>-0.57974840560927987</v>
      </c>
      <c r="N89" s="4">
        <v>16.619866299453616</v>
      </c>
      <c r="O89" s="4" t="s">
        <v>101</v>
      </c>
      <c r="P89" s="4">
        <f t="shared" si="2"/>
        <v>34.006734006734</v>
      </c>
    </row>
    <row r="90" spans="1:16" x14ac:dyDescent="0.4">
      <c r="A90" s="3">
        <v>69.099999999999994</v>
      </c>
      <c r="B90" s="4" t="s">
        <v>81</v>
      </c>
      <c r="C90" s="4" t="s">
        <v>22</v>
      </c>
      <c r="D90" s="4">
        <v>0</v>
      </c>
      <c r="E90" s="4">
        <v>1.80411765524701</v>
      </c>
      <c r="F90" s="4">
        <v>0.50599274831214602</v>
      </c>
      <c r="G90" s="4">
        <v>0.49400725168785298</v>
      </c>
      <c r="H90" s="4">
        <v>3.4195885074664398E-3</v>
      </c>
      <c r="I90" s="4">
        <v>5.6734370444790003E-3</v>
      </c>
      <c r="J90" s="4">
        <v>-5359.1723630013703</v>
      </c>
      <c r="K90" s="4">
        <v>-5358.6746264519397</v>
      </c>
      <c r="L90" s="4">
        <v>643</v>
      </c>
      <c r="M90" s="4">
        <v>-0.4977365494305559</v>
      </c>
      <c r="N90" s="4">
        <v>14.604444268289171</v>
      </c>
      <c r="O90" s="4" t="s">
        <v>99</v>
      </c>
      <c r="P90" s="4">
        <f t="shared" si="2"/>
        <v>29.5632183908046</v>
      </c>
    </row>
    <row r="91" spans="1:16" hidden="1" x14ac:dyDescent="0.4">
      <c r="A91" s="3">
        <v>63.2</v>
      </c>
      <c r="B91" s="4" t="s">
        <v>75</v>
      </c>
      <c r="C91" s="4" t="s">
        <v>67</v>
      </c>
      <c r="D91" s="4">
        <v>0</v>
      </c>
      <c r="E91" s="4">
        <v>1.5106534345626601</v>
      </c>
      <c r="F91" s="4">
        <v>0.52960026124245296</v>
      </c>
      <c r="G91" s="4">
        <v>0.47039973875754598</v>
      </c>
      <c r="H91" s="4">
        <v>3.7726389584847998E-3</v>
      </c>
      <c r="I91" s="4">
        <v>5.7003368406562003E-3</v>
      </c>
      <c r="J91" s="4">
        <v>-5835.9788923325405</v>
      </c>
      <c r="K91" s="4">
        <v>-5835.9039675850099</v>
      </c>
      <c r="L91" s="4">
        <v>701</v>
      </c>
      <c r="M91" s="4">
        <v>-7.4924747530531022E-2</v>
      </c>
      <c r="N91" s="4">
        <v>15.287446308254044</v>
      </c>
      <c r="O91" s="4" t="s">
        <v>100</v>
      </c>
      <c r="P91" s="4">
        <f t="shared" si="2"/>
        <v>32.498840982846545</v>
      </c>
    </row>
    <row r="92" spans="1:16" hidden="1" x14ac:dyDescent="0.4">
      <c r="A92" s="3">
        <v>50.3</v>
      </c>
      <c r="B92" s="4" t="s">
        <v>61</v>
      </c>
      <c r="C92" s="4" t="s">
        <v>5</v>
      </c>
      <c r="D92" s="4">
        <v>0</v>
      </c>
      <c r="E92" s="4">
        <v>1.3579382459181499</v>
      </c>
      <c r="F92" s="4">
        <v>0.547764982960668</v>
      </c>
      <c r="G92" s="4">
        <v>0.452235017039331</v>
      </c>
      <c r="H92" s="4">
        <v>5.1828277325242696E-3</v>
      </c>
      <c r="I92" s="4">
        <v>7.4424364999999999E-3</v>
      </c>
      <c r="J92" s="4">
        <v>-5797.2278080299902</v>
      </c>
      <c r="K92" s="4">
        <v>-5797.4167707838997</v>
      </c>
      <c r="L92" s="4">
        <v>744</v>
      </c>
      <c r="M92" s="4">
        <v>0.18896275390943629</v>
      </c>
      <c r="N92" s="4">
        <v>16.16055968670808</v>
      </c>
      <c r="O92" s="4" t="s">
        <v>101</v>
      </c>
      <c r="P92" s="4">
        <f t="shared" si="2"/>
        <v>35.73487031700288</v>
      </c>
    </row>
    <row r="93" spans="1:16" hidden="1" x14ac:dyDescent="0.4">
      <c r="A93" s="3">
        <v>68.3</v>
      </c>
      <c r="B93" s="4" t="s">
        <v>80</v>
      </c>
      <c r="C93" s="4" t="s">
        <v>5</v>
      </c>
      <c r="D93" s="4">
        <v>0</v>
      </c>
      <c r="E93" s="4">
        <v>1.5309712503992201</v>
      </c>
      <c r="F93" s="4">
        <v>0.53570634097801795</v>
      </c>
      <c r="G93" s="4">
        <v>0.464293659021981</v>
      </c>
      <c r="H93" s="4">
        <v>4.9982649889764898E-3</v>
      </c>
      <c r="I93" s="4">
        <v>7.5623886682619603E-3</v>
      </c>
      <c r="J93" s="4">
        <v>-6161.0040144878103</v>
      </c>
      <c r="K93" s="4">
        <v>-6162.0171820684</v>
      </c>
      <c r="L93" s="4">
        <v>794</v>
      </c>
      <c r="M93" s="4">
        <v>1.0131675805896521</v>
      </c>
      <c r="N93" s="4">
        <v>17.689499292872021</v>
      </c>
      <c r="O93" s="4" t="s">
        <v>101</v>
      </c>
      <c r="P93" s="4">
        <f t="shared" si="2"/>
        <v>38.099808061420347</v>
      </c>
    </row>
    <row r="94" spans="1:16" x14ac:dyDescent="0.4">
      <c r="A94" s="3">
        <v>34.1</v>
      </c>
      <c r="B94" s="4" t="s">
        <v>44</v>
      </c>
      <c r="C94" s="4" t="s">
        <v>22</v>
      </c>
      <c r="D94" s="4">
        <v>0</v>
      </c>
      <c r="E94" s="4">
        <v>1.8312807374995801</v>
      </c>
      <c r="F94" s="4">
        <v>0.51089054489929997</v>
      </c>
      <c r="G94" s="4">
        <v>0.48910945510069898</v>
      </c>
      <c r="H94" s="4">
        <v>3.6175228976881601E-3</v>
      </c>
      <c r="I94" s="4">
        <v>5.9120377539568303E-3</v>
      </c>
      <c r="J94" s="4">
        <v>-4585.9836205563897</v>
      </c>
      <c r="K94" s="4">
        <v>-4587.0895885244599</v>
      </c>
      <c r="L94" s="4">
        <v>556</v>
      </c>
      <c r="M94" s="4">
        <v>1.1059679680702175</v>
      </c>
      <c r="N94" s="4">
        <v>13.080560703991756</v>
      </c>
      <c r="O94" s="4" t="s">
        <v>99</v>
      </c>
      <c r="P94" s="4">
        <f t="shared" si="2"/>
        <v>26.743626743626741</v>
      </c>
    </row>
    <row r="95" spans="1:16" hidden="1" x14ac:dyDescent="0.4">
      <c r="A95" s="3">
        <v>59.3</v>
      </c>
      <c r="B95" s="4" t="s">
        <v>71</v>
      </c>
      <c r="C95" s="4" t="s">
        <v>11</v>
      </c>
      <c r="D95" s="4">
        <v>0</v>
      </c>
      <c r="E95" s="4">
        <v>1.50555696271897</v>
      </c>
      <c r="F95" s="4">
        <v>0.54138025176627702</v>
      </c>
      <c r="G95" s="4">
        <v>0.45861974823372198</v>
      </c>
      <c r="H95" s="4">
        <v>4.6639218401401004E-3</v>
      </c>
      <c r="I95" s="4">
        <v>6.9987605767879496E-3</v>
      </c>
      <c r="J95" s="4">
        <v>-6307.2963160203499</v>
      </c>
      <c r="K95" s="4">
        <v>-6308.78254178522</v>
      </c>
      <c r="L95" s="4">
        <v>797</v>
      </c>
      <c r="M95" s="4">
        <v>1.4862257648701416</v>
      </c>
      <c r="N95" s="4">
        <v>17.315013706408166</v>
      </c>
      <c r="O95" s="4" t="s">
        <v>101</v>
      </c>
      <c r="P95" s="4">
        <f t="shared" si="2"/>
        <v>37.754618664140217</v>
      </c>
    </row>
    <row r="96" spans="1:16" x14ac:dyDescent="0.4">
      <c r="A96" s="3">
        <v>63.1</v>
      </c>
      <c r="B96" s="4" t="s">
        <v>75</v>
      </c>
      <c r="C96" s="4" t="s">
        <v>15</v>
      </c>
      <c r="D96" s="4">
        <v>0</v>
      </c>
      <c r="E96" s="4">
        <v>1.5196037618149101</v>
      </c>
      <c r="F96" s="4">
        <v>0.53502734863274304</v>
      </c>
      <c r="G96" s="4">
        <v>0.46497265136725602</v>
      </c>
      <c r="H96" s="4">
        <v>4.0651715632909801E-3</v>
      </c>
      <c r="I96" s="4">
        <v>6.14193326791862E-3</v>
      </c>
      <c r="J96" s="4">
        <v>-5221.7465054498498</v>
      </c>
      <c r="K96" s="4">
        <v>-5223.9029881346396</v>
      </c>
      <c r="L96" s="4">
        <v>639</v>
      </c>
      <c r="M96" s="4">
        <v>2.1564826847898075</v>
      </c>
      <c r="N96" s="4">
        <v>13.77457228667949</v>
      </c>
      <c r="O96" s="4" t="s">
        <v>99</v>
      </c>
      <c r="P96" s="4">
        <f t="shared" si="2"/>
        <v>29.624478442280946</v>
      </c>
    </row>
    <row r="97" spans="1:16" hidden="1" x14ac:dyDescent="0.4">
      <c r="A97" s="3">
        <v>35.200000000000003</v>
      </c>
      <c r="B97" s="4" t="s">
        <v>45</v>
      </c>
      <c r="C97" s="4" t="s">
        <v>29</v>
      </c>
      <c r="D97" s="4">
        <v>0</v>
      </c>
      <c r="E97" s="4">
        <v>1.8205105771818</v>
      </c>
      <c r="F97" s="4">
        <v>0.52056305806909997</v>
      </c>
      <c r="G97" s="4">
        <v>0.47943694193089897</v>
      </c>
      <c r="H97" s="4">
        <v>3.69008567387693E-3</v>
      </c>
      <c r="I97" s="4">
        <v>6.0283214120558301E-3</v>
      </c>
      <c r="J97" s="4">
        <v>-6470.44661114056</v>
      </c>
      <c r="K97" s="4">
        <v>-6472.7183092581299</v>
      </c>
      <c r="L97" s="4">
        <v>788</v>
      </c>
      <c r="M97" s="4">
        <v>2.2716981175699402</v>
      </c>
      <c r="N97" s="4">
        <v>18.50128845453224</v>
      </c>
      <c r="O97" s="4" t="s">
        <v>100</v>
      </c>
      <c r="P97" s="4">
        <f t="shared" si="2"/>
        <v>38.589618021547494</v>
      </c>
    </row>
    <row r="98" spans="1:16" hidden="1" x14ac:dyDescent="0.4">
      <c r="A98" s="3">
        <v>61.2</v>
      </c>
      <c r="B98" s="4" t="s">
        <v>73</v>
      </c>
      <c r="C98" s="4" t="s">
        <v>67</v>
      </c>
      <c r="D98" s="4">
        <v>0</v>
      </c>
      <c r="E98" s="4">
        <v>1.6061985376583501</v>
      </c>
      <c r="F98" s="4">
        <v>0.52825732883626098</v>
      </c>
      <c r="G98" s="4">
        <v>0.47174267116373803</v>
      </c>
      <c r="H98" s="4">
        <v>3.5616394025237302E-3</v>
      </c>
      <c r="I98" s="4">
        <v>5.5098381343558203E-3</v>
      </c>
      <c r="J98" s="4">
        <v>-5469.36379082232</v>
      </c>
      <c r="K98" s="4">
        <v>-5471.9108784097498</v>
      </c>
      <c r="L98" s="4">
        <v>652</v>
      </c>
      <c r="M98" s="4">
        <v>2.5470875874298144</v>
      </c>
      <c r="N98" s="4">
        <v>14.542610950295847</v>
      </c>
      <c r="O98" s="4" t="s">
        <v>100</v>
      </c>
      <c r="P98" s="4">
        <f t="shared" ref="P98:P129" si="3">N98/G98</f>
        <v>30.827423167848696</v>
      </c>
    </row>
    <row r="99" spans="1:16" hidden="1" x14ac:dyDescent="0.4">
      <c r="A99" s="3">
        <v>69.2</v>
      </c>
      <c r="B99" s="4" t="s">
        <v>81</v>
      </c>
      <c r="C99" s="4" t="s">
        <v>67</v>
      </c>
      <c r="D99" s="4">
        <v>0</v>
      </c>
      <c r="E99" s="4">
        <v>1.5985401688223899</v>
      </c>
      <c r="F99" s="4">
        <v>0.53272289974906395</v>
      </c>
      <c r="G99" s="4">
        <v>0.467277100250935</v>
      </c>
      <c r="H99" s="4">
        <v>3.6497112263984702E-3</v>
      </c>
      <c r="I99" s="4">
        <v>5.6092996845618897E-3</v>
      </c>
      <c r="J99" s="4">
        <v>-6006.4001378120802</v>
      </c>
      <c r="K99" s="4">
        <v>-6009.0498167788401</v>
      </c>
      <c r="L99" s="4">
        <v>719</v>
      </c>
      <c r="M99" s="4">
        <v>2.6496789667598932</v>
      </c>
      <c r="N99" s="4">
        <v>15.446999314042403</v>
      </c>
      <c r="O99" s="4" t="s">
        <v>100</v>
      </c>
      <c r="P99" s="4">
        <f t="shared" si="3"/>
        <v>33.057471264367813</v>
      </c>
    </row>
    <row r="100" spans="1:16" hidden="1" x14ac:dyDescent="0.4">
      <c r="A100" s="3">
        <v>65.3</v>
      </c>
      <c r="B100" s="4" t="s">
        <v>77</v>
      </c>
      <c r="C100" s="4" t="s">
        <v>11</v>
      </c>
      <c r="D100" s="4">
        <v>0</v>
      </c>
      <c r="E100" s="4">
        <v>1.7240978333807699</v>
      </c>
      <c r="F100" s="4">
        <v>0.53502984724247005</v>
      </c>
      <c r="G100" s="4">
        <v>0.46497015275752901</v>
      </c>
      <c r="H100" s="4">
        <v>4.4846874987588504E-3</v>
      </c>
      <c r="I100" s="4">
        <v>7.1163001080200503E-3</v>
      </c>
      <c r="J100" s="4">
        <v>-6285.1567697473702</v>
      </c>
      <c r="K100" s="4">
        <v>-6290.1241602521504</v>
      </c>
      <c r="L100" s="4">
        <v>798</v>
      </c>
      <c r="M100" s="4">
        <v>4.9673905047802691</v>
      </c>
      <c r="N100" s="4">
        <v>17.610165253939634</v>
      </c>
      <c r="O100" s="4" t="s">
        <v>101</v>
      </c>
      <c r="P100" s="4">
        <f t="shared" si="3"/>
        <v>37.873754152823913</v>
      </c>
    </row>
    <row r="101" spans="1:16" hidden="1" x14ac:dyDescent="0.4">
      <c r="A101" s="3">
        <v>56.2</v>
      </c>
      <c r="B101" s="4" t="s">
        <v>68</v>
      </c>
      <c r="C101" s="4" t="s">
        <v>67</v>
      </c>
      <c r="D101" s="4">
        <v>0</v>
      </c>
      <c r="E101" s="4">
        <v>1.46505650009224</v>
      </c>
      <c r="F101" s="4">
        <v>0.55552497190817096</v>
      </c>
      <c r="G101" s="4">
        <v>0.44447502809182798</v>
      </c>
      <c r="H101" s="4">
        <v>3.91399239526869E-3</v>
      </c>
      <c r="I101" s="4">
        <v>5.7569882582278404E-3</v>
      </c>
      <c r="J101" s="4">
        <v>-5900.1821373308203</v>
      </c>
      <c r="K101" s="4">
        <v>-5905.1719634498904</v>
      </c>
      <c r="L101" s="4">
        <v>711</v>
      </c>
      <c r="M101" s="4">
        <v>4.9898261190701305</v>
      </c>
      <c r="N101" s="4">
        <v>15.222627407191219</v>
      </c>
      <c r="O101" s="4" t="s">
        <v>100</v>
      </c>
      <c r="P101" s="4">
        <f t="shared" si="3"/>
        <v>34.248554913294797</v>
      </c>
    </row>
    <row r="102" spans="1:16" hidden="1" x14ac:dyDescent="0.4">
      <c r="A102" s="3">
        <v>22.3</v>
      </c>
      <c r="B102" s="4" t="s">
        <v>32</v>
      </c>
      <c r="C102" s="4" t="s">
        <v>9</v>
      </c>
      <c r="D102" s="4">
        <v>0</v>
      </c>
      <c r="E102" s="4">
        <v>1.6991779696337199</v>
      </c>
      <c r="F102" s="4">
        <v>0.536702784324531</v>
      </c>
      <c r="G102" s="4">
        <v>0.463297215675468</v>
      </c>
      <c r="H102" s="4">
        <v>5.0505245203066396E-3</v>
      </c>
      <c r="I102" s="4">
        <v>7.9158534359722206E-3</v>
      </c>
      <c r="J102" s="4">
        <v>-5516.2414460827704</v>
      </c>
      <c r="K102" s="4">
        <v>-5521.4191322934603</v>
      </c>
      <c r="L102" s="4">
        <v>720</v>
      </c>
      <c r="M102" s="4">
        <v>5.1776862106898989</v>
      </c>
      <c r="N102" s="4">
        <v>16.099131046637886</v>
      </c>
      <c r="O102" s="4" t="s">
        <v>101</v>
      </c>
      <c r="P102" s="4">
        <f t="shared" si="3"/>
        <v>34.749034749034756</v>
      </c>
    </row>
    <row r="103" spans="1:16" x14ac:dyDescent="0.4">
      <c r="A103" s="3">
        <v>57.1</v>
      </c>
      <c r="B103" s="4" t="s">
        <v>69</v>
      </c>
      <c r="C103" s="4" t="s">
        <v>1</v>
      </c>
      <c r="D103" s="4">
        <v>0</v>
      </c>
      <c r="E103" s="4">
        <v>1.31303250861429</v>
      </c>
      <c r="F103" s="4">
        <v>0.58732067492888895</v>
      </c>
      <c r="G103" s="4">
        <v>0.41267932507110899</v>
      </c>
      <c r="H103" s="4">
        <v>4.3815366049630398E-3</v>
      </c>
      <c r="I103" s="4">
        <v>6.1090363421947404E-3</v>
      </c>
      <c r="J103" s="4">
        <v>-5288.8330436924798</v>
      </c>
      <c r="K103" s="4">
        <v>-5296.3218435715198</v>
      </c>
      <c r="L103" s="4">
        <v>647</v>
      </c>
      <c r="M103" s="4">
        <v>7.4887998790400161</v>
      </c>
      <c r="N103" s="4">
        <v>12.344129603375292</v>
      </c>
      <c r="O103" s="4" t="s">
        <v>99</v>
      </c>
      <c r="P103" s="4">
        <f t="shared" si="3"/>
        <v>29.912159038372636</v>
      </c>
    </row>
    <row r="104" spans="1:16" x14ac:dyDescent="0.4">
      <c r="A104" s="3">
        <v>33.1</v>
      </c>
      <c r="B104" s="4" t="s">
        <v>43</v>
      </c>
      <c r="C104" s="4" t="s">
        <v>22</v>
      </c>
      <c r="D104" s="4">
        <v>0</v>
      </c>
      <c r="E104" s="4">
        <v>1.6845600402958101</v>
      </c>
      <c r="F104" s="4">
        <v>0.54411100945458402</v>
      </c>
      <c r="G104" s="4">
        <v>0.45588899054541598</v>
      </c>
      <c r="H104" s="4">
        <v>3.7150471638286299E-3</v>
      </c>
      <c r="I104" s="4">
        <v>5.75416560688468E-3</v>
      </c>
      <c r="J104" s="4">
        <v>-4817.4008027280197</v>
      </c>
      <c r="K104" s="4">
        <v>-4825.0351420952402</v>
      </c>
      <c r="L104" s="4">
        <v>581</v>
      </c>
      <c r="M104" s="4">
        <v>7.6343393672204911</v>
      </c>
      <c r="N104" s="4">
        <v>12.673277679755342</v>
      </c>
      <c r="O104" s="4" t="s">
        <v>99</v>
      </c>
      <c r="P104" s="4">
        <f t="shared" si="3"/>
        <v>27.799043062200955</v>
      </c>
    </row>
    <row r="105" spans="1:16" x14ac:dyDescent="0.4">
      <c r="A105" s="3">
        <v>35.1</v>
      </c>
      <c r="B105" s="4" t="s">
        <v>45</v>
      </c>
      <c r="C105" s="4" t="s">
        <v>22</v>
      </c>
      <c r="D105" s="4">
        <v>0</v>
      </c>
      <c r="E105" s="4">
        <v>1.7317395784235301</v>
      </c>
      <c r="F105" s="4">
        <v>0.53991731785694097</v>
      </c>
      <c r="G105" s="4">
        <v>0.46008268214305797</v>
      </c>
      <c r="H105" s="4">
        <v>3.7823065786616E-3</v>
      </c>
      <c r="I105" s="4">
        <v>5.9963256984014203E-3</v>
      </c>
      <c r="J105" s="4">
        <v>-4620.5231309315805</v>
      </c>
      <c r="K105" s="4">
        <v>-4628.9677573072204</v>
      </c>
      <c r="L105" s="4">
        <v>563</v>
      </c>
      <c r="M105" s="4">
        <v>8.4446263756399276</v>
      </c>
      <c r="N105" s="4">
        <v>12.684943684943272</v>
      </c>
      <c r="O105" s="4" t="s">
        <v>99</v>
      </c>
      <c r="P105" s="4">
        <f t="shared" si="3"/>
        <v>27.571008814887364</v>
      </c>
    </row>
    <row r="106" spans="1:16" hidden="1" x14ac:dyDescent="0.4">
      <c r="A106" s="3">
        <v>68.2</v>
      </c>
      <c r="B106" s="4" t="s">
        <v>80</v>
      </c>
      <c r="C106" s="4" t="s">
        <v>67</v>
      </c>
      <c r="D106" s="4">
        <v>0</v>
      </c>
      <c r="E106" s="4">
        <v>1.5210042655472</v>
      </c>
      <c r="F106" s="4">
        <v>0.56693327061724796</v>
      </c>
      <c r="G106" s="4">
        <v>0.43306672938275098</v>
      </c>
      <c r="H106" s="4">
        <v>3.8936708687462699E-3</v>
      </c>
      <c r="I106" s="4">
        <v>5.7568589557970996E-3</v>
      </c>
      <c r="J106" s="4">
        <v>-5721.4271279623799</v>
      </c>
      <c r="K106" s="4">
        <v>-5730.6246254040198</v>
      </c>
      <c r="L106" s="4">
        <v>690</v>
      </c>
      <c r="M106" s="4">
        <v>9.1974974416398254</v>
      </c>
      <c r="N106" s="4">
        <v>14.338581731002792</v>
      </c>
      <c r="O106" s="4" t="s">
        <v>100</v>
      </c>
      <c r="P106" s="4">
        <f t="shared" si="3"/>
        <v>33.109404990403071</v>
      </c>
    </row>
    <row r="107" spans="1:16" hidden="1" x14ac:dyDescent="0.4">
      <c r="A107" s="3">
        <v>41.2</v>
      </c>
      <c r="B107" s="4" t="s">
        <v>52</v>
      </c>
      <c r="C107" s="4" t="s">
        <v>48</v>
      </c>
      <c r="D107" s="4">
        <v>0</v>
      </c>
      <c r="E107" s="4">
        <v>1.9456208835531801</v>
      </c>
      <c r="F107" s="4">
        <v>0.54268518408783994</v>
      </c>
      <c r="G107" s="4">
        <v>0.457314815912159</v>
      </c>
      <c r="H107" s="4">
        <v>4.16470139095241E-3</v>
      </c>
      <c r="I107" s="4">
        <v>6.8733113528610303E-3</v>
      </c>
      <c r="J107" s="4">
        <v>-5826.5806432372701</v>
      </c>
      <c r="K107" s="4">
        <v>-5836.2019242894503</v>
      </c>
      <c r="L107" s="4">
        <v>734</v>
      </c>
      <c r="M107" s="4">
        <v>9.6212810521801657</v>
      </c>
      <c r="N107" s="4">
        <v>15.999479260225202</v>
      </c>
      <c r="O107" s="4" t="s">
        <v>100</v>
      </c>
      <c r="P107" s="4">
        <f t="shared" si="3"/>
        <v>34.985700667302197</v>
      </c>
    </row>
    <row r="108" spans="1:16" x14ac:dyDescent="0.4">
      <c r="A108" s="3">
        <v>66.099999999999994</v>
      </c>
      <c r="B108" s="4" t="s">
        <v>78</v>
      </c>
      <c r="C108" s="4" t="s">
        <v>15</v>
      </c>
      <c r="D108" s="4">
        <v>0</v>
      </c>
      <c r="E108" s="4">
        <v>1.57959196019632</v>
      </c>
      <c r="F108" s="4">
        <v>0.55991145949047005</v>
      </c>
      <c r="G108" s="4">
        <v>0.440088540509529</v>
      </c>
      <c r="H108" s="4">
        <v>4.0486468411786202E-3</v>
      </c>
      <c r="I108" s="4">
        <v>6.1371491326989601E-3</v>
      </c>
      <c r="J108" s="4">
        <v>-4715.76902330552</v>
      </c>
      <c r="K108" s="4">
        <v>-4725.60499443962</v>
      </c>
      <c r="L108" s="4">
        <v>578</v>
      </c>
      <c r="M108" s="4">
        <v>9.8359711340999638</v>
      </c>
      <c r="N108" s="4">
        <v>12.038389797184465</v>
      </c>
      <c r="O108" s="4" t="s">
        <v>99</v>
      </c>
      <c r="P108" s="4">
        <f t="shared" si="3"/>
        <v>27.354472314245147</v>
      </c>
    </row>
    <row r="109" spans="1:16" x14ac:dyDescent="0.4">
      <c r="A109" s="7">
        <v>54.1</v>
      </c>
      <c r="B109" s="8" t="s">
        <v>65</v>
      </c>
      <c r="C109" s="8" t="s">
        <v>22</v>
      </c>
      <c r="D109" s="8">
        <v>0</v>
      </c>
      <c r="E109" s="8">
        <v>1.84240726196782</v>
      </c>
      <c r="F109" s="8">
        <v>0.54129125542474699</v>
      </c>
      <c r="G109" s="8">
        <v>0.45870874457525201</v>
      </c>
      <c r="H109" s="8">
        <v>3.6505283814482902E-3</v>
      </c>
      <c r="I109" s="8">
        <v>5.9528670747508302E-3</v>
      </c>
      <c r="J109" s="8">
        <v>-4948.4385832602302</v>
      </c>
      <c r="K109" s="8">
        <v>-4958.7540488271898</v>
      </c>
      <c r="L109" s="8">
        <v>602</v>
      </c>
      <c r="M109" s="8">
        <v>10.315465566959574</v>
      </c>
      <c r="N109" s="8">
        <v>13.001067054345656</v>
      </c>
      <c r="O109" s="8" t="s">
        <v>99</v>
      </c>
      <c r="P109" s="8">
        <f t="shared" si="3"/>
        <v>28.342749529190208</v>
      </c>
    </row>
    <row r="110" spans="1:16" x14ac:dyDescent="0.4">
      <c r="A110" s="7">
        <v>23.1</v>
      </c>
      <c r="B110" s="8" t="s">
        <v>33</v>
      </c>
      <c r="C110" s="8" t="s">
        <v>1</v>
      </c>
      <c r="D110" s="8">
        <v>0</v>
      </c>
      <c r="E110" s="8">
        <v>1.5603297365999</v>
      </c>
      <c r="F110" s="8">
        <v>0.578094224453089</v>
      </c>
      <c r="G110" s="8">
        <v>0.42190577554691</v>
      </c>
      <c r="H110" s="8">
        <v>4.1530837027568598E-3</v>
      </c>
      <c r="I110" s="8">
        <v>6.1639493665505201E-3</v>
      </c>
      <c r="J110" s="8">
        <v>-4675.3867128366201</v>
      </c>
      <c r="K110" s="8">
        <v>-4687.86250778258</v>
      </c>
      <c r="L110" s="8">
        <v>574</v>
      </c>
      <c r="M110" s="8">
        <v>12.475794945959933</v>
      </c>
      <c r="N110" s="8">
        <v>11.918007636019997</v>
      </c>
      <c r="O110" s="8" t="s">
        <v>99</v>
      </c>
      <c r="P110" s="8">
        <f t="shared" si="3"/>
        <v>28.248031496062993</v>
      </c>
    </row>
    <row r="111" spans="1:16" hidden="1" x14ac:dyDescent="0.4">
      <c r="A111" s="7">
        <v>57.2</v>
      </c>
      <c r="B111" s="8" t="s">
        <v>69</v>
      </c>
      <c r="C111" s="8" t="s">
        <v>67</v>
      </c>
      <c r="D111" s="8">
        <v>0</v>
      </c>
      <c r="E111" s="8">
        <v>1.5107305697996001</v>
      </c>
      <c r="F111" s="8">
        <v>0.58652625326240604</v>
      </c>
      <c r="G111" s="8">
        <v>0.41347374673759302</v>
      </c>
      <c r="H111" s="8">
        <v>3.9025026155272802E-3</v>
      </c>
      <c r="I111" s="8">
        <v>5.6921935577777701E-3</v>
      </c>
      <c r="J111" s="8">
        <v>-5983.3769525514399</v>
      </c>
      <c r="K111" s="8">
        <v>-5996.2905642936903</v>
      </c>
      <c r="L111" s="8">
        <v>720</v>
      </c>
      <c r="M111" s="8">
        <v>12.913611742250396</v>
      </c>
      <c r="N111" s="8">
        <v>13.763342471154278</v>
      </c>
      <c r="O111" s="8" t="s">
        <v>100</v>
      </c>
      <c r="P111" s="8">
        <f t="shared" si="3"/>
        <v>33.287101248266303</v>
      </c>
    </row>
    <row r="112" spans="1:16" x14ac:dyDescent="0.4">
      <c r="A112" s="7">
        <v>64.099999999999994</v>
      </c>
      <c r="B112" s="8" t="s">
        <v>76</v>
      </c>
      <c r="C112" s="8" t="s">
        <v>15</v>
      </c>
      <c r="D112" s="8">
        <v>0</v>
      </c>
      <c r="E112" s="8">
        <v>1.7936883345886701</v>
      </c>
      <c r="F112" s="8">
        <v>0.553114505874165</v>
      </c>
      <c r="G112" s="8">
        <v>0.446885494125834</v>
      </c>
      <c r="H112" s="8">
        <v>3.7212819369373002E-3</v>
      </c>
      <c r="I112" s="8">
        <v>5.9558081651828196E-3</v>
      </c>
      <c r="J112" s="8">
        <v>-5167.64902585045</v>
      </c>
      <c r="K112" s="8">
        <v>-5180.77844241194</v>
      </c>
      <c r="L112" s="8">
        <v>629</v>
      </c>
      <c r="M112" s="8">
        <v>13.129416561489961</v>
      </c>
      <c r="N112" s="8">
        <v>13.153531857985474</v>
      </c>
      <c r="O112" s="8" t="s">
        <v>99</v>
      </c>
      <c r="P112" s="8">
        <f t="shared" si="3"/>
        <v>29.433785680861018</v>
      </c>
    </row>
    <row r="113" spans="1:16" x14ac:dyDescent="0.4">
      <c r="A113" s="7">
        <v>45.1</v>
      </c>
      <c r="B113" s="8" t="s">
        <v>56</v>
      </c>
      <c r="C113" s="8" t="s">
        <v>15</v>
      </c>
      <c r="D113" s="8">
        <v>0</v>
      </c>
      <c r="E113" s="8">
        <v>1.90101121698631</v>
      </c>
      <c r="F113" s="8">
        <v>0.55452257158388296</v>
      </c>
      <c r="G113" s="8">
        <v>0.44547742841611598</v>
      </c>
      <c r="H113" s="8">
        <v>3.9423649545219704E-3</v>
      </c>
      <c r="I113" s="8">
        <v>6.4359312156105101E-3</v>
      </c>
      <c r="J113" s="8">
        <v>-5214.8833207567604</v>
      </c>
      <c r="K113" s="8">
        <v>-5228.8688598404096</v>
      </c>
      <c r="L113" s="8">
        <v>647</v>
      </c>
      <c r="M113" s="8">
        <v>13.985539083649201</v>
      </c>
      <c r="N113" s="8">
        <v>13.412000753151561</v>
      </c>
      <c r="O113" s="8" t="s">
        <v>99</v>
      </c>
      <c r="P113" s="8">
        <f t="shared" si="3"/>
        <v>30.107026523964635</v>
      </c>
    </row>
    <row r="114" spans="1:16" x14ac:dyDescent="0.4">
      <c r="A114" s="7">
        <v>61.1</v>
      </c>
      <c r="B114" s="8" t="s">
        <v>73</v>
      </c>
      <c r="C114" s="8" t="s">
        <v>15</v>
      </c>
      <c r="D114" s="8">
        <v>0</v>
      </c>
      <c r="E114" s="8">
        <v>1.30907702901727</v>
      </c>
      <c r="F114" s="8">
        <v>0.63623843159344995</v>
      </c>
      <c r="G114" s="8">
        <v>0.363761568406549</v>
      </c>
      <c r="H114" s="8">
        <v>4.8628078095441099E-3</v>
      </c>
      <c r="I114" s="8">
        <v>6.6049279059773799E-3</v>
      </c>
      <c r="J114" s="8">
        <v>-4956.08721713048</v>
      </c>
      <c r="K114" s="8">
        <v>-4970.2566938226701</v>
      </c>
      <c r="L114" s="8">
        <v>619</v>
      </c>
      <c r="M114" s="8">
        <v>14.169476692190074</v>
      </c>
      <c r="N114" s="8">
        <v>10.646260559983633</v>
      </c>
      <c r="O114" s="8" t="s">
        <v>99</v>
      </c>
      <c r="P114" s="8">
        <f t="shared" si="3"/>
        <v>29.267139479905438</v>
      </c>
    </row>
    <row r="115" spans="1:16" x14ac:dyDescent="0.4">
      <c r="A115" s="7">
        <v>65.099999999999994</v>
      </c>
      <c r="B115" s="8" t="s">
        <v>77</v>
      </c>
      <c r="C115" s="8" t="s">
        <v>15</v>
      </c>
      <c r="D115" s="8">
        <v>0</v>
      </c>
      <c r="E115" s="8">
        <v>1.5854138512173199</v>
      </c>
      <c r="F115" s="8">
        <v>0.58355205911801</v>
      </c>
      <c r="G115" s="8">
        <v>0.416447940881989</v>
      </c>
      <c r="H115" s="8">
        <v>4.1300635761270599E-3</v>
      </c>
      <c r="I115" s="8">
        <v>6.1971458769100101E-3</v>
      </c>
      <c r="J115" s="8">
        <v>-4789.5734597562296</v>
      </c>
      <c r="K115" s="8">
        <v>-4804.1806346646199</v>
      </c>
      <c r="L115" s="8">
        <v>589</v>
      </c>
      <c r="M115" s="8">
        <v>14.607174908390334</v>
      </c>
      <c r="N115" s="8">
        <v>11.641567972448577</v>
      </c>
      <c r="O115" s="8" t="s">
        <v>99</v>
      </c>
      <c r="P115" s="8">
        <f t="shared" si="3"/>
        <v>27.954437588989084</v>
      </c>
    </row>
    <row r="116" spans="1:16" x14ac:dyDescent="0.4">
      <c r="A116" s="7">
        <v>20.100000000000001</v>
      </c>
      <c r="B116" s="8" t="s">
        <v>30</v>
      </c>
      <c r="C116" s="8" t="s">
        <v>1</v>
      </c>
      <c r="D116" s="8">
        <v>0</v>
      </c>
      <c r="E116" s="8">
        <v>1.4623257202545401</v>
      </c>
      <c r="F116" s="8">
        <v>0.61765274130265602</v>
      </c>
      <c r="G116" s="8">
        <v>0.38234725869734298</v>
      </c>
      <c r="H116" s="8">
        <v>4.2958760233708301E-3</v>
      </c>
      <c r="I116" s="8">
        <v>6.10215568435754E-3</v>
      </c>
      <c r="J116" s="8">
        <v>-4380.6103120977396</v>
      </c>
      <c r="K116" s="8">
        <v>-4396.1615565299999</v>
      </c>
      <c r="L116" s="8">
        <v>537</v>
      </c>
      <c r="M116" s="8">
        <v>15.551244432260319</v>
      </c>
      <c r="N116" s="8">
        <v>10.159350713531577</v>
      </c>
      <c r="O116" s="8" t="s">
        <v>99</v>
      </c>
      <c r="P116" s="8">
        <f t="shared" si="3"/>
        <v>26.571004453240967</v>
      </c>
    </row>
    <row r="117" spans="1:16" x14ac:dyDescent="0.4">
      <c r="A117" s="7">
        <v>68.099999999999994</v>
      </c>
      <c r="B117" s="8" t="s">
        <v>80</v>
      </c>
      <c r="C117" s="8" t="s">
        <v>22</v>
      </c>
      <c r="D117" s="8">
        <v>0</v>
      </c>
      <c r="E117" s="8">
        <v>1.90318124204503</v>
      </c>
      <c r="F117" s="8">
        <v>0.560346404652727</v>
      </c>
      <c r="G117" s="8">
        <v>0.439653595347272</v>
      </c>
      <c r="H117" s="8">
        <v>3.4123812575104799E-3</v>
      </c>
      <c r="I117" s="8">
        <v>5.5984191866666599E-3</v>
      </c>
      <c r="J117" s="8">
        <v>-5000.0815628009595</v>
      </c>
      <c r="K117" s="8">
        <v>-5015.9282813692498</v>
      </c>
      <c r="L117" s="8">
        <v>600</v>
      </c>
      <c r="M117" s="8">
        <v>15.846718568290271</v>
      </c>
      <c r="N117" s="8">
        <v>12.657972994643146</v>
      </c>
      <c r="O117" s="8" t="s">
        <v>99</v>
      </c>
      <c r="P117" s="8">
        <f t="shared" si="3"/>
        <v>28.790786948176578</v>
      </c>
    </row>
    <row r="118" spans="1:16" hidden="1" x14ac:dyDescent="0.4">
      <c r="A118" s="7">
        <v>21.3</v>
      </c>
      <c r="B118" s="8" t="s">
        <v>31</v>
      </c>
      <c r="C118" s="8" t="s">
        <v>7</v>
      </c>
      <c r="D118" s="8">
        <v>0</v>
      </c>
      <c r="E118" s="8">
        <v>1.58522846512908</v>
      </c>
      <c r="F118" s="8">
        <v>0.58970951317911602</v>
      </c>
      <c r="G118" s="8">
        <v>0.41029048682088298</v>
      </c>
      <c r="H118" s="8">
        <v>4.9805502321440204E-3</v>
      </c>
      <c r="I118" s="8">
        <v>7.3952117417597704E-3</v>
      </c>
      <c r="J118" s="8">
        <v>-5572.0644379334699</v>
      </c>
      <c r="K118" s="8">
        <v>-5588.1394116210404</v>
      </c>
      <c r="L118" s="8">
        <v>716</v>
      </c>
      <c r="M118" s="8">
        <v>16.074973687570491</v>
      </c>
      <c r="N118" s="8">
        <v>14.089591777637997</v>
      </c>
      <c r="O118" s="8" t="s">
        <v>101</v>
      </c>
      <c r="P118" s="8">
        <f t="shared" si="3"/>
        <v>34.34052757793765</v>
      </c>
    </row>
    <row r="119" spans="1:16" x14ac:dyDescent="0.4">
      <c r="A119" s="7">
        <v>51.1</v>
      </c>
      <c r="B119" s="8" t="s">
        <v>62</v>
      </c>
      <c r="C119" s="8" t="s">
        <v>22</v>
      </c>
      <c r="D119" s="8">
        <v>0</v>
      </c>
      <c r="E119" s="8">
        <v>1.9599835443292499</v>
      </c>
      <c r="F119" s="8">
        <v>0.55888581706729201</v>
      </c>
      <c r="G119" s="8">
        <v>0.44111418293270699</v>
      </c>
      <c r="H119" s="8">
        <v>3.78591954073745E-3</v>
      </c>
      <c r="I119" s="8">
        <v>6.2592357073170696E-3</v>
      </c>
      <c r="J119" s="8">
        <v>-5321.9975700464001</v>
      </c>
      <c r="K119" s="8">
        <v>-5338.2045561735604</v>
      </c>
      <c r="L119" s="8">
        <v>656</v>
      </c>
      <c r="M119" s="8">
        <v>16.206986127160235</v>
      </c>
      <c r="N119" s="8">
        <v>13.37203807781219</v>
      </c>
      <c r="O119" s="8" t="s">
        <v>99</v>
      </c>
      <c r="P119" s="8">
        <f t="shared" si="3"/>
        <v>30.314232902033272</v>
      </c>
    </row>
    <row r="120" spans="1:16" x14ac:dyDescent="0.4">
      <c r="A120" s="7">
        <v>70.099999999999994</v>
      </c>
      <c r="B120" s="8" t="s">
        <v>82</v>
      </c>
      <c r="C120" s="8" t="s">
        <v>22</v>
      </c>
      <c r="D120" s="8">
        <v>0</v>
      </c>
      <c r="E120" s="8">
        <v>1.89722051466679</v>
      </c>
      <c r="F120" s="8">
        <v>0.56503513085886903</v>
      </c>
      <c r="G120" s="8">
        <v>0.43496486914112997</v>
      </c>
      <c r="H120" s="8">
        <v>3.4823152864548799E-3</v>
      </c>
      <c r="I120" s="8">
        <v>5.6508021610769199E-3</v>
      </c>
      <c r="J120" s="8">
        <v>-5404.8464893365699</v>
      </c>
      <c r="K120" s="8">
        <v>-5422.2681266734498</v>
      </c>
      <c r="L120" s="8">
        <v>650</v>
      </c>
      <c r="M120" s="8">
        <v>17.42163733687994</v>
      </c>
      <c r="N120" s="8">
        <v>13.113504867427386</v>
      </c>
      <c r="O120" s="8" t="s">
        <v>99</v>
      </c>
      <c r="P120" s="8">
        <f t="shared" si="3"/>
        <v>30.148423005565856</v>
      </c>
    </row>
    <row r="121" spans="1:16" x14ac:dyDescent="0.4">
      <c r="A121" s="7">
        <v>31.1</v>
      </c>
      <c r="B121" s="8" t="s">
        <v>41</v>
      </c>
      <c r="C121" s="8" t="s">
        <v>22</v>
      </c>
      <c r="D121" s="8">
        <v>0</v>
      </c>
      <c r="E121" s="8">
        <v>1.4682082893270001</v>
      </c>
      <c r="F121" s="8">
        <v>0.63248667762959798</v>
      </c>
      <c r="G121" s="8">
        <v>0.36751332237040102</v>
      </c>
      <c r="H121" s="8">
        <v>4.4626910552339801E-3</v>
      </c>
      <c r="I121" s="8">
        <v>6.2854610613879E-3</v>
      </c>
      <c r="J121" s="8">
        <v>-4550.1375503579502</v>
      </c>
      <c r="K121" s="8">
        <v>-4567.80457276582</v>
      </c>
      <c r="L121" s="8">
        <v>562</v>
      </c>
      <c r="M121" s="8">
        <v>17.667022407869808</v>
      </c>
      <c r="N121" s="8">
        <v>10.080160428119346</v>
      </c>
      <c r="O121" s="8" t="s">
        <v>99</v>
      </c>
      <c r="P121" s="8">
        <f t="shared" si="3"/>
        <v>27.428013665202542</v>
      </c>
    </row>
    <row r="122" spans="1:16" x14ac:dyDescent="0.4">
      <c r="A122" s="7">
        <v>72.099999999999994</v>
      </c>
      <c r="B122" s="8" t="s">
        <v>84</v>
      </c>
      <c r="C122" s="8" t="s">
        <v>22</v>
      </c>
      <c r="D122" s="8">
        <v>0</v>
      </c>
      <c r="E122" s="8">
        <v>1.96828692625138</v>
      </c>
      <c r="F122" s="8">
        <v>0.568647540681127</v>
      </c>
      <c r="G122" s="8">
        <v>0.43135245931887201</v>
      </c>
      <c r="H122" s="8">
        <v>3.3566498419937002E-3</v>
      </c>
      <c r="I122" s="8">
        <v>5.5284976053244601E-3</v>
      </c>
      <c r="J122" s="8">
        <v>-5020.6824612201699</v>
      </c>
      <c r="K122" s="8">
        <v>-5039.4041007872702</v>
      </c>
      <c r="L122" s="8">
        <v>601</v>
      </c>
      <c r="M122" s="8">
        <v>18.721639567100283</v>
      </c>
      <c r="N122" s="8">
        <v>12.171024791109955</v>
      </c>
      <c r="O122" s="8" t="s">
        <v>99</v>
      </c>
      <c r="P122" s="8">
        <f t="shared" si="3"/>
        <v>28.215962441314552</v>
      </c>
    </row>
    <row r="123" spans="1:16" x14ac:dyDescent="0.4">
      <c r="A123" s="7">
        <v>36.1</v>
      </c>
      <c r="B123" s="8" t="s">
        <v>46</v>
      </c>
      <c r="C123" s="8" t="s">
        <v>22</v>
      </c>
      <c r="D123" s="8">
        <v>0</v>
      </c>
      <c r="E123" s="8">
        <v>1.76355199855149</v>
      </c>
      <c r="F123" s="8">
        <v>0.58545514333103099</v>
      </c>
      <c r="G123" s="8">
        <v>0.41454485666896801</v>
      </c>
      <c r="H123" s="8">
        <v>3.6332923584123699E-3</v>
      </c>
      <c r="I123" s="8">
        <v>5.6763867594076603E-3</v>
      </c>
      <c r="J123" s="8">
        <v>-4763.3445509207004</v>
      </c>
      <c r="K123" s="8">
        <v>-4782.4609298000096</v>
      </c>
      <c r="L123" s="8">
        <v>574</v>
      </c>
      <c r="M123" s="8">
        <v>19.116378879309195</v>
      </c>
      <c r="N123" s="8">
        <v>11.584651788120137</v>
      </c>
      <c r="O123" s="8" t="s">
        <v>99</v>
      </c>
      <c r="P123" s="8">
        <f t="shared" si="3"/>
        <v>27.945472249269717</v>
      </c>
    </row>
    <row r="124" spans="1:16" x14ac:dyDescent="0.4">
      <c r="A124" s="7">
        <v>58.1</v>
      </c>
      <c r="B124" s="8" t="s">
        <v>70</v>
      </c>
      <c r="C124" s="8" t="s">
        <v>1</v>
      </c>
      <c r="D124" s="8">
        <v>0</v>
      </c>
      <c r="E124" s="8">
        <v>1.54711276861072</v>
      </c>
      <c r="F124" s="8">
        <v>0.615168537108578</v>
      </c>
      <c r="G124" s="8">
        <v>0.38483146289142101</v>
      </c>
      <c r="H124" s="8">
        <v>4.0911562029726798E-3</v>
      </c>
      <c r="I124" s="8">
        <v>5.9791280513556604E-3</v>
      </c>
      <c r="J124" s="8">
        <v>-5139.9237682057701</v>
      </c>
      <c r="K124" s="8">
        <v>-5159.3876411656001</v>
      </c>
      <c r="L124" s="8">
        <v>627</v>
      </c>
      <c r="M124" s="8">
        <v>19.463872959830042</v>
      </c>
      <c r="N124" s="8">
        <v>11.264674473992576</v>
      </c>
      <c r="O124" s="8" t="s">
        <v>99</v>
      </c>
      <c r="P124" s="8">
        <f t="shared" si="3"/>
        <v>29.271708683473392</v>
      </c>
    </row>
    <row r="125" spans="1:16" x14ac:dyDescent="0.4">
      <c r="A125" s="7">
        <v>50.1</v>
      </c>
      <c r="B125" s="8" t="s">
        <v>61</v>
      </c>
      <c r="C125" s="8" t="s">
        <v>22</v>
      </c>
      <c r="D125" s="8">
        <v>0</v>
      </c>
      <c r="E125" s="8">
        <v>1.7629816716561999</v>
      </c>
      <c r="F125" s="8">
        <v>0.59043215230096202</v>
      </c>
      <c r="G125" s="8">
        <v>0.40956784769903698</v>
      </c>
      <c r="H125" s="8">
        <v>3.9675057956949497E-3</v>
      </c>
      <c r="I125" s="8">
        <v>6.1335687326194398E-3</v>
      </c>
      <c r="J125" s="8">
        <v>-4943.9827584123896</v>
      </c>
      <c r="K125" s="8">
        <v>-4963.6813986813904</v>
      </c>
      <c r="L125" s="8">
        <v>607</v>
      </c>
      <c r="M125" s="8">
        <v>19.698640269000862</v>
      </c>
      <c r="N125" s="8">
        <v>11.940810929554058</v>
      </c>
      <c r="O125" s="8" t="s">
        <v>99</v>
      </c>
      <c r="P125" s="8">
        <f t="shared" si="3"/>
        <v>29.154658981748323</v>
      </c>
    </row>
    <row r="126" spans="1:16" x14ac:dyDescent="0.4">
      <c r="A126" s="7">
        <v>41.1</v>
      </c>
      <c r="B126" s="8" t="s">
        <v>52</v>
      </c>
      <c r="C126" s="8" t="s">
        <v>1</v>
      </c>
      <c r="D126" s="8">
        <v>0</v>
      </c>
      <c r="E126" s="8">
        <v>1.4482846735557799</v>
      </c>
      <c r="F126" s="8">
        <v>0.64776728669449102</v>
      </c>
      <c r="G126" s="8">
        <v>0.35223271330550798</v>
      </c>
      <c r="H126" s="8">
        <v>4.5779950040634003E-3</v>
      </c>
      <c r="I126" s="8">
        <v>6.3621224204391796E-3</v>
      </c>
      <c r="J126" s="8">
        <v>-4777.0704645457099</v>
      </c>
      <c r="K126" s="8">
        <v>-4797.5700935444102</v>
      </c>
      <c r="L126" s="8">
        <v>592</v>
      </c>
      <c r="M126" s="8">
        <v>20.499628998700246</v>
      </c>
      <c r="N126" s="8">
        <v>9.939073702424249</v>
      </c>
      <c r="O126" s="8" t="s">
        <v>99</v>
      </c>
      <c r="P126" s="8">
        <f t="shared" si="3"/>
        <v>28.217349857006674</v>
      </c>
    </row>
    <row r="127" spans="1:16" hidden="1" x14ac:dyDescent="0.4">
      <c r="A127" s="7">
        <v>31.2</v>
      </c>
      <c r="B127" s="8" t="s">
        <v>41</v>
      </c>
      <c r="C127" s="8" t="s">
        <v>29</v>
      </c>
      <c r="D127" s="8">
        <v>0</v>
      </c>
      <c r="E127" s="8">
        <v>2.0047322626254802</v>
      </c>
      <c r="F127" s="8">
        <v>0.57006409254336599</v>
      </c>
      <c r="G127" s="8">
        <v>0.42993590745663302</v>
      </c>
      <c r="H127" s="8">
        <v>3.6886771055978399E-3</v>
      </c>
      <c r="I127" s="8">
        <v>6.0830010764015598E-3</v>
      </c>
      <c r="J127" s="8">
        <v>-6265.0176108811402</v>
      </c>
      <c r="K127" s="8">
        <v>-6286.2199148628697</v>
      </c>
      <c r="L127" s="8">
        <v>767</v>
      </c>
      <c r="M127" s="8">
        <v>21.202303981729528</v>
      </c>
      <c r="N127" s="8">
        <v>16.093745291324428</v>
      </c>
      <c r="O127" s="8" t="s">
        <v>100</v>
      </c>
      <c r="P127" s="8">
        <f t="shared" si="3"/>
        <v>37.432894094680336</v>
      </c>
    </row>
    <row r="128" spans="1:16" hidden="1" x14ac:dyDescent="0.4">
      <c r="A128" s="7">
        <v>70.3</v>
      </c>
      <c r="B128" s="8" t="s">
        <v>82</v>
      </c>
      <c r="C128" s="8" t="s">
        <v>9</v>
      </c>
      <c r="D128" s="8">
        <v>0</v>
      </c>
      <c r="E128" s="8">
        <v>1.8959596068889799</v>
      </c>
      <c r="F128" s="8">
        <v>0.57911938300519195</v>
      </c>
      <c r="G128" s="8">
        <v>0.420880616994807</v>
      </c>
      <c r="H128" s="8">
        <v>4.7924227747179202E-3</v>
      </c>
      <c r="I128" s="8">
        <v>7.6682758719186801E-3</v>
      </c>
      <c r="J128" s="8">
        <v>-6064.0486693107096</v>
      </c>
      <c r="K128" s="8">
        <v>-6085.7560851933904</v>
      </c>
      <c r="L128" s="8">
        <v>787</v>
      </c>
      <c r="M128" s="8">
        <v>21.707415882680834</v>
      </c>
      <c r="N128" s="8">
        <v>15.363313802175933</v>
      </c>
      <c r="O128" s="8" t="s">
        <v>101</v>
      </c>
      <c r="P128" s="8">
        <f t="shared" si="3"/>
        <v>36.502782931354361</v>
      </c>
    </row>
    <row r="129" spans="1:16" x14ac:dyDescent="0.4">
      <c r="A129" s="7">
        <v>32.1</v>
      </c>
      <c r="B129" s="8" t="s">
        <v>42</v>
      </c>
      <c r="C129" s="8" t="s">
        <v>22</v>
      </c>
      <c r="D129" s="8">
        <v>0</v>
      </c>
      <c r="E129" s="8">
        <v>2.0207138920477101</v>
      </c>
      <c r="F129" s="8">
        <v>0.59101616932317502</v>
      </c>
      <c r="G129" s="8">
        <v>0.40898383067682398</v>
      </c>
      <c r="H129" s="8">
        <v>3.5782007677855102E-3</v>
      </c>
      <c r="I129" s="8">
        <v>5.8315778116451002E-3</v>
      </c>
      <c r="J129" s="8">
        <v>-4455.8740349249201</v>
      </c>
      <c r="K129" s="8">
        <v>-4478.0206089548901</v>
      </c>
      <c r="L129" s="8">
        <v>541</v>
      </c>
      <c r="M129" s="8">
        <v>22.146574029969997</v>
      </c>
      <c r="N129" s="8">
        <v>10.910268855826516</v>
      </c>
      <c r="O129" s="8" t="s">
        <v>99</v>
      </c>
      <c r="P129" s="8">
        <f t="shared" si="3"/>
        <v>26.676528599605518</v>
      </c>
    </row>
    <row r="130" spans="1:16" hidden="1" x14ac:dyDescent="0.4">
      <c r="A130" s="7">
        <v>55.3</v>
      </c>
      <c r="B130" s="8" t="s">
        <v>66</v>
      </c>
      <c r="C130" s="8" t="s">
        <v>3</v>
      </c>
      <c r="D130" s="8">
        <v>0</v>
      </c>
      <c r="E130" s="8">
        <v>1.8818114789349401</v>
      </c>
      <c r="F130" s="8">
        <v>0.58164752928199703</v>
      </c>
      <c r="G130" s="8">
        <v>0.41835247071800202</v>
      </c>
      <c r="H130" s="8">
        <v>4.78600545315908E-3</v>
      </c>
      <c r="I130" s="8">
        <v>7.6261250390818802E-3</v>
      </c>
      <c r="J130" s="8">
        <v>-6219.2692648766197</v>
      </c>
      <c r="K130" s="8">
        <v>-6241.7026953341201</v>
      </c>
      <c r="L130" s="8">
        <v>806</v>
      </c>
      <c r="M130" s="8">
        <v>22.433430457500435</v>
      </c>
      <c r="N130" s="8">
        <v>15.935354035855841</v>
      </c>
      <c r="O130" s="8" t="s">
        <v>101</v>
      </c>
      <c r="P130" s="8">
        <f t="shared" ref="P130:P163" si="4">N130/G130</f>
        <v>38.090737240075612</v>
      </c>
    </row>
    <row r="131" spans="1:16" x14ac:dyDescent="0.4">
      <c r="A131" s="7">
        <v>71.099999999999994</v>
      </c>
      <c r="B131" s="8" t="s">
        <v>83</v>
      </c>
      <c r="C131" s="8" t="s">
        <v>22</v>
      </c>
      <c r="D131" s="8">
        <v>0</v>
      </c>
      <c r="E131" s="8">
        <v>2.2813770632897699</v>
      </c>
      <c r="F131" s="8">
        <v>0.58140336817555105</v>
      </c>
      <c r="G131" s="8">
        <v>0.41859663182444801</v>
      </c>
      <c r="H131" s="8">
        <v>3.33344282379771E-3</v>
      </c>
      <c r="I131" s="8">
        <v>5.7776502543089399E-3</v>
      </c>
      <c r="J131" s="8">
        <v>-5078.84521607442</v>
      </c>
      <c r="K131" s="8">
        <v>-5102.7009752328304</v>
      </c>
      <c r="L131" s="8">
        <v>615</v>
      </c>
      <c r="M131" s="8">
        <v>23.855759158410365</v>
      </c>
      <c r="N131" s="8">
        <v>12.108980647790947</v>
      </c>
      <c r="O131" s="8" t="s">
        <v>99</v>
      </c>
      <c r="P131" s="8">
        <f t="shared" si="4"/>
        <v>28.927563499529633</v>
      </c>
    </row>
    <row r="132" spans="1:16" hidden="1" x14ac:dyDescent="0.4">
      <c r="A132" s="7">
        <v>63.3</v>
      </c>
      <c r="B132" s="8" t="s">
        <v>75</v>
      </c>
      <c r="C132" s="8" t="s">
        <v>7</v>
      </c>
      <c r="D132" s="8">
        <v>0</v>
      </c>
      <c r="E132" s="8">
        <v>1.72555425021704</v>
      </c>
      <c r="F132" s="8">
        <v>0.60058153391953195</v>
      </c>
      <c r="G132" s="8">
        <v>0.39941846608046599</v>
      </c>
      <c r="H132" s="8">
        <v>4.6768972919772802E-3</v>
      </c>
      <c r="I132" s="8">
        <v>7.14095531884944E-3</v>
      </c>
      <c r="J132" s="8">
        <v>-6409.89317570409</v>
      </c>
      <c r="K132" s="8">
        <v>-6434.3731986377197</v>
      </c>
      <c r="L132" s="8">
        <v>817</v>
      </c>
      <c r="M132" s="8">
        <v>24.480022933629698</v>
      </c>
      <c r="N132" s="8">
        <v>15.12864565543536</v>
      </c>
      <c r="O132" s="8" t="s">
        <v>101</v>
      </c>
      <c r="P132" s="8">
        <f t="shared" si="4"/>
        <v>37.876680574872509</v>
      </c>
    </row>
    <row r="133" spans="1:16" hidden="1" x14ac:dyDescent="0.4">
      <c r="A133" s="7">
        <v>25.2</v>
      </c>
      <c r="B133" s="8" t="s">
        <v>35</v>
      </c>
      <c r="C133" s="8" t="s">
        <v>29</v>
      </c>
      <c r="D133" s="8">
        <v>0</v>
      </c>
      <c r="E133" s="8">
        <v>2.0786356481733299</v>
      </c>
      <c r="F133" s="8">
        <v>0.58704421093769099</v>
      </c>
      <c r="G133" s="8">
        <v>0.41295578906230801</v>
      </c>
      <c r="H133" s="8">
        <v>3.72815216885656E-3</v>
      </c>
      <c r="I133" s="8">
        <v>6.1590292511756496E-3</v>
      </c>
      <c r="J133" s="8">
        <v>-5881.5426418125298</v>
      </c>
      <c r="K133" s="8">
        <v>-5907.3195956435802</v>
      </c>
      <c r="L133" s="8">
        <v>723</v>
      </c>
      <c r="M133" s="8">
        <v>25.776953831050378</v>
      </c>
      <c r="N133" s="8">
        <v>14.642816846103418</v>
      </c>
      <c r="O133" s="8" t="s">
        <v>100</v>
      </c>
      <c r="P133" s="8">
        <f t="shared" si="4"/>
        <v>35.458558116723886</v>
      </c>
    </row>
    <row r="134" spans="1:16" hidden="1" x14ac:dyDescent="0.4">
      <c r="A134" s="7">
        <v>47.2</v>
      </c>
      <c r="B134" s="8" t="s">
        <v>58</v>
      </c>
      <c r="C134" s="8" t="s">
        <v>48</v>
      </c>
      <c r="D134" s="8">
        <v>0</v>
      </c>
      <c r="E134" s="8">
        <v>2.26394709872765</v>
      </c>
      <c r="F134" s="8">
        <v>0.582862809473633</v>
      </c>
      <c r="G134" s="8">
        <v>0.417137190526366</v>
      </c>
      <c r="H134" s="8">
        <v>3.9842008698300598E-3</v>
      </c>
      <c r="I134" s="8">
        <v>6.8616493981131996E-3</v>
      </c>
      <c r="J134" s="8">
        <v>-5876.4124292899896</v>
      </c>
      <c r="K134" s="8">
        <v>-5902.3928755441302</v>
      </c>
      <c r="L134" s="8">
        <v>742</v>
      </c>
      <c r="M134" s="8">
        <v>25.980446254140588</v>
      </c>
      <c r="N134" s="8">
        <v>14.766974969969635</v>
      </c>
      <c r="O134" s="8" t="s">
        <v>100</v>
      </c>
      <c r="P134" s="8">
        <f t="shared" si="4"/>
        <v>35.400763358778626</v>
      </c>
    </row>
    <row r="135" spans="1:16" x14ac:dyDescent="0.4">
      <c r="A135" s="7">
        <v>60.1</v>
      </c>
      <c r="B135" s="8" t="s">
        <v>72</v>
      </c>
      <c r="C135" s="8" t="s">
        <v>1</v>
      </c>
      <c r="D135" s="8">
        <v>0</v>
      </c>
      <c r="E135" s="8">
        <v>1.7082271371834701</v>
      </c>
      <c r="F135" s="8">
        <v>0.64366607890387995</v>
      </c>
      <c r="G135" s="8">
        <v>0.356333921096119</v>
      </c>
      <c r="H135" s="8">
        <v>4.0446494787524899E-3</v>
      </c>
      <c r="I135" s="8">
        <v>6.0090595280265302E-3</v>
      </c>
      <c r="J135" s="8">
        <v>-4927.7554630985396</v>
      </c>
      <c r="K135" s="8">
        <v>-4955.6694376081296</v>
      </c>
      <c r="L135" s="8">
        <v>603</v>
      </c>
      <c r="M135" s="8">
        <v>27.913974509589934</v>
      </c>
      <c r="N135" s="8">
        <v>10.130568336678913</v>
      </c>
      <c r="O135" s="8" t="s">
        <v>99</v>
      </c>
      <c r="P135" s="8">
        <f t="shared" si="4"/>
        <v>28.429985855728429</v>
      </c>
    </row>
    <row r="136" spans="1:16" hidden="1" x14ac:dyDescent="0.4">
      <c r="A136" s="7">
        <v>27.2</v>
      </c>
      <c r="B136" s="8" t="s">
        <v>37</v>
      </c>
      <c r="C136" s="8" t="s">
        <v>29</v>
      </c>
      <c r="D136" s="8">
        <v>0</v>
      </c>
      <c r="E136" s="8">
        <v>2.00656402684645</v>
      </c>
      <c r="F136" s="8">
        <v>0.59911745677178296</v>
      </c>
      <c r="G136" s="8">
        <v>0.40088254322821598</v>
      </c>
      <c r="H136" s="8">
        <v>3.8679004986437501E-3</v>
      </c>
      <c r="I136" s="8">
        <v>6.23167713128205E-3</v>
      </c>
      <c r="J136" s="8">
        <v>-6326.4898771435301</v>
      </c>
      <c r="K136" s="8">
        <v>-6355.19196281523</v>
      </c>
      <c r="L136" s="8">
        <v>780</v>
      </c>
      <c r="M136" s="8">
        <v>28.702085671699933</v>
      </c>
      <c r="N136" s="8">
        <v>15.047564182772305</v>
      </c>
      <c r="O136" s="8" t="s">
        <v>100</v>
      </c>
      <c r="P136" s="8">
        <f t="shared" si="4"/>
        <v>37.536092396535132</v>
      </c>
    </row>
    <row r="137" spans="1:16" x14ac:dyDescent="0.4">
      <c r="A137" s="7">
        <v>52.1</v>
      </c>
      <c r="B137" s="8" t="s">
        <v>63</v>
      </c>
      <c r="C137" s="8" t="s">
        <v>22</v>
      </c>
      <c r="D137" s="8">
        <v>0</v>
      </c>
      <c r="E137" s="8">
        <v>2.0323998810408601</v>
      </c>
      <c r="F137" s="8">
        <v>0.60889715569909797</v>
      </c>
      <c r="G137" s="8">
        <v>0.39110284430090098</v>
      </c>
      <c r="H137" s="8">
        <v>3.87890201802343E-3</v>
      </c>
      <c r="I137" s="8">
        <v>6.2692845699839402E-3</v>
      </c>
      <c r="J137" s="8">
        <v>-5038.4541756151202</v>
      </c>
      <c r="K137" s="8">
        <v>-5067.3933744912001</v>
      </c>
      <c r="L137" s="8">
        <v>623</v>
      </c>
      <c r="M137" s="8">
        <v>28.939198876079899</v>
      </c>
      <c r="N137" s="8">
        <v>11.348722496481663</v>
      </c>
      <c r="O137" s="8" t="s">
        <v>99</v>
      </c>
      <c r="P137" s="8">
        <f t="shared" si="4"/>
        <v>29.017233348858873</v>
      </c>
    </row>
    <row r="138" spans="1:16" hidden="1" x14ac:dyDescent="0.4">
      <c r="A138" s="7">
        <v>53.2</v>
      </c>
      <c r="B138" s="8" t="s">
        <v>64</v>
      </c>
      <c r="C138" s="8" t="s">
        <v>48</v>
      </c>
      <c r="D138" s="8">
        <v>0</v>
      </c>
      <c r="E138" s="8">
        <v>2.1977284032556699</v>
      </c>
      <c r="F138" s="8">
        <v>0.59756926585972103</v>
      </c>
      <c r="G138" s="8">
        <v>0.40243073414027802</v>
      </c>
      <c r="H138" s="8">
        <v>4.0370593503986398E-3</v>
      </c>
      <c r="I138" s="8">
        <v>6.7815498732793503E-3</v>
      </c>
      <c r="J138" s="8">
        <v>-5882.5774481255203</v>
      </c>
      <c r="K138" s="8">
        <v>-5911.8325188378103</v>
      </c>
      <c r="L138" s="8">
        <v>741</v>
      </c>
      <c r="M138" s="8">
        <v>29.255070712290035</v>
      </c>
      <c r="N138" s="8">
        <v>14.112691623187224</v>
      </c>
      <c r="O138" s="8" t="s">
        <v>100</v>
      </c>
      <c r="P138" s="8">
        <f t="shared" si="4"/>
        <v>35.068622811168957</v>
      </c>
    </row>
    <row r="139" spans="1:16" hidden="1" x14ac:dyDescent="0.4">
      <c r="A139" s="7">
        <v>56.3</v>
      </c>
      <c r="B139" s="8" t="s">
        <v>68</v>
      </c>
      <c r="C139" s="8" t="s">
        <v>5</v>
      </c>
      <c r="D139" s="8">
        <v>0</v>
      </c>
      <c r="E139" s="8">
        <v>1.82641096744944</v>
      </c>
      <c r="F139" s="8">
        <v>0.61774661722884905</v>
      </c>
      <c r="G139" s="8">
        <v>0.38225338277115001</v>
      </c>
      <c r="H139" s="8">
        <v>4.8231915800975604E-3</v>
      </c>
      <c r="I139" s="8">
        <v>7.4054484238461503E-3</v>
      </c>
      <c r="J139" s="8">
        <v>-6056.4374921888202</v>
      </c>
      <c r="K139" s="8">
        <v>-6085.9819769455098</v>
      </c>
      <c r="L139" s="8">
        <v>780</v>
      </c>
      <c r="M139" s="8">
        <v>29.544484756689599</v>
      </c>
      <c r="N139" s="8">
        <v>14.362121317991184</v>
      </c>
      <c r="O139" s="8" t="s">
        <v>101</v>
      </c>
      <c r="P139" s="8">
        <f t="shared" si="4"/>
        <v>37.572254335260112</v>
      </c>
    </row>
    <row r="140" spans="1:16" hidden="1" x14ac:dyDescent="0.4">
      <c r="A140" s="7">
        <v>60.3</v>
      </c>
      <c r="B140" s="8" t="s">
        <v>72</v>
      </c>
      <c r="C140" s="8" t="s">
        <v>13</v>
      </c>
      <c r="D140" s="8">
        <v>0</v>
      </c>
      <c r="E140" s="8">
        <v>1.9067739503357499</v>
      </c>
      <c r="F140" s="8">
        <v>0.60540814482453698</v>
      </c>
      <c r="G140" s="8">
        <v>0.39459185517546203</v>
      </c>
      <c r="H140" s="8">
        <v>4.6871051486864802E-3</v>
      </c>
      <c r="I140" s="8">
        <v>7.4092857589175901E-3</v>
      </c>
      <c r="J140" s="8">
        <v>-6312.5039040861902</v>
      </c>
      <c r="K140" s="8">
        <v>-6342.8637939596401</v>
      </c>
      <c r="L140" s="8">
        <v>813</v>
      </c>
      <c r="M140" s="8">
        <v>30.359889873449902</v>
      </c>
      <c r="N140" s="8">
        <v>15.125090912666225</v>
      </c>
      <c r="O140" s="8" t="s">
        <v>101</v>
      </c>
      <c r="P140" s="8">
        <f t="shared" si="4"/>
        <v>38.330975954738335</v>
      </c>
    </row>
    <row r="141" spans="1:16" x14ac:dyDescent="0.4">
      <c r="A141" s="7">
        <v>24.1</v>
      </c>
      <c r="B141" s="8" t="s">
        <v>34</v>
      </c>
      <c r="C141" s="8" t="s">
        <v>1</v>
      </c>
      <c r="D141" s="8">
        <v>0</v>
      </c>
      <c r="E141" s="8">
        <v>1.70381029408468</v>
      </c>
      <c r="F141" s="8">
        <v>0.68485306893856002</v>
      </c>
      <c r="G141" s="8">
        <v>0.31514693106143898</v>
      </c>
      <c r="H141" s="8">
        <v>4.3829410034241997E-3</v>
      </c>
      <c r="I141" s="8">
        <v>6.3007059517605603E-3</v>
      </c>
      <c r="J141" s="8">
        <v>-4583.4118677228098</v>
      </c>
      <c r="K141" s="8">
        <v>-4613.8762036684302</v>
      </c>
      <c r="L141" s="8">
        <v>568</v>
      </c>
      <c r="M141" s="8">
        <v>30.464335945620405</v>
      </c>
      <c r="N141" s="8">
        <v>8.7361374740311053</v>
      </c>
      <c r="O141" s="8" t="s">
        <v>99</v>
      </c>
      <c r="P141" s="8">
        <f t="shared" si="4"/>
        <v>27.720839433870182</v>
      </c>
    </row>
    <row r="142" spans="1:16" x14ac:dyDescent="0.4">
      <c r="A142" s="7">
        <v>46.1</v>
      </c>
      <c r="B142" s="8" t="s">
        <v>57</v>
      </c>
      <c r="C142" s="8" t="s">
        <v>15</v>
      </c>
      <c r="D142" s="8">
        <v>0</v>
      </c>
      <c r="E142" s="8">
        <v>2.0487734304743399</v>
      </c>
      <c r="F142" s="8">
        <v>0.62182659705828602</v>
      </c>
      <c r="G142" s="8">
        <v>0.37817340294171298</v>
      </c>
      <c r="H142" s="8">
        <v>3.9909146996829799E-3</v>
      </c>
      <c r="I142" s="8">
        <v>6.40371172302737E-3</v>
      </c>
      <c r="J142" s="8">
        <v>-4993.7733857916301</v>
      </c>
      <c r="K142" s="8">
        <v>-5024.7585239222699</v>
      </c>
      <c r="L142" s="8">
        <v>621</v>
      </c>
      <c r="M142" s="8">
        <v>30.985138130639825</v>
      </c>
      <c r="N142" s="8">
        <v>11.025618930835856</v>
      </c>
      <c r="O142" s="8" t="s">
        <v>99</v>
      </c>
      <c r="P142" s="8">
        <f t="shared" si="4"/>
        <v>29.154929577464785</v>
      </c>
    </row>
    <row r="143" spans="1:16" hidden="1" x14ac:dyDescent="0.4">
      <c r="A143" s="7">
        <v>28.2</v>
      </c>
      <c r="B143" s="8" t="s">
        <v>38</v>
      </c>
      <c r="C143" s="8" t="s">
        <v>29</v>
      </c>
      <c r="D143" s="8">
        <v>0</v>
      </c>
      <c r="E143" s="8">
        <v>1.90246038444239</v>
      </c>
      <c r="F143" s="8">
        <v>0.62788698801637999</v>
      </c>
      <c r="G143" s="8">
        <v>0.37211301198361901</v>
      </c>
      <c r="H143" s="8">
        <v>4.0426860201108602E-3</v>
      </c>
      <c r="I143" s="8">
        <v>6.2489220203045598E-3</v>
      </c>
      <c r="J143" s="8">
        <v>-6382.6456133849597</v>
      </c>
      <c r="K143" s="8">
        <v>-6416.07628152294</v>
      </c>
      <c r="L143" s="8">
        <v>788</v>
      </c>
      <c r="M143" s="8">
        <v>33.430668137980319</v>
      </c>
      <c r="N143" s="8">
        <v>14.199760457292582</v>
      </c>
      <c r="O143" s="8" t="s">
        <v>100</v>
      </c>
      <c r="P143" s="8">
        <f t="shared" si="4"/>
        <v>38.15980629539952</v>
      </c>
    </row>
    <row r="144" spans="1:16" x14ac:dyDescent="0.4">
      <c r="A144" s="7">
        <v>56.1</v>
      </c>
      <c r="B144" s="8" t="s">
        <v>68</v>
      </c>
      <c r="C144" s="8" t="s">
        <v>1</v>
      </c>
      <c r="D144" s="8">
        <v>0</v>
      </c>
      <c r="E144" s="8">
        <v>1.7708545530020501</v>
      </c>
      <c r="F144" s="8">
        <v>0.69308039849456005</v>
      </c>
      <c r="G144" s="8">
        <v>0.30691960150543901</v>
      </c>
      <c r="H144" s="8">
        <v>4.0346057714835404E-3</v>
      </c>
      <c r="I144" s="8">
        <v>5.8607005562393098E-3</v>
      </c>
      <c r="J144" s="8">
        <v>-4802.8984685626101</v>
      </c>
      <c r="K144" s="8">
        <v>-4836.82716457278</v>
      </c>
      <c r="L144" s="8">
        <v>585</v>
      </c>
      <c r="M144" s="8">
        <v>33.928696010169915</v>
      </c>
      <c r="N144" s="8">
        <v>8.6487459961792794</v>
      </c>
      <c r="O144" s="8" t="s">
        <v>99</v>
      </c>
      <c r="P144" s="8">
        <f t="shared" si="4"/>
        <v>28.179190751445091</v>
      </c>
    </row>
    <row r="145" spans="1:16" x14ac:dyDescent="0.4">
      <c r="A145" s="7">
        <v>40.1</v>
      </c>
      <c r="B145" s="8" t="s">
        <v>51</v>
      </c>
      <c r="C145" s="8" t="s">
        <v>1</v>
      </c>
      <c r="D145" s="8">
        <v>0</v>
      </c>
      <c r="E145" s="8">
        <v>1.96272724728077</v>
      </c>
      <c r="F145" s="8">
        <v>0.64674115464982895</v>
      </c>
      <c r="G145" s="8">
        <v>0.35325884535016999</v>
      </c>
      <c r="H145" s="8">
        <v>4.1607309478757003E-3</v>
      </c>
      <c r="I145" s="8">
        <v>6.4579732887850398E-3</v>
      </c>
      <c r="J145" s="8">
        <v>-5148.96765421899</v>
      </c>
      <c r="K145" s="8">
        <v>-5184.0280414491299</v>
      </c>
      <c r="L145" s="8">
        <v>642</v>
      </c>
      <c r="M145" s="8">
        <v>35.060387230139895</v>
      </c>
      <c r="N145" s="8">
        <v>10.627562264049164</v>
      </c>
      <c r="O145" s="8" t="s">
        <v>99</v>
      </c>
      <c r="P145" s="8">
        <f t="shared" si="4"/>
        <v>30.084348641049676</v>
      </c>
    </row>
    <row r="146" spans="1:16" x14ac:dyDescent="0.4">
      <c r="A146" s="7">
        <v>62.1</v>
      </c>
      <c r="B146" s="8" t="s">
        <v>74</v>
      </c>
      <c r="C146" s="8" t="s">
        <v>15</v>
      </c>
      <c r="D146" s="8">
        <v>0</v>
      </c>
      <c r="E146" s="8">
        <v>2.1292110981488701</v>
      </c>
      <c r="F146" s="8">
        <v>0.64725678931730202</v>
      </c>
      <c r="G146" s="8">
        <v>0.35274321068269698</v>
      </c>
      <c r="H146" s="8">
        <v>3.6361119884876099E-3</v>
      </c>
      <c r="I146" s="8">
        <v>5.8153019415384602E-3</v>
      </c>
      <c r="J146" s="8">
        <v>-4810.2525763523199</v>
      </c>
      <c r="K146" s="8">
        <v>-4845.9255947735501</v>
      </c>
      <c r="L146" s="8">
        <v>585</v>
      </c>
      <c r="M146" s="8">
        <v>35.673018421230154</v>
      </c>
      <c r="N146" s="8">
        <v>9.9784709018074338</v>
      </c>
      <c r="O146" s="8" t="s">
        <v>99</v>
      </c>
      <c r="P146" s="8">
        <f t="shared" si="4"/>
        <v>28.288201160541586</v>
      </c>
    </row>
    <row r="147" spans="1:16" hidden="1" x14ac:dyDescent="0.4">
      <c r="A147" s="7">
        <v>28.3</v>
      </c>
      <c r="B147" s="8" t="s">
        <v>38</v>
      </c>
      <c r="C147" s="8" t="s">
        <v>9</v>
      </c>
      <c r="D147" s="8">
        <v>0</v>
      </c>
      <c r="E147" s="8">
        <v>2.0230222764898298</v>
      </c>
      <c r="F147" s="8">
        <v>0.63408338152018195</v>
      </c>
      <c r="G147" s="8">
        <v>0.36591661847981699</v>
      </c>
      <c r="H147" s="8">
        <v>4.8182613277560401E-3</v>
      </c>
      <c r="I147" s="8">
        <v>7.6388817628169001E-3</v>
      </c>
      <c r="J147" s="8">
        <v>-5458.7014717526599</v>
      </c>
      <c r="K147" s="8">
        <v>-5495.2304897783497</v>
      </c>
      <c r="L147" s="8">
        <v>710</v>
      </c>
      <c r="M147" s="8">
        <v>36.529018025689766</v>
      </c>
      <c r="N147" s="8">
        <v>12.581152499790319</v>
      </c>
      <c r="O147" s="8" t="s">
        <v>101</v>
      </c>
      <c r="P147" s="8">
        <f t="shared" si="4"/>
        <v>34.382566585956418</v>
      </c>
    </row>
    <row r="148" spans="1:16" x14ac:dyDescent="0.4">
      <c r="A148" s="7">
        <v>29.1</v>
      </c>
      <c r="B148" s="8" t="s">
        <v>39</v>
      </c>
      <c r="C148" s="8" t="s">
        <v>15</v>
      </c>
      <c r="D148" s="8">
        <v>0</v>
      </c>
      <c r="E148" s="8">
        <v>2.0200318156099599</v>
      </c>
      <c r="F148" s="8">
        <v>0.68836161846774402</v>
      </c>
      <c r="G148" s="8">
        <v>0.31163838153225498</v>
      </c>
      <c r="H148" s="8">
        <v>4.0398967664456303E-3</v>
      </c>
      <c r="I148" s="8">
        <v>6.1388784584070696E-3</v>
      </c>
      <c r="J148" s="8">
        <v>-4580.8649910084596</v>
      </c>
      <c r="K148" s="8">
        <v>-4618.8811072244398</v>
      </c>
      <c r="L148" s="8">
        <v>565</v>
      </c>
      <c r="M148" s="8">
        <v>38.016116215980219</v>
      </c>
      <c r="N148" s="8">
        <v>8.6822330160613443</v>
      </c>
      <c r="O148" s="8" t="s">
        <v>99</v>
      </c>
      <c r="P148" s="8">
        <f t="shared" si="4"/>
        <v>27.859960552268245</v>
      </c>
    </row>
    <row r="149" spans="1:16" x14ac:dyDescent="0.4">
      <c r="A149" s="7">
        <v>47.1</v>
      </c>
      <c r="B149" s="8" t="s">
        <v>58</v>
      </c>
      <c r="C149" s="8" t="s">
        <v>15</v>
      </c>
      <c r="D149" s="8">
        <v>0</v>
      </c>
      <c r="E149" s="8">
        <v>1.99518746260047</v>
      </c>
      <c r="F149" s="8">
        <v>0.67140142166068895</v>
      </c>
      <c r="G149" s="8">
        <v>0.32859857833931</v>
      </c>
      <c r="H149" s="8">
        <v>3.9153062789490101E-3</v>
      </c>
      <c r="I149" s="8">
        <v>6.0262535818330501E-3</v>
      </c>
      <c r="J149" s="8">
        <v>-4979.20997178987</v>
      </c>
      <c r="K149" s="8">
        <v>-5017.9964671614098</v>
      </c>
      <c r="L149" s="8">
        <v>611</v>
      </c>
      <c r="M149" s="8">
        <v>38.786495371539786</v>
      </c>
      <c r="N149" s="8">
        <v>9.5788993972003045</v>
      </c>
      <c r="O149" s="8" t="s">
        <v>99</v>
      </c>
      <c r="P149" s="8">
        <f t="shared" si="4"/>
        <v>29.150763358778622</v>
      </c>
    </row>
    <row r="150" spans="1:16" x14ac:dyDescent="0.4">
      <c r="A150" s="7">
        <v>53.1</v>
      </c>
      <c r="B150" s="8" t="s">
        <v>64</v>
      </c>
      <c r="C150" s="8" t="s">
        <v>22</v>
      </c>
      <c r="D150" s="8">
        <v>0</v>
      </c>
      <c r="E150" s="8">
        <v>2.2863400611183899</v>
      </c>
      <c r="F150" s="8">
        <v>0.647462913772205</v>
      </c>
      <c r="G150" s="8">
        <v>0.35253708622779401</v>
      </c>
      <c r="H150" s="8">
        <v>3.5710829455554002E-3</v>
      </c>
      <c r="I150" s="8">
        <v>5.8972287186900901E-3</v>
      </c>
      <c r="J150" s="8">
        <v>-5128.47514254001</v>
      </c>
      <c r="K150" s="8">
        <v>-5168.4181290165498</v>
      </c>
      <c r="L150" s="8">
        <v>626</v>
      </c>
      <c r="M150" s="8">
        <v>39.942986476539772</v>
      </c>
      <c r="N150" s="8">
        <v>10.444307429181213</v>
      </c>
      <c r="O150" s="8" t="s">
        <v>99</v>
      </c>
      <c r="P150" s="8">
        <f t="shared" si="4"/>
        <v>29.626123994320871</v>
      </c>
    </row>
    <row r="151" spans="1:16" x14ac:dyDescent="0.4">
      <c r="A151" s="7">
        <v>48.1</v>
      </c>
      <c r="B151" s="8" t="s">
        <v>59</v>
      </c>
      <c r="C151" s="8" t="s">
        <v>15</v>
      </c>
      <c r="D151" s="8">
        <v>0</v>
      </c>
      <c r="E151" s="8">
        <v>2.3446978065924702</v>
      </c>
      <c r="F151" s="8">
        <v>0.66899045320652295</v>
      </c>
      <c r="G151" s="8">
        <v>0.33100954679347599</v>
      </c>
      <c r="H151" s="8">
        <v>3.78887632129902E-3</v>
      </c>
      <c r="I151" s="8">
        <v>6.1724055502454904E-3</v>
      </c>
      <c r="J151" s="8">
        <v>-4947.6567996706799</v>
      </c>
      <c r="K151" s="8">
        <v>-4988.7135353658296</v>
      </c>
      <c r="L151" s="8">
        <v>611</v>
      </c>
      <c r="M151" s="8">
        <v>41.056735695149655</v>
      </c>
      <c r="N151" s="8">
        <v>9.5851579663892803</v>
      </c>
      <c r="O151" s="8" t="s">
        <v>99</v>
      </c>
      <c r="P151" s="8">
        <f t="shared" si="4"/>
        <v>28.957345971563978</v>
      </c>
    </row>
    <row r="152" spans="1:16" x14ac:dyDescent="0.4">
      <c r="A152" s="7">
        <v>27.1</v>
      </c>
      <c r="B152" s="8" t="s">
        <v>37</v>
      </c>
      <c r="C152" s="8" t="s">
        <v>15</v>
      </c>
      <c r="D152" s="8">
        <v>0</v>
      </c>
      <c r="E152" s="8">
        <v>2.1794077151142299</v>
      </c>
      <c r="F152" s="8">
        <v>0.68872474193209698</v>
      </c>
      <c r="G152" s="8">
        <v>0.31127525806790202</v>
      </c>
      <c r="H152" s="8">
        <v>3.8705470029768299E-3</v>
      </c>
      <c r="I152" s="8">
        <v>6.0605337716417903E-3</v>
      </c>
      <c r="J152" s="8">
        <v>-4901.7962785560703</v>
      </c>
      <c r="K152" s="8">
        <v>-4945.3827091941603</v>
      </c>
      <c r="L152" s="8">
        <v>603</v>
      </c>
      <c r="M152" s="8">
        <v>43.586430638089951</v>
      </c>
      <c r="N152" s="8">
        <v>9.0326747167923429</v>
      </c>
      <c r="O152" s="8" t="s">
        <v>99</v>
      </c>
      <c r="P152" s="8">
        <f t="shared" si="4"/>
        <v>29.018286814244462</v>
      </c>
    </row>
    <row r="153" spans="1:16" x14ac:dyDescent="0.4">
      <c r="A153" s="7">
        <v>19.100000000000001</v>
      </c>
      <c r="B153" s="8" t="s">
        <v>28</v>
      </c>
      <c r="C153" s="8" t="s">
        <v>1</v>
      </c>
      <c r="D153" s="8">
        <v>0</v>
      </c>
      <c r="E153" s="8">
        <v>2.7493828178722901</v>
      </c>
      <c r="F153" s="8">
        <v>0.91906780726262205</v>
      </c>
      <c r="G153" s="8">
        <v>8.0932192737377798E-2</v>
      </c>
      <c r="H153" s="8">
        <v>4.7999499793967898E-3</v>
      </c>
      <c r="I153" s="8">
        <v>6.2368979875647599E-3</v>
      </c>
      <c r="J153" s="8">
        <v>-4671.3448776579899</v>
      </c>
      <c r="K153" s="8">
        <v>-4715.1200644424398</v>
      </c>
      <c r="L153" s="8">
        <v>579</v>
      </c>
      <c r="M153" s="8">
        <v>43.775186784449943</v>
      </c>
      <c r="N153" s="8">
        <v>2.2925508608092828</v>
      </c>
      <c r="O153" s="8" t="s">
        <v>99</v>
      </c>
      <c r="P153" s="8">
        <f t="shared" si="4"/>
        <v>28.326810176125242</v>
      </c>
    </row>
    <row r="154" spans="1:16" hidden="1" x14ac:dyDescent="0.4">
      <c r="A154" s="7">
        <v>67.2</v>
      </c>
      <c r="B154" s="8" t="s">
        <v>79</v>
      </c>
      <c r="C154" s="8" t="s">
        <v>67</v>
      </c>
      <c r="D154" s="8">
        <v>0</v>
      </c>
      <c r="E154" s="8">
        <v>2.23271347916867</v>
      </c>
      <c r="F154" s="8">
        <v>0.715767236997226</v>
      </c>
      <c r="G154" s="8">
        <v>0.284232763002773</v>
      </c>
      <c r="H154" s="8">
        <v>3.5897843923011E-3</v>
      </c>
      <c r="I154" s="8">
        <v>5.52659705733736E-3</v>
      </c>
      <c r="J154" s="8">
        <v>-5494.2221426016104</v>
      </c>
      <c r="K154" s="8">
        <v>-5543.5041896060402</v>
      </c>
      <c r="L154" s="8">
        <v>661</v>
      </c>
      <c r="M154" s="8">
        <v>49.282047004429842</v>
      </c>
      <c r="N154" s="8">
        <v>8.8246996874040846</v>
      </c>
      <c r="O154" s="8" t="s">
        <v>100</v>
      </c>
      <c r="P154" s="8">
        <f t="shared" si="4"/>
        <v>31.047440112728982</v>
      </c>
    </row>
    <row r="155" spans="1:16" hidden="1" x14ac:dyDescent="0.4">
      <c r="A155" s="7">
        <v>66.3</v>
      </c>
      <c r="B155" s="8" t="s">
        <v>78</v>
      </c>
      <c r="C155" s="8" t="s">
        <v>13</v>
      </c>
      <c r="D155" s="8">
        <v>0</v>
      </c>
      <c r="E155" s="8">
        <v>2.0713552451775499</v>
      </c>
      <c r="F155" s="8">
        <v>0.66424965105837597</v>
      </c>
      <c r="G155" s="8">
        <v>0.33575034894162298</v>
      </c>
      <c r="H155" s="8">
        <v>4.6435588595405298E-3</v>
      </c>
      <c r="I155" s="8">
        <v>7.2890353231692597E-3</v>
      </c>
      <c r="J155" s="8">
        <v>-6476.8893577382196</v>
      </c>
      <c r="K155" s="8">
        <v>-6526.30082781276</v>
      </c>
      <c r="L155" s="8">
        <v>833</v>
      </c>
      <c r="M155" s="8">
        <v>49.411470074540375</v>
      </c>
      <c r="N155" s="8">
        <v>13.236159047249027</v>
      </c>
      <c r="O155" s="8" t="s">
        <v>101</v>
      </c>
      <c r="P155" s="8">
        <f t="shared" si="4"/>
        <v>39.422621864647418</v>
      </c>
    </row>
    <row r="156" spans="1:16" x14ac:dyDescent="0.4">
      <c r="A156" s="7">
        <v>49.1</v>
      </c>
      <c r="B156" s="8" t="s">
        <v>60</v>
      </c>
      <c r="C156" s="8" t="s">
        <v>22</v>
      </c>
      <c r="D156" s="8">
        <v>0</v>
      </c>
      <c r="E156" s="8">
        <v>2.6080024094883099</v>
      </c>
      <c r="F156" s="8">
        <v>0.70981196842225303</v>
      </c>
      <c r="G156" s="8">
        <v>0.29018803157774598</v>
      </c>
      <c r="H156" s="8">
        <v>3.8855025452174201E-3</v>
      </c>
      <c r="I156" s="8">
        <v>6.3740712021276499E-3</v>
      </c>
      <c r="J156" s="8">
        <v>-5279.7616039548102</v>
      </c>
      <c r="K156" s="8">
        <v>-5330.5710253827301</v>
      </c>
      <c r="L156" s="8">
        <v>658</v>
      </c>
      <c r="M156" s="8">
        <v>50.809421427919915</v>
      </c>
      <c r="N156" s="8">
        <v>9.019542974877508</v>
      </c>
      <c r="O156" s="8" t="s">
        <v>99</v>
      </c>
      <c r="P156" s="8">
        <f t="shared" si="4"/>
        <v>31.081719414265468</v>
      </c>
    </row>
    <row r="157" spans="1:16" x14ac:dyDescent="0.4">
      <c r="A157" s="7">
        <v>43.1</v>
      </c>
      <c r="B157" s="8" t="s">
        <v>54</v>
      </c>
      <c r="C157" s="8" t="s">
        <v>15</v>
      </c>
      <c r="D157" s="8">
        <v>0</v>
      </c>
      <c r="E157" s="8">
        <v>2.2364543379959398</v>
      </c>
      <c r="F157" s="8">
        <v>0.72395705832552903</v>
      </c>
      <c r="G157" s="8">
        <v>0.27604294167447002</v>
      </c>
      <c r="H157" s="8">
        <v>4.2670131188778503E-3</v>
      </c>
      <c r="I157" s="8">
        <v>6.5450240190548696E-3</v>
      </c>
      <c r="J157" s="8">
        <v>-5228.5975490269602</v>
      </c>
      <c r="K157" s="8">
        <v>-5279.6277144612104</v>
      </c>
      <c r="L157" s="8">
        <v>656</v>
      </c>
      <c r="M157" s="8">
        <v>51.030165434250193</v>
      </c>
      <c r="N157" s="8">
        <v>8.5984885915694367</v>
      </c>
      <c r="O157" s="8" t="s">
        <v>99</v>
      </c>
      <c r="P157" s="8">
        <f t="shared" si="4"/>
        <v>31.149097815764481</v>
      </c>
    </row>
    <row r="158" spans="1:16" hidden="1" x14ac:dyDescent="0.4">
      <c r="A158" s="7">
        <v>72.3</v>
      </c>
      <c r="B158" s="8" t="s">
        <v>84</v>
      </c>
      <c r="C158" s="8" t="s">
        <v>13</v>
      </c>
      <c r="D158" s="8">
        <v>0</v>
      </c>
      <c r="E158" s="8">
        <v>2.1756644356999302</v>
      </c>
      <c r="F158" s="8">
        <v>0.67921587209720702</v>
      </c>
      <c r="G158" s="8">
        <v>0.32078412790279198</v>
      </c>
      <c r="H158" s="8">
        <v>4.6592203437561897E-3</v>
      </c>
      <c r="I158" s="8">
        <v>7.3216482634920598E-3</v>
      </c>
      <c r="J158" s="8">
        <v>-6355.8132704862401</v>
      </c>
      <c r="K158" s="8">
        <v>-6409.20655445579</v>
      </c>
      <c r="L158" s="8">
        <v>819</v>
      </c>
      <c r="M158" s="8">
        <v>53.393283969549884</v>
      </c>
      <c r="N158" s="8">
        <v>12.334375622177776</v>
      </c>
      <c r="O158" s="8" t="s">
        <v>101</v>
      </c>
      <c r="P158" s="8">
        <f t="shared" si="4"/>
        <v>38.450704225352112</v>
      </c>
    </row>
    <row r="159" spans="1:16" hidden="1" x14ac:dyDescent="0.4">
      <c r="A159" s="7">
        <v>70.2</v>
      </c>
      <c r="B159" s="8" t="s">
        <v>82</v>
      </c>
      <c r="C159" s="8" t="s">
        <v>67</v>
      </c>
      <c r="D159" s="8">
        <v>0</v>
      </c>
      <c r="E159" s="8">
        <v>2.26775450832357</v>
      </c>
      <c r="F159" s="8">
        <v>0.70900494834668004</v>
      </c>
      <c r="G159" s="8">
        <v>0.29099505165331901</v>
      </c>
      <c r="H159" s="8">
        <v>3.6091605021438102E-3</v>
      </c>
      <c r="I159" s="8">
        <v>5.5931343532684202E-3</v>
      </c>
      <c r="J159" s="8">
        <v>-5959.5487128516697</v>
      </c>
      <c r="K159" s="8">
        <v>-6013.1999438773701</v>
      </c>
      <c r="L159" s="8">
        <v>719</v>
      </c>
      <c r="M159" s="8">
        <v>53.651231025700326</v>
      </c>
      <c r="N159" s="8">
        <v>9.7043340509617995</v>
      </c>
      <c r="O159" s="8" t="s">
        <v>100</v>
      </c>
      <c r="P159" s="8">
        <f t="shared" si="4"/>
        <v>33.348794063079779</v>
      </c>
    </row>
    <row r="160" spans="1:16" x14ac:dyDescent="0.4">
      <c r="A160" s="7">
        <v>67.099999999999994</v>
      </c>
      <c r="B160" s="8" t="s">
        <v>79</v>
      </c>
      <c r="C160" s="8" t="s">
        <v>22</v>
      </c>
      <c r="D160" s="8">
        <v>0</v>
      </c>
      <c r="E160" s="8">
        <v>2.7082367707034698</v>
      </c>
      <c r="F160" s="8">
        <v>0.87544335891711</v>
      </c>
      <c r="G160" s="8">
        <v>0.124556641082889</v>
      </c>
      <c r="H160" s="8">
        <v>4.2505515487147802E-3</v>
      </c>
      <c r="I160" s="8">
        <v>5.8845045764797403E-3</v>
      </c>
      <c r="J160" s="8">
        <v>-5249.0553123977998</v>
      </c>
      <c r="K160" s="8">
        <v>-5303.4310317893496</v>
      </c>
      <c r="L160" s="8">
        <v>642</v>
      </c>
      <c r="M160" s="8">
        <v>54.375719391549865</v>
      </c>
      <c r="N160" s="8">
        <v>3.7560058043783346</v>
      </c>
      <c r="O160" s="8" t="s">
        <v>99</v>
      </c>
      <c r="P160" s="8">
        <f t="shared" si="4"/>
        <v>30.155002348520437</v>
      </c>
    </row>
    <row r="161" spans="1:16" x14ac:dyDescent="0.4">
      <c r="A161" s="7">
        <v>30.1</v>
      </c>
      <c r="B161" s="8" t="s">
        <v>40</v>
      </c>
      <c r="C161" s="8" t="s">
        <v>15</v>
      </c>
      <c r="D161" s="8">
        <v>0</v>
      </c>
      <c r="E161" s="8">
        <v>3.0170404542312701</v>
      </c>
      <c r="F161" s="8">
        <v>0.82908922829255904</v>
      </c>
      <c r="G161" s="8">
        <v>0.17091077170744001</v>
      </c>
      <c r="H161" s="8">
        <v>4.2541690092353299E-3</v>
      </c>
      <c r="I161" s="8">
        <v>6.2780877228373697E-3</v>
      </c>
      <c r="J161" s="8">
        <v>-4641.7097518760802</v>
      </c>
      <c r="K161" s="8">
        <v>-4699.3578899630502</v>
      </c>
      <c r="L161" s="8">
        <v>578</v>
      </c>
      <c r="M161" s="8">
        <v>57.648138086969993</v>
      </c>
      <c r="N161" s="8">
        <v>4.837728993481897</v>
      </c>
      <c r="O161" s="8" t="s">
        <v>99</v>
      </c>
      <c r="P161" s="8">
        <f t="shared" si="4"/>
        <v>28.305582761998043</v>
      </c>
    </row>
    <row r="162" spans="1:16" hidden="1" x14ac:dyDescent="0.4">
      <c r="A162" s="7">
        <v>61.3</v>
      </c>
      <c r="B162" s="8" t="s">
        <v>73</v>
      </c>
      <c r="C162" s="8" t="s">
        <v>3</v>
      </c>
      <c r="D162" s="8">
        <v>0</v>
      </c>
      <c r="E162" s="8">
        <v>2.19373870536129</v>
      </c>
      <c r="F162" s="8">
        <v>0.69306406998098802</v>
      </c>
      <c r="G162" s="8">
        <v>0.30693593001901098</v>
      </c>
      <c r="H162" s="8">
        <v>4.7845716421689001E-3</v>
      </c>
      <c r="I162" s="8">
        <v>7.4972239439573402E-3</v>
      </c>
      <c r="J162" s="8">
        <v>-6507.2751788280702</v>
      </c>
      <c r="K162" s="8">
        <v>-6565.0213730920104</v>
      </c>
      <c r="L162" s="8">
        <v>844</v>
      </c>
      <c r="M162" s="8">
        <v>57.746194263940197</v>
      </c>
      <c r="N162" s="8">
        <v>12.248412526526964</v>
      </c>
      <c r="O162" s="8" t="s">
        <v>101</v>
      </c>
      <c r="P162" s="8">
        <f t="shared" si="4"/>
        <v>39.905437352245869</v>
      </c>
    </row>
    <row r="163" spans="1:16" x14ac:dyDescent="0.4">
      <c r="A163" s="7">
        <v>55.1</v>
      </c>
      <c r="B163" s="8" t="s">
        <v>66</v>
      </c>
      <c r="C163" s="8" t="s">
        <v>1</v>
      </c>
      <c r="D163" s="8">
        <v>0</v>
      </c>
      <c r="E163" s="8">
        <v>2.4675021127580901</v>
      </c>
      <c r="F163" s="8">
        <v>0.81748538130430204</v>
      </c>
      <c r="G163" s="8">
        <v>0.18251461869569699</v>
      </c>
      <c r="H163" s="8">
        <v>4.3285069320818303E-3</v>
      </c>
      <c r="I163" s="8">
        <v>6.13971946941895E-3</v>
      </c>
      <c r="J163" s="8">
        <v>-5281.7990216325697</v>
      </c>
      <c r="K163" s="8">
        <v>-5347.1297974161798</v>
      </c>
      <c r="L163" s="8">
        <v>654</v>
      </c>
      <c r="M163" s="8">
        <v>65.330775783610079</v>
      </c>
      <c r="N163" s="8">
        <v>5.6410472886099159</v>
      </c>
      <c r="O163" s="8" t="s">
        <v>99</v>
      </c>
      <c r="P163" s="8">
        <f t="shared" si="4"/>
        <v>30.907372400756142</v>
      </c>
    </row>
  </sheetData>
  <autoFilter ref="A1:Q163" xr:uid="{98C5AAD7-891C-4728-92AA-D953F3BCD0CF}">
    <filterColumn colId="14">
      <filters>
        <filter val="E_T"/>
      </filters>
    </filterColumn>
    <sortState xmlns:xlrd2="http://schemas.microsoft.com/office/spreadsheetml/2017/richdata2" ref="A15:Q163">
      <sortCondition ref="M1:M163"/>
    </sortState>
  </autoFilter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277F7-CAB9-435C-877D-0A26BB69C364}">
  <sheetPr filterMode="1"/>
  <dimension ref="A1:P163"/>
  <sheetViews>
    <sheetView workbookViewId="0">
      <selection activeCell="D111" sqref="D111"/>
    </sheetView>
  </sheetViews>
  <sheetFormatPr defaultRowHeight="13.9" x14ac:dyDescent="0.4"/>
  <sheetData>
    <row r="1" spans="1:16" x14ac:dyDescent="0.4">
      <c r="A1" s="1" t="s">
        <v>94</v>
      </c>
      <c r="B1" s="1" t="s">
        <v>93</v>
      </c>
      <c r="C1" s="1" t="s">
        <v>85</v>
      </c>
      <c r="D1" s="1" t="s">
        <v>86</v>
      </c>
      <c r="E1" s="1" t="s">
        <v>87</v>
      </c>
      <c r="F1" s="1" t="s">
        <v>88</v>
      </c>
      <c r="G1" s="1" t="s">
        <v>89</v>
      </c>
      <c r="H1" s="1" t="s">
        <v>90</v>
      </c>
      <c r="I1" s="1" t="s">
        <v>91</v>
      </c>
      <c r="J1" s="1" t="s">
        <v>138</v>
      </c>
      <c r="K1" s="1" t="s">
        <v>137</v>
      </c>
      <c r="L1" s="1" t="s">
        <v>92</v>
      </c>
      <c r="M1" s="1" t="s">
        <v>95</v>
      </c>
      <c r="N1" s="1" t="s">
        <v>96</v>
      </c>
      <c r="O1" s="1" t="s">
        <v>97</v>
      </c>
      <c r="P1" s="1" t="s">
        <v>98</v>
      </c>
    </row>
    <row r="2" spans="1:16" hidden="1" x14ac:dyDescent="0.4">
      <c r="A2" s="5">
        <v>40.299999999999997</v>
      </c>
      <c r="B2" s="6" t="s">
        <v>51</v>
      </c>
      <c r="C2" s="6" t="s">
        <v>9</v>
      </c>
      <c r="D2" s="6">
        <v>0</v>
      </c>
      <c r="E2" s="6">
        <v>1.2931400122865699</v>
      </c>
      <c r="F2" s="6">
        <v>0.29581315490729398</v>
      </c>
      <c r="G2" s="6">
        <v>0.70418684509270502</v>
      </c>
      <c r="H2" s="6">
        <v>4.9078985567678202E-3</v>
      </c>
      <c r="I2" s="6">
        <v>7.7658043177333304E-3</v>
      </c>
      <c r="J2" s="6">
        <v>-5878.7217611066199</v>
      </c>
      <c r="K2" s="6">
        <v>-5780.4177947353801</v>
      </c>
      <c r="L2" s="6">
        <v>750</v>
      </c>
      <c r="M2" s="6">
        <v>-98.303966371239767</v>
      </c>
      <c r="N2" s="6">
        <v>24.748834761927309</v>
      </c>
      <c r="O2" s="6" t="s">
        <v>101</v>
      </c>
      <c r="P2" s="6">
        <f t="shared" ref="P2:P33" si="0">N2/G2</f>
        <v>35.14526710402999</v>
      </c>
    </row>
    <row r="3" spans="1:16" hidden="1" x14ac:dyDescent="0.4">
      <c r="A3" s="5">
        <v>37.299999999999997</v>
      </c>
      <c r="B3" s="6" t="s">
        <v>47</v>
      </c>
      <c r="C3" s="6" t="s">
        <v>3</v>
      </c>
      <c r="D3" s="6">
        <v>0</v>
      </c>
      <c r="E3" s="6">
        <v>1.3307193653587499</v>
      </c>
      <c r="F3" s="6">
        <v>0.33274542982108302</v>
      </c>
      <c r="G3" s="6">
        <v>0.66725457017891598</v>
      </c>
      <c r="H3" s="6">
        <v>4.5141072989349201E-3</v>
      </c>
      <c r="I3" s="6">
        <v>7.1845598172872302E-3</v>
      </c>
      <c r="J3" s="6">
        <v>-5997.6671720587001</v>
      </c>
      <c r="K3" s="6">
        <v>-5912.8520859518503</v>
      </c>
      <c r="L3" s="6">
        <v>752</v>
      </c>
      <c r="M3" s="6">
        <v>-84.815086106849776</v>
      </c>
      <c r="N3" s="6">
        <v>23.837312910904743</v>
      </c>
      <c r="O3" s="6" t="s">
        <v>101</v>
      </c>
      <c r="P3" s="6">
        <f t="shared" si="0"/>
        <v>35.724465558194773</v>
      </c>
    </row>
    <row r="4" spans="1:16" hidden="1" x14ac:dyDescent="0.4">
      <c r="A4" s="5">
        <v>11.2</v>
      </c>
      <c r="B4" s="6" t="s">
        <v>19</v>
      </c>
      <c r="C4" s="6" t="s">
        <v>2</v>
      </c>
      <c r="D4" s="6">
        <v>0</v>
      </c>
      <c r="E4" s="6">
        <v>1.1170542059347499</v>
      </c>
      <c r="F4" s="6">
        <v>0.314355380323181</v>
      </c>
      <c r="G4" s="6">
        <v>0.685644619676818</v>
      </c>
      <c r="H4" s="6">
        <v>4.0272262313676499E-3</v>
      </c>
      <c r="I4" s="6">
        <v>5.9646894872752397E-3</v>
      </c>
      <c r="J4" s="6">
        <v>-6031.4261091156104</v>
      </c>
      <c r="K4" s="6">
        <v>-5953.6815044773102</v>
      </c>
      <c r="L4" s="6">
        <v>723</v>
      </c>
      <c r="M4" s="6">
        <v>-77.744604638300189</v>
      </c>
      <c r="N4" s="6">
        <v>24.724242395328648</v>
      </c>
      <c r="O4" s="6" t="s">
        <v>100</v>
      </c>
      <c r="P4" s="6">
        <f t="shared" si="0"/>
        <v>36.059850374064837</v>
      </c>
    </row>
    <row r="5" spans="1:16" hidden="1" x14ac:dyDescent="0.4">
      <c r="A5" s="5">
        <v>45.2</v>
      </c>
      <c r="B5" s="6" t="s">
        <v>56</v>
      </c>
      <c r="C5" s="6" t="s">
        <v>48</v>
      </c>
      <c r="D5" s="6">
        <v>0</v>
      </c>
      <c r="E5" s="6">
        <v>1.3674393620897001</v>
      </c>
      <c r="F5" s="6">
        <v>0.362311582377838</v>
      </c>
      <c r="G5" s="6">
        <v>0.637688417622161</v>
      </c>
      <c r="H5" s="6">
        <v>4.1902699007022697E-3</v>
      </c>
      <c r="I5" s="6">
        <v>6.6358083811920501E-3</v>
      </c>
      <c r="J5" s="6">
        <v>-6124.9861927645497</v>
      </c>
      <c r="K5" s="6">
        <v>-6056.4382041579902</v>
      </c>
      <c r="L5" s="6">
        <v>755</v>
      </c>
      <c r="M5" s="6">
        <v>-68.547988606559557</v>
      </c>
      <c r="N5" s="6">
        <v>22.403664741960515</v>
      </c>
      <c r="O5" s="6" t="s">
        <v>100</v>
      </c>
      <c r="P5" s="6">
        <f t="shared" si="0"/>
        <v>35.132619823173563</v>
      </c>
    </row>
    <row r="6" spans="1:16" hidden="1" x14ac:dyDescent="0.4">
      <c r="A6" s="5">
        <v>52.3</v>
      </c>
      <c r="B6" s="6" t="s">
        <v>63</v>
      </c>
      <c r="C6" s="6" t="s">
        <v>9</v>
      </c>
      <c r="D6" s="6">
        <v>0</v>
      </c>
      <c r="E6" s="6">
        <v>1.4403806092408</v>
      </c>
      <c r="F6" s="6">
        <v>0.363328318591984</v>
      </c>
      <c r="G6" s="6">
        <v>0.636671681408015</v>
      </c>
      <c r="H6" s="6">
        <v>4.7406844803326697E-3</v>
      </c>
      <c r="I6" s="6">
        <v>7.6336264854304598E-3</v>
      </c>
      <c r="J6" s="6">
        <v>-5912.5927697966499</v>
      </c>
      <c r="K6" s="6">
        <v>-5844.9135852208801</v>
      </c>
      <c r="L6" s="6">
        <v>755</v>
      </c>
      <c r="M6" s="6">
        <v>-67.679184575769796</v>
      </c>
      <c r="N6" s="6">
        <v>22.388780599117435</v>
      </c>
      <c r="O6" s="6" t="s">
        <v>101</v>
      </c>
      <c r="P6" s="6">
        <f t="shared" si="0"/>
        <v>35.165346995808108</v>
      </c>
    </row>
    <row r="7" spans="1:16" hidden="1" x14ac:dyDescent="0.4">
      <c r="A7" s="5">
        <v>49.3</v>
      </c>
      <c r="B7" s="6" t="s">
        <v>60</v>
      </c>
      <c r="C7" s="6" t="s">
        <v>3</v>
      </c>
      <c r="D7" s="6">
        <v>0</v>
      </c>
      <c r="E7" s="6">
        <v>1.2941271561941501</v>
      </c>
      <c r="F7" s="6">
        <v>0.36798927001590598</v>
      </c>
      <c r="G7" s="6">
        <v>0.63201072998409302</v>
      </c>
      <c r="H7" s="6">
        <v>4.6279455394578296E-3</v>
      </c>
      <c r="I7" s="6">
        <v>7.1698213512483497E-3</v>
      </c>
      <c r="J7" s="6">
        <v>-6053.7763026013899</v>
      </c>
      <c r="K7" s="6">
        <v>-5986.8104177776404</v>
      </c>
      <c r="L7" s="6">
        <v>761</v>
      </c>
      <c r="M7" s="6">
        <v>-66.965884823749548</v>
      </c>
      <c r="N7" s="6">
        <v>22.718949717425353</v>
      </c>
      <c r="O7" s="6" t="s">
        <v>101</v>
      </c>
      <c r="P7" s="6">
        <f t="shared" si="0"/>
        <v>35.94709494567784</v>
      </c>
    </row>
    <row r="8" spans="1:16" hidden="1" x14ac:dyDescent="0.4">
      <c r="A8" s="5">
        <v>5.2</v>
      </c>
      <c r="B8" s="6" t="s">
        <v>10</v>
      </c>
      <c r="C8" s="6" t="s">
        <v>2</v>
      </c>
      <c r="D8" s="6">
        <v>0</v>
      </c>
      <c r="E8" s="6">
        <v>1.4023817807902099</v>
      </c>
      <c r="F8" s="6">
        <v>0.37379955765518402</v>
      </c>
      <c r="G8" s="6">
        <v>0.62620044234481498</v>
      </c>
      <c r="H8" s="6">
        <v>3.6885818618416499E-3</v>
      </c>
      <c r="I8" s="6">
        <v>5.8191888958389199E-3</v>
      </c>
      <c r="J8" s="6">
        <v>-6231.4395151741001</v>
      </c>
      <c r="K8" s="6">
        <v>-6171.81225975303</v>
      </c>
      <c r="L8" s="6">
        <v>745</v>
      </c>
      <c r="M8" s="6">
        <v>-59.627255421070004</v>
      </c>
      <c r="N8" s="6">
        <v>23.256197883693279</v>
      </c>
      <c r="O8" s="6" t="s">
        <v>100</v>
      </c>
      <c r="P8" s="6">
        <f t="shared" si="0"/>
        <v>37.13858424725823</v>
      </c>
    </row>
    <row r="9" spans="1:16" hidden="1" x14ac:dyDescent="0.4">
      <c r="A9" s="5">
        <v>12.2</v>
      </c>
      <c r="B9" s="6" t="s">
        <v>20</v>
      </c>
      <c r="C9" s="6" t="s">
        <v>2</v>
      </c>
      <c r="D9" s="6">
        <v>0</v>
      </c>
      <c r="E9" s="6">
        <v>1.1454025040139499</v>
      </c>
      <c r="F9" s="6">
        <v>0.37218143558233102</v>
      </c>
      <c r="G9" s="6">
        <v>0.62781856441766803</v>
      </c>
      <c r="H9" s="6">
        <v>3.9490048119755899E-3</v>
      </c>
      <c r="I9" s="6">
        <v>5.8059324920162296E-3</v>
      </c>
      <c r="J9" s="6">
        <v>-6184.8300644615902</v>
      </c>
      <c r="K9" s="6">
        <v>-6125.4320122729896</v>
      </c>
      <c r="L9" s="6">
        <v>739</v>
      </c>
      <c r="M9" s="6">
        <v>-59.398052188600559</v>
      </c>
      <c r="N9" s="6">
        <v>22.979589851642231</v>
      </c>
      <c r="O9" s="6" t="s">
        <v>100</v>
      </c>
      <c r="P9" s="6">
        <f t="shared" si="0"/>
        <v>36.602278355621593</v>
      </c>
    </row>
    <row r="10" spans="1:16" hidden="1" x14ac:dyDescent="0.4">
      <c r="A10" s="5">
        <v>43.3</v>
      </c>
      <c r="B10" s="6" t="s">
        <v>54</v>
      </c>
      <c r="C10" s="6" t="s">
        <v>3</v>
      </c>
      <c r="D10" s="6">
        <v>0</v>
      </c>
      <c r="E10" s="6">
        <v>1.50563059922785</v>
      </c>
      <c r="F10" s="6">
        <v>0.38340317306395899</v>
      </c>
      <c r="G10" s="6">
        <v>0.61659682693604001</v>
      </c>
      <c r="H10" s="6">
        <v>4.4315252382767598E-3</v>
      </c>
      <c r="I10" s="6">
        <v>7.2006993914438501E-3</v>
      </c>
      <c r="J10" s="6">
        <v>-5934.7518367716202</v>
      </c>
      <c r="K10" s="6">
        <v>-5878.0139685078402</v>
      </c>
      <c r="L10" s="6">
        <v>748</v>
      </c>
      <c r="M10" s="6">
        <v>-56.737868263780001</v>
      </c>
      <c r="N10" s="6">
        <v>21.900020253948622</v>
      </c>
      <c r="O10" s="6" t="s">
        <v>101</v>
      </c>
      <c r="P10" s="6">
        <f t="shared" si="0"/>
        <v>35.517568850902187</v>
      </c>
    </row>
    <row r="11" spans="1:16" hidden="1" x14ac:dyDescent="0.4">
      <c r="A11" s="5">
        <v>51.3</v>
      </c>
      <c r="B11" s="6" t="s">
        <v>62</v>
      </c>
      <c r="C11" s="6" t="s">
        <v>7</v>
      </c>
      <c r="D11" s="6">
        <v>0</v>
      </c>
      <c r="E11" s="6">
        <v>1.2232347901938601</v>
      </c>
      <c r="F11" s="6">
        <v>0.387111834037275</v>
      </c>
      <c r="G11" s="6">
        <v>0.612888165962724</v>
      </c>
      <c r="H11" s="6">
        <v>4.6908247263721297E-3</v>
      </c>
      <c r="I11" s="6">
        <v>7.0111831287779196E-3</v>
      </c>
      <c r="J11" s="6">
        <v>-6075.57293808124</v>
      </c>
      <c r="K11" s="6">
        <v>-6020.8640629054498</v>
      </c>
      <c r="L11" s="6">
        <v>761</v>
      </c>
      <c r="M11" s="6">
        <v>-54.708875175790126</v>
      </c>
      <c r="N11" s="6">
        <v>21.553045022995978</v>
      </c>
      <c r="O11" s="6" t="s">
        <v>101</v>
      </c>
      <c r="P11" s="6">
        <f t="shared" si="0"/>
        <v>35.166358595194083</v>
      </c>
    </row>
    <row r="12" spans="1:16" x14ac:dyDescent="0.4">
      <c r="A12" s="5">
        <v>42.1</v>
      </c>
      <c r="B12" s="6" t="s">
        <v>53</v>
      </c>
      <c r="C12" s="6" t="s">
        <v>1</v>
      </c>
      <c r="D12" s="6">
        <v>0</v>
      </c>
      <c r="E12" s="6">
        <v>1.03835831570009</v>
      </c>
      <c r="F12" s="6">
        <v>0.34489232891881899</v>
      </c>
      <c r="G12" s="6">
        <v>0.65510767108117995</v>
      </c>
      <c r="H12" s="6">
        <v>4.3505116988004702E-3</v>
      </c>
      <c r="I12" s="6">
        <v>6.2174126752396102E-3</v>
      </c>
      <c r="J12" s="6">
        <v>-5154.93162818577</v>
      </c>
      <c r="K12" s="6">
        <v>-5102.2232367098904</v>
      </c>
      <c r="L12" s="6">
        <v>626</v>
      </c>
      <c r="M12" s="6">
        <v>-52.70839147587958</v>
      </c>
      <c r="N12" s="6">
        <v>19.380784598148328</v>
      </c>
      <c r="O12" s="6" t="s">
        <v>99</v>
      </c>
      <c r="P12" s="6">
        <f t="shared" si="0"/>
        <v>29.584120982986764</v>
      </c>
    </row>
    <row r="13" spans="1:16" hidden="1" x14ac:dyDescent="0.4">
      <c r="A13" s="5">
        <v>46.3</v>
      </c>
      <c r="B13" s="6" t="s">
        <v>57</v>
      </c>
      <c r="C13" s="6" t="s">
        <v>9</v>
      </c>
      <c r="D13" s="6">
        <v>0</v>
      </c>
      <c r="E13" s="6">
        <v>1.5868804525264899</v>
      </c>
      <c r="F13" s="6">
        <v>0.39280757306540598</v>
      </c>
      <c r="G13" s="6">
        <v>0.60719242693459297</v>
      </c>
      <c r="H13" s="6">
        <v>4.66877009430947E-3</v>
      </c>
      <c r="I13" s="6">
        <v>7.7313386403819904E-3</v>
      </c>
      <c r="J13" s="6">
        <v>-5707.8619735562897</v>
      </c>
      <c r="K13" s="6">
        <v>-5655.7886485941499</v>
      </c>
      <c r="L13" s="6">
        <v>733</v>
      </c>
      <c r="M13" s="6">
        <v>-52.07332496213985</v>
      </c>
      <c r="N13" s="6">
        <v>20.895401358828948</v>
      </c>
      <c r="O13" s="6" t="s">
        <v>101</v>
      </c>
      <c r="P13" s="6">
        <f t="shared" si="0"/>
        <v>34.413145539906097</v>
      </c>
    </row>
    <row r="14" spans="1:16" x14ac:dyDescent="0.4">
      <c r="A14" s="5">
        <v>38.1</v>
      </c>
      <c r="B14" s="6" t="s">
        <v>49</v>
      </c>
      <c r="C14" s="6" t="s">
        <v>1</v>
      </c>
      <c r="D14" s="6">
        <v>0</v>
      </c>
      <c r="E14" s="6">
        <v>0.96304422185138705</v>
      </c>
      <c r="F14" s="6">
        <v>0.34469208027291998</v>
      </c>
      <c r="G14" s="6">
        <v>0.65530791972707902</v>
      </c>
      <c r="H14" s="6">
        <v>4.6124777026962599E-3</v>
      </c>
      <c r="I14" s="6">
        <v>6.4475309900332203E-3</v>
      </c>
      <c r="J14" s="6">
        <v>-4913.8025384113098</v>
      </c>
      <c r="K14" s="6">
        <v>-4862.6455910507202</v>
      </c>
      <c r="L14" s="6">
        <v>602</v>
      </c>
      <c r="M14" s="6">
        <v>-51.156947360589584</v>
      </c>
      <c r="N14" s="6">
        <v>19.011824948226582</v>
      </c>
      <c r="O14" s="6" t="s">
        <v>99</v>
      </c>
      <c r="P14" s="6">
        <f t="shared" si="0"/>
        <v>29.012048192771086</v>
      </c>
    </row>
    <row r="15" spans="1:16" hidden="1" x14ac:dyDescent="0.4">
      <c r="A15" s="11">
        <v>46.2</v>
      </c>
      <c r="B15" s="10" t="s">
        <v>57</v>
      </c>
      <c r="C15" s="10" t="s">
        <v>48</v>
      </c>
      <c r="D15" s="10">
        <v>0</v>
      </c>
      <c r="E15" s="10">
        <v>1.16274204752229</v>
      </c>
      <c r="F15" s="10">
        <v>0.40126515179553601</v>
      </c>
      <c r="G15" s="10">
        <v>0.59873484820446299</v>
      </c>
      <c r="H15" s="10">
        <v>4.5928587612185899E-3</v>
      </c>
      <c r="I15" s="10">
        <v>6.7058815756443303E-3</v>
      </c>
      <c r="J15" s="10">
        <v>-6259.2858811534397</v>
      </c>
      <c r="K15" s="10">
        <v>-6208.7493384235804</v>
      </c>
      <c r="L15" s="10">
        <v>776</v>
      </c>
      <c r="M15" s="10">
        <v>-50.53654272985932</v>
      </c>
      <c r="N15" s="10">
        <v>21.813063014397336</v>
      </c>
      <c r="O15" s="10" t="s">
        <v>100</v>
      </c>
      <c r="P15" s="10">
        <f t="shared" si="0"/>
        <v>36.431924882629104</v>
      </c>
    </row>
    <row r="16" spans="1:16" hidden="1" x14ac:dyDescent="0.4">
      <c r="A16" s="5">
        <v>17.2</v>
      </c>
      <c r="B16" s="6" t="s">
        <v>26</v>
      </c>
      <c r="C16" s="6" t="s">
        <v>2</v>
      </c>
      <c r="D16" s="6">
        <v>0</v>
      </c>
      <c r="E16" s="6">
        <v>1.34292605431981</v>
      </c>
      <c r="F16" s="6">
        <v>0.39838980972032001</v>
      </c>
      <c r="G16" s="6">
        <v>0.60161019027967899</v>
      </c>
      <c r="H16" s="6">
        <v>3.7851078871014702E-3</v>
      </c>
      <c r="I16" s="6">
        <v>5.7987713542056001E-3</v>
      </c>
      <c r="J16" s="6">
        <v>-6258.0588752153999</v>
      </c>
      <c r="K16" s="6">
        <v>-6210.2448716055696</v>
      </c>
      <c r="L16" s="6">
        <v>749</v>
      </c>
      <c r="M16" s="6">
        <v>-47.814003609830252</v>
      </c>
      <c r="N16" s="6">
        <v>22.362582259031242</v>
      </c>
      <c r="O16" s="6" t="s">
        <v>100</v>
      </c>
      <c r="P16" s="6">
        <f t="shared" si="0"/>
        <v>37.1712158808933</v>
      </c>
    </row>
    <row r="17" spans="1:16" hidden="1" x14ac:dyDescent="0.4">
      <c r="A17" s="5">
        <v>6.2</v>
      </c>
      <c r="B17" s="6" t="s">
        <v>12</v>
      </c>
      <c r="C17" s="6" t="s">
        <v>2</v>
      </c>
      <c r="D17" s="6">
        <v>0</v>
      </c>
      <c r="E17" s="6">
        <v>1.53257883226365</v>
      </c>
      <c r="F17" s="6">
        <v>0.40983721288751901</v>
      </c>
      <c r="G17" s="6">
        <v>0.59016278711248005</v>
      </c>
      <c r="H17" s="6">
        <v>3.5798354280389601E-3</v>
      </c>
      <c r="I17" s="6">
        <v>5.7843450254641904E-3</v>
      </c>
      <c r="J17" s="6">
        <v>-6301.0388712264103</v>
      </c>
      <c r="K17" s="6">
        <v>-6255.4956250845798</v>
      </c>
      <c r="L17" s="6">
        <v>754</v>
      </c>
      <c r="M17" s="6">
        <v>-45.543246141830423</v>
      </c>
      <c r="N17" s="6">
        <v>21.99618099272417</v>
      </c>
      <c r="O17" s="6" t="s">
        <v>100</v>
      </c>
      <c r="P17" s="6">
        <f t="shared" si="0"/>
        <v>37.271379139891252</v>
      </c>
    </row>
    <row r="18" spans="1:16" hidden="1" x14ac:dyDescent="0.4">
      <c r="A18" s="5">
        <v>44.2</v>
      </c>
      <c r="B18" s="6" t="s">
        <v>55</v>
      </c>
      <c r="C18" s="6" t="s">
        <v>48</v>
      </c>
      <c r="D18" s="6">
        <v>0</v>
      </c>
      <c r="E18" s="6">
        <v>1.75772798919519</v>
      </c>
      <c r="F18" s="6">
        <v>0.41453867314855902</v>
      </c>
      <c r="G18" s="6">
        <v>0.58546132685144003</v>
      </c>
      <c r="H18" s="6">
        <v>4.0450741205159298E-3</v>
      </c>
      <c r="I18" s="6">
        <v>6.9210017248990501E-3</v>
      </c>
      <c r="J18" s="6">
        <v>-5940.4306457187504</v>
      </c>
      <c r="K18" s="6">
        <v>-5897.5567201321201</v>
      </c>
      <c r="L18" s="6">
        <v>743</v>
      </c>
      <c r="M18" s="6">
        <v>-42.873925586630321</v>
      </c>
      <c r="N18" s="6">
        <v>21.034708213279494</v>
      </c>
      <c r="O18" s="6" t="s">
        <v>100</v>
      </c>
      <c r="P18" s="6">
        <f t="shared" si="0"/>
        <v>35.928433268858797</v>
      </c>
    </row>
    <row r="19" spans="1:16" hidden="1" x14ac:dyDescent="0.4">
      <c r="A19" s="5">
        <v>59.2</v>
      </c>
      <c r="B19" s="6" t="s">
        <v>71</v>
      </c>
      <c r="C19" s="6" t="s">
        <v>67</v>
      </c>
      <c r="D19" s="6">
        <v>0</v>
      </c>
      <c r="E19" s="6">
        <v>1.26607520937031</v>
      </c>
      <c r="F19" s="6">
        <v>0.40585804926694102</v>
      </c>
      <c r="G19" s="6">
        <v>0.59414195073305798</v>
      </c>
      <c r="H19" s="6">
        <v>3.8977305324968199E-3</v>
      </c>
      <c r="I19" s="6">
        <v>5.8455903542446001E-3</v>
      </c>
      <c r="J19" s="6">
        <v>-5792.6895000506802</v>
      </c>
      <c r="K19" s="6">
        <v>-5750.9301738861705</v>
      </c>
      <c r="L19" s="6">
        <v>695</v>
      </c>
      <c r="M19" s="6">
        <v>-41.75932616450973</v>
      </c>
      <c r="N19" s="6">
        <v>19.56080794691972</v>
      </c>
      <c r="O19" s="6" t="s">
        <v>100</v>
      </c>
      <c r="P19" s="6">
        <f t="shared" si="0"/>
        <v>32.922785409758411</v>
      </c>
    </row>
    <row r="20" spans="1:16" hidden="1" x14ac:dyDescent="0.4">
      <c r="A20" s="5">
        <v>1.2</v>
      </c>
      <c r="B20" s="6" t="s">
        <v>0</v>
      </c>
      <c r="C20" s="6" t="s">
        <v>2</v>
      </c>
      <c r="D20" s="6">
        <v>0</v>
      </c>
      <c r="E20" s="6">
        <v>1.5093552844422</v>
      </c>
      <c r="F20" s="6">
        <v>0.41962728542267103</v>
      </c>
      <c r="G20" s="6">
        <v>0.58037271457732797</v>
      </c>
      <c r="H20" s="6">
        <v>3.4997856730280301E-3</v>
      </c>
      <c r="I20" s="6">
        <v>5.60739312855191E-3</v>
      </c>
      <c r="J20" s="6">
        <v>-6157.6969972586703</v>
      </c>
      <c r="K20" s="6">
        <v>-6118.2961484916896</v>
      </c>
      <c r="L20" s="6">
        <v>732</v>
      </c>
      <c r="M20" s="6">
        <v>-39.400848766980744</v>
      </c>
      <c r="N20" s="6">
        <v>21.157013300328888</v>
      </c>
      <c r="O20" s="6" t="s">
        <v>100</v>
      </c>
      <c r="P20" s="6">
        <f t="shared" si="0"/>
        <v>36.454183266932269</v>
      </c>
    </row>
    <row r="21" spans="1:16" hidden="1" x14ac:dyDescent="0.4">
      <c r="A21" s="5">
        <v>55.2</v>
      </c>
      <c r="B21" s="6" t="s">
        <v>66</v>
      </c>
      <c r="C21" s="6" t="s">
        <v>67</v>
      </c>
      <c r="D21" s="6">
        <v>0</v>
      </c>
      <c r="E21" s="6">
        <v>1.2315053116504699</v>
      </c>
      <c r="F21" s="6">
        <v>0.40594712627405199</v>
      </c>
      <c r="G21" s="6">
        <v>0.59405287372594695</v>
      </c>
      <c r="H21" s="6">
        <v>3.7780429820188301E-3</v>
      </c>
      <c r="I21" s="6">
        <v>5.6144581256097502E-3</v>
      </c>
      <c r="J21" s="6">
        <v>-5519.9940906800703</v>
      </c>
      <c r="K21" s="6">
        <v>-5480.8360219228098</v>
      </c>
      <c r="L21" s="6">
        <v>656</v>
      </c>
      <c r="M21" s="6">
        <v>-39.15806875726048</v>
      </c>
      <c r="N21" s="6">
        <v>18.416762058800625</v>
      </c>
      <c r="O21" s="6" t="s">
        <v>100</v>
      </c>
      <c r="P21" s="6">
        <f t="shared" si="0"/>
        <v>31.001890359168243</v>
      </c>
    </row>
    <row r="22" spans="1:16" hidden="1" x14ac:dyDescent="0.4">
      <c r="A22" s="5">
        <v>48.2</v>
      </c>
      <c r="B22" s="6" t="s">
        <v>59</v>
      </c>
      <c r="C22" s="6" t="s">
        <v>48</v>
      </c>
      <c r="D22" s="6">
        <v>0</v>
      </c>
      <c r="E22" s="6">
        <v>1.6133127210724001</v>
      </c>
      <c r="F22" s="6">
        <v>0.42229078743103898</v>
      </c>
      <c r="G22" s="6">
        <v>0.57770921256896002</v>
      </c>
      <c r="H22" s="6">
        <v>4.1732392685310104E-3</v>
      </c>
      <c r="I22" s="6">
        <v>6.8430481668E-3</v>
      </c>
      <c r="J22" s="6">
        <v>-6009.2474627943502</v>
      </c>
      <c r="K22" s="6">
        <v>-5970.16293908437</v>
      </c>
      <c r="L22" s="6">
        <v>750</v>
      </c>
      <c r="M22" s="6">
        <v>-39.084523709980203</v>
      </c>
      <c r="N22" s="6">
        <v>20.534687650555451</v>
      </c>
      <c r="O22" s="6" t="s">
        <v>100</v>
      </c>
      <c r="P22" s="6">
        <f t="shared" si="0"/>
        <v>35.545023696682463</v>
      </c>
    </row>
    <row r="23" spans="1:16" hidden="1" x14ac:dyDescent="0.4">
      <c r="A23" s="11">
        <v>44.3</v>
      </c>
      <c r="B23" s="10" t="s">
        <v>55</v>
      </c>
      <c r="C23" s="10" t="s">
        <v>5</v>
      </c>
      <c r="D23" s="10">
        <v>0</v>
      </c>
      <c r="E23" s="10">
        <v>1.4558155087687901</v>
      </c>
      <c r="F23" s="10">
        <v>0.41671399334180798</v>
      </c>
      <c r="G23" s="10">
        <v>0.58328600665819097</v>
      </c>
      <c r="H23" s="10">
        <v>4.69497677338283E-3</v>
      </c>
      <c r="I23" s="10">
        <v>7.4108880037552097E-3</v>
      </c>
      <c r="J23" s="10">
        <v>-5647.3640828686403</v>
      </c>
      <c r="K23" s="10">
        <v>-5608.53174056438</v>
      </c>
      <c r="L23" s="10">
        <v>719</v>
      </c>
      <c r="M23" s="10">
        <v>-38.832342304260237</v>
      </c>
      <c r="N23" s="10">
        <v>20.27962469957637</v>
      </c>
      <c r="O23" s="10" t="s">
        <v>101</v>
      </c>
      <c r="P23" s="10">
        <f t="shared" si="0"/>
        <v>34.767891682785304</v>
      </c>
    </row>
    <row r="24" spans="1:16" hidden="1" x14ac:dyDescent="0.4">
      <c r="A24" s="5">
        <v>2.2000000000000002</v>
      </c>
      <c r="B24" s="6" t="s">
        <v>4</v>
      </c>
      <c r="C24" s="6" t="s">
        <v>2</v>
      </c>
      <c r="D24" s="6">
        <v>0</v>
      </c>
      <c r="E24" s="6">
        <v>1.3971366428657099</v>
      </c>
      <c r="F24" s="6">
        <v>0.42590783976768898</v>
      </c>
      <c r="G24" s="6">
        <v>0.57409216023231002</v>
      </c>
      <c r="H24" s="6">
        <v>3.8586705370078499E-3</v>
      </c>
      <c r="I24" s="6">
        <v>5.9551814017426196E-3</v>
      </c>
      <c r="J24" s="6">
        <v>-6182.6170160473403</v>
      </c>
      <c r="K24" s="6">
        <v>-6145.6377473074799</v>
      </c>
      <c r="L24" s="6">
        <v>746</v>
      </c>
      <c r="M24" s="6">
        <v>-36.979268739860345</v>
      </c>
      <c r="N24" s="6">
        <v>21.64086667677126</v>
      </c>
      <c r="O24" s="6" t="s">
        <v>100</v>
      </c>
      <c r="P24" s="6">
        <f t="shared" si="0"/>
        <v>37.695805962607373</v>
      </c>
    </row>
    <row r="25" spans="1:16" hidden="1" x14ac:dyDescent="0.4">
      <c r="A25" s="5">
        <v>10.199999999999999</v>
      </c>
      <c r="B25" s="6" t="s">
        <v>18</v>
      </c>
      <c r="C25" s="6" t="s">
        <v>2</v>
      </c>
      <c r="D25" s="6">
        <v>0</v>
      </c>
      <c r="E25" s="6">
        <v>1.5068784230025301</v>
      </c>
      <c r="F25" s="6">
        <v>0.43036375111983999</v>
      </c>
      <c r="G25" s="6">
        <v>0.56963624888015896</v>
      </c>
      <c r="H25" s="6">
        <v>3.7381117905824E-3</v>
      </c>
      <c r="I25" s="6">
        <v>5.9208167889932802E-3</v>
      </c>
      <c r="J25" s="6">
        <v>-6181.3414488929902</v>
      </c>
      <c r="K25" s="6">
        <v>-6146.0151098311599</v>
      </c>
      <c r="L25" s="6">
        <v>745</v>
      </c>
      <c r="M25" s="6">
        <v>-35.326339061830367</v>
      </c>
      <c r="N25" s="6">
        <v>20.884793573608189</v>
      </c>
      <c r="O25" s="6" t="s">
        <v>100</v>
      </c>
      <c r="P25" s="6">
        <f t="shared" si="0"/>
        <v>36.663385826771652</v>
      </c>
    </row>
    <row r="26" spans="1:16" x14ac:dyDescent="0.4">
      <c r="A26" s="11">
        <v>10.1</v>
      </c>
      <c r="B26" s="10" t="s">
        <v>18</v>
      </c>
      <c r="C26" s="10" t="s">
        <v>15</v>
      </c>
      <c r="D26" s="10">
        <v>0</v>
      </c>
      <c r="E26" s="10">
        <v>1.1227655731174699</v>
      </c>
      <c r="F26" s="10">
        <v>0.40944439439942398</v>
      </c>
      <c r="G26" s="10">
        <v>0.59055560560057496</v>
      </c>
      <c r="H26" s="10">
        <v>4.0058852067504499E-3</v>
      </c>
      <c r="I26" s="10">
        <v>5.7799271035087699E-3</v>
      </c>
      <c r="J26" s="10">
        <v>-4762.3985910277597</v>
      </c>
      <c r="K26" s="10">
        <v>-4728.4895610180301</v>
      </c>
      <c r="L26" s="10">
        <v>570</v>
      </c>
      <c r="M26" s="10">
        <v>-33.909030009729577</v>
      </c>
      <c r="N26" s="10">
        <v>16.565782243716917</v>
      </c>
      <c r="O26" s="10" t="s">
        <v>99</v>
      </c>
      <c r="P26" s="10">
        <f t="shared" si="0"/>
        <v>28.051181102362207</v>
      </c>
    </row>
    <row r="27" spans="1:16" hidden="1" x14ac:dyDescent="0.4">
      <c r="A27" s="5">
        <v>18.2</v>
      </c>
      <c r="B27" s="6" t="s">
        <v>27</v>
      </c>
      <c r="C27" s="6" t="s">
        <v>2</v>
      </c>
      <c r="D27" s="6">
        <v>0</v>
      </c>
      <c r="E27" s="6">
        <v>1.6409745947719601</v>
      </c>
      <c r="F27" s="6">
        <v>0.43265400717751401</v>
      </c>
      <c r="G27" s="6">
        <v>0.56734599282248399</v>
      </c>
      <c r="H27" s="6">
        <v>3.4875189525985701E-3</v>
      </c>
      <c r="I27" s="6">
        <v>5.6809506816993399E-3</v>
      </c>
      <c r="J27" s="6">
        <v>-6407.70425349986</v>
      </c>
      <c r="K27" s="6">
        <v>-6374.4342548414197</v>
      </c>
      <c r="L27" s="6">
        <v>765</v>
      </c>
      <c r="M27" s="6">
        <v>-33.269998658440272</v>
      </c>
      <c r="N27" s="6">
        <v>21.401365113865889</v>
      </c>
      <c r="O27" s="6" t="s">
        <v>100</v>
      </c>
      <c r="P27" s="6">
        <f t="shared" si="0"/>
        <v>37.721893491124256</v>
      </c>
    </row>
    <row r="28" spans="1:16" hidden="1" x14ac:dyDescent="0.4">
      <c r="A28" s="5">
        <v>69.3</v>
      </c>
      <c r="B28" s="6" t="s">
        <v>81</v>
      </c>
      <c r="C28" s="6" t="s">
        <v>7</v>
      </c>
      <c r="D28" s="6">
        <v>0</v>
      </c>
      <c r="E28" s="6">
        <v>1.2938154246412299</v>
      </c>
      <c r="F28" s="6">
        <v>0.45380455396388802</v>
      </c>
      <c r="G28" s="6">
        <v>0.54619544603611103</v>
      </c>
      <c r="H28" s="6">
        <v>4.8344453782767499E-3</v>
      </c>
      <c r="I28" s="6">
        <v>7.1438191359163598E-3</v>
      </c>
      <c r="J28" s="6">
        <v>-6434.1003325448901</v>
      </c>
      <c r="K28" s="6">
        <v>-6402.19087469841</v>
      </c>
      <c r="L28" s="6">
        <v>813</v>
      </c>
      <c r="M28" s="6">
        <v>-31.909457846480109</v>
      </c>
      <c r="N28" s="6">
        <v>20.416409086315323</v>
      </c>
      <c r="O28" s="6" t="s">
        <v>101</v>
      </c>
      <c r="P28" s="6">
        <f t="shared" si="0"/>
        <v>37.379310344827587</v>
      </c>
    </row>
    <row r="29" spans="1:16" hidden="1" x14ac:dyDescent="0.4">
      <c r="A29" s="5">
        <v>15.2</v>
      </c>
      <c r="B29" s="6" t="s">
        <v>24</v>
      </c>
      <c r="C29" s="6" t="s">
        <v>2</v>
      </c>
      <c r="D29" s="6">
        <v>0</v>
      </c>
      <c r="E29" s="6">
        <v>1.47931986390953</v>
      </c>
      <c r="F29" s="6">
        <v>0.43868719921918797</v>
      </c>
      <c r="G29" s="6">
        <v>0.56131280078081103</v>
      </c>
      <c r="H29" s="6">
        <v>3.68314529732644E-3</v>
      </c>
      <c r="I29" s="6">
        <v>5.7441243676470497E-3</v>
      </c>
      <c r="J29" s="6">
        <v>-6247.1198863845602</v>
      </c>
      <c r="K29" s="6">
        <v>-6216.1109794213398</v>
      </c>
      <c r="L29" s="6">
        <v>748</v>
      </c>
      <c r="M29" s="6">
        <v>-31.008906963220397</v>
      </c>
      <c r="N29" s="6">
        <v>20.421302285216274</v>
      </c>
      <c r="O29" s="6" t="s">
        <v>100</v>
      </c>
      <c r="P29" s="6">
        <f t="shared" si="0"/>
        <v>36.381322957198442</v>
      </c>
    </row>
    <row r="30" spans="1:16" hidden="1" x14ac:dyDescent="0.4">
      <c r="A30" s="5">
        <v>66.2</v>
      </c>
      <c r="B30" s="6" t="s">
        <v>78</v>
      </c>
      <c r="C30" s="6" t="s">
        <v>67</v>
      </c>
      <c r="D30" s="6">
        <v>0</v>
      </c>
      <c r="E30" s="6">
        <v>1.23832711594415</v>
      </c>
      <c r="F30" s="6">
        <v>0.44175593697620402</v>
      </c>
      <c r="G30" s="6">
        <v>0.55824406302379503</v>
      </c>
      <c r="H30" s="6">
        <v>3.9463482120990698E-3</v>
      </c>
      <c r="I30" s="6">
        <v>5.7958690951566902E-3</v>
      </c>
      <c r="J30" s="6">
        <v>-5851.8552327569696</v>
      </c>
      <c r="K30" s="6">
        <v>-5820.9022821742201</v>
      </c>
      <c r="L30" s="6">
        <v>702</v>
      </c>
      <c r="M30" s="6">
        <v>-30.952950582749509</v>
      </c>
      <c r="N30" s="6">
        <v>18.546489931031903</v>
      </c>
      <c r="O30" s="6" t="s">
        <v>100</v>
      </c>
      <c r="P30" s="6">
        <f t="shared" si="0"/>
        <v>33.222905821107432</v>
      </c>
    </row>
    <row r="31" spans="1:16" hidden="1" x14ac:dyDescent="0.4">
      <c r="A31" s="5">
        <v>47.3</v>
      </c>
      <c r="B31" s="6" t="s">
        <v>58</v>
      </c>
      <c r="C31" s="6" t="s">
        <v>11</v>
      </c>
      <c r="D31" s="6">
        <v>0</v>
      </c>
      <c r="E31" s="6">
        <v>1.5194840181567899</v>
      </c>
      <c r="F31" s="6">
        <v>0.44248247024806597</v>
      </c>
      <c r="G31" s="6">
        <v>0.55751752975193303</v>
      </c>
      <c r="H31" s="6">
        <v>4.5967841165403204E-3</v>
      </c>
      <c r="I31" s="6">
        <v>7.2955058740242201E-3</v>
      </c>
      <c r="J31" s="6">
        <v>-5850.0532811027297</v>
      </c>
      <c r="K31" s="6">
        <v>-5819.24748055283</v>
      </c>
      <c r="L31" s="6">
        <v>743</v>
      </c>
      <c r="M31" s="6">
        <v>-30.805800549899686</v>
      </c>
      <c r="N31" s="6">
        <v>19.763145257904881</v>
      </c>
      <c r="O31" s="6" t="s">
        <v>101</v>
      </c>
      <c r="P31" s="6">
        <f t="shared" si="0"/>
        <v>35.448473282442755</v>
      </c>
    </row>
    <row r="32" spans="1:16" hidden="1" x14ac:dyDescent="0.4">
      <c r="A32" s="11">
        <v>38.200000000000003</v>
      </c>
      <c r="B32" s="10" t="s">
        <v>49</v>
      </c>
      <c r="C32" s="10" t="s">
        <v>48</v>
      </c>
      <c r="D32" s="10">
        <v>0</v>
      </c>
      <c r="E32" s="10">
        <v>1.7014086594427</v>
      </c>
      <c r="F32" s="10">
        <v>0.43848314556328299</v>
      </c>
      <c r="G32" s="10">
        <v>0.56151685443671495</v>
      </c>
      <c r="H32" s="10">
        <v>4.2451647109670804E-3</v>
      </c>
      <c r="I32" s="10">
        <v>7.0467250428180497E-3</v>
      </c>
      <c r="J32" s="10">
        <v>-5805.9286075700902</v>
      </c>
      <c r="K32" s="10">
        <v>-5775.8967335560901</v>
      </c>
      <c r="L32" s="10">
        <v>731</v>
      </c>
      <c r="M32" s="10">
        <v>-30.031874014000095</v>
      </c>
      <c r="N32" s="10">
        <v>19.781629908107885</v>
      </c>
      <c r="O32" s="10" t="s">
        <v>100</v>
      </c>
      <c r="P32" s="10">
        <f t="shared" si="0"/>
        <v>35.2289156626506</v>
      </c>
    </row>
    <row r="33" spans="1:16" hidden="1" x14ac:dyDescent="0.4">
      <c r="A33" s="11">
        <v>51.2</v>
      </c>
      <c r="B33" s="10" t="s">
        <v>62</v>
      </c>
      <c r="C33" s="10" t="s">
        <v>48</v>
      </c>
      <c r="D33" s="10">
        <v>0</v>
      </c>
      <c r="E33" s="10">
        <v>1.54131241283725</v>
      </c>
      <c r="F33" s="10">
        <v>0.44172070275431302</v>
      </c>
      <c r="G33" s="10">
        <v>0.55827929724568603</v>
      </c>
      <c r="H33" s="10">
        <v>4.3165551283356196E-3</v>
      </c>
      <c r="I33" s="10">
        <v>6.8493989065595701E-3</v>
      </c>
      <c r="J33" s="10">
        <v>-5974.8891199546397</v>
      </c>
      <c r="K33" s="10">
        <v>-5944.87394066464</v>
      </c>
      <c r="L33" s="10">
        <v>747</v>
      </c>
      <c r="M33" s="10">
        <v>-30.015179289999651</v>
      </c>
      <c r="N33" s="10">
        <v>19.271471120264668</v>
      </c>
      <c r="O33" s="10" t="s">
        <v>100</v>
      </c>
      <c r="P33" s="10">
        <f t="shared" si="0"/>
        <v>34.519408502772642</v>
      </c>
    </row>
    <row r="34" spans="1:16" hidden="1" x14ac:dyDescent="0.4">
      <c r="A34" s="5">
        <v>58.2</v>
      </c>
      <c r="B34" s="6" t="s">
        <v>70</v>
      </c>
      <c r="C34" s="6" t="s">
        <v>67</v>
      </c>
      <c r="D34" s="6">
        <v>0</v>
      </c>
      <c r="E34" s="6">
        <v>1.3481471117144499</v>
      </c>
      <c r="F34" s="6">
        <v>0.438112157704868</v>
      </c>
      <c r="G34" s="6">
        <v>0.561887842295131</v>
      </c>
      <c r="H34" s="6">
        <v>3.76438146542192E-3</v>
      </c>
      <c r="I34" s="6">
        <v>5.6775027842253497E-3</v>
      </c>
      <c r="J34" s="6">
        <v>-5946.1367102456297</v>
      </c>
      <c r="K34" s="6">
        <v>-5916.6009219253701</v>
      </c>
      <c r="L34" s="6">
        <v>710</v>
      </c>
      <c r="M34" s="6">
        <v>-29.535788320259599</v>
      </c>
      <c r="N34" s="6">
        <v>18.624667041528618</v>
      </c>
      <c r="O34" s="6" t="s">
        <v>100</v>
      </c>
      <c r="P34" s="6">
        <f t="shared" ref="P34:P65" si="1">N34/G34</f>
        <v>33.146591970121378</v>
      </c>
    </row>
    <row r="35" spans="1:16" hidden="1" x14ac:dyDescent="0.4">
      <c r="A35" s="11">
        <v>42.3</v>
      </c>
      <c r="B35" s="10" t="s">
        <v>53</v>
      </c>
      <c r="C35" s="10" t="s">
        <v>13</v>
      </c>
      <c r="D35" s="10">
        <v>0</v>
      </c>
      <c r="E35" s="10">
        <v>1.34712514312853</v>
      </c>
      <c r="F35" s="10">
        <v>0.449174252136467</v>
      </c>
      <c r="G35" s="10">
        <v>0.550825747863532</v>
      </c>
      <c r="H35" s="10">
        <v>4.8323498623756697E-3</v>
      </c>
      <c r="I35" s="10">
        <v>7.2650030653116501E-3</v>
      </c>
      <c r="J35" s="10">
        <v>-5814.4652332279802</v>
      </c>
      <c r="K35" s="10">
        <v>-5786.2334187816396</v>
      </c>
      <c r="L35" s="10">
        <v>738</v>
      </c>
      <c r="M35" s="10">
        <v>-28.23181444634065</v>
      </c>
      <c r="N35" s="10">
        <v>19.21121937255608</v>
      </c>
      <c r="O35" s="10" t="s">
        <v>101</v>
      </c>
      <c r="P35" s="10">
        <f t="shared" si="1"/>
        <v>34.877126654064277</v>
      </c>
    </row>
    <row r="36" spans="1:16" hidden="1" x14ac:dyDescent="0.4">
      <c r="A36" s="5">
        <v>4.2</v>
      </c>
      <c r="B36" s="6" t="s">
        <v>8</v>
      </c>
      <c r="C36" s="6" t="s">
        <v>2</v>
      </c>
      <c r="D36" s="6">
        <v>0</v>
      </c>
      <c r="E36" s="6">
        <v>1.54781043571105</v>
      </c>
      <c r="F36" s="6">
        <v>0.44759037300271398</v>
      </c>
      <c r="G36" s="6">
        <v>0.55240962699728502</v>
      </c>
      <c r="H36" s="6">
        <v>3.6075800183081202E-3</v>
      </c>
      <c r="I36" s="6">
        <v>5.7119051271637801E-3</v>
      </c>
      <c r="J36" s="6">
        <v>-6276.54824029457</v>
      </c>
      <c r="K36" s="6">
        <v>-6249.5129948845097</v>
      </c>
      <c r="L36" s="6">
        <v>751</v>
      </c>
      <c r="M36" s="6">
        <v>-27.03524541006027</v>
      </c>
      <c r="N36" s="6">
        <v>20.386222598278184</v>
      </c>
      <c r="O36" s="6" t="s">
        <v>100</v>
      </c>
      <c r="P36" s="6">
        <f t="shared" si="1"/>
        <v>36.904176904176907</v>
      </c>
    </row>
    <row r="37" spans="1:16" hidden="1" x14ac:dyDescent="0.4">
      <c r="A37" s="5">
        <v>64.3</v>
      </c>
      <c r="B37" s="6" t="s">
        <v>76</v>
      </c>
      <c r="C37" s="6" t="s">
        <v>9</v>
      </c>
      <c r="D37" s="6">
        <v>0</v>
      </c>
      <c r="E37" s="6">
        <v>1.2793526110145199</v>
      </c>
      <c r="F37" s="6">
        <v>0.47569714921337403</v>
      </c>
      <c r="G37" s="6">
        <v>0.52430285078662497</v>
      </c>
      <c r="H37" s="6">
        <v>5.3115927082927096E-3</v>
      </c>
      <c r="I37" s="6">
        <v>7.8000543107867998E-3</v>
      </c>
      <c r="J37" s="6">
        <v>-6091.9128268158202</v>
      </c>
      <c r="K37" s="6">
        <v>-6066.6428437559098</v>
      </c>
      <c r="L37" s="6">
        <v>788</v>
      </c>
      <c r="M37" s="6">
        <v>-25.269983059910373</v>
      </c>
      <c r="N37" s="6">
        <v>19.333207600367828</v>
      </c>
      <c r="O37" s="6" t="s">
        <v>101</v>
      </c>
      <c r="P37" s="6">
        <f t="shared" si="1"/>
        <v>36.874122601778197</v>
      </c>
    </row>
    <row r="38" spans="1:16" hidden="1" x14ac:dyDescent="0.4">
      <c r="A38" s="11">
        <v>42.2</v>
      </c>
      <c r="B38" s="10" t="s">
        <v>53</v>
      </c>
      <c r="C38" s="10" t="s">
        <v>48</v>
      </c>
      <c r="D38" s="10">
        <v>0</v>
      </c>
      <c r="E38" s="10">
        <v>1.8901022371577301</v>
      </c>
      <c r="F38" s="10">
        <v>0.45351560682972603</v>
      </c>
      <c r="G38" s="10">
        <v>0.54648439317027298</v>
      </c>
      <c r="H38" s="10">
        <v>3.9743458593520997E-3</v>
      </c>
      <c r="I38" s="10">
        <v>6.8609786946808504E-3</v>
      </c>
      <c r="J38" s="10">
        <v>-6006.9009211249704</v>
      </c>
      <c r="K38" s="10">
        <v>-5982.1626552340704</v>
      </c>
      <c r="L38" s="10">
        <v>752</v>
      </c>
      <c r="M38" s="10">
        <v>-24.738265890900038</v>
      </c>
      <c r="N38" s="10">
        <v>19.421373519094768</v>
      </c>
      <c r="O38" s="10" t="s">
        <v>100</v>
      </c>
      <c r="P38" s="10">
        <f t="shared" si="1"/>
        <v>35.538752362948962</v>
      </c>
    </row>
    <row r="39" spans="1:16" hidden="1" x14ac:dyDescent="0.4">
      <c r="A39" s="11">
        <v>17.3</v>
      </c>
      <c r="B39" s="10" t="s">
        <v>26</v>
      </c>
      <c r="C39" s="10" t="s">
        <v>11</v>
      </c>
      <c r="D39" s="10">
        <v>0</v>
      </c>
      <c r="E39" s="10">
        <v>1.2179261199359801</v>
      </c>
      <c r="F39" s="10">
        <v>0.46815779181558498</v>
      </c>
      <c r="G39" s="10">
        <v>0.53184220818441397</v>
      </c>
      <c r="H39" s="10">
        <v>5.2027375850458501E-3</v>
      </c>
      <c r="I39" s="10">
        <v>7.4980542560393196E-3</v>
      </c>
      <c r="J39" s="10">
        <v>-5560.5586729116503</v>
      </c>
      <c r="K39" s="10">
        <v>-5537.2230179565804</v>
      </c>
      <c r="L39" s="10">
        <v>712</v>
      </c>
      <c r="M39" s="10">
        <v>-23.335654955069913</v>
      </c>
      <c r="N39" s="10">
        <v>18.792637827657703</v>
      </c>
      <c r="O39" s="10" t="s">
        <v>101</v>
      </c>
      <c r="P39" s="10">
        <f t="shared" si="1"/>
        <v>35.334987593052105</v>
      </c>
    </row>
    <row r="40" spans="1:16" hidden="1" x14ac:dyDescent="0.4">
      <c r="A40" s="5">
        <v>62.2</v>
      </c>
      <c r="B40" s="6" t="s">
        <v>74</v>
      </c>
      <c r="C40" s="6" t="s">
        <v>67</v>
      </c>
      <c r="D40" s="6">
        <v>0</v>
      </c>
      <c r="E40" s="6">
        <v>1.24873485405401</v>
      </c>
      <c r="F40" s="6">
        <v>0.466347898957641</v>
      </c>
      <c r="G40" s="6">
        <v>0.53365210104235905</v>
      </c>
      <c r="H40" s="6">
        <v>3.9470508763318297E-3</v>
      </c>
      <c r="I40" s="6">
        <v>5.7477337073758798E-3</v>
      </c>
      <c r="J40" s="6">
        <v>-5880.7100661590002</v>
      </c>
      <c r="K40" s="6">
        <v>-5857.5607941929202</v>
      </c>
      <c r="L40" s="6">
        <v>705</v>
      </c>
      <c r="M40" s="6">
        <v>-23.14927196608005</v>
      </c>
      <c r="N40" s="6">
        <v>18.192685262807693</v>
      </c>
      <c r="O40" s="6" t="s">
        <v>100</v>
      </c>
      <c r="P40" s="6">
        <f t="shared" si="1"/>
        <v>34.090909090909086</v>
      </c>
    </row>
    <row r="41" spans="1:16" hidden="1" x14ac:dyDescent="0.4">
      <c r="A41" s="5">
        <v>54.2</v>
      </c>
      <c r="B41" s="6" t="s">
        <v>65</v>
      </c>
      <c r="C41" s="6" t="s">
        <v>48</v>
      </c>
      <c r="D41" s="6">
        <v>0</v>
      </c>
      <c r="E41" s="6">
        <v>1.8146804958085601</v>
      </c>
      <c r="F41" s="6">
        <v>0.45983962209650198</v>
      </c>
      <c r="G41" s="6">
        <v>0.54016037790349702</v>
      </c>
      <c r="H41" s="6">
        <v>4.0084687176620004E-3</v>
      </c>
      <c r="I41" s="6">
        <v>6.7224518482939602E-3</v>
      </c>
      <c r="J41" s="6">
        <v>-6115.5494396495897</v>
      </c>
      <c r="K41" s="6">
        <v>-6092.8728083490096</v>
      </c>
      <c r="L41" s="6">
        <v>762</v>
      </c>
      <c r="M41" s="6">
        <v>-22.676631300580084</v>
      </c>
      <c r="N41" s="6">
        <v>19.37863502648139</v>
      </c>
      <c r="O41" s="6" t="s">
        <v>100</v>
      </c>
      <c r="P41" s="6">
        <f t="shared" si="1"/>
        <v>35.875706214689266</v>
      </c>
    </row>
    <row r="42" spans="1:16" hidden="1" x14ac:dyDescent="0.4">
      <c r="A42" s="5">
        <v>7.2</v>
      </c>
      <c r="B42" s="6" t="s">
        <v>14</v>
      </c>
      <c r="C42" s="6" t="s">
        <v>2</v>
      </c>
      <c r="D42" s="6">
        <v>0</v>
      </c>
      <c r="E42" s="6">
        <v>1.7639512901071901</v>
      </c>
      <c r="F42" s="6">
        <v>0.45190295254220703</v>
      </c>
      <c r="G42" s="6">
        <v>0.54809704745779197</v>
      </c>
      <c r="H42" s="6">
        <v>3.4376516143093199E-3</v>
      </c>
      <c r="I42" s="6">
        <v>5.7790680294372201E-3</v>
      </c>
      <c r="J42" s="6">
        <v>-5772.4417012446502</v>
      </c>
      <c r="K42" s="6">
        <v>-5750.2277799349104</v>
      </c>
      <c r="L42" s="6">
        <v>693</v>
      </c>
      <c r="M42" s="6">
        <v>-22.213921309739817</v>
      </c>
      <c r="N42" s="6">
        <v>18.897077307873129</v>
      </c>
      <c r="O42" s="6" t="s">
        <v>100</v>
      </c>
      <c r="P42" s="6">
        <f t="shared" si="1"/>
        <v>34.477611940298516</v>
      </c>
    </row>
    <row r="43" spans="1:16" hidden="1" x14ac:dyDescent="0.4">
      <c r="A43" s="5">
        <v>39.299999999999997</v>
      </c>
      <c r="B43" s="6" t="s">
        <v>50</v>
      </c>
      <c r="C43" s="6" t="s">
        <v>7</v>
      </c>
      <c r="D43" s="6">
        <v>0</v>
      </c>
      <c r="E43" s="6">
        <v>1.59317763189801</v>
      </c>
      <c r="F43" s="6">
        <v>0.45985149645254098</v>
      </c>
      <c r="G43" s="6">
        <v>0.54014850354745803</v>
      </c>
      <c r="H43" s="6">
        <v>4.4902965349051102E-3</v>
      </c>
      <c r="I43" s="6">
        <v>7.1537579872455901E-3</v>
      </c>
      <c r="J43" s="6">
        <v>-5822.9742251214802</v>
      </c>
      <c r="K43" s="6">
        <v>-5801.1305595416497</v>
      </c>
      <c r="L43" s="6">
        <v>737</v>
      </c>
      <c r="M43" s="6">
        <v>-21.843665579830486</v>
      </c>
      <c r="N43" s="6">
        <v>18.489988254272021</v>
      </c>
      <c r="O43" s="6" t="s">
        <v>101</v>
      </c>
      <c r="P43" s="6">
        <f t="shared" si="1"/>
        <v>34.231305155596843</v>
      </c>
    </row>
    <row r="44" spans="1:16" hidden="1" x14ac:dyDescent="0.4">
      <c r="A44" s="11">
        <v>39.200000000000003</v>
      </c>
      <c r="B44" s="10" t="s">
        <v>50</v>
      </c>
      <c r="C44" s="10" t="s">
        <v>48</v>
      </c>
      <c r="D44" s="10">
        <v>0</v>
      </c>
      <c r="E44" s="10">
        <v>1.61003251591277</v>
      </c>
      <c r="F44" s="10">
        <v>0.46287276693746898</v>
      </c>
      <c r="G44" s="10">
        <v>0.53712723306252996</v>
      </c>
      <c r="H44" s="10">
        <v>4.20527531778544E-3</v>
      </c>
      <c r="I44" s="10">
        <v>6.7574516184986501E-3</v>
      </c>
      <c r="J44" s="10">
        <v>-5978.4374673504399</v>
      </c>
      <c r="K44" s="10">
        <v>-5957.0725581545803</v>
      </c>
      <c r="L44" s="10">
        <v>746</v>
      </c>
      <c r="M44" s="10">
        <v>-21.364909195859582</v>
      </c>
      <c r="N44" s="10">
        <v>18.611096881776469</v>
      </c>
      <c r="O44" s="10" t="s">
        <v>100</v>
      </c>
      <c r="P44" s="10">
        <f t="shared" si="1"/>
        <v>34.649326521133304</v>
      </c>
    </row>
    <row r="45" spans="1:16" x14ac:dyDescent="0.4">
      <c r="A45" s="11">
        <v>5.0999999999999996</v>
      </c>
      <c r="B45" s="10" t="s">
        <v>10</v>
      </c>
      <c r="C45" s="10" t="s">
        <v>1</v>
      </c>
      <c r="D45" s="10">
        <v>0</v>
      </c>
      <c r="E45" s="10">
        <v>1.3492987813919299</v>
      </c>
      <c r="F45" s="10">
        <v>0.44001211200937201</v>
      </c>
      <c r="G45" s="10">
        <v>0.55998788799062704</v>
      </c>
      <c r="H45" s="10">
        <v>3.8678164332263398E-3</v>
      </c>
      <c r="I45" s="10">
        <v>5.8538438525641001E-3</v>
      </c>
      <c r="J45" s="10">
        <v>-4536.4033602884801</v>
      </c>
      <c r="K45" s="10">
        <v>-4515.2945680757703</v>
      </c>
      <c r="L45" s="10">
        <v>546</v>
      </c>
      <c r="M45" s="10">
        <v>-21.108792212709886</v>
      </c>
      <c r="N45" s="10">
        <v>15.241943511609291</v>
      </c>
      <c r="O45" s="10" t="s">
        <v>99</v>
      </c>
      <c r="P45" s="10">
        <f t="shared" si="1"/>
        <v>27.218344965104688</v>
      </c>
    </row>
    <row r="46" spans="1:16" hidden="1" x14ac:dyDescent="0.4">
      <c r="A46" s="5">
        <v>3.2</v>
      </c>
      <c r="B46" s="6" t="s">
        <v>6</v>
      </c>
      <c r="C46" s="6" t="s">
        <v>2</v>
      </c>
      <c r="D46" s="6">
        <v>0</v>
      </c>
      <c r="E46" s="6">
        <v>1.56579253118922</v>
      </c>
      <c r="F46" s="6">
        <v>0.46797626129610398</v>
      </c>
      <c r="G46" s="6">
        <v>0.53202373870389497</v>
      </c>
      <c r="H46" s="6">
        <v>3.6013519592644799E-3</v>
      </c>
      <c r="I46" s="6">
        <v>5.6976412699742199E-3</v>
      </c>
      <c r="J46" s="6">
        <v>-6482.64784743173</v>
      </c>
      <c r="K46" s="6">
        <v>-6461.6209066936699</v>
      </c>
      <c r="L46" s="6">
        <v>776</v>
      </c>
      <c r="M46" s="6">
        <v>-21.026940738060148</v>
      </c>
      <c r="N46" s="6">
        <v>20.139044938254756</v>
      </c>
      <c r="O46" s="6" t="s">
        <v>100</v>
      </c>
      <c r="P46" s="6">
        <f t="shared" si="1"/>
        <v>37.853658536585364</v>
      </c>
    </row>
    <row r="47" spans="1:16" hidden="1" x14ac:dyDescent="0.4">
      <c r="A47" s="11">
        <v>52.2</v>
      </c>
      <c r="B47" s="10" t="s">
        <v>63</v>
      </c>
      <c r="C47" s="10" t="s">
        <v>48</v>
      </c>
      <c r="D47" s="10">
        <v>0</v>
      </c>
      <c r="E47" s="10">
        <v>1.67625280696868</v>
      </c>
      <c r="F47" s="10">
        <v>0.46526818262331798</v>
      </c>
      <c r="G47" s="10">
        <v>0.53473181737668096</v>
      </c>
      <c r="H47" s="10">
        <v>4.21305782197085E-3</v>
      </c>
      <c r="I47" s="10">
        <v>6.8195595499349797E-3</v>
      </c>
      <c r="J47" s="10">
        <v>-6147.5725273809703</v>
      </c>
      <c r="K47" s="10">
        <v>-6126.83799090104</v>
      </c>
      <c r="L47" s="10">
        <v>769</v>
      </c>
      <c r="M47" s="10">
        <v>-20.734536479930284</v>
      </c>
      <c r="N47" s="10">
        <v>19.15271390603948</v>
      </c>
      <c r="O47" s="10" t="s">
        <v>100</v>
      </c>
      <c r="P47" s="10">
        <f t="shared" si="1"/>
        <v>35.817419655333019</v>
      </c>
    </row>
    <row r="48" spans="1:16" hidden="1" x14ac:dyDescent="0.4">
      <c r="A48" s="11">
        <v>4.3</v>
      </c>
      <c r="B48" s="10" t="s">
        <v>8</v>
      </c>
      <c r="C48" s="10" t="s">
        <v>9</v>
      </c>
      <c r="D48" s="10">
        <v>0</v>
      </c>
      <c r="E48" s="10">
        <v>1.30241494606596</v>
      </c>
      <c r="F48" s="10">
        <v>0.47667757814124401</v>
      </c>
      <c r="G48" s="10">
        <v>0.52332242185875499</v>
      </c>
      <c r="H48" s="10">
        <v>5.15464754169059E-3</v>
      </c>
      <c r="I48" s="10">
        <v>7.57752446445366E-3</v>
      </c>
      <c r="J48" s="10">
        <v>-5627.8145316253103</v>
      </c>
      <c r="K48" s="10">
        <v>-5607.6109605806596</v>
      </c>
      <c r="L48" s="10">
        <v>723</v>
      </c>
      <c r="M48" s="10">
        <v>-20.203571044650744</v>
      </c>
      <c r="N48" s="10">
        <v>18.592732727463382</v>
      </c>
      <c r="O48" s="10" t="s">
        <v>101</v>
      </c>
      <c r="P48" s="10">
        <f t="shared" si="1"/>
        <v>35.528255528255528</v>
      </c>
    </row>
    <row r="49" spans="1:16" hidden="1" x14ac:dyDescent="0.4">
      <c r="A49" s="11">
        <v>1.3</v>
      </c>
      <c r="B49" s="10" t="s">
        <v>0</v>
      </c>
      <c r="C49" s="10" t="s">
        <v>3</v>
      </c>
      <c r="D49" s="10">
        <v>0</v>
      </c>
      <c r="E49" s="10">
        <v>1.82119707389348</v>
      </c>
      <c r="F49" s="10">
        <v>0.46191431264184102</v>
      </c>
      <c r="G49" s="10">
        <v>0.53808568735815798</v>
      </c>
      <c r="H49" s="10">
        <v>4.4183137098926699E-3</v>
      </c>
      <c r="I49" s="10">
        <v>7.4673401157968897E-3</v>
      </c>
      <c r="J49" s="10">
        <v>-5538.7872176821902</v>
      </c>
      <c r="K49" s="10">
        <v>-5519.6890262986099</v>
      </c>
      <c r="L49" s="10">
        <v>709</v>
      </c>
      <c r="M49" s="10">
        <v>-19.098191383580343</v>
      </c>
      <c r="N49" s="10">
        <v>18.999141052636155</v>
      </c>
      <c r="O49" s="10" t="s">
        <v>101</v>
      </c>
      <c r="P49" s="10">
        <f t="shared" si="1"/>
        <v>35.308764940239044</v>
      </c>
    </row>
    <row r="50" spans="1:16" hidden="1" x14ac:dyDescent="0.4">
      <c r="A50" s="11">
        <v>49.2</v>
      </c>
      <c r="B50" s="10" t="s">
        <v>60</v>
      </c>
      <c r="C50" s="10" t="s">
        <v>48</v>
      </c>
      <c r="D50" s="10">
        <v>0</v>
      </c>
      <c r="E50" s="10">
        <v>1.43479213045967</v>
      </c>
      <c r="F50" s="10">
        <v>0.47073777059435601</v>
      </c>
      <c r="G50" s="10">
        <v>0.52926222940564305</v>
      </c>
      <c r="H50" s="10">
        <v>4.3141301576674496E-3</v>
      </c>
      <c r="I50" s="10">
        <v>6.56517714885386E-3</v>
      </c>
      <c r="J50" s="10">
        <v>-5631.9630355542004</v>
      </c>
      <c r="K50" s="10">
        <v>-5613.7139806100804</v>
      </c>
      <c r="L50" s="10">
        <v>698</v>
      </c>
      <c r="M50" s="10">
        <v>-18.249054944119962</v>
      </c>
      <c r="N50" s="10">
        <v>17.450403218003725</v>
      </c>
      <c r="O50" s="10" t="s">
        <v>100</v>
      </c>
      <c r="P50" s="10">
        <f t="shared" si="1"/>
        <v>32.971185640056682</v>
      </c>
    </row>
    <row r="51" spans="1:16" hidden="1" x14ac:dyDescent="0.4">
      <c r="A51" s="5">
        <v>60.2</v>
      </c>
      <c r="B51" s="6" t="s">
        <v>72</v>
      </c>
      <c r="C51" s="6" t="s">
        <v>67</v>
      </c>
      <c r="D51" s="6">
        <v>0</v>
      </c>
      <c r="E51" s="6">
        <v>1.4734173907236501</v>
      </c>
      <c r="F51" s="6">
        <v>0.46993121075945099</v>
      </c>
      <c r="G51" s="6">
        <v>0.53006878924054801</v>
      </c>
      <c r="H51" s="6">
        <v>3.86654863439743E-3</v>
      </c>
      <c r="I51" s="6">
        <v>5.9419434704964498E-3</v>
      </c>
      <c r="J51" s="6">
        <v>-5828.2290450394803</v>
      </c>
      <c r="K51" s="6">
        <v>-5810.7056141018102</v>
      </c>
      <c r="L51" s="6">
        <v>705</v>
      </c>
      <c r="M51" s="6">
        <v>-17.523430937670128</v>
      </c>
      <c r="N51" s="6">
        <v>17.618976728646221</v>
      </c>
      <c r="O51" s="6" t="s">
        <v>100</v>
      </c>
      <c r="P51" s="6">
        <f t="shared" si="1"/>
        <v>33.23903818953324</v>
      </c>
    </row>
    <row r="52" spans="1:16" hidden="1" x14ac:dyDescent="0.4">
      <c r="A52" s="5">
        <v>71.2</v>
      </c>
      <c r="B52" s="6" t="s">
        <v>83</v>
      </c>
      <c r="C52" s="6" t="s">
        <v>67</v>
      </c>
      <c r="D52" s="6">
        <v>0</v>
      </c>
      <c r="E52" s="6">
        <v>1.4261798286938201</v>
      </c>
      <c r="F52" s="6">
        <v>0.47679961109638103</v>
      </c>
      <c r="G52" s="6">
        <v>0.52320038890361797</v>
      </c>
      <c r="H52" s="6">
        <v>3.6677141933711701E-3</v>
      </c>
      <c r="I52" s="6">
        <v>5.5813030522922601E-3</v>
      </c>
      <c r="J52" s="6">
        <v>-5857.5684154444098</v>
      </c>
      <c r="K52" s="6">
        <v>-5840.3646599741296</v>
      </c>
      <c r="L52" s="6">
        <v>698</v>
      </c>
      <c r="M52" s="6">
        <v>-17.203755470280157</v>
      </c>
      <c r="N52" s="6">
        <v>17.177510416496958</v>
      </c>
      <c r="O52" s="6" t="s">
        <v>100</v>
      </c>
      <c r="P52" s="6">
        <f t="shared" si="1"/>
        <v>32.831608654750703</v>
      </c>
    </row>
    <row r="53" spans="1:16" hidden="1" x14ac:dyDescent="0.4">
      <c r="A53" s="11">
        <v>62.3</v>
      </c>
      <c r="B53" s="10" t="s">
        <v>74</v>
      </c>
      <c r="C53" s="10" t="s">
        <v>5</v>
      </c>
      <c r="D53" s="10">
        <v>0</v>
      </c>
      <c r="E53" s="10">
        <v>1.5504379910636601</v>
      </c>
      <c r="F53" s="10">
        <v>0.48350618543101198</v>
      </c>
      <c r="G53" s="10">
        <v>0.51649381456898702</v>
      </c>
      <c r="H53" s="10">
        <v>4.6322200832249099E-3</v>
      </c>
      <c r="I53" s="10">
        <v>7.2843270303341902E-3</v>
      </c>
      <c r="J53" s="10">
        <v>-6112.4832628017803</v>
      </c>
      <c r="K53" s="10">
        <v>-6096.0222974204999</v>
      </c>
      <c r="L53" s="10">
        <v>778</v>
      </c>
      <c r="M53" s="10">
        <v>-16.460965381280403</v>
      </c>
      <c r="N53" s="10">
        <v>19.430956853707539</v>
      </c>
      <c r="O53" s="10" t="s">
        <v>101</v>
      </c>
      <c r="P53" s="10">
        <f t="shared" si="1"/>
        <v>37.620889748549324</v>
      </c>
    </row>
    <row r="54" spans="1:16" hidden="1" x14ac:dyDescent="0.4">
      <c r="A54" s="11">
        <v>48.3</v>
      </c>
      <c r="B54" s="10" t="s">
        <v>59</v>
      </c>
      <c r="C54" s="10" t="s">
        <v>13</v>
      </c>
      <c r="D54" s="10">
        <v>0</v>
      </c>
      <c r="E54" s="10">
        <v>1.3997966488620399</v>
      </c>
      <c r="F54" s="10">
        <v>0.48212397840432097</v>
      </c>
      <c r="G54" s="10">
        <v>0.51787602159567803</v>
      </c>
      <c r="H54" s="10">
        <v>4.95580554906991E-3</v>
      </c>
      <c r="I54" s="10">
        <v>7.3990318639519303E-3</v>
      </c>
      <c r="J54" s="10">
        <v>-5861.4301611930496</v>
      </c>
      <c r="K54" s="10">
        <v>-5845.1776235732996</v>
      </c>
      <c r="L54" s="10">
        <v>749</v>
      </c>
      <c r="M54" s="10">
        <v>-16.252537619750001</v>
      </c>
      <c r="N54" s="10">
        <v>18.383371572282599</v>
      </c>
      <c r="O54" s="10" t="s">
        <v>101</v>
      </c>
      <c r="P54" s="10">
        <f t="shared" si="1"/>
        <v>35.497630331753555</v>
      </c>
    </row>
    <row r="55" spans="1:16" hidden="1" x14ac:dyDescent="0.4">
      <c r="A55" s="11">
        <v>58.3</v>
      </c>
      <c r="B55" s="10" t="s">
        <v>70</v>
      </c>
      <c r="C55" s="10" t="s">
        <v>9</v>
      </c>
      <c r="D55" s="10">
        <v>0</v>
      </c>
      <c r="E55" s="10">
        <v>1.29071367047526</v>
      </c>
      <c r="F55" s="10">
        <v>0.501611561915425</v>
      </c>
      <c r="G55" s="10">
        <v>0.498388438084574</v>
      </c>
      <c r="H55" s="10">
        <v>5.3894989718661201E-3</v>
      </c>
      <c r="I55" s="10">
        <v>7.7951518525465804E-3</v>
      </c>
      <c r="J55" s="10">
        <v>-6214.6435285148</v>
      </c>
      <c r="K55" s="10">
        <v>-6198.6569641203996</v>
      </c>
      <c r="L55" s="10">
        <v>805</v>
      </c>
      <c r="M55" s="10">
        <v>-15.986564394400375</v>
      </c>
      <c r="N55" s="10">
        <v>18.730284437818959</v>
      </c>
      <c r="O55" s="10" t="s">
        <v>101</v>
      </c>
      <c r="P55" s="10">
        <f t="shared" si="1"/>
        <v>37.58169934640523</v>
      </c>
    </row>
    <row r="56" spans="1:16" hidden="1" x14ac:dyDescent="0.4">
      <c r="A56" s="11">
        <v>5.3</v>
      </c>
      <c r="B56" s="10" t="s">
        <v>10</v>
      </c>
      <c r="C56" s="10" t="s">
        <v>11</v>
      </c>
      <c r="D56" s="10">
        <v>0</v>
      </c>
      <c r="E56" s="10">
        <v>1.3632801740662599</v>
      </c>
      <c r="F56" s="10">
        <v>0.49040106266417799</v>
      </c>
      <c r="G56" s="10">
        <v>0.50959893733582096</v>
      </c>
      <c r="H56" s="10">
        <v>4.8492013056141399E-3</v>
      </c>
      <c r="I56" s="10">
        <v>7.2056415497902E-3</v>
      </c>
      <c r="J56" s="10">
        <v>-5632.1513154126997</v>
      </c>
      <c r="K56" s="10">
        <v>-5617.4618634619801</v>
      </c>
      <c r="L56" s="10">
        <v>715</v>
      </c>
      <c r="M56" s="10">
        <v>-14.689451950719558</v>
      </c>
      <c r="N56" s="10">
        <v>18.163670996765301</v>
      </c>
      <c r="O56" s="10" t="s">
        <v>101</v>
      </c>
      <c r="P56" s="10">
        <f t="shared" si="1"/>
        <v>35.643070787637086</v>
      </c>
    </row>
    <row r="57" spans="1:16" hidden="1" x14ac:dyDescent="0.4">
      <c r="A57" s="11">
        <v>40.200000000000003</v>
      </c>
      <c r="B57" s="10" t="s">
        <v>51</v>
      </c>
      <c r="C57" s="10" t="s">
        <v>48</v>
      </c>
      <c r="D57" s="10">
        <v>0</v>
      </c>
      <c r="E57" s="10">
        <v>1.9996178565134599</v>
      </c>
      <c r="F57" s="10">
        <v>0.47829564181134299</v>
      </c>
      <c r="G57" s="10">
        <v>0.52170435818865601</v>
      </c>
      <c r="H57" s="10">
        <v>3.7964804001283299E-3</v>
      </c>
      <c r="I57" s="10">
        <v>6.65342182102425E-3</v>
      </c>
      <c r="J57" s="10">
        <v>-5962.36184054763</v>
      </c>
      <c r="K57" s="10">
        <v>-5948.1246624565301</v>
      </c>
      <c r="L57" s="10">
        <v>742</v>
      </c>
      <c r="M57" s="10">
        <v>-14.23717809109985</v>
      </c>
      <c r="N57" s="10">
        <v>18.139861001686167</v>
      </c>
      <c r="O57" s="10" t="s">
        <v>100</v>
      </c>
      <c r="P57" s="10">
        <f t="shared" si="1"/>
        <v>34.770384254920344</v>
      </c>
    </row>
    <row r="58" spans="1:16" hidden="1" x14ac:dyDescent="0.4">
      <c r="A58" s="5">
        <v>57.3</v>
      </c>
      <c r="B58" s="6" t="s">
        <v>69</v>
      </c>
      <c r="C58" s="6" t="s">
        <v>7</v>
      </c>
      <c r="D58" s="6">
        <v>0</v>
      </c>
      <c r="E58" s="6">
        <v>1.4506793852561299</v>
      </c>
      <c r="F58" s="6">
        <v>0.496609269479726</v>
      </c>
      <c r="G58" s="6">
        <v>0.50339073052027306</v>
      </c>
      <c r="H58" s="6">
        <v>4.7603971423228596E-3</v>
      </c>
      <c r="I58" s="6">
        <v>7.2389943800251202E-3</v>
      </c>
      <c r="J58" s="6">
        <v>-6261.2944617725798</v>
      </c>
      <c r="K58" s="6">
        <v>-6247.1309850032603</v>
      </c>
      <c r="L58" s="6">
        <v>796</v>
      </c>
      <c r="M58" s="6">
        <v>-14.163476769319459</v>
      </c>
      <c r="N58" s="6">
        <v>18.525151247995257</v>
      </c>
      <c r="O58" s="6" t="s">
        <v>101</v>
      </c>
      <c r="P58" s="6">
        <f t="shared" si="1"/>
        <v>36.800739713361075</v>
      </c>
    </row>
    <row r="59" spans="1:16" x14ac:dyDescent="0.4">
      <c r="A59" s="5">
        <v>16.100000000000001</v>
      </c>
      <c r="B59" s="6" t="s">
        <v>25</v>
      </c>
      <c r="C59" s="6" t="s">
        <v>22</v>
      </c>
      <c r="D59" s="6">
        <v>0</v>
      </c>
      <c r="E59" s="6">
        <v>1.6670206133883401</v>
      </c>
      <c r="F59" s="6">
        <v>0.458345442760975</v>
      </c>
      <c r="G59" s="6">
        <v>0.541654557239024</v>
      </c>
      <c r="H59" s="6">
        <v>3.3925675271074202E-3</v>
      </c>
      <c r="I59" s="6">
        <v>5.5518610359999998E-3</v>
      </c>
      <c r="J59" s="6">
        <v>-4620.6677971572399</v>
      </c>
      <c r="K59" s="6">
        <v>-4606.6743759145302</v>
      </c>
      <c r="L59" s="6">
        <v>550</v>
      </c>
      <c r="M59" s="6">
        <v>-13.993421242709701</v>
      </c>
      <c r="N59" s="6">
        <v>14.581987590869467</v>
      </c>
      <c r="O59" s="6" t="s">
        <v>99</v>
      </c>
      <c r="P59" s="6">
        <f t="shared" si="1"/>
        <v>26.92119432207538</v>
      </c>
    </row>
    <row r="60" spans="1:16" hidden="1" x14ac:dyDescent="0.4">
      <c r="A60" s="11">
        <v>16.3</v>
      </c>
      <c r="B60" s="10" t="s">
        <v>25</v>
      </c>
      <c r="C60" s="10" t="s">
        <v>9</v>
      </c>
      <c r="D60" s="10">
        <v>0</v>
      </c>
      <c r="E60" s="10">
        <v>1.56354439549049</v>
      </c>
      <c r="F60" s="10">
        <v>0.48381950198275597</v>
      </c>
      <c r="G60" s="10">
        <v>0.51618049801724297</v>
      </c>
      <c r="H60" s="10">
        <v>4.8684642546475403E-3</v>
      </c>
      <c r="I60" s="10">
        <v>7.64845695123967E-3</v>
      </c>
      <c r="J60" s="10">
        <v>-5631.3040877313897</v>
      </c>
      <c r="K60" s="10">
        <v>-5617.3734206531199</v>
      </c>
      <c r="L60" s="10">
        <v>726</v>
      </c>
      <c r="M60" s="10">
        <v>-13.930667078269835</v>
      </c>
      <c r="N60" s="10">
        <v>18.342978049951952</v>
      </c>
      <c r="O60" s="10" t="s">
        <v>101</v>
      </c>
      <c r="P60" s="10">
        <f t="shared" si="1"/>
        <v>35.535976505139502</v>
      </c>
    </row>
    <row r="61" spans="1:16" hidden="1" x14ac:dyDescent="0.4">
      <c r="A61" s="5">
        <v>9.3000000000000007</v>
      </c>
      <c r="B61" s="6" t="s">
        <v>17</v>
      </c>
      <c r="C61" s="6" t="s">
        <v>7</v>
      </c>
      <c r="D61" s="6">
        <v>0</v>
      </c>
      <c r="E61" s="6">
        <v>1.68536648632382</v>
      </c>
      <c r="F61" s="6">
        <v>0.482797925246648</v>
      </c>
      <c r="G61" s="6">
        <v>0.517202074753351</v>
      </c>
      <c r="H61" s="6">
        <v>4.2945258842706797E-3</v>
      </c>
      <c r="I61" s="6">
        <v>6.95954806751054E-3</v>
      </c>
      <c r="J61" s="6">
        <v>-5647.3839146967503</v>
      </c>
      <c r="K61" s="6">
        <v>-5635.4184592429701</v>
      </c>
      <c r="L61" s="6">
        <v>711</v>
      </c>
      <c r="M61" s="6">
        <v>-11.965455453780123</v>
      </c>
      <c r="N61" s="6">
        <v>17.964371038086593</v>
      </c>
      <c r="O61" s="6" t="s">
        <v>101</v>
      </c>
      <c r="P61" s="6">
        <f t="shared" si="1"/>
        <v>34.733756717147045</v>
      </c>
    </row>
    <row r="62" spans="1:16" hidden="1" x14ac:dyDescent="0.4">
      <c r="A62" s="5">
        <v>13.2</v>
      </c>
      <c r="B62" s="6" t="s">
        <v>21</v>
      </c>
      <c r="C62" s="6" t="s">
        <v>2</v>
      </c>
      <c r="D62" s="6">
        <v>0</v>
      </c>
      <c r="E62" s="6">
        <v>1.7595586332731901</v>
      </c>
      <c r="F62" s="6">
        <v>0.48213920656193698</v>
      </c>
      <c r="G62" s="6">
        <v>0.51786079343806202</v>
      </c>
      <c r="H62" s="6">
        <v>3.45280338211765E-3</v>
      </c>
      <c r="I62" s="6">
        <v>5.7146230905027904E-3</v>
      </c>
      <c r="J62" s="6">
        <v>-5969.0892462129596</v>
      </c>
      <c r="K62" s="6">
        <v>-5957.3152905072502</v>
      </c>
      <c r="L62" s="6">
        <v>716</v>
      </c>
      <c r="M62" s="6">
        <v>-11.773955705709341</v>
      </c>
      <c r="N62" s="6">
        <v>18.392278179645459</v>
      </c>
      <c r="O62" s="6" t="s">
        <v>100</v>
      </c>
      <c r="P62" s="6">
        <f t="shared" si="1"/>
        <v>35.515873015873019</v>
      </c>
    </row>
    <row r="63" spans="1:16" x14ac:dyDescent="0.4">
      <c r="A63" s="11">
        <v>39.1</v>
      </c>
      <c r="B63" s="10" t="s">
        <v>50</v>
      </c>
      <c r="C63" s="10" t="s">
        <v>1</v>
      </c>
      <c r="D63" s="10">
        <v>0</v>
      </c>
      <c r="E63" s="10">
        <v>1.2953002630750901</v>
      </c>
      <c r="F63" s="10">
        <v>0.49700712416823301</v>
      </c>
      <c r="G63" s="10">
        <v>0.502992875831766</v>
      </c>
      <c r="H63" s="10">
        <v>4.4930508901337299E-3</v>
      </c>
      <c r="I63" s="10">
        <v>6.5053611608955203E-3</v>
      </c>
      <c r="J63" s="10">
        <v>-5412.0104206794504</v>
      </c>
      <c r="K63" s="10">
        <v>-5400.5651106776504</v>
      </c>
      <c r="L63" s="10">
        <v>670</v>
      </c>
      <c r="M63" s="10">
        <v>-11.445310001799953</v>
      </c>
      <c r="N63" s="10">
        <v>15.652820566989467</v>
      </c>
      <c r="O63" s="10" t="s">
        <v>99</v>
      </c>
      <c r="P63" s="10">
        <f t="shared" si="1"/>
        <v>31.119368323269857</v>
      </c>
    </row>
    <row r="64" spans="1:16" hidden="1" x14ac:dyDescent="0.4">
      <c r="A64" s="5">
        <v>65.2</v>
      </c>
      <c r="B64" s="6" t="s">
        <v>77</v>
      </c>
      <c r="C64" s="6" t="s">
        <v>67</v>
      </c>
      <c r="D64" s="6">
        <v>0</v>
      </c>
      <c r="E64" s="6">
        <v>1.5255836686150499</v>
      </c>
      <c r="F64" s="6">
        <v>0.49188328611172599</v>
      </c>
      <c r="G64" s="6">
        <v>0.50811671388827295</v>
      </c>
      <c r="H64" s="6">
        <v>3.6634175594404501E-3</v>
      </c>
      <c r="I64" s="6">
        <v>5.65085805458333E-3</v>
      </c>
      <c r="J64" s="6">
        <v>-6017.78779419286</v>
      </c>
      <c r="K64" s="6">
        <v>-6006.7856920808799</v>
      </c>
      <c r="L64" s="6">
        <v>720</v>
      </c>
      <c r="M64" s="6">
        <v>-11.002102111980093</v>
      </c>
      <c r="N64" s="6">
        <v>17.363266919770126</v>
      </c>
      <c r="O64" s="6" t="s">
        <v>100</v>
      </c>
      <c r="P64" s="6">
        <f t="shared" si="1"/>
        <v>34.171808258186999</v>
      </c>
    </row>
    <row r="65" spans="1:16" hidden="1" x14ac:dyDescent="0.4">
      <c r="A65" s="5">
        <v>50.2</v>
      </c>
      <c r="B65" s="6" t="s">
        <v>61</v>
      </c>
      <c r="C65" s="6" t="s">
        <v>48</v>
      </c>
      <c r="D65" s="6">
        <v>0</v>
      </c>
      <c r="E65" s="6">
        <v>1.89270014751393</v>
      </c>
      <c r="F65" s="6">
        <v>0.485024705044658</v>
      </c>
      <c r="G65" s="6">
        <v>0.514975294955341</v>
      </c>
      <c r="H65" s="6">
        <v>4.1705813836218804E-3</v>
      </c>
      <c r="I65" s="6">
        <v>7.0176242995895997E-3</v>
      </c>
      <c r="J65" s="6">
        <v>-5792.8401474820403</v>
      </c>
      <c r="K65" s="6">
        <v>-5781.9468317554201</v>
      </c>
      <c r="L65" s="6">
        <v>731</v>
      </c>
      <c r="M65" s="6">
        <v>-10.893315726620131</v>
      </c>
      <c r="N65" s="6">
        <v>18.081025005396459</v>
      </c>
      <c r="O65" s="6" t="s">
        <v>100</v>
      </c>
      <c r="P65" s="6">
        <f t="shared" si="1"/>
        <v>35.110470701248801</v>
      </c>
    </row>
    <row r="66" spans="1:16" hidden="1" x14ac:dyDescent="0.4">
      <c r="A66" s="11">
        <v>38.299999999999997</v>
      </c>
      <c r="B66" s="10" t="s">
        <v>49</v>
      </c>
      <c r="C66" s="10" t="s">
        <v>5</v>
      </c>
      <c r="D66" s="10">
        <v>0</v>
      </c>
      <c r="E66" s="10">
        <v>1.69182070346018</v>
      </c>
      <c r="F66" s="10">
        <v>0.48813106602696799</v>
      </c>
      <c r="G66" s="10">
        <v>0.51186893397303102</v>
      </c>
      <c r="H66" s="10">
        <v>4.42577040503525E-3</v>
      </c>
      <c r="I66" s="10">
        <v>7.1498878508086203E-3</v>
      </c>
      <c r="J66" s="10">
        <v>-5851.53901811586</v>
      </c>
      <c r="K66" s="10">
        <v>-5841.3280244364496</v>
      </c>
      <c r="L66" s="10">
        <v>742</v>
      </c>
      <c r="M66" s="10">
        <v>-10.210993679410421</v>
      </c>
      <c r="N66" s="10">
        <v>18.303939711228388</v>
      </c>
      <c r="O66" s="10" t="s">
        <v>101</v>
      </c>
      <c r="P66" s="10">
        <f t="shared" ref="P66:P97" si="2">N66/G66</f>
        <v>35.759036144578317</v>
      </c>
    </row>
    <row r="67" spans="1:16" x14ac:dyDescent="0.4">
      <c r="A67" s="3">
        <v>4.0999999999999996</v>
      </c>
      <c r="B67" s="4" t="s">
        <v>8</v>
      </c>
      <c r="C67" s="4" t="s">
        <v>1</v>
      </c>
      <c r="D67" s="4">
        <v>0</v>
      </c>
      <c r="E67" s="4">
        <v>1.53011571726272</v>
      </c>
      <c r="F67" s="4">
        <v>0.47775894668215002</v>
      </c>
      <c r="G67" s="4">
        <v>0.52224105331784898</v>
      </c>
      <c r="H67" s="4">
        <v>3.8225474936388099E-3</v>
      </c>
      <c r="I67" s="4">
        <v>5.9307755645276201E-3</v>
      </c>
      <c r="J67" s="4">
        <v>-4634.8195904496597</v>
      </c>
      <c r="K67" s="4">
        <v>-4624.8378021475301</v>
      </c>
      <c r="L67" s="4">
        <v>561</v>
      </c>
      <c r="M67" s="4">
        <v>-9.9817883021296439</v>
      </c>
      <c r="N67" s="4">
        <v>14.39691552389746</v>
      </c>
      <c r="O67" s="4" t="s">
        <v>99</v>
      </c>
      <c r="P67" s="4">
        <f t="shared" si="2"/>
        <v>27.567567567567572</v>
      </c>
    </row>
    <row r="68" spans="1:16" hidden="1" x14ac:dyDescent="0.4">
      <c r="A68" s="3">
        <v>64.2</v>
      </c>
      <c r="B68" s="4" t="s">
        <v>76</v>
      </c>
      <c r="C68" s="4" t="s">
        <v>67</v>
      </c>
      <c r="D68" s="4">
        <v>0</v>
      </c>
      <c r="E68" s="4">
        <v>1.2876923900606001</v>
      </c>
      <c r="F68" s="4">
        <v>0.50992841784869303</v>
      </c>
      <c r="G68" s="4">
        <v>0.49007158215130597</v>
      </c>
      <c r="H68" s="4">
        <v>3.9755302116517496E-3</v>
      </c>
      <c r="I68" s="4">
        <v>5.7121946740277697E-3</v>
      </c>
      <c r="J68" s="4">
        <v>-6001.13800500042</v>
      </c>
      <c r="K68" s="4">
        <v>-5991.2395898188797</v>
      </c>
      <c r="L68" s="4">
        <v>720</v>
      </c>
      <c r="M68" s="4">
        <v>-9.8984151815402583</v>
      </c>
      <c r="N68" s="4">
        <v>16.511536693913911</v>
      </c>
      <c r="O68" s="4" t="s">
        <v>100</v>
      </c>
      <c r="P68" s="4">
        <f t="shared" si="2"/>
        <v>33.692091717360782</v>
      </c>
    </row>
    <row r="69" spans="1:16" hidden="1" x14ac:dyDescent="0.4">
      <c r="A69" s="3">
        <v>14.2</v>
      </c>
      <c r="B69" s="4" t="s">
        <v>23</v>
      </c>
      <c r="C69" s="4" t="s">
        <v>2</v>
      </c>
      <c r="D69" s="4">
        <v>0</v>
      </c>
      <c r="E69" s="4">
        <v>1.7871050731487901</v>
      </c>
      <c r="F69" s="4">
        <v>0.49344909300742701</v>
      </c>
      <c r="G69" s="4">
        <v>0.50655090699257199</v>
      </c>
      <c r="H69" s="4">
        <v>3.59760603704843E-3</v>
      </c>
      <c r="I69" s="4">
        <v>5.8870646016150703E-3</v>
      </c>
      <c r="J69" s="4">
        <v>-6146.64307415235</v>
      </c>
      <c r="K69" s="4">
        <v>-6137.9959981860102</v>
      </c>
      <c r="L69" s="4">
        <v>743</v>
      </c>
      <c r="M69" s="4">
        <v>-8.6470759663397985</v>
      </c>
      <c r="N69" s="4">
        <v>18.970127212473841</v>
      </c>
      <c r="O69" s="4" t="s">
        <v>100</v>
      </c>
      <c r="P69" s="4">
        <f t="shared" si="2"/>
        <v>37.449596774193552</v>
      </c>
    </row>
    <row r="70" spans="1:16" x14ac:dyDescent="0.4">
      <c r="A70" s="3">
        <v>14.1</v>
      </c>
      <c r="B70" s="4" t="s">
        <v>23</v>
      </c>
      <c r="C70" s="4" t="s">
        <v>22</v>
      </c>
      <c r="D70" s="4">
        <v>0</v>
      </c>
      <c r="E70" s="4">
        <v>1.70839407976102</v>
      </c>
      <c r="F70" s="4">
        <v>0.47546399999028799</v>
      </c>
      <c r="G70" s="4">
        <v>0.52453600000971101</v>
      </c>
      <c r="H70" s="4">
        <v>3.2559642215442899E-3</v>
      </c>
      <c r="I70" s="4">
        <v>5.3454760350746203E-3</v>
      </c>
      <c r="J70" s="4">
        <v>-4538.5275287028699</v>
      </c>
      <c r="K70" s="4">
        <v>-4529.8888792795296</v>
      </c>
      <c r="L70" s="4">
        <v>536</v>
      </c>
      <c r="M70" s="4">
        <v>-8.6386494233402118</v>
      </c>
      <c r="N70" s="4">
        <v>14.170932258326868</v>
      </c>
      <c r="O70" s="4" t="s">
        <v>99</v>
      </c>
      <c r="P70" s="4">
        <f t="shared" si="2"/>
        <v>27.016129032258061</v>
      </c>
    </row>
    <row r="71" spans="1:16" hidden="1" x14ac:dyDescent="0.4">
      <c r="A71" s="3">
        <v>37.200000000000003</v>
      </c>
      <c r="B71" s="4" t="s">
        <v>47</v>
      </c>
      <c r="C71" s="4" t="s">
        <v>48</v>
      </c>
      <c r="D71" s="4">
        <v>0</v>
      </c>
      <c r="E71" s="4">
        <v>1.4203395879059599</v>
      </c>
      <c r="F71" s="4">
        <v>0.50380632155551697</v>
      </c>
      <c r="G71" s="4">
        <v>0.49619367844448198</v>
      </c>
      <c r="H71" s="4">
        <v>4.5243475959676196E-3</v>
      </c>
      <c r="I71" s="4">
        <v>6.7655818772793001E-3</v>
      </c>
      <c r="J71" s="4">
        <v>-5524.2994149597198</v>
      </c>
      <c r="K71" s="4">
        <v>-5515.8053454487599</v>
      </c>
      <c r="L71" s="4">
        <v>691</v>
      </c>
      <c r="M71" s="4">
        <v>-8.4940695109598892</v>
      </c>
      <c r="N71" s="4">
        <v>16.288353054875866</v>
      </c>
      <c r="O71" s="4" t="s">
        <v>100</v>
      </c>
      <c r="P71" s="4">
        <f t="shared" si="2"/>
        <v>32.826603325415668</v>
      </c>
    </row>
    <row r="72" spans="1:16" hidden="1" x14ac:dyDescent="0.4">
      <c r="A72" s="3">
        <v>43.2</v>
      </c>
      <c r="B72" s="4" t="s">
        <v>54</v>
      </c>
      <c r="C72" s="4" t="s">
        <v>48</v>
      </c>
      <c r="D72" s="4">
        <v>0</v>
      </c>
      <c r="E72" s="4">
        <v>1.6434731305994099</v>
      </c>
      <c r="F72" s="4">
        <v>0.49640582924440602</v>
      </c>
      <c r="G72" s="4">
        <v>0.50359417075559298</v>
      </c>
      <c r="H72" s="4">
        <v>4.1308311487416299E-3</v>
      </c>
      <c r="I72" s="4">
        <v>6.5485898206552699E-3</v>
      </c>
      <c r="J72" s="4">
        <v>-5656.7134269384396</v>
      </c>
      <c r="K72" s="4">
        <v>-5649.4678546831201</v>
      </c>
      <c r="L72" s="4">
        <v>702</v>
      </c>
      <c r="M72" s="4">
        <v>-7.2455722553195301</v>
      </c>
      <c r="N72" s="4">
        <v>16.786472358519767</v>
      </c>
      <c r="O72" s="4" t="s">
        <v>100</v>
      </c>
      <c r="P72" s="4">
        <f t="shared" si="2"/>
        <v>33.333333333333336</v>
      </c>
    </row>
    <row r="73" spans="1:16" x14ac:dyDescent="0.4">
      <c r="A73" s="3">
        <v>9.1</v>
      </c>
      <c r="B73" s="4" t="s">
        <v>17</v>
      </c>
      <c r="C73" s="4" t="s">
        <v>15</v>
      </c>
      <c r="D73" s="4">
        <v>0</v>
      </c>
      <c r="E73" s="4">
        <v>1.3001387446594801</v>
      </c>
      <c r="F73" s="4">
        <v>0.50594546969677401</v>
      </c>
      <c r="G73" s="4">
        <v>0.49405453030322499</v>
      </c>
      <c r="H73" s="4">
        <v>4.1084461346461701E-3</v>
      </c>
      <c r="I73" s="4">
        <v>5.9227393817391201E-3</v>
      </c>
      <c r="J73" s="4">
        <v>-4748.5615015057701</v>
      </c>
      <c r="K73" s="4">
        <v>-4741.9452642284896</v>
      </c>
      <c r="L73" s="4">
        <v>575</v>
      </c>
      <c r="M73" s="4">
        <v>-6.6162372772805611</v>
      </c>
      <c r="N73" s="4">
        <v>13.877936244472613</v>
      </c>
      <c r="O73" s="4" t="s">
        <v>99</v>
      </c>
      <c r="P73" s="4">
        <f t="shared" si="2"/>
        <v>28.08988764044944</v>
      </c>
    </row>
    <row r="74" spans="1:16" hidden="1" x14ac:dyDescent="0.4">
      <c r="A74" s="3">
        <v>41.3</v>
      </c>
      <c r="B74" s="4" t="s">
        <v>52</v>
      </c>
      <c r="C74" s="4" t="s">
        <v>11</v>
      </c>
      <c r="D74" s="4">
        <v>0</v>
      </c>
      <c r="E74" s="4">
        <v>1.8208669591620299</v>
      </c>
      <c r="F74" s="4">
        <v>0.49817442537096301</v>
      </c>
      <c r="G74" s="4">
        <v>0.50182557462903599</v>
      </c>
      <c r="H74" s="4">
        <v>4.1503251854697904E-3</v>
      </c>
      <c r="I74" s="4">
        <v>6.9201564187823797E-3</v>
      </c>
      <c r="J74" s="4">
        <v>-6134.7156759678601</v>
      </c>
      <c r="K74" s="4">
        <v>-6128.15231790904</v>
      </c>
      <c r="L74" s="4">
        <v>772</v>
      </c>
      <c r="M74" s="4">
        <v>-6.5633580588200857</v>
      </c>
      <c r="N74" s="4">
        <v>18.465650315234306</v>
      </c>
      <c r="O74" s="4" t="s">
        <v>101</v>
      </c>
      <c r="P74" s="4">
        <f t="shared" si="2"/>
        <v>36.796949475691129</v>
      </c>
    </row>
    <row r="75" spans="1:16" hidden="1" x14ac:dyDescent="0.4">
      <c r="A75" s="3">
        <v>45.3</v>
      </c>
      <c r="B75" s="4" t="s">
        <v>56</v>
      </c>
      <c r="C75" s="4" t="s">
        <v>7</v>
      </c>
      <c r="D75" s="4">
        <v>0</v>
      </c>
      <c r="E75" s="4">
        <v>1.5342148083787699</v>
      </c>
      <c r="F75" s="4">
        <v>0.50996154062601096</v>
      </c>
      <c r="G75" s="4">
        <v>0.49003845937398799</v>
      </c>
      <c r="H75" s="4">
        <v>4.76735719148021E-3</v>
      </c>
      <c r="I75" s="4">
        <v>7.2910820286479199E-3</v>
      </c>
      <c r="J75" s="4">
        <v>-5857.6562362940904</v>
      </c>
      <c r="K75" s="4">
        <v>-5851.5122912336001</v>
      </c>
      <c r="L75" s="4">
        <v>747</v>
      </c>
      <c r="M75" s="4">
        <v>-6.1439450604902959</v>
      </c>
      <c r="N75" s="4">
        <v>17.03391015134337</v>
      </c>
      <c r="O75" s="4" t="s">
        <v>101</v>
      </c>
      <c r="P75" s="4">
        <f t="shared" si="2"/>
        <v>34.760353652861795</v>
      </c>
    </row>
    <row r="76" spans="1:16" hidden="1" x14ac:dyDescent="0.4">
      <c r="A76" s="3">
        <v>3.3</v>
      </c>
      <c r="B76" s="4" t="s">
        <v>6</v>
      </c>
      <c r="C76" s="4" t="s">
        <v>7</v>
      </c>
      <c r="D76" s="4">
        <v>0</v>
      </c>
      <c r="E76" s="4">
        <v>1.4659327702507099</v>
      </c>
      <c r="F76" s="4">
        <v>0.51267753617884904</v>
      </c>
      <c r="G76" s="4">
        <v>0.48732246382115002</v>
      </c>
      <c r="H76" s="4">
        <v>4.8537764789739202E-3</v>
      </c>
      <c r="I76" s="4">
        <v>7.3139493043295999E-3</v>
      </c>
      <c r="J76" s="4">
        <v>-5609.7383965213003</v>
      </c>
      <c r="K76" s="4">
        <v>-5603.9620671699604</v>
      </c>
      <c r="L76" s="4">
        <v>716</v>
      </c>
      <c r="M76" s="4">
        <v>-5.7763293513398821</v>
      </c>
      <c r="N76" s="4">
        <v>17.020628492485042</v>
      </c>
      <c r="O76" s="4" t="s">
        <v>101</v>
      </c>
      <c r="P76" s="4">
        <f t="shared" si="2"/>
        <v>34.926829268292678</v>
      </c>
    </row>
    <row r="77" spans="1:16" hidden="1" x14ac:dyDescent="0.4">
      <c r="A77" s="3">
        <v>72.2</v>
      </c>
      <c r="B77" s="4" t="s">
        <v>84</v>
      </c>
      <c r="C77" s="4" t="s">
        <v>67</v>
      </c>
      <c r="D77" s="4">
        <v>0</v>
      </c>
      <c r="E77" s="4">
        <v>1.33613391584449</v>
      </c>
      <c r="F77" s="4">
        <v>0.52504014091238604</v>
      </c>
      <c r="G77" s="4">
        <v>0.47495985908761301</v>
      </c>
      <c r="H77" s="4">
        <v>3.9425164929449202E-3</v>
      </c>
      <c r="I77" s="4">
        <v>5.6933456402816903E-3</v>
      </c>
      <c r="J77" s="4">
        <v>-5917.8417986046697</v>
      </c>
      <c r="K77" s="4">
        <v>-5912.6439840932098</v>
      </c>
      <c r="L77" s="4">
        <v>710</v>
      </c>
      <c r="M77" s="4">
        <v>-5.1978145114599101</v>
      </c>
      <c r="N77" s="4">
        <v>15.831995302920433</v>
      </c>
      <c r="O77" s="4" t="s">
        <v>100</v>
      </c>
      <c r="P77" s="4">
        <f t="shared" si="2"/>
        <v>33.333333333333329</v>
      </c>
    </row>
    <row r="78" spans="1:16" hidden="1" x14ac:dyDescent="0.4">
      <c r="A78" s="3">
        <v>53.3</v>
      </c>
      <c r="B78" s="4" t="s">
        <v>64</v>
      </c>
      <c r="C78" s="4" t="s">
        <v>11</v>
      </c>
      <c r="D78" s="4">
        <v>0</v>
      </c>
      <c r="E78" s="4">
        <v>1.59672517508444</v>
      </c>
      <c r="F78" s="4">
        <v>0.51030224922345302</v>
      </c>
      <c r="G78" s="4">
        <v>0.48969775077654598</v>
      </c>
      <c r="H78" s="4">
        <v>4.8165583658397902E-3</v>
      </c>
      <c r="I78" s="4">
        <v>7.5195348509383298E-3</v>
      </c>
      <c r="J78" s="4">
        <v>-5802.5948625544397</v>
      </c>
      <c r="K78" s="4">
        <v>-5797.6397632097296</v>
      </c>
      <c r="L78" s="4">
        <v>746</v>
      </c>
      <c r="M78" s="4">
        <v>-4.9550993447101064</v>
      </c>
      <c r="N78" s="4">
        <v>17.288903079948099</v>
      </c>
      <c r="O78" s="4" t="s">
        <v>101</v>
      </c>
      <c r="P78" s="4">
        <f t="shared" si="2"/>
        <v>35.305253194510179</v>
      </c>
    </row>
    <row r="79" spans="1:16" x14ac:dyDescent="0.4">
      <c r="A79" s="3">
        <v>44.1</v>
      </c>
      <c r="B79" s="4" t="s">
        <v>55</v>
      </c>
      <c r="C79" s="4" t="s">
        <v>15</v>
      </c>
      <c r="D79" s="4">
        <v>0</v>
      </c>
      <c r="E79" s="4">
        <v>1.29605493369</v>
      </c>
      <c r="F79" s="4">
        <v>0.52290554182737703</v>
      </c>
      <c r="G79" s="4">
        <v>0.47709445817262203</v>
      </c>
      <c r="H79" s="4">
        <v>4.2997483016664296E-3</v>
      </c>
      <c r="I79" s="4">
        <v>6.1487283648514798E-3</v>
      </c>
      <c r="J79" s="4">
        <v>-4956.6998598214795</v>
      </c>
      <c r="K79" s="4">
        <v>-4952.5032260594598</v>
      </c>
      <c r="L79" s="4">
        <v>606</v>
      </c>
      <c r="M79" s="4">
        <v>-4.196633762019701</v>
      </c>
      <c r="N79" s="4">
        <v>13.980620969661942</v>
      </c>
      <c r="O79" s="4" t="s">
        <v>99</v>
      </c>
      <c r="P79" s="4">
        <f t="shared" si="2"/>
        <v>29.303675048355899</v>
      </c>
    </row>
    <row r="80" spans="1:16" hidden="1" x14ac:dyDescent="0.4">
      <c r="A80" s="3">
        <v>67.3</v>
      </c>
      <c r="B80" s="4" t="s">
        <v>79</v>
      </c>
      <c r="C80" s="4" t="s">
        <v>3</v>
      </c>
      <c r="D80" s="4">
        <v>0</v>
      </c>
      <c r="E80" s="4">
        <v>1.5107205257203</v>
      </c>
      <c r="F80" s="4">
        <v>0.52600864296332495</v>
      </c>
      <c r="G80" s="4">
        <v>0.473991357036674</v>
      </c>
      <c r="H80" s="4">
        <v>5.0699383966786903E-3</v>
      </c>
      <c r="I80" s="4">
        <v>7.7208874222760302E-3</v>
      </c>
      <c r="J80" s="4">
        <v>-6379.6854743605199</v>
      </c>
      <c r="K80" s="4">
        <v>-6376.3239084591096</v>
      </c>
      <c r="L80" s="4">
        <v>826</v>
      </c>
      <c r="M80" s="4">
        <v>-3.3615659014103585</v>
      </c>
      <c r="N80" s="4">
        <v>18.389706947500834</v>
      </c>
      <c r="O80" s="4" t="s">
        <v>101</v>
      </c>
      <c r="P80" s="4">
        <f t="shared" si="2"/>
        <v>38.797557538750588</v>
      </c>
    </row>
    <row r="81" spans="1:16" hidden="1" x14ac:dyDescent="0.4">
      <c r="A81" s="3">
        <v>11.3</v>
      </c>
      <c r="B81" s="4" t="s">
        <v>19</v>
      </c>
      <c r="C81" s="4" t="s">
        <v>11</v>
      </c>
      <c r="D81" s="4">
        <v>0</v>
      </c>
      <c r="E81" s="4">
        <v>1.6491821247138301</v>
      </c>
      <c r="F81" s="4">
        <v>0.51121630265054796</v>
      </c>
      <c r="G81" s="4">
        <v>0.48878369734945099</v>
      </c>
      <c r="H81" s="4">
        <v>4.6385598566485798E-3</v>
      </c>
      <c r="I81" s="4">
        <v>7.34001773082287E-3</v>
      </c>
      <c r="J81" s="4">
        <v>-5609.9097985656599</v>
      </c>
      <c r="K81" s="4">
        <v>-5606.69462986497</v>
      </c>
      <c r="L81" s="4">
        <v>717</v>
      </c>
      <c r="M81" s="4">
        <v>-3.215168700689901</v>
      </c>
      <c r="N81" s="4">
        <v>17.479197556087598</v>
      </c>
      <c r="O81" s="4" t="s">
        <v>101</v>
      </c>
      <c r="P81" s="4">
        <f t="shared" si="2"/>
        <v>35.760598503740646</v>
      </c>
    </row>
    <row r="82" spans="1:16" x14ac:dyDescent="0.4">
      <c r="A82" s="3">
        <v>59.1</v>
      </c>
      <c r="B82" s="4" t="s">
        <v>71</v>
      </c>
      <c r="C82" s="4" t="s">
        <v>1</v>
      </c>
      <c r="D82" s="4">
        <v>0</v>
      </c>
      <c r="E82" s="4">
        <v>1.23953987077114</v>
      </c>
      <c r="F82" s="4">
        <v>0.536254829502819</v>
      </c>
      <c r="G82" s="4">
        <v>0.46374517049718</v>
      </c>
      <c r="H82" s="4">
        <v>4.3711542708418103E-3</v>
      </c>
      <c r="I82" s="4">
        <v>6.1139519122778603E-3</v>
      </c>
      <c r="J82" s="4">
        <v>-5068.5603469764601</v>
      </c>
      <c r="K82" s="4">
        <v>-5065.8831125864999</v>
      </c>
      <c r="L82" s="4">
        <v>619</v>
      </c>
      <c r="M82" s="4">
        <v>-2.6772343899601765</v>
      </c>
      <c r="N82" s="4">
        <v>13.598212247169798</v>
      </c>
      <c r="O82" s="4" t="s">
        <v>99</v>
      </c>
      <c r="P82" s="4">
        <f t="shared" si="2"/>
        <v>29.322595926101375</v>
      </c>
    </row>
    <row r="83" spans="1:16" x14ac:dyDescent="0.4">
      <c r="A83" s="3">
        <v>12.1</v>
      </c>
      <c r="B83" s="4" t="s">
        <v>20</v>
      </c>
      <c r="C83" s="4" t="s">
        <v>15</v>
      </c>
      <c r="D83" s="4">
        <v>0</v>
      </c>
      <c r="E83" s="4">
        <v>1.5712262735842699</v>
      </c>
      <c r="F83" s="4">
        <v>0.50552354659039</v>
      </c>
      <c r="G83" s="4">
        <v>0.494476453409609</v>
      </c>
      <c r="H83" s="4">
        <v>3.8933666670715001E-3</v>
      </c>
      <c r="I83" s="4">
        <v>6.0330569779964201E-3</v>
      </c>
      <c r="J83" s="4">
        <v>-4591.6370642704096</v>
      </c>
      <c r="K83" s="4">
        <v>-4589.2144550575304</v>
      </c>
      <c r="L83" s="4">
        <v>559</v>
      </c>
      <c r="M83" s="4">
        <v>-2.4226092128792516</v>
      </c>
      <c r="N83" s="4">
        <v>13.690556585238802</v>
      </c>
      <c r="O83" s="4" t="s">
        <v>99</v>
      </c>
      <c r="P83" s="4">
        <f t="shared" si="2"/>
        <v>27.686973749380879</v>
      </c>
    </row>
    <row r="84" spans="1:16" hidden="1" x14ac:dyDescent="0.4">
      <c r="A84" s="3">
        <v>71.3</v>
      </c>
      <c r="B84" s="4" t="s">
        <v>83</v>
      </c>
      <c r="C84" s="4" t="s">
        <v>11</v>
      </c>
      <c r="D84" s="4">
        <v>0</v>
      </c>
      <c r="E84" s="4">
        <v>1.54726301162161</v>
      </c>
      <c r="F84" s="4">
        <v>0.52653729597742605</v>
      </c>
      <c r="G84" s="4">
        <v>0.47346270402257301</v>
      </c>
      <c r="H84" s="4">
        <v>4.6688119251483704E-3</v>
      </c>
      <c r="I84" s="4">
        <v>7.1464118141451403E-3</v>
      </c>
      <c r="J84" s="4">
        <v>-6403.81412941293</v>
      </c>
      <c r="K84" s="4">
        <v>-6401.6008639615602</v>
      </c>
      <c r="L84" s="4">
        <v>813</v>
      </c>
      <c r="M84" s="4">
        <v>-2.2132654513698071</v>
      </c>
      <c r="N84" s="4">
        <v>18.105605755896136</v>
      </c>
      <c r="O84" s="4" t="s">
        <v>101</v>
      </c>
      <c r="P84" s="4">
        <f t="shared" si="2"/>
        <v>38.240827845719657</v>
      </c>
    </row>
    <row r="85" spans="1:16" x14ac:dyDescent="0.4">
      <c r="A85" s="3">
        <v>37.1</v>
      </c>
      <c r="B85" s="4" t="s">
        <v>47</v>
      </c>
      <c r="C85" s="4" t="s">
        <v>1</v>
      </c>
      <c r="D85" s="4">
        <v>0</v>
      </c>
      <c r="E85" s="4">
        <v>1.47522138857619</v>
      </c>
      <c r="F85" s="4">
        <v>0.52112184796932604</v>
      </c>
      <c r="G85" s="4">
        <v>0.47887815203067302</v>
      </c>
      <c r="H85" s="4">
        <v>4.3800951165956104E-3</v>
      </c>
      <c r="I85" s="4">
        <v>6.5923826122356397E-3</v>
      </c>
      <c r="J85" s="4">
        <v>-5320.5021008353197</v>
      </c>
      <c r="K85" s="4">
        <v>-5318.4214851528204</v>
      </c>
      <c r="L85" s="4">
        <v>662</v>
      </c>
      <c r="M85" s="4">
        <v>-2.0806156824992286</v>
      </c>
      <c r="N85" s="4">
        <v>15.06020601635656</v>
      </c>
      <c r="O85" s="4" t="s">
        <v>99</v>
      </c>
      <c r="P85" s="4">
        <f t="shared" si="2"/>
        <v>31.448931116389552</v>
      </c>
    </row>
    <row r="86" spans="1:16" hidden="1" x14ac:dyDescent="0.4">
      <c r="A86" s="3">
        <v>54.3</v>
      </c>
      <c r="B86" s="4" t="s">
        <v>65</v>
      </c>
      <c r="C86" s="4" t="s">
        <v>13</v>
      </c>
      <c r="D86" s="4">
        <v>0</v>
      </c>
      <c r="E86" s="4">
        <v>1.5457605875711899</v>
      </c>
      <c r="F86" s="4">
        <v>0.52596986748275398</v>
      </c>
      <c r="G86" s="4">
        <v>0.47403013251724502</v>
      </c>
      <c r="H86" s="4">
        <v>4.7799640250949802E-3</v>
      </c>
      <c r="I86" s="4">
        <v>7.3185104302631501E-3</v>
      </c>
      <c r="J86" s="4">
        <v>-5948.9032658613796</v>
      </c>
      <c r="K86" s="4">
        <v>-5947.7363481385701</v>
      </c>
      <c r="L86" s="4">
        <v>760</v>
      </c>
      <c r="M86" s="4">
        <v>-1.1669177228095577</v>
      </c>
      <c r="N86" s="4">
        <v>16.961530165400482</v>
      </c>
      <c r="O86" s="4" t="s">
        <v>101</v>
      </c>
      <c r="P86" s="4">
        <f t="shared" si="2"/>
        <v>35.781544256120533</v>
      </c>
    </row>
    <row r="87" spans="1:16" x14ac:dyDescent="0.4">
      <c r="A87" s="3">
        <v>8.1</v>
      </c>
      <c r="B87" s="4" t="s">
        <v>16</v>
      </c>
      <c r="C87" s="4" t="s">
        <v>15</v>
      </c>
      <c r="D87" s="4">
        <v>0</v>
      </c>
      <c r="E87" s="4">
        <v>1.7562885204846099</v>
      </c>
      <c r="F87" s="4">
        <v>0.50204053124067305</v>
      </c>
      <c r="G87" s="4">
        <v>0.49795946875932601</v>
      </c>
      <c r="H87" s="4">
        <v>3.56043436318456E-3</v>
      </c>
      <c r="I87" s="4">
        <v>5.7712290785977803E-3</v>
      </c>
      <c r="J87" s="4">
        <v>-4498.7193661866304</v>
      </c>
      <c r="K87" s="4">
        <v>-4497.5840408333997</v>
      </c>
      <c r="L87" s="4">
        <v>542</v>
      </c>
      <c r="M87" s="4">
        <v>-1.1353253532306553</v>
      </c>
      <c r="N87" s="4">
        <v>13.672443367150693</v>
      </c>
      <c r="O87" s="4" t="s">
        <v>99</v>
      </c>
      <c r="P87" s="4">
        <f t="shared" si="2"/>
        <v>27.456940222897668</v>
      </c>
    </row>
    <row r="88" spans="1:16" x14ac:dyDescent="0.4">
      <c r="A88" s="3">
        <v>69.099999999999994</v>
      </c>
      <c r="B88" s="4" t="s">
        <v>81</v>
      </c>
      <c r="C88" s="4" t="s">
        <v>22</v>
      </c>
      <c r="D88" s="4">
        <v>0</v>
      </c>
      <c r="E88" s="4">
        <v>1.80411765524701</v>
      </c>
      <c r="F88" s="4">
        <v>0.50599274831214602</v>
      </c>
      <c r="G88" s="4">
        <v>0.49400725168785298</v>
      </c>
      <c r="H88" s="4">
        <v>3.4195885074664398E-3</v>
      </c>
      <c r="I88" s="4">
        <v>5.6734370444790003E-3</v>
      </c>
      <c r="J88" s="4">
        <v>-5359.1723630013703</v>
      </c>
      <c r="K88" s="4">
        <v>-5358.6746264519397</v>
      </c>
      <c r="L88" s="4">
        <v>643</v>
      </c>
      <c r="M88" s="4">
        <v>-0.4977365494305559</v>
      </c>
      <c r="N88" s="4">
        <v>14.604444268289171</v>
      </c>
      <c r="O88" s="4" t="s">
        <v>99</v>
      </c>
      <c r="P88" s="4">
        <f t="shared" si="2"/>
        <v>29.5632183908046</v>
      </c>
    </row>
    <row r="89" spans="1:16" hidden="1" x14ac:dyDescent="0.4">
      <c r="A89" s="3">
        <v>63.2</v>
      </c>
      <c r="B89" s="4" t="s">
        <v>75</v>
      </c>
      <c r="C89" s="4" t="s">
        <v>67</v>
      </c>
      <c r="D89" s="4">
        <v>0</v>
      </c>
      <c r="E89" s="4">
        <v>1.5106534345626601</v>
      </c>
      <c r="F89" s="4">
        <v>0.52960026124245296</v>
      </c>
      <c r="G89" s="4">
        <v>0.47039973875754598</v>
      </c>
      <c r="H89" s="4">
        <v>3.7726389584847998E-3</v>
      </c>
      <c r="I89" s="4">
        <v>5.7003368406562003E-3</v>
      </c>
      <c r="J89" s="4">
        <v>-5835.9788923325405</v>
      </c>
      <c r="K89" s="4">
        <v>-5835.9039675850099</v>
      </c>
      <c r="L89" s="4">
        <v>701</v>
      </c>
      <c r="M89" s="4">
        <v>-7.4924747530531022E-2</v>
      </c>
      <c r="N89" s="4">
        <v>15.287446308254044</v>
      </c>
      <c r="O89" s="4" t="s">
        <v>100</v>
      </c>
      <c r="P89" s="4">
        <f t="shared" si="2"/>
        <v>32.498840982846545</v>
      </c>
    </row>
    <row r="90" spans="1:16" hidden="1" x14ac:dyDescent="0.4">
      <c r="A90" s="3">
        <v>50.3</v>
      </c>
      <c r="B90" s="4" t="s">
        <v>61</v>
      </c>
      <c r="C90" s="4" t="s">
        <v>5</v>
      </c>
      <c r="D90" s="4">
        <v>0</v>
      </c>
      <c r="E90" s="4">
        <v>1.3579382459181499</v>
      </c>
      <c r="F90" s="4">
        <v>0.547764982960668</v>
      </c>
      <c r="G90" s="4">
        <v>0.452235017039331</v>
      </c>
      <c r="H90" s="4">
        <v>5.1828277325242696E-3</v>
      </c>
      <c r="I90" s="4">
        <v>7.4424364999999999E-3</v>
      </c>
      <c r="J90" s="4">
        <v>-5797.2278080299902</v>
      </c>
      <c r="K90" s="4">
        <v>-5797.4167707838997</v>
      </c>
      <c r="L90" s="4">
        <v>744</v>
      </c>
      <c r="M90" s="4">
        <v>0.18896275390943629</v>
      </c>
      <c r="N90" s="4">
        <v>16.16055968670808</v>
      </c>
      <c r="O90" s="4" t="s">
        <v>101</v>
      </c>
      <c r="P90" s="4">
        <f t="shared" si="2"/>
        <v>35.73487031700288</v>
      </c>
    </row>
    <row r="91" spans="1:16" hidden="1" x14ac:dyDescent="0.4">
      <c r="A91" s="3">
        <v>68.3</v>
      </c>
      <c r="B91" s="4" t="s">
        <v>80</v>
      </c>
      <c r="C91" s="4" t="s">
        <v>5</v>
      </c>
      <c r="D91" s="4">
        <v>0</v>
      </c>
      <c r="E91" s="4">
        <v>1.5309712503992201</v>
      </c>
      <c r="F91" s="4">
        <v>0.53570634097801795</v>
      </c>
      <c r="G91" s="4">
        <v>0.464293659021981</v>
      </c>
      <c r="H91" s="4">
        <v>4.9982649889764898E-3</v>
      </c>
      <c r="I91" s="4">
        <v>7.5623886682619603E-3</v>
      </c>
      <c r="J91" s="4">
        <v>-6161.0040144878103</v>
      </c>
      <c r="K91" s="4">
        <v>-6162.0171820684</v>
      </c>
      <c r="L91" s="4">
        <v>794</v>
      </c>
      <c r="M91" s="4">
        <v>1.0131675805896521</v>
      </c>
      <c r="N91" s="4">
        <v>17.689499292872021</v>
      </c>
      <c r="O91" s="4" t="s">
        <v>101</v>
      </c>
      <c r="P91" s="4">
        <f t="shared" si="2"/>
        <v>38.099808061420347</v>
      </c>
    </row>
    <row r="92" spans="1:16" hidden="1" x14ac:dyDescent="0.4">
      <c r="A92" s="3">
        <v>59.3</v>
      </c>
      <c r="B92" s="4" t="s">
        <v>71</v>
      </c>
      <c r="C92" s="4" t="s">
        <v>11</v>
      </c>
      <c r="D92" s="4">
        <v>0</v>
      </c>
      <c r="E92" s="4">
        <v>1.50555696271897</v>
      </c>
      <c r="F92" s="4">
        <v>0.54138025176627702</v>
      </c>
      <c r="G92" s="4">
        <v>0.45861974823372198</v>
      </c>
      <c r="H92" s="4">
        <v>4.6639218401401004E-3</v>
      </c>
      <c r="I92" s="4">
        <v>6.9987605767879496E-3</v>
      </c>
      <c r="J92" s="4">
        <v>-6307.2963160203499</v>
      </c>
      <c r="K92" s="4">
        <v>-6308.78254178522</v>
      </c>
      <c r="L92" s="4">
        <v>797</v>
      </c>
      <c r="M92" s="4">
        <v>1.4862257648701416</v>
      </c>
      <c r="N92" s="4">
        <v>17.315013706408166</v>
      </c>
      <c r="O92" s="4" t="s">
        <v>101</v>
      </c>
      <c r="P92" s="4">
        <f t="shared" si="2"/>
        <v>37.754618664140217</v>
      </c>
    </row>
    <row r="93" spans="1:16" x14ac:dyDescent="0.4">
      <c r="A93" s="3">
        <v>63.1</v>
      </c>
      <c r="B93" s="4" t="s">
        <v>75</v>
      </c>
      <c r="C93" s="4" t="s">
        <v>15</v>
      </c>
      <c r="D93" s="4">
        <v>0</v>
      </c>
      <c r="E93" s="4">
        <v>1.5196037618149101</v>
      </c>
      <c r="F93" s="4">
        <v>0.53502734863274304</v>
      </c>
      <c r="G93" s="4">
        <v>0.46497265136725602</v>
      </c>
      <c r="H93" s="4">
        <v>4.0651715632909801E-3</v>
      </c>
      <c r="I93" s="4">
        <v>6.14193326791862E-3</v>
      </c>
      <c r="J93" s="4">
        <v>-5221.7465054498498</v>
      </c>
      <c r="K93" s="4">
        <v>-5223.9029881346396</v>
      </c>
      <c r="L93" s="4">
        <v>639</v>
      </c>
      <c r="M93" s="4">
        <v>2.1564826847898075</v>
      </c>
      <c r="N93" s="4">
        <v>13.77457228667949</v>
      </c>
      <c r="O93" s="4" t="s">
        <v>99</v>
      </c>
      <c r="P93" s="4">
        <f t="shared" si="2"/>
        <v>29.624478442280946</v>
      </c>
    </row>
    <row r="94" spans="1:16" hidden="1" x14ac:dyDescent="0.4">
      <c r="A94" s="3">
        <v>61.2</v>
      </c>
      <c r="B94" s="4" t="s">
        <v>73</v>
      </c>
      <c r="C94" s="4" t="s">
        <v>67</v>
      </c>
      <c r="D94" s="4">
        <v>0</v>
      </c>
      <c r="E94" s="4">
        <v>1.6061985376583501</v>
      </c>
      <c r="F94" s="4">
        <v>0.52825732883626098</v>
      </c>
      <c r="G94" s="4">
        <v>0.47174267116373803</v>
      </c>
      <c r="H94" s="4">
        <v>3.5616394025237302E-3</v>
      </c>
      <c r="I94" s="4">
        <v>5.5098381343558203E-3</v>
      </c>
      <c r="J94" s="4">
        <v>-5469.36379082232</v>
      </c>
      <c r="K94" s="4">
        <v>-5471.9108784097498</v>
      </c>
      <c r="L94" s="4">
        <v>652</v>
      </c>
      <c r="M94" s="4">
        <v>2.5470875874298144</v>
      </c>
      <c r="N94" s="4">
        <v>14.542610950295847</v>
      </c>
      <c r="O94" s="4" t="s">
        <v>100</v>
      </c>
      <c r="P94" s="4">
        <f t="shared" si="2"/>
        <v>30.827423167848696</v>
      </c>
    </row>
    <row r="95" spans="1:16" hidden="1" x14ac:dyDescent="0.4">
      <c r="A95" s="3">
        <v>69.2</v>
      </c>
      <c r="B95" s="4" t="s">
        <v>81</v>
      </c>
      <c r="C95" s="4" t="s">
        <v>67</v>
      </c>
      <c r="D95" s="4">
        <v>0</v>
      </c>
      <c r="E95" s="4">
        <v>1.5985401688223899</v>
      </c>
      <c r="F95" s="4">
        <v>0.53272289974906395</v>
      </c>
      <c r="G95" s="4">
        <v>0.467277100250935</v>
      </c>
      <c r="H95" s="4">
        <v>3.6497112263984702E-3</v>
      </c>
      <c r="I95" s="4">
        <v>5.6092996845618897E-3</v>
      </c>
      <c r="J95" s="4">
        <v>-6006.4001378120802</v>
      </c>
      <c r="K95" s="4">
        <v>-6009.0498167788401</v>
      </c>
      <c r="L95" s="4">
        <v>719</v>
      </c>
      <c r="M95" s="4">
        <v>2.6496789667598932</v>
      </c>
      <c r="N95" s="4">
        <v>15.446999314042403</v>
      </c>
      <c r="O95" s="4" t="s">
        <v>100</v>
      </c>
      <c r="P95" s="4">
        <f t="shared" si="2"/>
        <v>33.057471264367813</v>
      </c>
    </row>
    <row r="96" spans="1:16" x14ac:dyDescent="0.4">
      <c r="A96" s="3">
        <v>18.100000000000001</v>
      </c>
      <c r="B96" s="4" t="s">
        <v>27</v>
      </c>
      <c r="C96" s="4" t="s">
        <v>22</v>
      </c>
      <c r="D96" s="4">
        <v>0</v>
      </c>
      <c r="E96" s="4">
        <v>1.76498584277505</v>
      </c>
      <c r="F96" s="4">
        <v>0.52259992319443405</v>
      </c>
      <c r="G96" s="4">
        <v>0.47740007680556501</v>
      </c>
      <c r="H96" s="4">
        <v>3.4409001210181402E-3</v>
      </c>
      <c r="I96" s="4">
        <v>5.5765087918478199E-3</v>
      </c>
      <c r="J96" s="4">
        <v>-4613.60706056654</v>
      </c>
      <c r="K96" s="4">
        <v>-4618.5548206417498</v>
      </c>
      <c r="L96" s="4">
        <v>552</v>
      </c>
      <c r="M96" s="4">
        <v>4.9477600752097715</v>
      </c>
      <c r="N96" s="4">
        <v>12.994321617192895</v>
      </c>
      <c r="O96" s="4" t="s">
        <v>99</v>
      </c>
      <c r="P96" s="4">
        <f t="shared" si="2"/>
        <v>27.218934911242606</v>
      </c>
    </row>
    <row r="97" spans="1:16" hidden="1" x14ac:dyDescent="0.4">
      <c r="A97" s="3">
        <v>65.3</v>
      </c>
      <c r="B97" s="4" t="s">
        <v>77</v>
      </c>
      <c r="C97" s="4" t="s">
        <v>11</v>
      </c>
      <c r="D97" s="4">
        <v>0</v>
      </c>
      <c r="E97" s="4">
        <v>1.7240978333807699</v>
      </c>
      <c r="F97" s="4">
        <v>0.53502984724247005</v>
      </c>
      <c r="G97" s="4">
        <v>0.46497015275752901</v>
      </c>
      <c r="H97" s="4">
        <v>4.4846874987588504E-3</v>
      </c>
      <c r="I97" s="4">
        <v>7.1163001080200503E-3</v>
      </c>
      <c r="J97" s="4">
        <v>-6285.1567697473702</v>
      </c>
      <c r="K97" s="4">
        <v>-6290.1241602521504</v>
      </c>
      <c r="L97" s="4">
        <v>798</v>
      </c>
      <c r="M97" s="4">
        <v>4.9673905047802691</v>
      </c>
      <c r="N97" s="4">
        <v>17.610165253939634</v>
      </c>
      <c r="O97" s="4" t="s">
        <v>101</v>
      </c>
      <c r="P97" s="4">
        <f t="shared" si="2"/>
        <v>37.873754152823913</v>
      </c>
    </row>
    <row r="98" spans="1:16" hidden="1" x14ac:dyDescent="0.4">
      <c r="A98" s="3">
        <v>56.2</v>
      </c>
      <c r="B98" s="4" t="s">
        <v>68</v>
      </c>
      <c r="C98" s="4" t="s">
        <v>67</v>
      </c>
      <c r="D98" s="4">
        <v>0</v>
      </c>
      <c r="E98" s="4">
        <v>1.46505650009224</v>
      </c>
      <c r="F98" s="4">
        <v>0.55552497190817096</v>
      </c>
      <c r="G98" s="4">
        <v>0.44447502809182798</v>
      </c>
      <c r="H98" s="4">
        <v>3.91399239526869E-3</v>
      </c>
      <c r="I98" s="4">
        <v>5.7569882582278404E-3</v>
      </c>
      <c r="J98" s="4">
        <v>-5900.1821373308203</v>
      </c>
      <c r="K98" s="4">
        <v>-5905.1719634498904</v>
      </c>
      <c r="L98" s="4">
        <v>711</v>
      </c>
      <c r="M98" s="4">
        <v>4.9898261190701305</v>
      </c>
      <c r="N98" s="4">
        <v>15.222627407191219</v>
      </c>
      <c r="O98" s="4" t="s">
        <v>100</v>
      </c>
      <c r="P98" s="4">
        <f t="shared" ref="P98:P129" si="3">N98/G98</f>
        <v>34.248554913294797</v>
      </c>
    </row>
    <row r="99" spans="1:16" hidden="1" x14ac:dyDescent="0.4">
      <c r="A99" s="3">
        <v>8.1999999999999993</v>
      </c>
      <c r="B99" s="4" t="s">
        <v>16</v>
      </c>
      <c r="C99" s="4" t="s">
        <v>2</v>
      </c>
      <c r="D99" s="4">
        <v>0</v>
      </c>
      <c r="E99" s="4">
        <v>1.6584475778085199</v>
      </c>
      <c r="F99" s="4">
        <v>0.54095023425615896</v>
      </c>
      <c r="G99" s="4">
        <v>0.45904976574383999</v>
      </c>
      <c r="H99" s="4">
        <v>3.7532268630553201E-3</v>
      </c>
      <c r="I99" s="4">
        <v>5.84243974166666E-3</v>
      </c>
      <c r="J99" s="4">
        <v>-6251.0426905407603</v>
      </c>
      <c r="K99" s="4">
        <v>-6256.9934483841598</v>
      </c>
      <c r="L99" s="4">
        <v>756</v>
      </c>
      <c r="M99" s="4">
        <v>5.950757843399515</v>
      </c>
      <c r="N99" s="4">
        <v>17.58062932635983</v>
      </c>
      <c r="O99" s="4" t="s">
        <v>100</v>
      </c>
      <c r="P99" s="4">
        <f t="shared" si="3"/>
        <v>38.297872340425535</v>
      </c>
    </row>
    <row r="100" spans="1:16" x14ac:dyDescent="0.4">
      <c r="A100" s="3">
        <v>57.1</v>
      </c>
      <c r="B100" s="4" t="s">
        <v>69</v>
      </c>
      <c r="C100" s="4" t="s">
        <v>1</v>
      </c>
      <c r="D100" s="4">
        <v>0</v>
      </c>
      <c r="E100" s="4">
        <v>1.31303250861429</v>
      </c>
      <c r="F100" s="4">
        <v>0.58732067492888895</v>
      </c>
      <c r="G100" s="4">
        <v>0.41267932507110899</v>
      </c>
      <c r="H100" s="4">
        <v>4.3815366049630398E-3</v>
      </c>
      <c r="I100" s="4">
        <v>6.1090363421947404E-3</v>
      </c>
      <c r="J100" s="4">
        <v>-5288.8330436924798</v>
      </c>
      <c r="K100" s="4">
        <v>-5296.3218435715198</v>
      </c>
      <c r="L100" s="4">
        <v>647</v>
      </c>
      <c r="M100" s="4">
        <v>7.4887998790400161</v>
      </c>
      <c r="N100" s="4">
        <v>12.344129603375292</v>
      </c>
      <c r="O100" s="4" t="s">
        <v>99</v>
      </c>
      <c r="P100" s="4">
        <f t="shared" si="3"/>
        <v>29.912159038372636</v>
      </c>
    </row>
    <row r="101" spans="1:16" hidden="1" x14ac:dyDescent="0.4">
      <c r="A101" s="3">
        <v>68.2</v>
      </c>
      <c r="B101" s="4" t="s">
        <v>80</v>
      </c>
      <c r="C101" s="4" t="s">
        <v>67</v>
      </c>
      <c r="D101" s="4">
        <v>0</v>
      </c>
      <c r="E101" s="4">
        <v>1.5210042655472</v>
      </c>
      <c r="F101" s="4">
        <v>0.56693327061724796</v>
      </c>
      <c r="G101" s="4">
        <v>0.43306672938275098</v>
      </c>
      <c r="H101" s="4">
        <v>3.8936708687462699E-3</v>
      </c>
      <c r="I101" s="4">
        <v>5.7568589557970996E-3</v>
      </c>
      <c r="J101" s="4">
        <v>-5721.4271279623799</v>
      </c>
      <c r="K101" s="4">
        <v>-5730.6246254040198</v>
      </c>
      <c r="L101" s="4">
        <v>690</v>
      </c>
      <c r="M101" s="4">
        <v>9.1974974416398254</v>
      </c>
      <c r="N101" s="4">
        <v>14.338581731002792</v>
      </c>
      <c r="O101" s="4" t="s">
        <v>100</v>
      </c>
      <c r="P101" s="4">
        <f t="shared" si="3"/>
        <v>33.109404990403071</v>
      </c>
    </row>
    <row r="102" spans="1:16" hidden="1" x14ac:dyDescent="0.4">
      <c r="A102" s="3">
        <v>41.2</v>
      </c>
      <c r="B102" s="4" t="s">
        <v>52</v>
      </c>
      <c r="C102" s="4" t="s">
        <v>48</v>
      </c>
      <c r="D102" s="4">
        <v>0</v>
      </c>
      <c r="E102" s="4">
        <v>1.9456208835531801</v>
      </c>
      <c r="F102" s="4">
        <v>0.54268518408783994</v>
      </c>
      <c r="G102" s="4">
        <v>0.457314815912159</v>
      </c>
      <c r="H102" s="4">
        <v>4.16470139095241E-3</v>
      </c>
      <c r="I102" s="4">
        <v>6.8733113528610303E-3</v>
      </c>
      <c r="J102" s="4">
        <v>-5826.5806432372701</v>
      </c>
      <c r="K102" s="4">
        <v>-5836.2019242894503</v>
      </c>
      <c r="L102" s="4">
        <v>734</v>
      </c>
      <c r="M102" s="4">
        <v>9.6212810521801657</v>
      </c>
      <c r="N102" s="4">
        <v>15.999479260225202</v>
      </c>
      <c r="O102" s="4" t="s">
        <v>100</v>
      </c>
      <c r="P102" s="4">
        <f t="shared" si="3"/>
        <v>34.985700667302197</v>
      </c>
    </row>
    <row r="103" spans="1:16" x14ac:dyDescent="0.4">
      <c r="A103" s="3">
        <v>66.099999999999994</v>
      </c>
      <c r="B103" s="4" t="s">
        <v>78</v>
      </c>
      <c r="C103" s="4" t="s">
        <v>15</v>
      </c>
      <c r="D103" s="4">
        <v>0</v>
      </c>
      <c r="E103" s="4">
        <v>1.57959196019632</v>
      </c>
      <c r="F103" s="4">
        <v>0.55991145949047005</v>
      </c>
      <c r="G103" s="4">
        <v>0.440088540509529</v>
      </c>
      <c r="H103" s="4">
        <v>4.0486468411786202E-3</v>
      </c>
      <c r="I103" s="4">
        <v>6.1371491326989601E-3</v>
      </c>
      <c r="J103" s="4">
        <v>-4715.76902330552</v>
      </c>
      <c r="K103" s="4">
        <v>-4725.60499443962</v>
      </c>
      <c r="L103" s="4">
        <v>578</v>
      </c>
      <c r="M103" s="4">
        <v>9.8359711340999638</v>
      </c>
      <c r="N103" s="4">
        <v>12.038389797184465</v>
      </c>
      <c r="O103" s="4" t="s">
        <v>99</v>
      </c>
      <c r="P103" s="4">
        <f t="shared" si="3"/>
        <v>27.354472314245147</v>
      </c>
    </row>
    <row r="104" spans="1:16" x14ac:dyDescent="0.4">
      <c r="A104" s="7">
        <v>54.1</v>
      </c>
      <c r="B104" s="8" t="s">
        <v>65</v>
      </c>
      <c r="C104" s="8" t="s">
        <v>22</v>
      </c>
      <c r="D104" s="8">
        <v>0</v>
      </c>
      <c r="E104" s="8">
        <v>1.84240726196782</v>
      </c>
      <c r="F104" s="8">
        <v>0.54129125542474699</v>
      </c>
      <c r="G104" s="8">
        <v>0.45870874457525201</v>
      </c>
      <c r="H104" s="8">
        <v>3.6505283814482902E-3</v>
      </c>
      <c r="I104" s="8">
        <v>5.9528670747508302E-3</v>
      </c>
      <c r="J104" s="8">
        <v>-4948.4385832602302</v>
      </c>
      <c r="K104" s="8">
        <v>-4958.7540488271898</v>
      </c>
      <c r="L104" s="8">
        <v>602</v>
      </c>
      <c r="M104" s="8">
        <v>10.315465566959574</v>
      </c>
      <c r="N104" s="8">
        <v>13.001067054345656</v>
      </c>
      <c r="O104" s="8" t="s">
        <v>99</v>
      </c>
      <c r="P104" s="8">
        <f t="shared" si="3"/>
        <v>28.342749529190208</v>
      </c>
    </row>
    <row r="105" spans="1:16" hidden="1" x14ac:dyDescent="0.4">
      <c r="A105" s="7">
        <v>57.2</v>
      </c>
      <c r="B105" s="8" t="s">
        <v>69</v>
      </c>
      <c r="C105" s="8" t="s">
        <v>67</v>
      </c>
      <c r="D105" s="8">
        <v>0</v>
      </c>
      <c r="E105" s="8">
        <v>1.5107305697996001</v>
      </c>
      <c r="F105" s="8">
        <v>0.58652625326240604</v>
      </c>
      <c r="G105" s="8">
        <v>0.41347374673759302</v>
      </c>
      <c r="H105" s="8">
        <v>3.9025026155272802E-3</v>
      </c>
      <c r="I105" s="8">
        <v>5.6921935577777701E-3</v>
      </c>
      <c r="J105" s="8">
        <v>-5983.3769525514399</v>
      </c>
      <c r="K105" s="8">
        <v>-5996.2905642936903</v>
      </c>
      <c r="L105" s="8">
        <v>720</v>
      </c>
      <c r="M105" s="8">
        <v>12.913611742250396</v>
      </c>
      <c r="N105" s="8">
        <v>13.763342471154278</v>
      </c>
      <c r="O105" s="8" t="s">
        <v>100</v>
      </c>
      <c r="P105" s="8">
        <f t="shared" si="3"/>
        <v>33.287101248266303</v>
      </c>
    </row>
    <row r="106" spans="1:16" x14ac:dyDescent="0.4">
      <c r="A106" s="7">
        <v>64.099999999999994</v>
      </c>
      <c r="B106" s="8" t="s">
        <v>76</v>
      </c>
      <c r="C106" s="8" t="s">
        <v>15</v>
      </c>
      <c r="D106" s="8">
        <v>0</v>
      </c>
      <c r="E106" s="8">
        <v>1.7936883345886701</v>
      </c>
      <c r="F106" s="8">
        <v>0.553114505874165</v>
      </c>
      <c r="G106" s="8">
        <v>0.446885494125834</v>
      </c>
      <c r="H106" s="8">
        <v>3.7212819369373002E-3</v>
      </c>
      <c r="I106" s="8">
        <v>5.9558081651828196E-3</v>
      </c>
      <c r="J106" s="8">
        <v>-5167.64902585045</v>
      </c>
      <c r="K106" s="8">
        <v>-5180.77844241194</v>
      </c>
      <c r="L106" s="8">
        <v>629</v>
      </c>
      <c r="M106" s="8">
        <v>13.129416561489961</v>
      </c>
      <c r="N106" s="8">
        <v>13.153531857985474</v>
      </c>
      <c r="O106" s="8" t="s">
        <v>99</v>
      </c>
      <c r="P106" s="8">
        <f t="shared" si="3"/>
        <v>29.433785680861018</v>
      </c>
    </row>
    <row r="107" spans="1:16" x14ac:dyDescent="0.4">
      <c r="A107" s="7">
        <v>13.1</v>
      </c>
      <c r="B107" s="8" t="s">
        <v>21</v>
      </c>
      <c r="C107" s="8" t="s">
        <v>22</v>
      </c>
      <c r="D107" s="8">
        <v>0</v>
      </c>
      <c r="E107" s="8">
        <v>1.5977292689545699</v>
      </c>
      <c r="F107" s="8">
        <v>0.57638799055694101</v>
      </c>
      <c r="G107" s="8">
        <v>0.42361200944305799</v>
      </c>
      <c r="H107" s="8">
        <v>3.8600532141689898E-3</v>
      </c>
      <c r="I107" s="8">
        <v>5.7998637388214803E-3</v>
      </c>
      <c r="J107" s="8">
        <v>-4769.4717314108102</v>
      </c>
      <c r="K107" s="8">
        <v>-4782.6508244177703</v>
      </c>
      <c r="L107" s="8">
        <v>577</v>
      </c>
      <c r="M107" s="8">
        <v>13.179093006960102</v>
      </c>
      <c r="N107" s="8">
        <v>12.124212770270061</v>
      </c>
      <c r="O107" s="8" t="s">
        <v>99</v>
      </c>
      <c r="P107" s="8">
        <f t="shared" si="3"/>
        <v>28.621031746031743</v>
      </c>
    </row>
    <row r="108" spans="1:16" x14ac:dyDescent="0.4">
      <c r="A108" s="7">
        <v>45.1</v>
      </c>
      <c r="B108" s="8" t="s">
        <v>56</v>
      </c>
      <c r="C108" s="8" t="s">
        <v>15</v>
      </c>
      <c r="D108" s="8">
        <v>0</v>
      </c>
      <c r="E108" s="8">
        <v>1.90101121698631</v>
      </c>
      <c r="F108" s="8">
        <v>0.55452257158388296</v>
      </c>
      <c r="G108" s="8">
        <v>0.44547742841611598</v>
      </c>
      <c r="H108" s="8">
        <v>3.9423649545219704E-3</v>
      </c>
      <c r="I108" s="8">
        <v>6.4359312156105101E-3</v>
      </c>
      <c r="J108" s="8">
        <v>-5214.8833207567604</v>
      </c>
      <c r="K108" s="8">
        <v>-5228.8688598404096</v>
      </c>
      <c r="L108" s="8">
        <v>647</v>
      </c>
      <c r="M108" s="8">
        <v>13.985539083649201</v>
      </c>
      <c r="N108" s="8">
        <v>13.412000753151561</v>
      </c>
      <c r="O108" s="8" t="s">
        <v>99</v>
      </c>
      <c r="P108" s="8">
        <f t="shared" si="3"/>
        <v>30.107026523964635</v>
      </c>
    </row>
    <row r="109" spans="1:16" x14ac:dyDescent="0.4">
      <c r="A109" s="7">
        <v>61.1</v>
      </c>
      <c r="B109" s="8" t="s">
        <v>73</v>
      </c>
      <c r="C109" s="8" t="s">
        <v>15</v>
      </c>
      <c r="D109" s="8">
        <v>0</v>
      </c>
      <c r="E109" s="8">
        <v>1.30907702901727</v>
      </c>
      <c r="F109" s="8">
        <v>0.63623843159344995</v>
      </c>
      <c r="G109" s="8">
        <v>0.363761568406549</v>
      </c>
      <c r="H109" s="8">
        <v>4.8628078095441099E-3</v>
      </c>
      <c r="I109" s="8">
        <v>6.6049279059773799E-3</v>
      </c>
      <c r="J109" s="8">
        <v>-4956.08721713048</v>
      </c>
      <c r="K109" s="8">
        <v>-4970.2566938226701</v>
      </c>
      <c r="L109" s="8">
        <v>619</v>
      </c>
      <c r="M109" s="8">
        <v>14.169476692190074</v>
      </c>
      <c r="N109" s="8">
        <v>10.646260559983633</v>
      </c>
      <c r="O109" s="8" t="s">
        <v>99</v>
      </c>
      <c r="P109" s="8">
        <f t="shared" si="3"/>
        <v>29.267139479905438</v>
      </c>
    </row>
    <row r="110" spans="1:16" x14ac:dyDescent="0.4">
      <c r="A110" s="7">
        <v>65.099999999999994</v>
      </c>
      <c r="B110" s="8" t="s">
        <v>77</v>
      </c>
      <c r="C110" s="8" t="s">
        <v>15</v>
      </c>
      <c r="D110" s="8">
        <v>0</v>
      </c>
      <c r="E110" s="8">
        <v>1.5854138512173199</v>
      </c>
      <c r="F110" s="8">
        <v>0.58355205911801</v>
      </c>
      <c r="G110" s="8">
        <v>0.416447940881989</v>
      </c>
      <c r="H110" s="8">
        <v>4.1300635761270599E-3</v>
      </c>
      <c r="I110" s="8">
        <v>6.1971458769100101E-3</v>
      </c>
      <c r="J110" s="8">
        <v>-4789.5734597562296</v>
      </c>
      <c r="K110" s="8">
        <v>-4804.1806346646199</v>
      </c>
      <c r="L110" s="8">
        <v>589</v>
      </c>
      <c r="M110" s="8">
        <v>14.607174908390334</v>
      </c>
      <c r="N110" s="8">
        <v>11.641567972448577</v>
      </c>
      <c r="O110" s="8" t="s">
        <v>99</v>
      </c>
      <c r="P110" s="8">
        <f t="shared" si="3"/>
        <v>27.954437588989084</v>
      </c>
    </row>
    <row r="111" spans="1:16" x14ac:dyDescent="0.4">
      <c r="A111" s="7">
        <v>68.099999999999994</v>
      </c>
      <c r="B111" s="8" t="s">
        <v>80</v>
      </c>
      <c r="C111" s="8" t="s">
        <v>22</v>
      </c>
      <c r="D111" s="8">
        <v>0</v>
      </c>
      <c r="E111" s="8">
        <v>1.90318124204503</v>
      </c>
      <c r="F111" s="8">
        <v>0.560346404652727</v>
      </c>
      <c r="G111" s="8">
        <v>0.439653595347272</v>
      </c>
      <c r="H111" s="8">
        <v>3.4123812575104799E-3</v>
      </c>
      <c r="I111" s="8">
        <v>5.5984191866666599E-3</v>
      </c>
      <c r="J111" s="8">
        <v>-5000.0815628009595</v>
      </c>
      <c r="K111" s="8">
        <v>-5015.9282813692498</v>
      </c>
      <c r="L111" s="8">
        <v>600</v>
      </c>
      <c r="M111" s="8">
        <v>15.846718568290271</v>
      </c>
      <c r="N111" s="8">
        <v>12.657972994643146</v>
      </c>
      <c r="O111" s="8" t="s">
        <v>99</v>
      </c>
      <c r="P111" s="8">
        <f t="shared" si="3"/>
        <v>28.790786948176578</v>
      </c>
    </row>
    <row r="112" spans="1:16" x14ac:dyDescent="0.4">
      <c r="A112" s="7">
        <v>51.1</v>
      </c>
      <c r="B112" s="8" t="s">
        <v>62</v>
      </c>
      <c r="C112" s="8" t="s">
        <v>22</v>
      </c>
      <c r="D112" s="8">
        <v>0</v>
      </c>
      <c r="E112" s="8">
        <v>1.9599835443292499</v>
      </c>
      <c r="F112" s="8">
        <v>0.55888581706729201</v>
      </c>
      <c r="G112" s="8">
        <v>0.44111418293270699</v>
      </c>
      <c r="H112" s="8">
        <v>3.78591954073745E-3</v>
      </c>
      <c r="I112" s="8">
        <v>6.2592357073170696E-3</v>
      </c>
      <c r="J112" s="8">
        <v>-5321.9975700464001</v>
      </c>
      <c r="K112" s="8">
        <v>-5338.2045561735604</v>
      </c>
      <c r="L112" s="8">
        <v>656</v>
      </c>
      <c r="M112" s="8">
        <v>16.206986127160235</v>
      </c>
      <c r="N112" s="8">
        <v>13.37203807781219</v>
      </c>
      <c r="O112" s="8" t="s">
        <v>99</v>
      </c>
      <c r="P112" s="8">
        <f t="shared" si="3"/>
        <v>30.314232902033272</v>
      </c>
    </row>
    <row r="113" spans="1:16" hidden="1" x14ac:dyDescent="0.4">
      <c r="A113" s="7">
        <v>18.3</v>
      </c>
      <c r="B113" s="8" t="s">
        <v>27</v>
      </c>
      <c r="C113" s="8" t="s">
        <v>13</v>
      </c>
      <c r="D113" s="8">
        <v>0</v>
      </c>
      <c r="E113" s="8">
        <v>1.6516717658121101</v>
      </c>
      <c r="F113" s="8">
        <v>0.58464740095846102</v>
      </c>
      <c r="G113" s="8">
        <v>0.41535259904153798</v>
      </c>
      <c r="H113" s="8">
        <v>5.0797138836327299E-3</v>
      </c>
      <c r="I113" s="8">
        <v>7.6897940250351604E-3</v>
      </c>
      <c r="J113" s="8">
        <v>-5476.5320736867297</v>
      </c>
      <c r="K113" s="8">
        <v>-5493.5320685893203</v>
      </c>
      <c r="L113" s="8">
        <v>711</v>
      </c>
      <c r="M113" s="8">
        <v>16.999994902590515</v>
      </c>
      <c r="N113" s="8">
        <v>14.561918043320194</v>
      </c>
      <c r="O113" s="8" t="s">
        <v>101</v>
      </c>
      <c r="P113" s="8">
        <f t="shared" si="3"/>
        <v>35.059171597633139</v>
      </c>
    </row>
    <row r="114" spans="1:16" x14ac:dyDescent="0.4">
      <c r="A114" s="7">
        <v>70.099999999999994</v>
      </c>
      <c r="B114" s="8" t="s">
        <v>82</v>
      </c>
      <c r="C114" s="8" t="s">
        <v>22</v>
      </c>
      <c r="D114" s="8">
        <v>0</v>
      </c>
      <c r="E114" s="8">
        <v>1.89722051466679</v>
      </c>
      <c r="F114" s="8">
        <v>0.56503513085886903</v>
      </c>
      <c r="G114" s="8">
        <v>0.43496486914112997</v>
      </c>
      <c r="H114" s="8">
        <v>3.4823152864548799E-3</v>
      </c>
      <c r="I114" s="8">
        <v>5.6508021610769199E-3</v>
      </c>
      <c r="J114" s="8">
        <v>-5404.8464893365699</v>
      </c>
      <c r="K114" s="8">
        <v>-5422.2681266734498</v>
      </c>
      <c r="L114" s="8">
        <v>650</v>
      </c>
      <c r="M114" s="8">
        <v>17.42163733687994</v>
      </c>
      <c r="N114" s="8">
        <v>13.113504867427386</v>
      </c>
      <c r="O114" s="8" t="s">
        <v>99</v>
      </c>
      <c r="P114" s="8">
        <f t="shared" si="3"/>
        <v>30.148423005565856</v>
      </c>
    </row>
    <row r="115" spans="1:16" x14ac:dyDescent="0.4">
      <c r="A115" s="7">
        <v>3.1</v>
      </c>
      <c r="B115" s="8" t="s">
        <v>6</v>
      </c>
      <c r="C115" s="8" t="s">
        <v>1</v>
      </c>
      <c r="D115" s="8">
        <v>0</v>
      </c>
      <c r="E115" s="8">
        <v>1.64091609679894</v>
      </c>
      <c r="F115" s="8">
        <v>0.59768980108768999</v>
      </c>
      <c r="G115" s="8">
        <v>0.40231019891230901</v>
      </c>
      <c r="H115" s="8">
        <v>3.9495133313900803E-3</v>
      </c>
      <c r="I115" s="8">
        <v>5.9166932598566299E-3</v>
      </c>
      <c r="J115" s="8">
        <v>-4585.1791221040603</v>
      </c>
      <c r="K115" s="8">
        <v>-4602.7305947782597</v>
      </c>
      <c r="L115" s="8">
        <v>558</v>
      </c>
      <c r="M115" s="8">
        <v>17.551472674199431</v>
      </c>
      <c r="N115" s="8">
        <v>10.950687365515535</v>
      </c>
      <c r="O115" s="8" t="s">
        <v>99</v>
      </c>
      <c r="P115" s="8">
        <f t="shared" si="3"/>
        <v>27.219512195121954</v>
      </c>
    </row>
    <row r="116" spans="1:16" hidden="1" x14ac:dyDescent="0.4">
      <c r="A116" s="7">
        <v>12.3</v>
      </c>
      <c r="B116" s="8" t="s">
        <v>20</v>
      </c>
      <c r="C116" s="8" t="s">
        <v>13</v>
      </c>
      <c r="D116" s="8">
        <v>0</v>
      </c>
      <c r="E116" s="8">
        <v>1.7202480329657399</v>
      </c>
      <c r="F116" s="8">
        <v>0.58083932959481699</v>
      </c>
      <c r="G116" s="8">
        <v>0.41916067040518201</v>
      </c>
      <c r="H116" s="8">
        <v>4.8879753610318096E-3</v>
      </c>
      <c r="I116" s="8">
        <v>7.5147064912621303E-3</v>
      </c>
      <c r="J116" s="8">
        <v>-5586.1657685823202</v>
      </c>
      <c r="K116" s="8">
        <v>-5604.0875181013198</v>
      </c>
      <c r="L116" s="8">
        <v>721</v>
      </c>
      <c r="M116" s="8">
        <v>17.921749518999604</v>
      </c>
      <c r="N116" s="8">
        <v>14.968541028337604</v>
      </c>
      <c r="O116" s="8" t="s">
        <v>101</v>
      </c>
      <c r="P116" s="8">
        <f t="shared" si="3"/>
        <v>35.710747894997525</v>
      </c>
    </row>
    <row r="117" spans="1:16" x14ac:dyDescent="0.4">
      <c r="A117" s="7">
        <v>11.1</v>
      </c>
      <c r="B117" s="8" t="s">
        <v>19</v>
      </c>
      <c r="C117" s="8" t="s">
        <v>15</v>
      </c>
      <c r="D117" s="8">
        <v>0</v>
      </c>
      <c r="E117" s="8">
        <v>1.72626733694651</v>
      </c>
      <c r="F117" s="8">
        <v>0.58900493830862899</v>
      </c>
      <c r="G117" s="8">
        <v>0.41099506169137001</v>
      </c>
      <c r="H117" s="8">
        <v>3.7690222486098999E-3</v>
      </c>
      <c r="I117" s="8">
        <v>5.8035539520353901E-3</v>
      </c>
      <c r="J117" s="8">
        <v>-4663.9643105924197</v>
      </c>
      <c r="K117" s="8">
        <v>-4682.3549968379002</v>
      </c>
      <c r="L117" s="8">
        <v>565</v>
      </c>
      <c r="M117" s="8">
        <v>18.390686245480538</v>
      </c>
      <c r="N117" s="8">
        <v>11.581656351901447</v>
      </c>
      <c r="O117" s="8" t="s">
        <v>99</v>
      </c>
      <c r="P117" s="8">
        <f t="shared" si="3"/>
        <v>28.179551122194511</v>
      </c>
    </row>
    <row r="118" spans="1:16" x14ac:dyDescent="0.4">
      <c r="A118" s="7">
        <v>72.099999999999994</v>
      </c>
      <c r="B118" s="8" t="s">
        <v>84</v>
      </c>
      <c r="C118" s="8" t="s">
        <v>22</v>
      </c>
      <c r="D118" s="8">
        <v>0</v>
      </c>
      <c r="E118" s="8">
        <v>1.96828692625138</v>
      </c>
      <c r="F118" s="8">
        <v>0.568647540681127</v>
      </c>
      <c r="G118" s="8">
        <v>0.43135245931887201</v>
      </c>
      <c r="H118" s="8">
        <v>3.3566498419937002E-3</v>
      </c>
      <c r="I118" s="8">
        <v>5.5284976053244601E-3</v>
      </c>
      <c r="J118" s="8">
        <v>-5020.6824612201699</v>
      </c>
      <c r="K118" s="8">
        <v>-5039.4041007872702</v>
      </c>
      <c r="L118" s="8">
        <v>601</v>
      </c>
      <c r="M118" s="8">
        <v>18.721639567100283</v>
      </c>
      <c r="N118" s="8">
        <v>12.171024791109955</v>
      </c>
      <c r="O118" s="8" t="s">
        <v>99</v>
      </c>
      <c r="P118" s="8">
        <f t="shared" si="3"/>
        <v>28.215962441314552</v>
      </c>
    </row>
    <row r="119" spans="1:16" x14ac:dyDescent="0.4">
      <c r="A119" s="7">
        <v>58.1</v>
      </c>
      <c r="B119" s="8" t="s">
        <v>70</v>
      </c>
      <c r="C119" s="8" t="s">
        <v>1</v>
      </c>
      <c r="D119" s="8">
        <v>0</v>
      </c>
      <c r="E119" s="8">
        <v>1.54711276861072</v>
      </c>
      <c r="F119" s="8">
        <v>0.615168537108578</v>
      </c>
      <c r="G119" s="8">
        <v>0.38483146289142101</v>
      </c>
      <c r="H119" s="8">
        <v>4.0911562029726798E-3</v>
      </c>
      <c r="I119" s="8">
        <v>5.9791280513556604E-3</v>
      </c>
      <c r="J119" s="8">
        <v>-5139.9237682057701</v>
      </c>
      <c r="K119" s="8">
        <v>-5159.3876411656001</v>
      </c>
      <c r="L119" s="8">
        <v>627</v>
      </c>
      <c r="M119" s="8">
        <v>19.463872959830042</v>
      </c>
      <c r="N119" s="8">
        <v>11.264674473992576</v>
      </c>
      <c r="O119" s="8" t="s">
        <v>99</v>
      </c>
      <c r="P119" s="8">
        <f t="shared" si="3"/>
        <v>29.271708683473392</v>
      </c>
    </row>
    <row r="120" spans="1:16" x14ac:dyDescent="0.4">
      <c r="A120" s="7">
        <v>50.1</v>
      </c>
      <c r="B120" s="8" t="s">
        <v>61</v>
      </c>
      <c r="C120" s="8" t="s">
        <v>22</v>
      </c>
      <c r="D120" s="8">
        <v>0</v>
      </c>
      <c r="E120" s="8">
        <v>1.7629816716561999</v>
      </c>
      <c r="F120" s="8">
        <v>0.59043215230096202</v>
      </c>
      <c r="G120" s="8">
        <v>0.40956784769903698</v>
      </c>
      <c r="H120" s="8">
        <v>3.9675057956949497E-3</v>
      </c>
      <c r="I120" s="8">
        <v>6.1335687326194398E-3</v>
      </c>
      <c r="J120" s="8">
        <v>-4943.9827584123896</v>
      </c>
      <c r="K120" s="8">
        <v>-4963.6813986813904</v>
      </c>
      <c r="L120" s="8">
        <v>607</v>
      </c>
      <c r="M120" s="8">
        <v>19.698640269000862</v>
      </c>
      <c r="N120" s="8">
        <v>11.940810929554058</v>
      </c>
      <c r="O120" s="8" t="s">
        <v>99</v>
      </c>
      <c r="P120" s="8">
        <f t="shared" si="3"/>
        <v>29.154658981748323</v>
      </c>
    </row>
    <row r="121" spans="1:16" hidden="1" x14ac:dyDescent="0.4">
      <c r="A121" s="7">
        <v>10.3</v>
      </c>
      <c r="B121" s="8" t="s">
        <v>18</v>
      </c>
      <c r="C121" s="8" t="s">
        <v>9</v>
      </c>
      <c r="D121" s="8">
        <v>0</v>
      </c>
      <c r="E121" s="8">
        <v>1.8175170681747801</v>
      </c>
      <c r="F121" s="8">
        <v>0.58020967608666396</v>
      </c>
      <c r="G121" s="8">
        <v>0.41979032391333498</v>
      </c>
      <c r="H121" s="8">
        <v>4.7433667341884502E-3</v>
      </c>
      <c r="I121" s="8">
        <v>7.4693971393305402E-3</v>
      </c>
      <c r="J121" s="8">
        <v>-5561.71695652376</v>
      </c>
      <c r="K121" s="8">
        <v>-5581.6382999959496</v>
      </c>
      <c r="L121" s="8">
        <v>717</v>
      </c>
      <c r="M121" s="8">
        <v>19.921343472189619</v>
      </c>
      <c r="N121" s="8">
        <v>14.812483378241199</v>
      </c>
      <c r="O121" s="8" t="s">
        <v>101</v>
      </c>
      <c r="P121" s="8">
        <f t="shared" si="3"/>
        <v>35.285433070866141</v>
      </c>
    </row>
    <row r="122" spans="1:16" x14ac:dyDescent="0.4">
      <c r="A122" s="7">
        <v>41.1</v>
      </c>
      <c r="B122" s="8" t="s">
        <v>52</v>
      </c>
      <c r="C122" s="8" t="s">
        <v>1</v>
      </c>
      <c r="D122" s="8">
        <v>0</v>
      </c>
      <c r="E122" s="8">
        <v>1.4482846735557799</v>
      </c>
      <c r="F122" s="8">
        <v>0.64776728669449102</v>
      </c>
      <c r="G122" s="8">
        <v>0.35223271330550798</v>
      </c>
      <c r="H122" s="8">
        <v>4.5779950040634003E-3</v>
      </c>
      <c r="I122" s="8">
        <v>6.3621224204391796E-3</v>
      </c>
      <c r="J122" s="8">
        <v>-4777.0704645457099</v>
      </c>
      <c r="K122" s="8">
        <v>-4797.5700935444102</v>
      </c>
      <c r="L122" s="8">
        <v>592</v>
      </c>
      <c r="M122" s="8">
        <v>20.499628998700246</v>
      </c>
      <c r="N122" s="8">
        <v>9.939073702424249</v>
      </c>
      <c r="O122" s="8" t="s">
        <v>99</v>
      </c>
      <c r="P122" s="8">
        <f t="shared" si="3"/>
        <v>28.217349857006674</v>
      </c>
    </row>
    <row r="123" spans="1:16" hidden="1" x14ac:dyDescent="0.4">
      <c r="A123" s="7">
        <v>7.3</v>
      </c>
      <c r="B123" s="8" t="s">
        <v>14</v>
      </c>
      <c r="C123" s="8" t="s">
        <v>3</v>
      </c>
      <c r="D123" s="8">
        <v>0</v>
      </c>
      <c r="E123" s="8">
        <v>1.9364483408736799</v>
      </c>
      <c r="F123" s="8">
        <v>0.57627859602826903</v>
      </c>
      <c r="G123" s="8">
        <v>0.42372140397173003</v>
      </c>
      <c r="H123" s="8">
        <v>4.5546941861721001E-3</v>
      </c>
      <c r="I123" s="8">
        <v>7.3761409655629098E-3</v>
      </c>
      <c r="J123" s="8">
        <v>-5875.3222711859798</v>
      </c>
      <c r="K123" s="8">
        <v>-5896.7253513568203</v>
      </c>
      <c r="L123" s="8">
        <v>755</v>
      </c>
      <c r="M123" s="8">
        <v>21.40308017084044</v>
      </c>
      <c r="N123" s="8">
        <v>15.915903482520207</v>
      </c>
      <c r="O123" s="8" t="s">
        <v>101</v>
      </c>
      <c r="P123" s="8">
        <f t="shared" si="3"/>
        <v>37.562189054726367</v>
      </c>
    </row>
    <row r="124" spans="1:16" hidden="1" x14ac:dyDescent="0.4">
      <c r="A124" s="7">
        <v>70.3</v>
      </c>
      <c r="B124" s="8" t="s">
        <v>82</v>
      </c>
      <c r="C124" s="8" t="s">
        <v>9</v>
      </c>
      <c r="D124" s="8">
        <v>0</v>
      </c>
      <c r="E124" s="8">
        <v>1.8959596068889799</v>
      </c>
      <c r="F124" s="8">
        <v>0.57911938300519195</v>
      </c>
      <c r="G124" s="8">
        <v>0.420880616994807</v>
      </c>
      <c r="H124" s="8">
        <v>4.7924227747179202E-3</v>
      </c>
      <c r="I124" s="8">
        <v>7.6682758719186801E-3</v>
      </c>
      <c r="J124" s="8">
        <v>-6064.0486693107096</v>
      </c>
      <c r="K124" s="8">
        <v>-6085.7560851933904</v>
      </c>
      <c r="L124" s="8">
        <v>787</v>
      </c>
      <c r="M124" s="8">
        <v>21.707415882680834</v>
      </c>
      <c r="N124" s="8">
        <v>15.363313802175933</v>
      </c>
      <c r="O124" s="8" t="s">
        <v>101</v>
      </c>
      <c r="P124" s="8">
        <f t="shared" si="3"/>
        <v>36.502782931354361</v>
      </c>
    </row>
    <row r="125" spans="1:16" x14ac:dyDescent="0.4">
      <c r="A125" s="7">
        <v>15.1</v>
      </c>
      <c r="B125" s="8" t="s">
        <v>24</v>
      </c>
      <c r="C125" s="8" t="s">
        <v>22</v>
      </c>
      <c r="D125" s="8">
        <v>0</v>
      </c>
      <c r="E125" s="8">
        <v>1.9025407995336101</v>
      </c>
      <c r="F125" s="8">
        <v>0.591239338081743</v>
      </c>
      <c r="G125" s="8">
        <v>0.408760661918256</v>
      </c>
      <c r="H125" s="8">
        <v>3.4005841039445599E-3</v>
      </c>
      <c r="I125" s="8">
        <v>5.3991294693739398E-3</v>
      </c>
      <c r="J125" s="8">
        <v>-4961.5415500256504</v>
      </c>
      <c r="K125" s="8">
        <v>-4983.4519254617799</v>
      </c>
      <c r="L125" s="8">
        <v>591</v>
      </c>
      <c r="M125" s="8">
        <v>21.91037543612947</v>
      </c>
      <c r="N125" s="8">
        <v>11.749880894634693</v>
      </c>
      <c r="O125" s="8" t="s">
        <v>99</v>
      </c>
      <c r="P125" s="8">
        <f t="shared" si="3"/>
        <v>28.745136186770427</v>
      </c>
    </row>
    <row r="126" spans="1:16" hidden="1" x14ac:dyDescent="0.4">
      <c r="A126" s="7">
        <v>55.3</v>
      </c>
      <c r="B126" s="8" t="s">
        <v>66</v>
      </c>
      <c r="C126" s="8" t="s">
        <v>3</v>
      </c>
      <c r="D126" s="8">
        <v>0</v>
      </c>
      <c r="E126" s="8">
        <v>1.8818114789349401</v>
      </c>
      <c r="F126" s="8">
        <v>0.58164752928199703</v>
      </c>
      <c r="G126" s="8">
        <v>0.41835247071800202</v>
      </c>
      <c r="H126" s="8">
        <v>4.78600545315908E-3</v>
      </c>
      <c r="I126" s="8">
        <v>7.6261250390818802E-3</v>
      </c>
      <c r="J126" s="8">
        <v>-6219.2692648766197</v>
      </c>
      <c r="K126" s="8">
        <v>-6241.7026953341201</v>
      </c>
      <c r="L126" s="8">
        <v>806</v>
      </c>
      <c r="M126" s="8">
        <v>22.433430457500435</v>
      </c>
      <c r="N126" s="8">
        <v>15.935354035855841</v>
      </c>
      <c r="O126" s="8" t="s">
        <v>101</v>
      </c>
      <c r="P126" s="8">
        <f t="shared" si="3"/>
        <v>38.090737240075612</v>
      </c>
    </row>
    <row r="127" spans="1:16" hidden="1" x14ac:dyDescent="0.4">
      <c r="A127" s="7">
        <v>8.3000000000000007</v>
      </c>
      <c r="B127" s="8" t="s">
        <v>16</v>
      </c>
      <c r="C127" s="8" t="s">
        <v>5</v>
      </c>
      <c r="D127" s="8">
        <v>0</v>
      </c>
      <c r="E127" s="8">
        <v>1.7740315118260801</v>
      </c>
      <c r="F127" s="8">
        <v>0.59963616284599797</v>
      </c>
      <c r="G127" s="8">
        <v>0.40036383715400098</v>
      </c>
      <c r="H127" s="8">
        <v>4.8652799809150802E-3</v>
      </c>
      <c r="I127" s="8">
        <v>7.5030811516272099E-3</v>
      </c>
      <c r="J127" s="8">
        <v>-5233.1912271711599</v>
      </c>
      <c r="K127" s="8">
        <v>-5256.0647454607997</v>
      </c>
      <c r="L127" s="8">
        <v>676</v>
      </c>
      <c r="M127" s="8">
        <v>22.873518289639833</v>
      </c>
      <c r="N127" s="8">
        <v>13.710534646205911</v>
      </c>
      <c r="O127" s="8" t="s">
        <v>101</v>
      </c>
      <c r="P127" s="8">
        <f t="shared" si="3"/>
        <v>34.245187436676801</v>
      </c>
    </row>
    <row r="128" spans="1:16" x14ac:dyDescent="0.4">
      <c r="A128" s="7">
        <v>71.099999999999994</v>
      </c>
      <c r="B128" s="8" t="s">
        <v>83</v>
      </c>
      <c r="C128" s="8" t="s">
        <v>22</v>
      </c>
      <c r="D128" s="8">
        <v>0</v>
      </c>
      <c r="E128" s="8">
        <v>2.2813770632897699</v>
      </c>
      <c r="F128" s="8">
        <v>0.58140336817555105</v>
      </c>
      <c r="G128" s="8">
        <v>0.41859663182444801</v>
      </c>
      <c r="H128" s="8">
        <v>3.33344282379771E-3</v>
      </c>
      <c r="I128" s="8">
        <v>5.7776502543089399E-3</v>
      </c>
      <c r="J128" s="8">
        <v>-5078.84521607442</v>
      </c>
      <c r="K128" s="8">
        <v>-5102.7009752328304</v>
      </c>
      <c r="L128" s="8">
        <v>615</v>
      </c>
      <c r="M128" s="8">
        <v>23.855759158410365</v>
      </c>
      <c r="N128" s="8">
        <v>12.108980647790947</v>
      </c>
      <c r="O128" s="8" t="s">
        <v>99</v>
      </c>
      <c r="P128" s="8">
        <f t="shared" si="3"/>
        <v>28.927563499529633</v>
      </c>
    </row>
    <row r="129" spans="1:16" hidden="1" x14ac:dyDescent="0.4">
      <c r="A129" s="7">
        <v>16.2</v>
      </c>
      <c r="B129" s="8" t="s">
        <v>25</v>
      </c>
      <c r="C129" s="8" t="s">
        <v>2</v>
      </c>
      <c r="D129" s="8">
        <v>0</v>
      </c>
      <c r="E129" s="8">
        <v>1.89269962876307</v>
      </c>
      <c r="F129" s="8">
        <v>0.59250375225281704</v>
      </c>
      <c r="G129" s="8">
        <v>0.40749624774718202</v>
      </c>
      <c r="H129" s="8">
        <v>3.72400876128788E-3</v>
      </c>
      <c r="I129" s="8">
        <v>5.8855243877444499E-3</v>
      </c>
      <c r="J129" s="8">
        <v>-6312.4456382948401</v>
      </c>
      <c r="K129" s="8">
        <v>-6336.8454886679001</v>
      </c>
      <c r="L129" s="8">
        <v>767</v>
      </c>
      <c r="M129" s="8">
        <v>24.399850373059962</v>
      </c>
      <c r="N129" s="8">
        <v>15.298562017723377</v>
      </c>
      <c r="O129" s="8" t="s">
        <v>100</v>
      </c>
      <c r="P129" s="8">
        <f t="shared" si="3"/>
        <v>37.542829172785119</v>
      </c>
    </row>
    <row r="130" spans="1:16" hidden="1" x14ac:dyDescent="0.4">
      <c r="A130" s="7">
        <v>63.3</v>
      </c>
      <c r="B130" s="8" t="s">
        <v>75</v>
      </c>
      <c r="C130" s="8" t="s">
        <v>7</v>
      </c>
      <c r="D130" s="8">
        <v>0</v>
      </c>
      <c r="E130" s="8">
        <v>1.72555425021704</v>
      </c>
      <c r="F130" s="8">
        <v>0.60058153391953195</v>
      </c>
      <c r="G130" s="8">
        <v>0.39941846608046599</v>
      </c>
      <c r="H130" s="8">
        <v>4.6768972919772802E-3</v>
      </c>
      <c r="I130" s="8">
        <v>7.14095531884944E-3</v>
      </c>
      <c r="J130" s="8">
        <v>-6409.89317570409</v>
      </c>
      <c r="K130" s="8">
        <v>-6434.3731986377197</v>
      </c>
      <c r="L130" s="8">
        <v>817</v>
      </c>
      <c r="M130" s="8">
        <v>24.480022933629698</v>
      </c>
      <c r="N130" s="8">
        <v>15.12864565543536</v>
      </c>
      <c r="O130" s="8" t="s">
        <v>101</v>
      </c>
      <c r="P130" s="8">
        <f t="shared" ref="P130:P163" si="4">N130/G130</f>
        <v>37.876680574872509</v>
      </c>
    </row>
    <row r="131" spans="1:16" hidden="1" x14ac:dyDescent="0.4">
      <c r="A131" s="7">
        <v>6.3</v>
      </c>
      <c r="B131" s="8" t="s">
        <v>12</v>
      </c>
      <c r="C131" s="8" t="s">
        <v>13</v>
      </c>
      <c r="D131" s="8">
        <v>0</v>
      </c>
      <c r="E131" s="8">
        <v>1.7456999855288799</v>
      </c>
      <c r="F131" s="8">
        <v>0.60865170294538695</v>
      </c>
      <c r="G131" s="8">
        <v>0.39134829705461199</v>
      </c>
      <c r="H131" s="8">
        <v>4.9328120933627003E-3</v>
      </c>
      <c r="I131" s="8">
        <v>7.4879429949224197E-3</v>
      </c>
      <c r="J131" s="8">
        <v>-5491.1884094505003</v>
      </c>
      <c r="K131" s="8">
        <v>-5515.7820589927096</v>
      </c>
      <c r="L131" s="8">
        <v>709</v>
      </c>
      <c r="M131" s="8">
        <v>24.593649542209278</v>
      </c>
      <c r="N131" s="8">
        <v>13.715568097465148</v>
      </c>
      <c r="O131" s="8" t="s">
        <v>101</v>
      </c>
      <c r="P131" s="8">
        <f t="shared" si="4"/>
        <v>35.046959960454778</v>
      </c>
    </row>
    <row r="132" spans="1:16" hidden="1" x14ac:dyDescent="0.4">
      <c r="A132" s="7">
        <v>47.2</v>
      </c>
      <c r="B132" s="8" t="s">
        <v>58</v>
      </c>
      <c r="C132" s="8" t="s">
        <v>48</v>
      </c>
      <c r="D132" s="8">
        <v>0</v>
      </c>
      <c r="E132" s="8">
        <v>2.26394709872765</v>
      </c>
      <c r="F132" s="8">
        <v>0.582862809473633</v>
      </c>
      <c r="G132" s="8">
        <v>0.417137190526366</v>
      </c>
      <c r="H132" s="8">
        <v>3.9842008698300598E-3</v>
      </c>
      <c r="I132" s="8">
        <v>6.8616493981131996E-3</v>
      </c>
      <c r="J132" s="8">
        <v>-5876.4124292899896</v>
      </c>
      <c r="K132" s="8">
        <v>-5902.3928755441302</v>
      </c>
      <c r="L132" s="8">
        <v>742</v>
      </c>
      <c r="M132" s="8">
        <v>25.980446254140588</v>
      </c>
      <c r="N132" s="8">
        <v>14.766974969969635</v>
      </c>
      <c r="O132" s="8" t="s">
        <v>100</v>
      </c>
      <c r="P132" s="8">
        <f t="shared" si="4"/>
        <v>35.400763358778626</v>
      </c>
    </row>
    <row r="133" spans="1:16" hidden="1" x14ac:dyDescent="0.4">
      <c r="A133" s="7">
        <v>13.3</v>
      </c>
      <c r="B133" s="8" t="s">
        <v>21</v>
      </c>
      <c r="C133" s="8" t="s">
        <v>3</v>
      </c>
      <c r="D133" s="8">
        <v>0</v>
      </c>
      <c r="E133" s="8">
        <v>1.8346692281185899</v>
      </c>
      <c r="F133" s="8">
        <v>0.61157314896722204</v>
      </c>
      <c r="G133" s="8">
        <v>0.38842685103277702</v>
      </c>
      <c r="H133" s="8">
        <v>4.9918807486577597E-3</v>
      </c>
      <c r="I133" s="8">
        <v>7.7212689838174198E-3</v>
      </c>
      <c r="J133" s="8">
        <v>-5552.8677339607202</v>
      </c>
      <c r="K133" s="8">
        <v>-5580.4374854203697</v>
      </c>
      <c r="L133" s="8">
        <v>723</v>
      </c>
      <c r="M133" s="8">
        <v>27.569751459649524</v>
      </c>
      <c r="N133" s="8">
        <v>13.930189151621914</v>
      </c>
      <c r="O133" s="8" t="s">
        <v>101</v>
      </c>
      <c r="P133" s="8">
        <f t="shared" si="4"/>
        <v>35.863095238095234</v>
      </c>
    </row>
    <row r="134" spans="1:16" x14ac:dyDescent="0.4">
      <c r="A134" s="7">
        <v>60.1</v>
      </c>
      <c r="B134" s="8" t="s">
        <v>72</v>
      </c>
      <c r="C134" s="8" t="s">
        <v>1</v>
      </c>
      <c r="D134" s="8">
        <v>0</v>
      </c>
      <c r="E134" s="8">
        <v>1.7082271371834701</v>
      </c>
      <c r="F134" s="8">
        <v>0.64366607890387995</v>
      </c>
      <c r="G134" s="8">
        <v>0.356333921096119</v>
      </c>
      <c r="H134" s="8">
        <v>4.0446494787524899E-3</v>
      </c>
      <c r="I134" s="8">
        <v>6.0090595280265302E-3</v>
      </c>
      <c r="J134" s="8">
        <v>-4927.7554630985396</v>
      </c>
      <c r="K134" s="8">
        <v>-4955.6694376081296</v>
      </c>
      <c r="L134" s="8">
        <v>603</v>
      </c>
      <c r="M134" s="8">
        <v>27.913974509589934</v>
      </c>
      <c r="N134" s="8">
        <v>10.130568336678913</v>
      </c>
      <c r="O134" s="8" t="s">
        <v>99</v>
      </c>
      <c r="P134" s="8">
        <f t="shared" si="4"/>
        <v>28.429985855728429</v>
      </c>
    </row>
    <row r="135" spans="1:16" x14ac:dyDescent="0.4">
      <c r="A135" s="7">
        <v>52.1</v>
      </c>
      <c r="B135" s="8" t="s">
        <v>63</v>
      </c>
      <c r="C135" s="8" t="s">
        <v>22</v>
      </c>
      <c r="D135" s="8">
        <v>0</v>
      </c>
      <c r="E135" s="8">
        <v>2.0323998810408601</v>
      </c>
      <c r="F135" s="8">
        <v>0.60889715569909797</v>
      </c>
      <c r="G135" s="8">
        <v>0.39110284430090098</v>
      </c>
      <c r="H135" s="8">
        <v>3.87890201802343E-3</v>
      </c>
      <c r="I135" s="8">
        <v>6.2692845699839402E-3</v>
      </c>
      <c r="J135" s="8">
        <v>-5038.4541756151202</v>
      </c>
      <c r="K135" s="8">
        <v>-5067.3933744912001</v>
      </c>
      <c r="L135" s="8">
        <v>623</v>
      </c>
      <c r="M135" s="8">
        <v>28.939198876079899</v>
      </c>
      <c r="N135" s="8">
        <v>11.348722496481663</v>
      </c>
      <c r="O135" s="8" t="s">
        <v>99</v>
      </c>
      <c r="P135" s="8">
        <f t="shared" si="4"/>
        <v>29.017233348858873</v>
      </c>
    </row>
    <row r="136" spans="1:16" hidden="1" x14ac:dyDescent="0.4">
      <c r="A136" s="7">
        <v>53.2</v>
      </c>
      <c r="B136" s="8" t="s">
        <v>64</v>
      </c>
      <c r="C136" s="8" t="s">
        <v>48</v>
      </c>
      <c r="D136" s="8">
        <v>0</v>
      </c>
      <c r="E136" s="8">
        <v>2.1977284032556699</v>
      </c>
      <c r="F136" s="8">
        <v>0.59756926585972103</v>
      </c>
      <c r="G136" s="8">
        <v>0.40243073414027802</v>
      </c>
      <c r="H136" s="8">
        <v>4.0370593503986398E-3</v>
      </c>
      <c r="I136" s="8">
        <v>6.7815498732793503E-3</v>
      </c>
      <c r="J136" s="8">
        <v>-5882.5774481255203</v>
      </c>
      <c r="K136" s="8">
        <v>-5911.8325188378103</v>
      </c>
      <c r="L136" s="8">
        <v>741</v>
      </c>
      <c r="M136" s="8">
        <v>29.255070712290035</v>
      </c>
      <c r="N136" s="8">
        <v>14.112691623187224</v>
      </c>
      <c r="O136" s="8" t="s">
        <v>100</v>
      </c>
      <c r="P136" s="8">
        <f t="shared" si="4"/>
        <v>35.068622811168957</v>
      </c>
    </row>
    <row r="137" spans="1:16" hidden="1" x14ac:dyDescent="0.4">
      <c r="A137" s="7">
        <v>56.3</v>
      </c>
      <c r="B137" s="8" t="s">
        <v>68</v>
      </c>
      <c r="C137" s="8" t="s">
        <v>5</v>
      </c>
      <c r="D137" s="8">
        <v>0</v>
      </c>
      <c r="E137" s="8">
        <v>1.82641096744944</v>
      </c>
      <c r="F137" s="8">
        <v>0.61774661722884905</v>
      </c>
      <c r="G137" s="8">
        <v>0.38225338277115001</v>
      </c>
      <c r="H137" s="8">
        <v>4.8231915800975604E-3</v>
      </c>
      <c r="I137" s="8">
        <v>7.4054484238461503E-3</v>
      </c>
      <c r="J137" s="8">
        <v>-6056.4374921888202</v>
      </c>
      <c r="K137" s="8">
        <v>-6085.9819769455098</v>
      </c>
      <c r="L137" s="8">
        <v>780</v>
      </c>
      <c r="M137" s="8">
        <v>29.544484756689599</v>
      </c>
      <c r="N137" s="8">
        <v>14.362121317991184</v>
      </c>
      <c r="O137" s="8" t="s">
        <v>101</v>
      </c>
      <c r="P137" s="8">
        <f t="shared" si="4"/>
        <v>37.572254335260112</v>
      </c>
    </row>
    <row r="138" spans="1:16" hidden="1" x14ac:dyDescent="0.4">
      <c r="A138" s="7">
        <v>2.2999999999999998</v>
      </c>
      <c r="B138" s="8" t="s">
        <v>4</v>
      </c>
      <c r="C138" s="8" t="s">
        <v>5</v>
      </c>
      <c r="D138" s="8">
        <v>0</v>
      </c>
      <c r="E138" s="8">
        <v>1.77349283239674</v>
      </c>
      <c r="F138" s="8">
        <v>0.63198714974725501</v>
      </c>
      <c r="G138" s="8">
        <v>0.36801285025274399</v>
      </c>
      <c r="H138" s="8">
        <v>4.8826754987768804E-3</v>
      </c>
      <c r="I138" s="8">
        <v>7.3736763971509901E-3</v>
      </c>
      <c r="J138" s="8">
        <v>-5453.2727495705103</v>
      </c>
      <c r="K138" s="8">
        <v>-5482.8598322640401</v>
      </c>
      <c r="L138" s="8">
        <v>702</v>
      </c>
      <c r="M138" s="8">
        <v>29.587082693529737</v>
      </c>
      <c r="N138" s="8">
        <v>13.054321418768383</v>
      </c>
      <c r="O138" s="8" t="s">
        <v>101</v>
      </c>
      <c r="P138" s="8">
        <f t="shared" si="4"/>
        <v>35.472460838807478</v>
      </c>
    </row>
    <row r="139" spans="1:16" x14ac:dyDescent="0.4">
      <c r="A139" s="7">
        <v>1.1000000000000001</v>
      </c>
      <c r="B139" s="8" t="s">
        <v>0</v>
      </c>
      <c r="C139" s="8" t="s">
        <v>1</v>
      </c>
      <c r="D139" s="8">
        <v>0</v>
      </c>
      <c r="E139" s="8">
        <v>3.5312856745231902</v>
      </c>
      <c r="F139" s="8">
        <v>0.97080611192937705</v>
      </c>
      <c r="G139" s="8">
        <v>2.91938880706228E-2</v>
      </c>
      <c r="H139" s="8">
        <v>4.9552773728403299E-3</v>
      </c>
      <c r="I139" s="8">
        <v>5.9373556724867703E-3</v>
      </c>
      <c r="J139" s="8">
        <v>-4643.3354528298996</v>
      </c>
      <c r="K139" s="8">
        <v>-4673.1009083777299</v>
      </c>
      <c r="L139" s="8">
        <v>567</v>
      </c>
      <c r="M139" s="8">
        <v>29.765455547830243</v>
      </c>
      <c r="N139" s="8">
        <v>0.82434932948421946</v>
      </c>
      <c r="O139" s="8" t="s">
        <v>99</v>
      </c>
      <c r="P139" s="8">
        <f t="shared" si="4"/>
        <v>28.237051792828684</v>
      </c>
    </row>
    <row r="140" spans="1:16" hidden="1" x14ac:dyDescent="0.4">
      <c r="A140" s="7">
        <v>60.3</v>
      </c>
      <c r="B140" s="8" t="s">
        <v>72</v>
      </c>
      <c r="C140" s="8" t="s">
        <v>13</v>
      </c>
      <c r="D140" s="8">
        <v>0</v>
      </c>
      <c r="E140" s="8">
        <v>1.9067739503357499</v>
      </c>
      <c r="F140" s="8">
        <v>0.60540814482453698</v>
      </c>
      <c r="G140" s="8">
        <v>0.39459185517546203</v>
      </c>
      <c r="H140" s="8">
        <v>4.6871051486864802E-3</v>
      </c>
      <c r="I140" s="8">
        <v>7.4092857589175901E-3</v>
      </c>
      <c r="J140" s="8">
        <v>-6312.5039040861902</v>
      </c>
      <c r="K140" s="8">
        <v>-6342.8637939596401</v>
      </c>
      <c r="L140" s="8">
        <v>813</v>
      </c>
      <c r="M140" s="8">
        <v>30.359889873449902</v>
      </c>
      <c r="N140" s="8">
        <v>15.125090912666225</v>
      </c>
      <c r="O140" s="8" t="s">
        <v>101</v>
      </c>
      <c r="P140" s="8">
        <f t="shared" si="4"/>
        <v>38.330975954738335</v>
      </c>
    </row>
    <row r="141" spans="1:16" x14ac:dyDescent="0.4">
      <c r="A141" s="7">
        <v>46.1</v>
      </c>
      <c r="B141" s="8" t="s">
        <v>57</v>
      </c>
      <c r="C141" s="8" t="s">
        <v>15</v>
      </c>
      <c r="D141" s="8">
        <v>0</v>
      </c>
      <c r="E141" s="8">
        <v>2.0487734304743399</v>
      </c>
      <c r="F141" s="8">
        <v>0.62182659705828602</v>
      </c>
      <c r="G141" s="8">
        <v>0.37817340294171298</v>
      </c>
      <c r="H141" s="8">
        <v>3.9909146996829799E-3</v>
      </c>
      <c r="I141" s="8">
        <v>6.40371172302737E-3</v>
      </c>
      <c r="J141" s="8">
        <v>-4993.7733857916301</v>
      </c>
      <c r="K141" s="8">
        <v>-5024.7585239222699</v>
      </c>
      <c r="L141" s="8">
        <v>621</v>
      </c>
      <c r="M141" s="8">
        <v>30.985138130639825</v>
      </c>
      <c r="N141" s="8">
        <v>11.025618930835856</v>
      </c>
      <c r="O141" s="8" t="s">
        <v>99</v>
      </c>
      <c r="P141" s="8">
        <f t="shared" si="4"/>
        <v>29.154929577464785</v>
      </c>
    </row>
    <row r="142" spans="1:16" hidden="1" x14ac:dyDescent="0.4">
      <c r="A142" s="7">
        <v>9.1999999999999993</v>
      </c>
      <c r="B142" s="8" t="s">
        <v>17</v>
      </c>
      <c r="C142" s="8" t="s">
        <v>2</v>
      </c>
      <c r="D142" s="8">
        <v>0</v>
      </c>
      <c r="E142" s="8">
        <v>2.1133372135425801</v>
      </c>
      <c r="F142" s="8">
        <v>0.60562886263517701</v>
      </c>
      <c r="G142" s="8">
        <v>0.39437113736482099</v>
      </c>
      <c r="H142" s="8">
        <v>3.5074241595238098E-3</v>
      </c>
      <c r="I142" s="8">
        <v>5.7501918198423103E-3</v>
      </c>
      <c r="J142" s="8">
        <v>-6291.1850664562498</v>
      </c>
      <c r="K142" s="8">
        <v>-6322.6359492018901</v>
      </c>
      <c r="L142" s="8">
        <v>761</v>
      </c>
      <c r="M142" s="8">
        <v>31.450882745640229</v>
      </c>
      <c r="N142" s="8">
        <v>14.661281657773756</v>
      </c>
      <c r="O142" s="8" t="s">
        <v>100</v>
      </c>
      <c r="P142" s="8">
        <f t="shared" si="4"/>
        <v>37.176355642403522</v>
      </c>
    </row>
    <row r="143" spans="1:16" x14ac:dyDescent="0.4">
      <c r="A143" s="7">
        <v>56.1</v>
      </c>
      <c r="B143" s="8" t="s">
        <v>68</v>
      </c>
      <c r="C143" s="8" t="s">
        <v>1</v>
      </c>
      <c r="D143" s="8">
        <v>0</v>
      </c>
      <c r="E143" s="8">
        <v>1.7708545530020501</v>
      </c>
      <c r="F143" s="8">
        <v>0.69308039849456005</v>
      </c>
      <c r="G143" s="8">
        <v>0.30691960150543901</v>
      </c>
      <c r="H143" s="8">
        <v>4.0346057714835404E-3</v>
      </c>
      <c r="I143" s="8">
        <v>5.8607005562393098E-3</v>
      </c>
      <c r="J143" s="8">
        <v>-4802.8984685626101</v>
      </c>
      <c r="K143" s="8">
        <v>-4836.82716457278</v>
      </c>
      <c r="L143" s="8">
        <v>585</v>
      </c>
      <c r="M143" s="8">
        <v>33.928696010169915</v>
      </c>
      <c r="N143" s="8">
        <v>8.6487459961792794</v>
      </c>
      <c r="O143" s="8" t="s">
        <v>99</v>
      </c>
      <c r="P143" s="8">
        <f t="shared" si="4"/>
        <v>28.179190751445091</v>
      </c>
    </row>
    <row r="144" spans="1:16" hidden="1" x14ac:dyDescent="0.4">
      <c r="A144" s="7">
        <v>15.3</v>
      </c>
      <c r="B144" s="8" t="s">
        <v>24</v>
      </c>
      <c r="C144" s="8" t="s">
        <v>7</v>
      </c>
      <c r="D144" s="8">
        <v>0</v>
      </c>
      <c r="E144" s="8">
        <v>2.1605295253407402</v>
      </c>
      <c r="F144" s="8">
        <v>0.62414163253253696</v>
      </c>
      <c r="G144" s="8">
        <v>0.37585836746746198</v>
      </c>
      <c r="H144" s="8">
        <v>4.4762591237788004E-3</v>
      </c>
      <c r="I144" s="8">
        <v>7.2961065376569E-3</v>
      </c>
      <c r="J144" s="8">
        <v>-5580.62091089566</v>
      </c>
      <c r="K144" s="8">
        <v>-5615.2992083416602</v>
      </c>
      <c r="L144" s="8">
        <v>717</v>
      </c>
      <c r="M144" s="8">
        <v>34.678297446000215</v>
      </c>
      <c r="N144" s="8">
        <v>13.107512133957696</v>
      </c>
      <c r="O144" s="8" t="s">
        <v>101</v>
      </c>
      <c r="P144" s="8">
        <f t="shared" si="4"/>
        <v>34.873540856031127</v>
      </c>
    </row>
    <row r="145" spans="1:16" x14ac:dyDescent="0.4">
      <c r="A145" s="7">
        <v>40.1</v>
      </c>
      <c r="B145" s="8" t="s">
        <v>51</v>
      </c>
      <c r="C145" s="8" t="s">
        <v>1</v>
      </c>
      <c r="D145" s="8">
        <v>0</v>
      </c>
      <c r="E145" s="8">
        <v>1.96272724728077</v>
      </c>
      <c r="F145" s="8">
        <v>0.64674115464982895</v>
      </c>
      <c r="G145" s="8">
        <v>0.35325884535016999</v>
      </c>
      <c r="H145" s="8">
        <v>4.1607309478757003E-3</v>
      </c>
      <c r="I145" s="8">
        <v>6.4579732887850398E-3</v>
      </c>
      <c r="J145" s="8">
        <v>-5148.96765421899</v>
      </c>
      <c r="K145" s="8">
        <v>-5184.0280414491299</v>
      </c>
      <c r="L145" s="8">
        <v>642</v>
      </c>
      <c r="M145" s="8">
        <v>35.060387230139895</v>
      </c>
      <c r="N145" s="8">
        <v>10.627562264049164</v>
      </c>
      <c r="O145" s="8" t="s">
        <v>99</v>
      </c>
      <c r="P145" s="8">
        <f t="shared" si="4"/>
        <v>30.084348641049676</v>
      </c>
    </row>
    <row r="146" spans="1:16" x14ac:dyDescent="0.4">
      <c r="A146" s="7">
        <v>6.1</v>
      </c>
      <c r="B146" s="8" t="s">
        <v>12</v>
      </c>
      <c r="C146" s="8" t="s">
        <v>1</v>
      </c>
      <c r="D146" s="8">
        <v>0</v>
      </c>
      <c r="E146" s="8">
        <v>2.0169053140468298</v>
      </c>
      <c r="F146" s="8">
        <v>0.65562123812903705</v>
      </c>
      <c r="G146" s="8">
        <v>0.344378761870962</v>
      </c>
      <c r="H146" s="8">
        <v>3.68994515913461E-3</v>
      </c>
      <c r="I146" s="8">
        <v>5.7856248987500003E-3</v>
      </c>
      <c r="J146" s="8">
        <v>-4608.7441543539298</v>
      </c>
      <c r="K146" s="8">
        <v>-4644.3364352965</v>
      </c>
      <c r="L146" s="8">
        <v>560</v>
      </c>
      <c r="M146" s="8">
        <v>35.592280942570142</v>
      </c>
      <c r="N146" s="8">
        <v>9.5329761071546582</v>
      </c>
      <c r="O146" s="8" t="s">
        <v>99</v>
      </c>
      <c r="P146" s="8">
        <f t="shared" si="4"/>
        <v>27.681660899653981</v>
      </c>
    </row>
    <row r="147" spans="1:16" x14ac:dyDescent="0.4">
      <c r="A147" s="7">
        <v>62.1</v>
      </c>
      <c r="B147" s="8" t="s">
        <v>74</v>
      </c>
      <c r="C147" s="8" t="s">
        <v>15</v>
      </c>
      <c r="D147" s="8">
        <v>0</v>
      </c>
      <c r="E147" s="8">
        <v>2.1292110981488701</v>
      </c>
      <c r="F147" s="8">
        <v>0.64725678931730202</v>
      </c>
      <c r="G147" s="8">
        <v>0.35274321068269698</v>
      </c>
      <c r="H147" s="8">
        <v>3.6361119884876099E-3</v>
      </c>
      <c r="I147" s="8">
        <v>5.8153019415384602E-3</v>
      </c>
      <c r="J147" s="8">
        <v>-4810.2525763523199</v>
      </c>
      <c r="K147" s="8">
        <v>-4845.9255947735501</v>
      </c>
      <c r="L147" s="8">
        <v>585</v>
      </c>
      <c r="M147" s="8">
        <v>35.673018421230154</v>
      </c>
      <c r="N147" s="8">
        <v>9.9784709018074338</v>
      </c>
      <c r="O147" s="8" t="s">
        <v>99</v>
      </c>
      <c r="P147" s="8">
        <f t="shared" si="4"/>
        <v>28.288201160541586</v>
      </c>
    </row>
    <row r="148" spans="1:16" x14ac:dyDescent="0.4">
      <c r="A148" s="7">
        <v>2.1</v>
      </c>
      <c r="B148" s="8" t="s">
        <v>4</v>
      </c>
      <c r="C148" s="8" t="s">
        <v>1</v>
      </c>
      <c r="D148" s="8">
        <v>0</v>
      </c>
      <c r="E148" s="8">
        <v>2.0072136529294999</v>
      </c>
      <c r="F148" s="8">
        <v>0.69436932761178805</v>
      </c>
      <c r="G148" s="8">
        <v>0.30563067238821101</v>
      </c>
      <c r="H148" s="8">
        <v>3.84704437852446E-3</v>
      </c>
      <c r="I148" s="8">
        <v>5.8162831338982998E-3</v>
      </c>
      <c r="J148" s="8">
        <v>-4361.0966961431704</v>
      </c>
      <c r="K148" s="8">
        <v>-4397.9389152186804</v>
      </c>
      <c r="L148" s="8">
        <v>531</v>
      </c>
      <c r="M148" s="8">
        <v>36.842219075510002</v>
      </c>
      <c r="N148" s="8">
        <v>8.2006006588246603</v>
      </c>
      <c r="O148" s="8" t="s">
        <v>99</v>
      </c>
      <c r="P148" s="8">
        <f t="shared" si="4"/>
        <v>26.831733198585141</v>
      </c>
    </row>
    <row r="149" spans="1:16" hidden="1" x14ac:dyDescent="0.4">
      <c r="A149" s="7">
        <v>14.3</v>
      </c>
      <c r="B149" s="8" t="s">
        <v>23</v>
      </c>
      <c r="C149" s="8" t="s">
        <v>5</v>
      </c>
      <c r="D149" s="8">
        <v>0</v>
      </c>
      <c r="E149" s="8">
        <v>1.8517727722794499</v>
      </c>
      <c r="F149" s="8">
        <v>0.66841286177308401</v>
      </c>
      <c r="G149" s="8">
        <v>0.33158713822691499</v>
      </c>
      <c r="H149" s="8">
        <v>5.0835340819987999E-3</v>
      </c>
      <c r="I149" s="8">
        <v>7.5812831714893603E-3</v>
      </c>
      <c r="J149" s="8">
        <v>-5428.6172682864699</v>
      </c>
      <c r="K149" s="8">
        <v>-5467.1644640392997</v>
      </c>
      <c r="L149" s="8">
        <v>705</v>
      </c>
      <c r="M149" s="8">
        <v>38.547195752829793</v>
      </c>
      <c r="N149" s="8">
        <v>11.782708288809228</v>
      </c>
      <c r="O149" s="8" t="s">
        <v>101</v>
      </c>
      <c r="P149" s="8">
        <f t="shared" si="4"/>
        <v>35.534274193548391</v>
      </c>
    </row>
    <row r="150" spans="1:16" x14ac:dyDescent="0.4">
      <c r="A150" s="7">
        <v>47.1</v>
      </c>
      <c r="B150" s="8" t="s">
        <v>58</v>
      </c>
      <c r="C150" s="8" t="s">
        <v>15</v>
      </c>
      <c r="D150" s="8">
        <v>0</v>
      </c>
      <c r="E150" s="8">
        <v>1.99518746260047</v>
      </c>
      <c r="F150" s="8">
        <v>0.67140142166068895</v>
      </c>
      <c r="G150" s="8">
        <v>0.32859857833931</v>
      </c>
      <c r="H150" s="8">
        <v>3.9153062789490101E-3</v>
      </c>
      <c r="I150" s="8">
        <v>6.0262535818330501E-3</v>
      </c>
      <c r="J150" s="8">
        <v>-4979.20997178987</v>
      </c>
      <c r="K150" s="8">
        <v>-5017.9964671614098</v>
      </c>
      <c r="L150" s="8">
        <v>611</v>
      </c>
      <c r="M150" s="8">
        <v>38.786495371539786</v>
      </c>
      <c r="N150" s="8">
        <v>9.5788993972003045</v>
      </c>
      <c r="O150" s="8" t="s">
        <v>99</v>
      </c>
      <c r="P150" s="8">
        <f t="shared" si="4"/>
        <v>29.150763358778622</v>
      </c>
    </row>
    <row r="151" spans="1:16" x14ac:dyDescent="0.4">
      <c r="A151" s="7">
        <v>7.1</v>
      </c>
      <c r="B151" s="8" t="s">
        <v>14</v>
      </c>
      <c r="C151" s="8" t="s">
        <v>15</v>
      </c>
      <c r="D151" s="8">
        <v>0</v>
      </c>
      <c r="E151" s="8">
        <v>1.81072907501258</v>
      </c>
      <c r="F151" s="8">
        <v>0.78522701722638699</v>
      </c>
      <c r="G151" s="8">
        <v>0.21477298277361201</v>
      </c>
      <c r="H151" s="8">
        <v>4.83949814520933E-3</v>
      </c>
      <c r="I151" s="8">
        <v>6.53772863985765E-3</v>
      </c>
      <c r="J151" s="8">
        <v>-4484.34553911083</v>
      </c>
      <c r="K151" s="8">
        <v>-4523.5744938604903</v>
      </c>
      <c r="L151" s="8">
        <v>562</v>
      </c>
      <c r="M151" s="8">
        <v>39.228954749660261</v>
      </c>
      <c r="N151" s="8">
        <v>6.0050953392422857</v>
      </c>
      <c r="O151" s="8" t="s">
        <v>99</v>
      </c>
      <c r="P151" s="8">
        <f t="shared" si="4"/>
        <v>27.960199004975124</v>
      </c>
    </row>
    <row r="152" spans="1:16" x14ac:dyDescent="0.4">
      <c r="A152" s="7">
        <v>53.1</v>
      </c>
      <c r="B152" s="8" t="s">
        <v>64</v>
      </c>
      <c r="C152" s="8" t="s">
        <v>22</v>
      </c>
      <c r="D152" s="8">
        <v>0</v>
      </c>
      <c r="E152" s="8">
        <v>2.2863400611183899</v>
      </c>
      <c r="F152" s="8">
        <v>0.647462913772205</v>
      </c>
      <c r="G152" s="8">
        <v>0.35253708622779401</v>
      </c>
      <c r="H152" s="8">
        <v>3.5710829455554002E-3</v>
      </c>
      <c r="I152" s="8">
        <v>5.8972287186900901E-3</v>
      </c>
      <c r="J152" s="8">
        <v>-5128.47514254001</v>
      </c>
      <c r="K152" s="8">
        <v>-5168.4181290165498</v>
      </c>
      <c r="L152" s="8">
        <v>626</v>
      </c>
      <c r="M152" s="8">
        <v>39.942986476539772</v>
      </c>
      <c r="N152" s="8">
        <v>10.444307429181213</v>
      </c>
      <c r="O152" s="8" t="s">
        <v>99</v>
      </c>
      <c r="P152" s="8">
        <f t="shared" si="4"/>
        <v>29.626123994320871</v>
      </c>
    </row>
    <row r="153" spans="1:16" x14ac:dyDescent="0.4">
      <c r="A153" s="7">
        <v>48.1</v>
      </c>
      <c r="B153" s="8" t="s">
        <v>59</v>
      </c>
      <c r="C153" s="8" t="s">
        <v>15</v>
      </c>
      <c r="D153" s="8">
        <v>0</v>
      </c>
      <c r="E153" s="8">
        <v>2.3446978065924702</v>
      </c>
      <c r="F153" s="8">
        <v>0.66899045320652295</v>
      </c>
      <c r="G153" s="8">
        <v>0.33100954679347599</v>
      </c>
      <c r="H153" s="8">
        <v>3.78887632129902E-3</v>
      </c>
      <c r="I153" s="8">
        <v>6.1724055502454904E-3</v>
      </c>
      <c r="J153" s="8">
        <v>-4947.6567996706799</v>
      </c>
      <c r="K153" s="8">
        <v>-4988.7135353658296</v>
      </c>
      <c r="L153" s="8">
        <v>611</v>
      </c>
      <c r="M153" s="8">
        <v>41.056735695149655</v>
      </c>
      <c r="N153" s="8">
        <v>9.5851579663892803</v>
      </c>
      <c r="O153" s="8" t="s">
        <v>99</v>
      </c>
      <c r="P153" s="8">
        <f t="shared" si="4"/>
        <v>28.957345971563978</v>
      </c>
    </row>
    <row r="154" spans="1:16" x14ac:dyDescent="0.4">
      <c r="A154" s="7">
        <v>17.100000000000001</v>
      </c>
      <c r="B154" s="8" t="s">
        <v>26</v>
      </c>
      <c r="C154" s="8" t="s">
        <v>22</v>
      </c>
      <c r="D154" s="8">
        <v>0</v>
      </c>
      <c r="E154" s="8">
        <v>2.6400243785203301</v>
      </c>
      <c r="F154" s="8">
        <v>0.75636834386481899</v>
      </c>
      <c r="G154" s="8">
        <v>0.24363165613518001</v>
      </c>
      <c r="H154" s="8">
        <v>3.5915198651742101E-3</v>
      </c>
      <c r="I154" s="8">
        <v>5.6321556249097401E-3</v>
      </c>
      <c r="J154" s="8">
        <v>-4576.3060426695902</v>
      </c>
      <c r="K154" s="8">
        <v>-4624.306270608</v>
      </c>
      <c r="L154" s="8">
        <v>554</v>
      </c>
      <c r="M154" s="8">
        <v>48.000227938409807</v>
      </c>
      <c r="N154" s="8">
        <v>6.6983591810863388</v>
      </c>
      <c r="O154" s="8" t="s">
        <v>99</v>
      </c>
      <c r="P154" s="8">
        <f t="shared" si="4"/>
        <v>27.493796526054592</v>
      </c>
    </row>
    <row r="155" spans="1:16" hidden="1" x14ac:dyDescent="0.4">
      <c r="A155" s="7">
        <v>67.2</v>
      </c>
      <c r="B155" s="8" t="s">
        <v>79</v>
      </c>
      <c r="C155" s="8" t="s">
        <v>67</v>
      </c>
      <c r="D155" s="8">
        <v>0</v>
      </c>
      <c r="E155" s="8">
        <v>2.23271347916867</v>
      </c>
      <c r="F155" s="8">
        <v>0.715767236997226</v>
      </c>
      <c r="G155" s="8">
        <v>0.284232763002773</v>
      </c>
      <c r="H155" s="8">
        <v>3.5897843923011E-3</v>
      </c>
      <c r="I155" s="8">
        <v>5.52659705733736E-3</v>
      </c>
      <c r="J155" s="8">
        <v>-5494.2221426016104</v>
      </c>
      <c r="K155" s="8">
        <v>-5543.5041896060402</v>
      </c>
      <c r="L155" s="8">
        <v>661</v>
      </c>
      <c r="M155" s="8">
        <v>49.282047004429842</v>
      </c>
      <c r="N155" s="8">
        <v>8.8246996874040846</v>
      </c>
      <c r="O155" s="8" t="s">
        <v>100</v>
      </c>
      <c r="P155" s="8">
        <f t="shared" si="4"/>
        <v>31.047440112728982</v>
      </c>
    </row>
    <row r="156" spans="1:16" hidden="1" x14ac:dyDescent="0.4">
      <c r="A156" s="7">
        <v>66.3</v>
      </c>
      <c r="B156" s="8" t="s">
        <v>78</v>
      </c>
      <c r="C156" s="8" t="s">
        <v>13</v>
      </c>
      <c r="D156" s="8">
        <v>0</v>
      </c>
      <c r="E156" s="8">
        <v>2.0713552451775499</v>
      </c>
      <c r="F156" s="8">
        <v>0.66424965105837597</v>
      </c>
      <c r="G156" s="8">
        <v>0.33575034894162298</v>
      </c>
      <c r="H156" s="8">
        <v>4.6435588595405298E-3</v>
      </c>
      <c r="I156" s="8">
        <v>7.2890353231692597E-3</v>
      </c>
      <c r="J156" s="8">
        <v>-6476.8893577382196</v>
      </c>
      <c r="K156" s="8">
        <v>-6526.30082781276</v>
      </c>
      <c r="L156" s="8">
        <v>833</v>
      </c>
      <c r="M156" s="8">
        <v>49.411470074540375</v>
      </c>
      <c r="N156" s="8">
        <v>13.236159047249027</v>
      </c>
      <c r="O156" s="8" t="s">
        <v>101</v>
      </c>
      <c r="P156" s="8">
        <f t="shared" si="4"/>
        <v>39.422621864647418</v>
      </c>
    </row>
    <row r="157" spans="1:16" x14ac:dyDescent="0.4">
      <c r="A157" s="7">
        <v>49.1</v>
      </c>
      <c r="B157" s="8" t="s">
        <v>60</v>
      </c>
      <c r="C157" s="8" t="s">
        <v>22</v>
      </c>
      <c r="D157" s="8">
        <v>0</v>
      </c>
      <c r="E157" s="8">
        <v>2.6080024094883099</v>
      </c>
      <c r="F157" s="8">
        <v>0.70981196842225303</v>
      </c>
      <c r="G157" s="8">
        <v>0.29018803157774598</v>
      </c>
      <c r="H157" s="8">
        <v>3.8855025452174201E-3</v>
      </c>
      <c r="I157" s="8">
        <v>6.3740712021276499E-3</v>
      </c>
      <c r="J157" s="8">
        <v>-5279.7616039548102</v>
      </c>
      <c r="K157" s="8">
        <v>-5330.5710253827301</v>
      </c>
      <c r="L157" s="8">
        <v>658</v>
      </c>
      <c r="M157" s="8">
        <v>50.809421427919915</v>
      </c>
      <c r="N157" s="8">
        <v>9.019542974877508</v>
      </c>
      <c r="O157" s="8" t="s">
        <v>99</v>
      </c>
      <c r="P157" s="8">
        <f t="shared" si="4"/>
        <v>31.081719414265468</v>
      </c>
    </row>
    <row r="158" spans="1:16" x14ac:dyDescent="0.4">
      <c r="A158" s="7">
        <v>43.1</v>
      </c>
      <c r="B158" s="8" t="s">
        <v>54</v>
      </c>
      <c r="C158" s="8" t="s">
        <v>15</v>
      </c>
      <c r="D158" s="8">
        <v>0</v>
      </c>
      <c r="E158" s="8">
        <v>2.2364543379959398</v>
      </c>
      <c r="F158" s="8">
        <v>0.72395705832552903</v>
      </c>
      <c r="G158" s="8">
        <v>0.27604294167447002</v>
      </c>
      <c r="H158" s="8">
        <v>4.2670131188778503E-3</v>
      </c>
      <c r="I158" s="8">
        <v>6.5450240190548696E-3</v>
      </c>
      <c r="J158" s="8">
        <v>-5228.5975490269602</v>
      </c>
      <c r="K158" s="8">
        <v>-5279.6277144612104</v>
      </c>
      <c r="L158" s="8">
        <v>656</v>
      </c>
      <c r="M158" s="8">
        <v>51.030165434250193</v>
      </c>
      <c r="N158" s="8">
        <v>8.5984885915694367</v>
      </c>
      <c r="O158" s="8" t="s">
        <v>99</v>
      </c>
      <c r="P158" s="8">
        <f t="shared" si="4"/>
        <v>31.149097815764481</v>
      </c>
    </row>
    <row r="159" spans="1:16" hidden="1" x14ac:dyDescent="0.4">
      <c r="A159" s="7">
        <v>72.3</v>
      </c>
      <c r="B159" s="8" t="s">
        <v>84</v>
      </c>
      <c r="C159" s="8" t="s">
        <v>13</v>
      </c>
      <c r="D159" s="8">
        <v>0</v>
      </c>
      <c r="E159" s="8">
        <v>2.1756644356999302</v>
      </c>
      <c r="F159" s="8">
        <v>0.67921587209720702</v>
      </c>
      <c r="G159" s="8">
        <v>0.32078412790279198</v>
      </c>
      <c r="H159" s="8">
        <v>4.6592203437561897E-3</v>
      </c>
      <c r="I159" s="8">
        <v>7.3216482634920598E-3</v>
      </c>
      <c r="J159" s="8">
        <v>-6355.8132704862401</v>
      </c>
      <c r="K159" s="8">
        <v>-6409.20655445579</v>
      </c>
      <c r="L159" s="8">
        <v>819</v>
      </c>
      <c r="M159" s="8">
        <v>53.393283969549884</v>
      </c>
      <c r="N159" s="8">
        <v>12.334375622177776</v>
      </c>
      <c r="O159" s="8" t="s">
        <v>101</v>
      </c>
      <c r="P159" s="8">
        <f t="shared" si="4"/>
        <v>38.450704225352112</v>
      </c>
    </row>
    <row r="160" spans="1:16" hidden="1" x14ac:dyDescent="0.4">
      <c r="A160" s="7">
        <v>70.2</v>
      </c>
      <c r="B160" s="8" t="s">
        <v>82</v>
      </c>
      <c r="C160" s="8" t="s">
        <v>67</v>
      </c>
      <c r="D160" s="8">
        <v>0</v>
      </c>
      <c r="E160" s="8">
        <v>2.26775450832357</v>
      </c>
      <c r="F160" s="8">
        <v>0.70900494834668004</v>
      </c>
      <c r="G160" s="8">
        <v>0.29099505165331901</v>
      </c>
      <c r="H160" s="8">
        <v>3.6091605021438102E-3</v>
      </c>
      <c r="I160" s="8">
        <v>5.5931343532684202E-3</v>
      </c>
      <c r="J160" s="8">
        <v>-5959.5487128516697</v>
      </c>
      <c r="K160" s="8">
        <v>-6013.1999438773701</v>
      </c>
      <c r="L160" s="8">
        <v>719</v>
      </c>
      <c r="M160" s="8">
        <v>53.651231025700326</v>
      </c>
      <c r="N160" s="8">
        <v>9.7043340509617995</v>
      </c>
      <c r="O160" s="8" t="s">
        <v>100</v>
      </c>
      <c r="P160" s="8">
        <f t="shared" si="4"/>
        <v>33.348794063079779</v>
      </c>
    </row>
    <row r="161" spans="1:16" x14ac:dyDescent="0.4">
      <c r="A161" s="7">
        <v>67.099999999999994</v>
      </c>
      <c r="B161" s="8" t="s">
        <v>79</v>
      </c>
      <c r="C161" s="8" t="s">
        <v>22</v>
      </c>
      <c r="D161" s="8">
        <v>0</v>
      </c>
      <c r="E161" s="8">
        <v>2.7082367707034698</v>
      </c>
      <c r="F161" s="8">
        <v>0.87544335891711</v>
      </c>
      <c r="G161" s="8">
        <v>0.124556641082889</v>
      </c>
      <c r="H161" s="8">
        <v>4.2505515487147802E-3</v>
      </c>
      <c r="I161" s="8">
        <v>5.8845045764797403E-3</v>
      </c>
      <c r="J161" s="8">
        <v>-5249.0553123977998</v>
      </c>
      <c r="K161" s="8">
        <v>-5303.4310317893496</v>
      </c>
      <c r="L161" s="8">
        <v>642</v>
      </c>
      <c r="M161" s="8">
        <v>54.375719391549865</v>
      </c>
      <c r="N161" s="8">
        <v>3.7560058043783346</v>
      </c>
      <c r="O161" s="8" t="s">
        <v>99</v>
      </c>
      <c r="P161" s="8">
        <f t="shared" si="4"/>
        <v>30.155002348520437</v>
      </c>
    </row>
    <row r="162" spans="1:16" hidden="1" x14ac:dyDescent="0.4">
      <c r="A162" s="7">
        <v>61.3</v>
      </c>
      <c r="B162" s="8" t="s">
        <v>73</v>
      </c>
      <c r="C162" s="8" t="s">
        <v>3</v>
      </c>
      <c r="D162" s="8">
        <v>0</v>
      </c>
      <c r="E162" s="8">
        <v>2.19373870536129</v>
      </c>
      <c r="F162" s="8">
        <v>0.69306406998098802</v>
      </c>
      <c r="G162" s="8">
        <v>0.30693593001901098</v>
      </c>
      <c r="H162" s="8">
        <v>4.7845716421689001E-3</v>
      </c>
      <c r="I162" s="8">
        <v>7.4972239439573402E-3</v>
      </c>
      <c r="J162" s="8">
        <v>-6507.2751788280702</v>
      </c>
      <c r="K162" s="8">
        <v>-6565.0213730920104</v>
      </c>
      <c r="L162" s="8">
        <v>844</v>
      </c>
      <c r="M162" s="8">
        <v>57.746194263940197</v>
      </c>
      <c r="N162" s="8">
        <v>12.248412526526964</v>
      </c>
      <c r="O162" s="8" t="s">
        <v>101</v>
      </c>
      <c r="P162" s="8">
        <f t="shared" si="4"/>
        <v>39.905437352245869</v>
      </c>
    </row>
    <row r="163" spans="1:16" x14ac:dyDescent="0.4">
      <c r="A163" s="7">
        <v>55.1</v>
      </c>
      <c r="B163" s="8" t="s">
        <v>66</v>
      </c>
      <c r="C163" s="8" t="s">
        <v>1</v>
      </c>
      <c r="D163" s="8">
        <v>0</v>
      </c>
      <c r="E163" s="8">
        <v>2.4675021127580901</v>
      </c>
      <c r="F163" s="8">
        <v>0.81748538130430204</v>
      </c>
      <c r="G163" s="8">
        <v>0.18251461869569699</v>
      </c>
      <c r="H163" s="8">
        <v>4.3285069320818303E-3</v>
      </c>
      <c r="I163" s="8">
        <v>6.13971946941895E-3</v>
      </c>
      <c r="J163" s="8">
        <v>-5281.7990216325697</v>
      </c>
      <c r="K163" s="8">
        <v>-5347.1297974161798</v>
      </c>
      <c r="L163" s="8">
        <v>654</v>
      </c>
      <c r="M163" s="8">
        <v>65.330775783610079</v>
      </c>
      <c r="N163" s="8">
        <v>5.6410472886099159</v>
      </c>
      <c r="O163" s="8" t="s">
        <v>99</v>
      </c>
      <c r="P163" s="8">
        <f t="shared" si="4"/>
        <v>30.907372400756142</v>
      </c>
    </row>
  </sheetData>
  <autoFilter ref="A1:P163" xr:uid="{62322AD1-D19A-472D-A8FA-EA631470D2ED}">
    <filterColumn colId="14">
      <filters>
        <filter val="E_T"/>
      </filters>
    </filterColumn>
    <sortState xmlns:xlrd2="http://schemas.microsoft.com/office/spreadsheetml/2017/richdata2" ref="A2:P163">
      <sortCondition ref="M1"/>
    </sortState>
  </autoFilter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8"/>
  <sheetViews>
    <sheetView workbookViewId="0">
      <selection activeCell="E19" sqref="E19"/>
    </sheetView>
  </sheetViews>
  <sheetFormatPr defaultRowHeight="13.9" x14ac:dyDescent="0.4"/>
  <sheetData>
    <row r="1" spans="1:7" x14ac:dyDescent="0.4">
      <c r="A1" s="33" t="s">
        <v>102</v>
      </c>
      <c r="B1" s="33"/>
      <c r="C1" s="33"/>
      <c r="D1" s="33"/>
      <c r="E1" s="33"/>
      <c r="F1" s="1"/>
      <c r="G1" s="12"/>
    </row>
    <row r="2" spans="1:7" x14ac:dyDescent="0.4">
      <c r="A2" s="1" t="s">
        <v>93</v>
      </c>
      <c r="B2" s="1" t="s">
        <v>85</v>
      </c>
      <c r="C2" s="1" t="s">
        <v>97</v>
      </c>
    </row>
    <row r="3" spans="1:7" x14ac:dyDescent="0.4">
      <c r="A3" s="8" t="s">
        <v>4</v>
      </c>
      <c r="B3" s="8" t="s">
        <v>5</v>
      </c>
      <c r="C3" s="8" t="s">
        <v>101</v>
      </c>
      <c r="D3" s="1" t="s">
        <v>103</v>
      </c>
      <c r="E3" s="2">
        <v>20</v>
      </c>
      <c r="F3" s="2">
        <f>E3/76</f>
        <v>0.26315789473684209</v>
      </c>
    </row>
    <row r="4" spans="1:7" x14ac:dyDescent="0.4">
      <c r="A4" s="8" t="s">
        <v>12</v>
      </c>
      <c r="B4" s="8" t="s">
        <v>13</v>
      </c>
      <c r="C4" s="8" t="s">
        <v>101</v>
      </c>
      <c r="D4" s="1" t="s">
        <v>105</v>
      </c>
      <c r="E4" s="2">
        <v>11</v>
      </c>
      <c r="F4" s="2">
        <f>E4/76</f>
        <v>0.14473684210526316</v>
      </c>
    </row>
    <row r="5" spans="1:7" x14ac:dyDescent="0.4">
      <c r="A5" s="8" t="s">
        <v>14</v>
      </c>
      <c r="B5" s="8" t="s">
        <v>3</v>
      </c>
      <c r="C5" s="8" t="s">
        <v>101</v>
      </c>
      <c r="D5" s="13" t="s">
        <v>104</v>
      </c>
      <c r="E5" s="11">
        <v>45</v>
      </c>
      <c r="F5" s="11">
        <f>E5/76</f>
        <v>0.59210526315789469</v>
      </c>
    </row>
    <row r="6" spans="1:7" x14ac:dyDescent="0.4">
      <c r="A6" s="8" t="s">
        <v>16</v>
      </c>
      <c r="B6" s="8" t="s">
        <v>5</v>
      </c>
      <c r="C6" s="8" t="s">
        <v>101</v>
      </c>
    </row>
    <row r="7" spans="1:7" x14ac:dyDescent="0.4">
      <c r="A7" s="8" t="s">
        <v>18</v>
      </c>
      <c r="B7" s="8" t="s">
        <v>9</v>
      </c>
      <c r="C7" s="8" t="s">
        <v>101</v>
      </c>
      <c r="D7" s="34" t="s">
        <v>104</v>
      </c>
      <c r="E7" s="34"/>
      <c r="F7" s="34"/>
      <c r="G7" s="34"/>
    </row>
    <row r="8" spans="1:7" x14ac:dyDescent="0.4">
      <c r="A8" s="8" t="s">
        <v>20</v>
      </c>
      <c r="B8" s="8" t="s">
        <v>13</v>
      </c>
      <c r="C8" s="8" t="s">
        <v>101</v>
      </c>
      <c r="D8" s="1" t="s">
        <v>111</v>
      </c>
      <c r="E8" s="2">
        <v>14</v>
      </c>
      <c r="F8" s="1">
        <v>11</v>
      </c>
      <c r="G8">
        <v>3</v>
      </c>
    </row>
    <row r="9" spans="1:7" x14ac:dyDescent="0.4">
      <c r="A9" s="8" t="s">
        <v>21</v>
      </c>
      <c r="B9" s="8" t="s">
        <v>3</v>
      </c>
      <c r="C9" s="8" t="s">
        <v>101</v>
      </c>
      <c r="D9" s="1" t="s">
        <v>112</v>
      </c>
      <c r="E9" s="2">
        <v>14</v>
      </c>
      <c r="F9" s="1">
        <v>12</v>
      </c>
      <c r="G9">
        <v>1</v>
      </c>
    </row>
    <row r="10" spans="1:7" x14ac:dyDescent="0.4">
      <c r="A10" s="8" t="s">
        <v>23</v>
      </c>
      <c r="B10" s="8" t="s">
        <v>5</v>
      </c>
      <c r="C10" s="8" t="s">
        <v>101</v>
      </c>
      <c r="D10" s="1" t="s">
        <v>113</v>
      </c>
      <c r="E10" s="2">
        <v>17</v>
      </c>
      <c r="F10" s="1">
        <v>13</v>
      </c>
      <c r="G10">
        <v>2</v>
      </c>
    </row>
    <row r="11" spans="1:7" x14ac:dyDescent="0.4">
      <c r="A11" s="8" t="s">
        <v>24</v>
      </c>
      <c r="B11" s="8" t="s">
        <v>7</v>
      </c>
      <c r="C11" s="8" t="s">
        <v>101</v>
      </c>
      <c r="D11" s="1"/>
      <c r="E11" s="2"/>
      <c r="F11" s="1">
        <v>14</v>
      </c>
      <c r="G11">
        <v>0</v>
      </c>
    </row>
    <row r="12" spans="1:7" x14ac:dyDescent="0.4">
      <c r="A12" s="8" t="s">
        <v>27</v>
      </c>
      <c r="B12" s="8" t="s">
        <v>13</v>
      </c>
      <c r="C12" s="8" t="s">
        <v>101</v>
      </c>
      <c r="F12" s="1">
        <v>15</v>
      </c>
      <c r="G12">
        <v>2</v>
      </c>
    </row>
    <row r="13" spans="1:7" x14ac:dyDescent="0.4">
      <c r="A13" s="8" t="s">
        <v>31</v>
      </c>
      <c r="B13" s="8" t="s">
        <v>7</v>
      </c>
      <c r="C13" s="8" t="s">
        <v>101</v>
      </c>
      <c r="F13" s="1">
        <v>16</v>
      </c>
      <c r="G13">
        <v>1</v>
      </c>
    </row>
    <row r="14" spans="1:7" x14ac:dyDescent="0.4">
      <c r="A14" s="8" t="s">
        <v>38</v>
      </c>
      <c r="B14" s="8" t="s">
        <v>9</v>
      </c>
      <c r="C14" s="8" t="s">
        <v>101</v>
      </c>
      <c r="F14" s="1"/>
    </row>
    <row r="15" spans="1:7" x14ac:dyDescent="0.4">
      <c r="A15" s="8" t="s">
        <v>66</v>
      </c>
      <c r="B15" s="8" t="s">
        <v>3</v>
      </c>
      <c r="C15" s="8" t="s">
        <v>101</v>
      </c>
      <c r="F15" s="1">
        <v>21</v>
      </c>
      <c r="G15">
        <v>2</v>
      </c>
    </row>
    <row r="16" spans="1:7" x14ac:dyDescent="0.4">
      <c r="A16" s="8" t="s">
        <v>68</v>
      </c>
      <c r="B16" s="8" t="s">
        <v>5</v>
      </c>
      <c r="C16" s="8" t="s">
        <v>101</v>
      </c>
      <c r="F16" s="1">
        <v>22</v>
      </c>
      <c r="G16">
        <v>2</v>
      </c>
    </row>
    <row r="17" spans="1:7" x14ac:dyDescent="0.4">
      <c r="A17" s="8" t="s">
        <v>72</v>
      </c>
      <c r="B17" s="8" t="s">
        <v>13</v>
      </c>
      <c r="C17" s="8" t="s">
        <v>101</v>
      </c>
      <c r="F17" s="1">
        <v>23</v>
      </c>
      <c r="G17">
        <v>1</v>
      </c>
    </row>
    <row r="18" spans="1:7" x14ac:dyDescent="0.4">
      <c r="A18" s="8" t="s">
        <v>73</v>
      </c>
      <c r="B18" s="8" t="s">
        <v>3</v>
      </c>
      <c r="C18" s="8" t="s">
        <v>101</v>
      </c>
      <c r="F18" s="1">
        <v>24</v>
      </c>
      <c r="G18">
        <v>0</v>
      </c>
    </row>
    <row r="19" spans="1:7" x14ac:dyDescent="0.4">
      <c r="A19" s="8" t="s">
        <v>75</v>
      </c>
      <c r="B19" s="8" t="s">
        <v>7</v>
      </c>
      <c r="C19" s="8" t="s">
        <v>101</v>
      </c>
      <c r="F19" s="1">
        <v>25</v>
      </c>
      <c r="G19">
        <v>2</v>
      </c>
    </row>
    <row r="20" spans="1:7" x14ac:dyDescent="0.4">
      <c r="A20" s="8" t="s">
        <v>78</v>
      </c>
      <c r="B20" s="8" t="s">
        <v>13</v>
      </c>
      <c r="C20" s="8" t="s">
        <v>101</v>
      </c>
      <c r="F20" s="1">
        <v>26</v>
      </c>
      <c r="G20">
        <v>3</v>
      </c>
    </row>
    <row r="21" spans="1:7" x14ac:dyDescent="0.4">
      <c r="A21" s="8" t="s">
        <v>82</v>
      </c>
      <c r="B21" s="8" t="s">
        <v>9</v>
      </c>
      <c r="C21" s="8" t="s">
        <v>101</v>
      </c>
    </row>
    <row r="22" spans="1:7" x14ac:dyDescent="0.4">
      <c r="A22" s="8" t="s">
        <v>84</v>
      </c>
      <c r="B22" s="8" t="s">
        <v>13</v>
      </c>
      <c r="C22" s="8" t="s">
        <v>101</v>
      </c>
      <c r="F22" s="1">
        <v>31</v>
      </c>
      <c r="G22">
        <v>2</v>
      </c>
    </row>
    <row r="23" spans="1:7" x14ac:dyDescent="0.4">
      <c r="A23" s="8" t="s">
        <v>17</v>
      </c>
      <c r="B23" s="8" t="s">
        <v>2</v>
      </c>
      <c r="C23" s="8" t="s">
        <v>100</v>
      </c>
      <c r="F23" s="1">
        <v>32</v>
      </c>
      <c r="G23">
        <v>1</v>
      </c>
    </row>
    <row r="24" spans="1:7" x14ac:dyDescent="0.4">
      <c r="A24" s="8" t="s">
        <v>25</v>
      </c>
      <c r="B24" s="8" t="s">
        <v>2</v>
      </c>
      <c r="C24" s="8" t="s">
        <v>100</v>
      </c>
      <c r="F24" s="1">
        <v>33</v>
      </c>
      <c r="G24">
        <v>2</v>
      </c>
    </row>
    <row r="25" spans="1:7" x14ac:dyDescent="0.4">
      <c r="A25" s="8" t="s">
        <v>35</v>
      </c>
      <c r="B25" s="8" t="s">
        <v>29</v>
      </c>
      <c r="C25" s="8" t="s">
        <v>100</v>
      </c>
      <c r="F25" s="1">
        <v>34</v>
      </c>
      <c r="G25">
        <v>3</v>
      </c>
    </row>
    <row r="26" spans="1:7" x14ac:dyDescent="0.4">
      <c r="A26" s="8" t="s">
        <v>37</v>
      </c>
      <c r="B26" s="8" t="s">
        <v>29</v>
      </c>
      <c r="C26" s="8" t="s">
        <v>100</v>
      </c>
      <c r="F26" s="1">
        <v>35</v>
      </c>
      <c r="G26">
        <v>3</v>
      </c>
    </row>
    <row r="27" spans="1:7" x14ac:dyDescent="0.4">
      <c r="A27" s="8" t="s">
        <v>38</v>
      </c>
      <c r="B27" s="8" t="s">
        <v>29</v>
      </c>
      <c r="C27" s="8" t="s">
        <v>100</v>
      </c>
      <c r="F27" s="1">
        <v>36</v>
      </c>
      <c r="G27">
        <v>2</v>
      </c>
    </row>
    <row r="28" spans="1:7" x14ac:dyDescent="0.4">
      <c r="A28" s="8" t="s">
        <v>41</v>
      </c>
      <c r="B28" s="8" t="s">
        <v>29</v>
      </c>
      <c r="C28" s="8" t="s">
        <v>100</v>
      </c>
    </row>
    <row r="29" spans="1:7" x14ac:dyDescent="0.4">
      <c r="A29" s="8" t="s">
        <v>58</v>
      </c>
      <c r="B29" s="8" t="s">
        <v>48</v>
      </c>
      <c r="C29" s="8" t="s">
        <v>100</v>
      </c>
      <c r="F29" s="1">
        <v>41</v>
      </c>
      <c r="G29">
        <v>3</v>
      </c>
    </row>
    <row r="30" spans="1:7" x14ac:dyDescent="0.4">
      <c r="A30" s="8" t="s">
        <v>64</v>
      </c>
      <c r="B30" s="8" t="s">
        <v>48</v>
      </c>
      <c r="C30" s="8" t="s">
        <v>100</v>
      </c>
      <c r="F30" s="1">
        <v>42</v>
      </c>
      <c r="G30">
        <v>3</v>
      </c>
    </row>
    <row r="31" spans="1:7" x14ac:dyDescent="0.4">
      <c r="A31" s="8" t="s">
        <v>69</v>
      </c>
      <c r="B31" s="8" t="s">
        <v>67</v>
      </c>
      <c r="C31" s="8" t="s">
        <v>100</v>
      </c>
      <c r="F31" s="1">
        <v>43</v>
      </c>
      <c r="G31">
        <v>0</v>
      </c>
    </row>
    <row r="32" spans="1:7" x14ac:dyDescent="0.4">
      <c r="A32" s="8" t="s">
        <v>79</v>
      </c>
      <c r="B32" s="8" t="s">
        <v>67</v>
      </c>
      <c r="C32" s="8" t="s">
        <v>100</v>
      </c>
      <c r="F32" s="1">
        <v>44</v>
      </c>
      <c r="G32">
        <v>3</v>
      </c>
    </row>
    <row r="33" spans="1:7" x14ac:dyDescent="0.4">
      <c r="A33" s="8" t="s">
        <v>82</v>
      </c>
      <c r="B33" s="8" t="s">
        <v>67</v>
      </c>
      <c r="C33" s="8" t="s">
        <v>100</v>
      </c>
      <c r="F33" s="1">
        <v>45</v>
      </c>
      <c r="G33">
        <v>2</v>
      </c>
    </row>
    <row r="34" spans="1:7" x14ac:dyDescent="0.4">
      <c r="A34" s="8" t="s">
        <v>0</v>
      </c>
      <c r="B34" s="8" t="s">
        <v>1</v>
      </c>
      <c r="C34" s="8" t="s">
        <v>99</v>
      </c>
      <c r="F34" s="1">
        <v>46</v>
      </c>
      <c r="G34">
        <v>2</v>
      </c>
    </row>
    <row r="35" spans="1:7" x14ac:dyDescent="0.4">
      <c r="A35" s="8" t="s">
        <v>4</v>
      </c>
      <c r="B35" s="8" t="s">
        <v>1</v>
      </c>
      <c r="C35" s="8" t="s">
        <v>99</v>
      </c>
    </row>
    <row r="36" spans="1:7" x14ac:dyDescent="0.4">
      <c r="A36" s="8" t="s">
        <v>6</v>
      </c>
      <c r="B36" s="8" t="s">
        <v>1</v>
      </c>
      <c r="C36" s="8" t="s">
        <v>99</v>
      </c>
    </row>
    <row r="37" spans="1:7" x14ac:dyDescent="0.4">
      <c r="A37" s="8" t="s">
        <v>12</v>
      </c>
      <c r="B37" s="8" t="s">
        <v>1</v>
      </c>
      <c r="C37" s="8" t="s">
        <v>99</v>
      </c>
    </row>
    <row r="38" spans="1:7" x14ac:dyDescent="0.4">
      <c r="A38" s="8" t="s">
        <v>14</v>
      </c>
      <c r="B38" s="8" t="s">
        <v>15</v>
      </c>
      <c r="C38" s="8" t="s">
        <v>99</v>
      </c>
    </row>
    <row r="39" spans="1:7" x14ac:dyDescent="0.4">
      <c r="A39" s="8" t="s">
        <v>19</v>
      </c>
      <c r="B39" s="8" t="s">
        <v>15</v>
      </c>
      <c r="C39" s="8" t="s">
        <v>99</v>
      </c>
    </row>
    <row r="40" spans="1:7" x14ac:dyDescent="0.4">
      <c r="A40" s="8" t="s">
        <v>21</v>
      </c>
      <c r="B40" s="8" t="s">
        <v>22</v>
      </c>
      <c r="C40" s="8" t="s">
        <v>99</v>
      </c>
    </row>
    <row r="41" spans="1:7" x14ac:dyDescent="0.4">
      <c r="A41" s="8" t="s">
        <v>24</v>
      </c>
      <c r="B41" s="8" t="s">
        <v>22</v>
      </c>
      <c r="C41" s="8" t="s">
        <v>99</v>
      </c>
    </row>
    <row r="42" spans="1:7" x14ac:dyDescent="0.4">
      <c r="A42" s="8" t="s">
        <v>26</v>
      </c>
      <c r="B42" s="8" t="s">
        <v>22</v>
      </c>
      <c r="C42" s="8" t="s">
        <v>99</v>
      </c>
    </row>
    <row r="43" spans="1:7" x14ac:dyDescent="0.4">
      <c r="A43" s="8" t="s">
        <v>28</v>
      </c>
      <c r="B43" s="8" t="s">
        <v>1</v>
      </c>
      <c r="C43" s="8" t="s">
        <v>99</v>
      </c>
    </row>
    <row r="44" spans="1:7" x14ac:dyDescent="0.4">
      <c r="A44" s="8" t="s">
        <v>30</v>
      </c>
      <c r="B44" s="8" t="s">
        <v>1</v>
      </c>
      <c r="C44" s="8" t="s">
        <v>99</v>
      </c>
    </row>
    <row r="45" spans="1:7" x14ac:dyDescent="0.4">
      <c r="A45" s="8" t="s">
        <v>33</v>
      </c>
      <c r="B45" s="8" t="s">
        <v>1</v>
      </c>
      <c r="C45" s="8" t="s">
        <v>99</v>
      </c>
    </row>
    <row r="46" spans="1:7" x14ac:dyDescent="0.4">
      <c r="A46" s="8" t="s">
        <v>34</v>
      </c>
      <c r="B46" s="8" t="s">
        <v>1</v>
      </c>
      <c r="C46" s="8" t="s">
        <v>99</v>
      </c>
    </row>
    <row r="47" spans="1:7" x14ac:dyDescent="0.4">
      <c r="A47" s="8" t="s">
        <v>37</v>
      </c>
      <c r="B47" s="8" t="s">
        <v>15</v>
      </c>
      <c r="C47" s="8" t="s">
        <v>99</v>
      </c>
    </row>
    <row r="48" spans="1:7" x14ac:dyDescent="0.4">
      <c r="A48" s="8" t="s">
        <v>39</v>
      </c>
      <c r="B48" s="8" t="s">
        <v>15</v>
      </c>
      <c r="C48" s="8" t="s">
        <v>99</v>
      </c>
    </row>
    <row r="49" spans="1:3" x14ac:dyDescent="0.4">
      <c r="A49" s="8" t="s">
        <v>40</v>
      </c>
      <c r="B49" s="8" t="s">
        <v>15</v>
      </c>
      <c r="C49" s="8" t="s">
        <v>99</v>
      </c>
    </row>
    <row r="50" spans="1:3" x14ac:dyDescent="0.4">
      <c r="A50" s="8" t="s">
        <v>41</v>
      </c>
      <c r="B50" s="8" t="s">
        <v>22</v>
      </c>
      <c r="C50" s="8" t="s">
        <v>99</v>
      </c>
    </row>
    <row r="51" spans="1:3" x14ac:dyDescent="0.4">
      <c r="A51" s="8" t="s">
        <v>42</v>
      </c>
      <c r="B51" s="8" t="s">
        <v>22</v>
      </c>
      <c r="C51" s="8" t="s">
        <v>99</v>
      </c>
    </row>
    <row r="52" spans="1:3" x14ac:dyDescent="0.4">
      <c r="A52" s="8" t="s">
        <v>46</v>
      </c>
      <c r="B52" s="8" t="s">
        <v>22</v>
      </c>
      <c r="C52" s="8" t="s">
        <v>99</v>
      </c>
    </row>
    <row r="53" spans="1:3" x14ac:dyDescent="0.4">
      <c r="A53" s="8" t="s">
        <v>51</v>
      </c>
      <c r="B53" s="8" t="s">
        <v>1</v>
      </c>
      <c r="C53" s="8" t="s">
        <v>99</v>
      </c>
    </row>
    <row r="54" spans="1:3" x14ac:dyDescent="0.4">
      <c r="A54" s="8" t="s">
        <v>52</v>
      </c>
      <c r="B54" s="8" t="s">
        <v>1</v>
      </c>
      <c r="C54" s="8" t="s">
        <v>99</v>
      </c>
    </row>
    <row r="55" spans="1:3" x14ac:dyDescent="0.4">
      <c r="A55" s="8" t="s">
        <v>54</v>
      </c>
      <c r="B55" s="8" t="s">
        <v>15</v>
      </c>
      <c r="C55" s="8" t="s">
        <v>99</v>
      </c>
    </row>
    <row r="56" spans="1:3" x14ac:dyDescent="0.4">
      <c r="A56" s="8" t="s">
        <v>56</v>
      </c>
      <c r="B56" s="8" t="s">
        <v>15</v>
      </c>
      <c r="C56" s="8" t="s">
        <v>99</v>
      </c>
    </row>
    <row r="57" spans="1:3" x14ac:dyDescent="0.4">
      <c r="A57" s="8" t="s">
        <v>57</v>
      </c>
      <c r="B57" s="8" t="s">
        <v>15</v>
      </c>
      <c r="C57" s="8" t="s">
        <v>99</v>
      </c>
    </row>
    <row r="58" spans="1:3" x14ac:dyDescent="0.4">
      <c r="A58" s="8" t="s">
        <v>58</v>
      </c>
      <c r="B58" s="8" t="s">
        <v>15</v>
      </c>
      <c r="C58" s="8" t="s">
        <v>99</v>
      </c>
    </row>
    <row r="59" spans="1:3" x14ac:dyDescent="0.4">
      <c r="A59" s="8" t="s">
        <v>59</v>
      </c>
      <c r="B59" s="8" t="s">
        <v>15</v>
      </c>
      <c r="C59" s="8" t="s">
        <v>99</v>
      </c>
    </row>
    <row r="60" spans="1:3" x14ac:dyDescent="0.4">
      <c r="A60" s="8" t="s">
        <v>60</v>
      </c>
      <c r="B60" s="8" t="s">
        <v>22</v>
      </c>
      <c r="C60" s="8" t="s">
        <v>99</v>
      </c>
    </row>
    <row r="61" spans="1:3" x14ac:dyDescent="0.4">
      <c r="A61" s="8" t="s">
        <v>61</v>
      </c>
      <c r="B61" s="8" t="s">
        <v>22</v>
      </c>
      <c r="C61" s="8" t="s">
        <v>99</v>
      </c>
    </row>
    <row r="62" spans="1:3" x14ac:dyDescent="0.4">
      <c r="A62" s="8" t="s">
        <v>62</v>
      </c>
      <c r="B62" s="8" t="s">
        <v>22</v>
      </c>
      <c r="C62" s="8" t="s">
        <v>99</v>
      </c>
    </row>
    <row r="63" spans="1:3" x14ac:dyDescent="0.4">
      <c r="A63" s="8" t="s">
        <v>63</v>
      </c>
      <c r="B63" s="8" t="s">
        <v>22</v>
      </c>
      <c r="C63" s="8" t="s">
        <v>99</v>
      </c>
    </row>
    <row r="64" spans="1:3" x14ac:dyDescent="0.4">
      <c r="A64" s="8" t="s">
        <v>64</v>
      </c>
      <c r="B64" s="8" t="s">
        <v>22</v>
      </c>
      <c r="C64" s="8" t="s">
        <v>99</v>
      </c>
    </row>
    <row r="65" spans="1:3" x14ac:dyDescent="0.4">
      <c r="A65" s="8" t="s">
        <v>65</v>
      </c>
      <c r="B65" s="8" t="s">
        <v>22</v>
      </c>
      <c r="C65" s="8" t="s">
        <v>99</v>
      </c>
    </row>
    <row r="66" spans="1:3" x14ac:dyDescent="0.4">
      <c r="A66" s="8" t="s">
        <v>66</v>
      </c>
      <c r="B66" s="8" t="s">
        <v>1</v>
      </c>
      <c r="C66" s="8" t="s">
        <v>99</v>
      </c>
    </row>
    <row r="67" spans="1:3" x14ac:dyDescent="0.4">
      <c r="A67" s="8" t="s">
        <v>68</v>
      </c>
      <c r="B67" s="8" t="s">
        <v>1</v>
      </c>
      <c r="C67" s="8" t="s">
        <v>99</v>
      </c>
    </row>
    <row r="68" spans="1:3" x14ac:dyDescent="0.4">
      <c r="A68" s="8" t="s">
        <v>70</v>
      </c>
      <c r="B68" s="8" t="s">
        <v>1</v>
      </c>
      <c r="C68" s="8" t="s">
        <v>99</v>
      </c>
    </row>
    <row r="69" spans="1:3" x14ac:dyDescent="0.4">
      <c r="A69" s="8" t="s">
        <v>72</v>
      </c>
      <c r="B69" s="8" t="s">
        <v>1</v>
      </c>
      <c r="C69" s="8" t="s">
        <v>99</v>
      </c>
    </row>
    <row r="70" spans="1:3" x14ac:dyDescent="0.4">
      <c r="A70" s="8" t="s">
        <v>73</v>
      </c>
      <c r="B70" s="8" t="s">
        <v>15</v>
      </c>
      <c r="C70" s="8" t="s">
        <v>99</v>
      </c>
    </row>
    <row r="71" spans="1:3" x14ac:dyDescent="0.4">
      <c r="A71" s="8" t="s">
        <v>74</v>
      </c>
      <c r="B71" s="8" t="s">
        <v>15</v>
      </c>
      <c r="C71" s="8" t="s">
        <v>99</v>
      </c>
    </row>
    <row r="72" spans="1:3" x14ac:dyDescent="0.4">
      <c r="A72" s="8" t="s">
        <v>76</v>
      </c>
      <c r="B72" s="8" t="s">
        <v>15</v>
      </c>
      <c r="C72" s="8" t="s">
        <v>99</v>
      </c>
    </row>
    <row r="73" spans="1:3" x14ac:dyDescent="0.4">
      <c r="A73" s="8" t="s">
        <v>77</v>
      </c>
      <c r="B73" s="8" t="s">
        <v>15</v>
      </c>
      <c r="C73" s="8" t="s">
        <v>99</v>
      </c>
    </row>
    <row r="74" spans="1:3" x14ac:dyDescent="0.4">
      <c r="A74" s="8" t="s">
        <v>79</v>
      </c>
      <c r="B74" s="8" t="s">
        <v>22</v>
      </c>
      <c r="C74" s="8" t="s">
        <v>99</v>
      </c>
    </row>
    <row r="75" spans="1:3" x14ac:dyDescent="0.4">
      <c r="A75" s="8" t="s">
        <v>80</v>
      </c>
      <c r="B75" s="8" t="s">
        <v>22</v>
      </c>
      <c r="C75" s="8" t="s">
        <v>99</v>
      </c>
    </row>
    <row r="76" spans="1:3" x14ac:dyDescent="0.4">
      <c r="A76" s="8" t="s">
        <v>82</v>
      </c>
      <c r="B76" s="8" t="s">
        <v>22</v>
      </c>
      <c r="C76" s="8" t="s">
        <v>99</v>
      </c>
    </row>
    <row r="77" spans="1:3" x14ac:dyDescent="0.4">
      <c r="A77" s="8" t="s">
        <v>83</v>
      </c>
      <c r="B77" s="8" t="s">
        <v>22</v>
      </c>
      <c r="C77" s="8" t="s">
        <v>99</v>
      </c>
    </row>
    <row r="78" spans="1:3" x14ac:dyDescent="0.4">
      <c r="A78" s="8" t="s">
        <v>84</v>
      </c>
      <c r="B78" s="8" t="s">
        <v>22</v>
      </c>
      <c r="C78" s="8" t="s">
        <v>99</v>
      </c>
    </row>
  </sheetData>
  <sortState xmlns:xlrd2="http://schemas.microsoft.com/office/spreadsheetml/2017/richdata2" ref="K3:K15">
    <sortCondition ref="K2:K15"/>
  </sortState>
  <mergeCells count="2">
    <mergeCell ref="A1:E1"/>
    <mergeCell ref="D7:G7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4"/>
  <sheetViews>
    <sheetView workbookViewId="0">
      <selection activeCell="G21" sqref="G21"/>
    </sheetView>
  </sheetViews>
  <sheetFormatPr defaultRowHeight="13.9" x14ac:dyDescent="0.4"/>
  <cols>
    <col min="7" max="7" width="11.9296875" customWidth="1"/>
  </cols>
  <sheetData>
    <row r="1" spans="1:14" x14ac:dyDescent="0.4">
      <c r="A1" s="33" t="s">
        <v>106</v>
      </c>
      <c r="B1" s="33"/>
      <c r="C1" s="33"/>
      <c r="D1" s="33"/>
      <c r="E1" s="33"/>
    </row>
    <row r="2" spans="1:14" x14ac:dyDescent="0.4">
      <c r="A2" s="1" t="s">
        <v>93</v>
      </c>
      <c r="B2" s="1" t="s">
        <v>85</v>
      </c>
      <c r="C2" s="1" t="s">
        <v>97</v>
      </c>
      <c r="E2" s="1" t="s">
        <v>132</v>
      </c>
      <c r="F2" s="1" t="s">
        <v>144</v>
      </c>
      <c r="G2" s="1" t="s">
        <v>133</v>
      </c>
      <c r="H2" s="1" t="s">
        <v>134</v>
      </c>
      <c r="I2" s="1" t="s">
        <v>145</v>
      </c>
      <c r="J2" s="6"/>
    </row>
    <row r="3" spans="1:14" x14ac:dyDescent="0.4">
      <c r="A3" s="10" t="s">
        <v>0</v>
      </c>
      <c r="B3" s="10" t="s">
        <v>3</v>
      </c>
      <c r="C3" s="10" t="s">
        <v>101</v>
      </c>
      <c r="D3" s="1" t="s">
        <v>103</v>
      </c>
      <c r="E3" s="2">
        <v>34</v>
      </c>
      <c r="F3" s="2">
        <f>E3/72</f>
        <v>0.47222222222222221</v>
      </c>
      <c r="G3" s="19">
        <v>0.19759099999999999</v>
      </c>
      <c r="H3">
        <v>-32.82</v>
      </c>
      <c r="I3" s="19">
        <v>0.35370000000000001</v>
      </c>
      <c r="J3" s="20">
        <v>0.35830000000000001</v>
      </c>
      <c r="L3">
        <v>33</v>
      </c>
      <c r="M3" s="19">
        <v>0.37090000000000001</v>
      </c>
    </row>
    <row r="4" spans="1:14" x14ac:dyDescent="0.4">
      <c r="A4" s="10" t="s">
        <v>8</v>
      </c>
      <c r="B4" s="10" t="s">
        <v>9</v>
      </c>
      <c r="C4" s="10" t="s">
        <v>101</v>
      </c>
      <c r="D4" s="13" t="s">
        <v>105</v>
      </c>
      <c r="E4" s="11">
        <v>48</v>
      </c>
      <c r="F4" s="11">
        <f>E4/72</f>
        <v>0.66666666666666663</v>
      </c>
      <c r="G4" s="19">
        <v>0.20557500000000001</v>
      </c>
      <c r="H4">
        <v>-35.630000000000003</v>
      </c>
      <c r="I4" s="19">
        <v>0.36020000000000002</v>
      </c>
      <c r="J4" s="20">
        <v>0.35649999999999998</v>
      </c>
      <c r="L4">
        <v>39</v>
      </c>
      <c r="M4" s="19">
        <v>0.37290000000000001</v>
      </c>
    </row>
    <row r="5" spans="1:14" x14ac:dyDescent="0.4">
      <c r="A5" s="10" t="s">
        <v>10</v>
      </c>
      <c r="B5" s="10" t="s">
        <v>11</v>
      </c>
      <c r="C5" s="10" t="s">
        <v>101</v>
      </c>
      <c r="D5" s="1" t="s">
        <v>104</v>
      </c>
      <c r="E5" s="2">
        <v>10</v>
      </c>
      <c r="F5" s="2">
        <f>E5/72</f>
        <v>0.1388888888888889</v>
      </c>
      <c r="G5" s="19">
        <v>0.16358700000000001</v>
      </c>
      <c r="H5">
        <v>-29.66</v>
      </c>
      <c r="I5" s="19">
        <v>0.28070000000000001</v>
      </c>
      <c r="J5" s="20">
        <v>0.28520000000000001</v>
      </c>
      <c r="L5">
        <v>0</v>
      </c>
      <c r="M5">
        <v>0</v>
      </c>
    </row>
    <row r="6" spans="1:14" x14ac:dyDescent="0.4">
      <c r="A6" s="6" t="s">
        <v>17</v>
      </c>
      <c r="B6" s="6" t="s">
        <v>7</v>
      </c>
      <c r="C6" s="6" t="s">
        <v>101</v>
      </c>
      <c r="J6" s="10"/>
    </row>
    <row r="7" spans="1:14" x14ac:dyDescent="0.4">
      <c r="A7" s="10" t="s">
        <v>25</v>
      </c>
      <c r="B7" s="10" t="s">
        <v>9</v>
      </c>
      <c r="C7" s="10" t="s">
        <v>101</v>
      </c>
      <c r="D7" s="34" t="s">
        <v>105</v>
      </c>
      <c r="E7" s="34"/>
      <c r="F7" s="34"/>
      <c r="G7" s="34"/>
      <c r="I7" s="34" t="s">
        <v>120</v>
      </c>
      <c r="J7" s="34"/>
      <c r="K7" s="34"/>
      <c r="L7" s="34"/>
    </row>
    <row r="8" spans="1:14" x14ac:dyDescent="0.4">
      <c r="A8" s="10" t="s">
        <v>26</v>
      </c>
      <c r="B8" s="10" t="s">
        <v>11</v>
      </c>
      <c r="C8" s="10" t="s">
        <v>101</v>
      </c>
      <c r="D8" s="1" t="s">
        <v>107</v>
      </c>
      <c r="E8" s="2">
        <v>14</v>
      </c>
      <c r="F8" s="1">
        <v>11</v>
      </c>
      <c r="G8">
        <v>3</v>
      </c>
      <c r="I8" s="1" t="s">
        <v>114</v>
      </c>
      <c r="J8" s="2">
        <v>7</v>
      </c>
      <c r="K8" s="1">
        <v>11</v>
      </c>
      <c r="L8">
        <v>3</v>
      </c>
    </row>
    <row r="9" spans="1:14" x14ac:dyDescent="0.4">
      <c r="A9" s="10" t="s">
        <v>28</v>
      </c>
      <c r="B9" s="10" t="s">
        <v>3</v>
      </c>
      <c r="C9" s="10" t="s">
        <v>101</v>
      </c>
      <c r="D9" s="1" t="s">
        <v>108</v>
      </c>
      <c r="E9" s="2">
        <v>13</v>
      </c>
      <c r="F9" s="1">
        <v>12</v>
      </c>
      <c r="G9">
        <v>3</v>
      </c>
      <c r="H9">
        <v>20</v>
      </c>
      <c r="I9" s="1" t="s">
        <v>115</v>
      </c>
      <c r="J9" s="2">
        <v>4</v>
      </c>
      <c r="K9" s="1">
        <v>12</v>
      </c>
      <c r="L9">
        <v>1</v>
      </c>
      <c r="N9">
        <v>6</v>
      </c>
    </row>
    <row r="10" spans="1:14" x14ac:dyDescent="0.4">
      <c r="A10" s="10" t="s">
        <v>33</v>
      </c>
      <c r="B10" s="10" t="s">
        <v>11</v>
      </c>
      <c r="C10" s="10" t="s">
        <v>101</v>
      </c>
      <c r="D10" s="1" t="s">
        <v>109</v>
      </c>
      <c r="E10" s="2">
        <v>13</v>
      </c>
      <c r="F10" s="1">
        <v>13</v>
      </c>
      <c r="G10">
        <v>3</v>
      </c>
      <c r="I10" s="1" t="s">
        <v>116</v>
      </c>
      <c r="J10" s="2">
        <v>7</v>
      </c>
      <c r="K10" s="1">
        <v>13</v>
      </c>
      <c r="L10">
        <v>2</v>
      </c>
    </row>
    <row r="11" spans="1:14" x14ac:dyDescent="0.4">
      <c r="A11" s="6" t="s">
        <v>35</v>
      </c>
      <c r="B11" s="6" t="s">
        <v>3</v>
      </c>
      <c r="C11" s="6" t="s">
        <v>101</v>
      </c>
      <c r="D11" s="1" t="s">
        <v>110</v>
      </c>
      <c r="E11" s="2">
        <v>8</v>
      </c>
      <c r="F11" s="1">
        <v>14</v>
      </c>
      <c r="G11">
        <v>4</v>
      </c>
      <c r="I11" s="1" t="s">
        <v>117</v>
      </c>
      <c r="J11" s="2">
        <v>7</v>
      </c>
      <c r="K11" s="1"/>
    </row>
    <row r="12" spans="1:14" x14ac:dyDescent="0.4">
      <c r="A12" s="6" t="s">
        <v>36</v>
      </c>
      <c r="B12" s="6" t="s">
        <v>5</v>
      </c>
      <c r="C12" s="6" t="s">
        <v>101</v>
      </c>
      <c r="F12" s="1">
        <v>15</v>
      </c>
      <c r="G12">
        <v>3</v>
      </c>
      <c r="I12" s="1" t="s">
        <v>118</v>
      </c>
      <c r="J12" s="2">
        <v>6</v>
      </c>
      <c r="K12" s="1">
        <v>21</v>
      </c>
      <c r="L12">
        <v>2</v>
      </c>
    </row>
    <row r="13" spans="1:14" x14ac:dyDescent="0.4">
      <c r="A13" s="6" t="s">
        <v>37</v>
      </c>
      <c r="B13" s="6" t="s">
        <v>7</v>
      </c>
      <c r="C13" s="6" t="s">
        <v>101</v>
      </c>
      <c r="F13" s="1">
        <v>16</v>
      </c>
      <c r="G13">
        <v>4</v>
      </c>
      <c r="I13" s="1" t="s">
        <v>119</v>
      </c>
      <c r="J13" s="2">
        <v>3</v>
      </c>
      <c r="K13" s="1">
        <v>22</v>
      </c>
      <c r="L13">
        <v>4</v>
      </c>
      <c r="N13">
        <v>10</v>
      </c>
    </row>
    <row r="14" spans="1:14" x14ac:dyDescent="0.4">
      <c r="A14" s="6" t="s">
        <v>39</v>
      </c>
      <c r="B14" s="6" t="s">
        <v>11</v>
      </c>
      <c r="C14" s="6" t="s">
        <v>101</v>
      </c>
      <c r="F14" s="1"/>
      <c r="K14" s="1">
        <v>23</v>
      </c>
      <c r="L14">
        <v>4</v>
      </c>
    </row>
    <row r="15" spans="1:14" x14ac:dyDescent="0.4">
      <c r="A15" s="6" t="s">
        <v>41</v>
      </c>
      <c r="B15" s="6" t="s">
        <v>3</v>
      </c>
      <c r="C15" s="6" t="s">
        <v>101</v>
      </c>
      <c r="F15" s="1">
        <v>21</v>
      </c>
      <c r="G15">
        <v>1</v>
      </c>
    </row>
    <row r="16" spans="1:14" x14ac:dyDescent="0.4">
      <c r="A16" s="10" t="s">
        <v>43</v>
      </c>
      <c r="B16" s="10" t="s">
        <v>7</v>
      </c>
      <c r="C16" s="10" t="s">
        <v>101</v>
      </c>
      <c r="F16" s="1">
        <v>22</v>
      </c>
      <c r="G16">
        <v>3</v>
      </c>
      <c r="H16">
        <v>14</v>
      </c>
      <c r="K16" s="1">
        <v>31</v>
      </c>
      <c r="L16">
        <v>5</v>
      </c>
    </row>
    <row r="17" spans="1:14" x14ac:dyDescent="0.4">
      <c r="A17" s="6" t="s">
        <v>45</v>
      </c>
      <c r="B17" s="6" t="s">
        <v>11</v>
      </c>
      <c r="C17" s="6" t="s">
        <v>101</v>
      </c>
      <c r="F17" s="1">
        <v>23</v>
      </c>
      <c r="G17">
        <v>1</v>
      </c>
      <c r="K17" s="1">
        <v>32</v>
      </c>
      <c r="L17">
        <v>5</v>
      </c>
      <c r="N17">
        <v>13</v>
      </c>
    </row>
    <row r="18" spans="1:14" x14ac:dyDescent="0.4">
      <c r="A18" s="10" t="s">
        <v>46</v>
      </c>
      <c r="B18" s="10" t="s">
        <v>13</v>
      </c>
      <c r="C18" s="10" t="s">
        <v>101</v>
      </c>
      <c r="F18" s="1">
        <v>24</v>
      </c>
      <c r="G18">
        <v>2</v>
      </c>
      <c r="K18" s="1">
        <v>33</v>
      </c>
      <c r="L18">
        <v>3</v>
      </c>
    </row>
    <row r="19" spans="1:14" x14ac:dyDescent="0.4">
      <c r="A19" s="6" t="s">
        <v>47</v>
      </c>
      <c r="B19" s="6" t="s">
        <v>3</v>
      </c>
      <c r="C19" s="6" t="s">
        <v>101</v>
      </c>
      <c r="F19" s="1">
        <v>25</v>
      </c>
      <c r="G19">
        <v>3</v>
      </c>
      <c r="K19" s="1"/>
    </row>
    <row r="20" spans="1:14" x14ac:dyDescent="0.4">
      <c r="A20" s="10" t="s">
        <v>49</v>
      </c>
      <c r="B20" s="10" t="s">
        <v>5</v>
      </c>
      <c r="C20" s="10" t="s">
        <v>101</v>
      </c>
      <c r="F20" s="1">
        <v>26</v>
      </c>
      <c r="G20">
        <v>4</v>
      </c>
      <c r="K20" s="1">
        <v>41</v>
      </c>
      <c r="L20">
        <v>2</v>
      </c>
    </row>
    <row r="21" spans="1:14" x14ac:dyDescent="0.4">
      <c r="A21" s="6" t="s">
        <v>50</v>
      </c>
      <c r="B21" s="6" t="s">
        <v>7</v>
      </c>
      <c r="C21" s="6" t="s">
        <v>101</v>
      </c>
      <c r="K21" s="1">
        <v>42</v>
      </c>
      <c r="L21">
        <v>2</v>
      </c>
      <c r="N21">
        <v>5</v>
      </c>
    </row>
    <row r="22" spans="1:14" x14ac:dyDescent="0.4">
      <c r="A22" s="6" t="s">
        <v>51</v>
      </c>
      <c r="B22" s="6" t="s">
        <v>9</v>
      </c>
      <c r="C22" s="6" t="s">
        <v>101</v>
      </c>
      <c r="F22" s="1">
        <v>31</v>
      </c>
      <c r="G22">
        <v>2</v>
      </c>
      <c r="K22" s="1">
        <v>43</v>
      </c>
      <c r="L22">
        <v>1</v>
      </c>
    </row>
    <row r="23" spans="1:14" x14ac:dyDescent="0.4">
      <c r="A23" s="10" t="s">
        <v>53</v>
      </c>
      <c r="B23" s="10" t="s">
        <v>13</v>
      </c>
      <c r="C23" s="10" t="s">
        <v>101</v>
      </c>
      <c r="F23" s="1">
        <v>32</v>
      </c>
      <c r="G23">
        <v>2</v>
      </c>
    </row>
    <row r="24" spans="1:14" x14ac:dyDescent="0.4">
      <c r="A24" s="6" t="s">
        <v>54</v>
      </c>
      <c r="B24" s="6" t="s">
        <v>3</v>
      </c>
      <c r="C24" s="6" t="s">
        <v>101</v>
      </c>
      <c r="F24" s="1">
        <v>33</v>
      </c>
      <c r="G24">
        <v>3</v>
      </c>
      <c r="H24">
        <v>14</v>
      </c>
    </row>
    <row r="25" spans="1:14" x14ac:dyDescent="0.4">
      <c r="A25" s="10" t="s">
        <v>55</v>
      </c>
      <c r="B25" s="10" t="s">
        <v>5</v>
      </c>
      <c r="C25" s="10" t="s">
        <v>101</v>
      </c>
      <c r="F25" s="1">
        <v>34</v>
      </c>
      <c r="G25">
        <v>2</v>
      </c>
      <c r="K25" s="1"/>
    </row>
    <row r="26" spans="1:14" x14ac:dyDescent="0.4">
      <c r="A26" s="6" t="s">
        <v>57</v>
      </c>
      <c r="B26" s="6" t="s">
        <v>9</v>
      </c>
      <c r="C26" s="6" t="s">
        <v>101</v>
      </c>
      <c r="F26" s="1">
        <v>35</v>
      </c>
      <c r="G26">
        <v>2</v>
      </c>
      <c r="K26" s="1"/>
    </row>
    <row r="27" spans="1:14" x14ac:dyDescent="0.4">
      <c r="A27" s="6" t="s">
        <v>58</v>
      </c>
      <c r="B27" s="6" t="s">
        <v>11</v>
      </c>
      <c r="C27" s="6" t="s">
        <v>101</v>
      </c>
      <c r="F27" s="1">
        <v>36</v>
      </c>
      <c r="G27">
        <v>3</v>
      </c>
      <c r="K27" s="1"/>
    </row>
    <row r="28" spans="1:14" x14ac:dyDescent="0.4">
      <c r="A28" s="10" t="s">
        <v>59</v>
      </c>
      <c r="B28" s="10" t="s">
        <v>13</v>
      </c>
      <c r="C28" s="10" t="s">
        <v>101</v>
      </c>
    </row>
    <row r="29" spans="1:14" x14ac:dyDescent="0.4">
      <c r="A29" s="6" t="s">
        <v>60</v>
      </c>
      <c r="B29" s="6" t="s">
        <v>3</v>
      </c>
      <c r="C29" s="6" t="s">
        <v>101</v>
      </c>
      <c r="F29" s="1"/>
    </row>
    <row r="30" spans="1:14" x14ac:dyDescent="0.4">
      <c r="A30" s="6" t="s">
        <v>62</v>
      </c>
      <c r="B30" s="6" t="s">
        <v>7</v>
      </c>
      <c r="C30" s="6" t="s">
        <v>101</v>
      </c>
      <c r="F30" s="1"/>
    </row>
    <row r="31" spans="1:14" x14ac:dyDescent="0.4">
      <c r="A31" s="6" t="s">
        <v>63</v>
      </c>
      <c r="B31" s="6" t="s">
        <v>9</v>
      </c>
      <c r="C31" s="6" t="s">
        <v>101</v>
      </c>
      <c r="F31" s="1"/>
    </row>
    <row r="32" spans="1:14" x14ac:dyDescent="0.4">
      <c r="A32" s="6" t="s">
        <v>69</v>
      </c>
      <c r="B32" s="6" t="s">
        <v>7</v>
      </c>
      <c r="C32" s="6" t="s">
        <v>101</v>
      </c>
      <c r="F32" s="1"/>
    </row>
    <row r="33" spans="1:6" x14ac:dyDescent="0.4">
      <c r="A33" s="10" t="s">
        <v>70</v>
      </c>
      <c r="B33" s="10" t="s">
        <v>9</v>
      </c>
      <c r="C33" s="10" t="s">
        <v>101</v>
      </c>
      <c r="F33" s="1"/>
    </row>
    <row r="34" spans="1:6" x14ac:dyDescent="0.4">
      <c r="A34" s="10" t="s">
        <v>74</v>
      </c>
      <c r="B34" s="10" t="s">
        <v>5</v>
      </c>
      <c r="C34" s="10" t="s">
        <v>101</v>
      </c>
      <c r="F34" s="1"/>
    </row>
    <row r="35" spans="1:6" x14ac:dyDescent="0.4">
      <c r="A35" s="6" t="s">
        <v>76</v>
      </c>
      <c r="B35" s="6" t="s">
        <v>9</v>
      </c>
      <c r="C35" s="6" t="s">
        <v>101</v>
      </c>
    </row>
    <row r="36" spans="1:6" x14ac:dyDescent="0.4">
      <c r="A36" s="6" t="s">
        <v>81</v>
      </c>
      <c r="B36" s="6" t="s">
        <v>7</v>
      </c>
      <c r="C36" s="6" t="s">
        <v>101</v>
      </c>
    </row>
    <row r="37" spans="1:6" x14ac:dyDescent="0.4">
      <c r="A37" s="6" t="s">
        <v>0</v>
      </c>
      <c r="B37" s="6" t="s">
        <v>2</v>
      </c>
      <c r="C37" s="6" t="s">
        <v>100</v>
      </c>
    </row>
    <row r="38" spans="1:6" x14ac:dyDescent="0.4">
      <c r="A38" s="6" t="s">
        <v>4</v>
      </c>
      <c r="B38" s="6" t="s">
        <v>2</v>
      </c>
      <c r="C38" s="6" t="s">
        <v>100</v>
      </c>
    </row>
    <row r="39" spans="1:6" x14ac:dyDescent="0.4">
      <c r="A39" s="6" t="s">
        <v>6</v>
      </c>
      <c r="B39" s="6" t="s">
        <v>2</v>
      </c>
      <c r="C39" s="6" t="s">
        <v>100</v>
      </c>
    </row>
    <row r="40" spans="1:6" x14ac:dyDescent="0.4">
      <c r="A40" s="6" t="s">
        <v>8</v>
      </c>
      <c r="B40" s="6" t="s">
        <v>2</v>
      </c>
      <c r="C40" s="6" t="s">
        <v>100</v>
      </c>
    </row>
    <row r="41" spans="1:6" x14ac:dyDescent="0.4">
      <c r="A41" s="6" t="s">
        <v>10</v>
      </c>
      <c r="B41" s="6" t="s">
        <v>2</v>
      </c>
      <c r="C41" s="6" t="s">
        <v>100</v>
      </c>
    </row>
    <row r="42" spans="1:6" x14ac:dyDescent="0.4">
      <c r="A42" s="6" t="s">
        <v>12</v>
      </c>
      <c r="B42" s="6" t="s">
        <v>2</v>
      </c>
      <c r="C42" s="6" t="s">
        <v>100</v>
      </c>
    </row>
    <row r="43" spans="1:6" x14ac:dyDescent="0.4">
      <c r="A43" s="6" t="s">
        <v>14</v>
      </c>
      <c r="B43" s="6" t="s">
        <v>2</v>
      </c>
      <c r="C43" s="6" t="s">
        <v>100</v>
      </c>
    </row>
    <row r="44" spans="1:6" x14ac:dyDescent="0.4">
      <c r="A44" s="6" t="s">
        <v>18</v>
      </c>
      <c r="B44" s="6" t="s">
        <v>2</v>
      </c>
      <c r="C44" s="6" t="s">
        <v>100</v>
      </c>
    </row>
    <row r="45" spans="1:6" x14ac:dyDescent="0.4">
      <c r="A45" s="6" t="s">
        <v>19</v>
      </c>
      <c r="B45" s="6" t="s">
        <v>2</v>
      </c>
      <c r="C45" s="6" t="s">
        <v>100</v>
      </c>
    </row>
    <row r="46" spans="1:6" x14ac:dyDescent="0.4">
      <c r="A46" s="6" t="s">
        <v>20</v>
      </c>
      <c r="B46" s="6" t="s">
        <v>2</v>
      </c>
      <c r="C46" s="6" t="s">
        <v>100</v>
      </c>
    </row>
    <row r="47" spans="1:6" x14ac:dyDescent="0.4">
      <c r="A47" s="6" t="s">
        <v>21</v>
      </c>
      <c r="B47" s="6" t="s">
        <v>2</v>
      </c>
      <c r="C47" s="6" t="s">
        <v>100</v>
      </c>
    </row>
    <row r="48" spans="1:6" x14ac:dyDescent="0.4">
      <c r="A48" s="6" t="s">
        <v>24</v>
      </c>
      <c r="B48" s="6" t="s">
        <v>2</v>
      </c>
      <c r="C48" s="6" t="s">
        <v>100</v>
      </c>
    </row>
    <row r="49" spans="1:3" x14ac:dyDescent="0.4">
      <c r="A49" s="6" t="s">
        <v>26</v>
      </c>
      <c r="B49" s="6" t="s">
        <v>2</v>
      </c>
      <c r="C49" s="6" t="s">
        <v>100</v>
      </c>
    </row>
    <row r="50" spans="1:3" x14ac:dyDescent="0.4">
      <c r="A50" s="6" t="s">
        <v>27</v>
      </c>
      <c r="B50" s="6" t="s">
        <v>2</v>
      </c>
      <c r="C50" s="6" t="s">
        <v>100</v>
      </c>
    </row>
    <row r="51" spans="1:3" x14ac:dyDescent="0.4">
      <c r="A51" s="6" t="s">
        <v>28</v>
      </c>
      <c r="B51" s="6" t="s">
        <v>29</v>
      </c>
      <c r="C51" s="6" t="s">
        <v>100</v>
      </c>
    </row>
    <row r="52" spans="1:3" x14ac:dyDescent="0.4">
      <c r="A52" s="6" t="s">
        <v>30</v>
      </c>
      <c r="B52" s="6" t="s">
        <v>29</v>
      </c>
      <c r="C52" s="6" t="s">
        <v>100</v>
      </c>
    </row>
    <row r="53" spans="1:3" x14ac:dyDescent="0.4">
      <c r="A53" s="6" t="s">
        <v>31</v>
      </c>
      <c r="B53" s="6" t="s">
        <v>29</v>
      </c>
      <c r="C53" s="6" t="s">
        <v>100</v>
      </c>
    </row>
    <row r="54" spans="1:3" x14ac:dyDescent="0.4">
      <c r="A54" s="6" t="s">
        <v>32</v>
      </c>
      <c r="B54" s="6" t="s">
        <v>29</v>
      </c>
      <c r="C54" s="6" t="s">
        <v>100</v>
      </c>
    </row>
    <row r="55" spans="1:3" x14ac:dyDescent="0.4">
      <c r="A55" s="6" t="s">
        <v>33</v>
      </c>
      <c r="B55" s="6" t="s">
        <v>29</v>
      </c>
      <c r="C55" s="6" t="s">
        <v>100</v>
      </c>
    </row>
    <row r="56" spans="1:3" x14ac:dyDescent="0.4">
      <c r="A56" s="6" t="s">
        <v>34</v>
      </c>
      <c r="B56" s="6" t="s">
        <v>29</v>
      </c>
      <c r="C56" s="6" t="s">
        <v>100</v>
      </c>
    </row>
    <row r="57" spans="1:3" x14ac:dyDescent="0.4">
      <c r="A57" s="10" t="s">
        <v>36</v>
      </c>
      <c r="B57" s="10" t="s">
        <v>29</v>
      </c>
      <c r="C57" s="10" t="s">
        <v>100</v>
      </c>
    </row>
    <row r="58" spans="1:3" x14ac:dyDescent="0.4">
      <c r="A58" s="10" t="s">
        <v>39</v>
      </c>
      <c r="B58" s="10" t="s">
        <v>29</v>
      </c>
      <c r="C58" s="10" t="s">
        <v>100</v>
      </c>
    </row>
    <row r="59" spans="1:3" x14ac:dyDescent="0.4">
      <c r="A59" s="6" t="s">
        <v>40</v>
      </c>
      <c r="B59" s="6" t="s">
        <v>29</v>
      </c>
      <c r="C59" s="6" t="s">
        <v>100</v>
      </c>
    </row>
    <row r="60" spans="1:3" x14ac:dyDescent="0.4">
      <c r="A60" s="6" t="s">
        <v>42</v>
      </c>
      <c r="B60" s="6" t="s">
        <v>29</v>
      </c>
      <c r="C60" s="6" t="s">
        <v>100</v>
      </c>
    </row>
    <row r="61" spans="1:3" x14ac:dyDescent="0.4">
      <c r="A61" s="6" t="s">
        <v>43</v>
      </c>
      <c r="B61" s="6" t="s">
        <v>29</v>
      </c>
      <c r="C61" s="6" t="s">
        <v>100</v>
      </c>
    </row>
    <row r="62" spans="1:3" x14ac:dyDescent="0.4">
      <c r="A62" s="6" t="s">
        <v>44</v>
      </c>
      <c r="B62" s="6" t="s">
        <v>29</v>
      </c>
      <c r="C62" s="6" t="s">
        <v>100</v>
      </c>
    </row>
    <row r="63" spans="1:3" x14ac:dyDescent="0.4">
      <c r="A63" s="6" t="s">
        <v>46</v>
      </c>
      <c r="B63" s="6" t="s">
        <v>29</v>
      </c>
      <c r="C63" s="6" t="s">
        <v>100</v>
      </c>
    </row>
    <row r="64" spans="1:3" x14ac:dyDescent="0.4">
      <c r="A64" s="10" t="s">
        <v>49</v>
      </c>
      <c r="B64" s="10" t="s">
        <v>48</v>
      </c>
      <c r="C64" s="10" t="s">
        <v>100</v>
      </c>
    </row>
    <row r="65" spans="1:3" x14ac:dyDescent="0.4">
      <c r="A65" s="10" t="s">
        <v>50</v>
      </c>
      <c r="B65" s="10" t="s">
        <v>48</v>
      </c>
      <c r="C65" s="10" t="s">
        <v>100</v>
      </c>
    </row>
    <row r="66" spans="1:3" x14ac:dyDescent="0.4">
      <c r="A66" s="10" t="s">
        <v>51</v>
      </c>
      <c r="B66" s="10" t="s">
        <v>48</v>
      </c>
      <c r="C66" s="10" t="s">
        <v>100</v>
      </c>
    </row>
    <row r="67" spans="1:3" x14ac:dyDescent="0.4">
      <c r="A67" s="10" t="s">
        <v>53</v>
      </c>
      <c r="B67" s="10" t="s">
        <v>48</v>
      </c>
      <c r="C67" s="10" t="s">
        <v>100</v>
      </c>
    </row>
    <row r="68" spans="1:3" x14ac:dyDescent="0.4">
      <c r="A68" s="6" t="s">
        <v>55</v>
      </c>
      <c r="B68" s="6" t="s">
        <v>48</v>
      </c>
      <c r="C68" s="6" t="s">
        <v>100</v>
      </c>
    </row>
    <row r="69" spans="1:3" x14ac:dyDescent="0.4">
      <c r="A69" s="6" t="s">
        <v>56</v>
      </c>
      <c r="B69" s="6" t="s">
        <v>48</v>
      </c>
      <c r="C69" s="6" t="s">
        <v>100</v>
      </c>
    </row>
    <row r="70" spans="1:3" x14ac:dyDescent="0.4">
      <c r="A70" s="10" t="s">
        <v>57</v>
      </c>
      <c r="B70" s="10" t="s">
        <v>48</v>
      </c>
      <c r="C70" s="10" t="s">
        <v>100</v>
      </c>
    </row>
    <row r="71" spans="1:3" x14ac:dyDescent="0.4">
      <c r="A71" s="6" t="s">
        <v>59</v>
      </c>
      <c r="B71" s="6" t="s">
        <v>48</v>
      </c>
      <c r="C71" s="6" t="s">
        <v>100</v>
      </c>
    </row>
    <row r="72" spans="1:3" x14ac:dyDescent="0.4">
      <c r="A72" s="10" t="s">
        <v>60</v>
      </c>
      <c r="B72" s="10" t="s">
        <v>48</v>
      </c>
      <c r="C72" s="10" t="s">
        <v>100</v>
      </c>
    </row>
    <row r="73" spans="1:3" x14ac:dyDescent="0.4">
      <c r="A73" s="6" t="s">
        <v>61</v>
      </c>
      <c r="B73" s="6" t="s">
        <v>48</v>
      </c>
      <c r="C73" s="6" t="s">
        <v>100</v>
      </c>
    </row>
    <row r="74" spans="1:3" x14ac:dyDescent="0.4">
      <c r="A74" s="10" t="s">
        <v>62</v>
      </c>
      <c r="B74" s="10" t="s">
        <v>48</v>
      </c>
      <c r="C74" s="10" t="s">
        <v>100</v>
      </c>
    </row>
    <row r="75" spans="1:3" x14ac:dyDescent="0.4">
      <c r="A75" s="10" t="s">
        <v>63</v>
      </c>
      <c r="B75" s="10" t="s">
        <v>48</v>
      </c>
      <c r="C75" s="10" t="s">
        <v>100</v>
      </c>
    </row>
    <row r="76" spans="1:3" x14ac:dyDescent="0.4">
      <c r="A76" s="6" t="s">
        <v>65</v>
      </c>
      <c r="B76" s="6" t="s">
        <v>48</v>
      </c>
      <c r="C76" s="6" t="s">
        <v>100</v>
      </c>
    </row>
    <row r="77" spans="1:3" x14ac:dyDescent="0.4">
      <c r="A77" s="6" t="s">
        <v>66</v>
      </c>
      <c r="B77" s="6" t="s">
        <v>67</v>
      </c>
      <c r="C77" s="6" t="s">
        <v>100</v>
      </c>
    </row>
    <row r="78" spans="1:3" x14ac:dyDescent="0.4">
      <c r="A78" s="6" t="s">
        <v>70</v>
      </c>
      <c r="B78" s="6" t="s">
        <v>67</v>
      </c>
      <c r="C78" s="6" t="s">
        <v>100</v>
      </c>
    </row>
    <row r="79" spans="1:3" x14ac:dyDescent="0.4">
      <c r="A79" s="6" t="s">
        <v>71</v>
      </c>
      <c r="B79" s="6" t="s">
        <v>67</v>
      </c>
      <c r="C79" s="6" t="s">
        <v>100</v>
      </c>
    </row>
    <row r="80" spans="1:3" x14ac:dyDescent="0.4">
      <c r="A80" s="6" t="s">
        <v>72</v>
      </c>
      <c r="B80" s="6" t="s">
        <v>67</v>
      </c>
      <c r="C80" s="6" t="s">
        <v>100</v>
      </c>
    </row>
    <row r="81" spans="1:3" x14ac:dyDescent="0.4">
      <c r="A81" s="6" t="s">
        <v>74</v>
      </c>
      <c r="B81" s="6" t="s">
        <v>67</v>
      </c>
      <c r="C81" s="6" t="s">
        <v>100</v>
      </c>
    </row>
    <row r="82" spans="1:3" x14ac:dyDescent="0.4">
      <c r="A82" s="6" t="s">
        <v>77</v>
      </c>
      <c r="B82" s="6" t="s">
        <v>67</v>
      </c>
      <c r="C82" s="6" t="s">
        <v>100</v>
      </c>
    </row>
    <row r="83" spans="1:3" x14ac:dyDescent="0.4">
      <c r="A83" s="6" t="s">
        <v>78</v>
      </c>
      <c r="B83" s="6" t="s">
        <v>67</v>
      </c>
      <c r="C83" s="6" t="s">
        <v>100</v>
      </c>
    </row>
    <row r="84" spans="1:3" x14ac:dyDescent="0.4">
      <c r="A84" s="6" t="s">
        <v>83</v>
      </c>
      <c r="B84" s="6" t="s">
        <v>67</v>
      </c>
      <c r="C84" s="6" t="s">
        <v>100</v>
      </c>
    </row>
    <row r="85" spans="1:3" x14ac:dyDescent="0.4">
      <c r="A85" s="10" t="s">
        <v>10</v>
      </c>
      <c r="B85" s="10" t="s">
        <v>1</v>
      </c>
      <c r="C85" s="10" t="s">
        <v>99</v>
      </c>
    </row>
    <row r="86" spans="1:3" x14ac:dyDescent="0.4">
      <c r="A86" s="10" t="s">
        <v>18</v>
      </c>
      <c r="B86" s="10" t="s">
        <v>15</v>
      </c>
      <c r="C86" s="10" t="s">
        <v>99</v>
      </c>
    </row>
    <row r="87" spans="1:3" x14ac:dyDescent="0.4">
      <c r="A87" s="6" t="s">
        <v>25</v>
      </c>
      <c r="B87" s="6" t="s">
        <v>22</v>
      </c>
      <c r="C87" s="6" t="s">
        <v>99</v>
      </c>
    </row>
    <row r="88" spans="1:3" x14ac:dyDescent="0.4">
      <c r="A88" s="10" t="s">
        <v>32</v>
      </c>
      <c r="B88" s="10" t="s">
        <v>1</v>
      </c>
      <c r="C88" s="10" t="s">
        <v>99</v>
      </c>
    </row>
    <row r="89" spans="1:3" x14ac:dyDescent="0.4">
      <c r="A89" s="10" t="s">
        <v>35</v>
      </c>
      <c r="B89" s="10" t="s">
        <v>15</v>
      </c>
      <c r="C89" s="10" t="s">
        <v>99</v>
      </c>
    </row>
    <row r="90" spans="1:3" x14ac:dyDescent="0.4">
      <c r="A90" s="10" t="s">
        <v>36</v>
      </c>
      <c r="B90" s="10" t="s">
        <v>15</v>
      </c>
      <c r="C90" s="10" t="s">
        <v>99</v>
      </c>
    </row>
    <row r="91" spans="1:3" x14ac:dyDescent="0.4">
      <c r="A91" s="6" t="s">
        <v>38</v>
      </c>
      <c r="B91" s="6" t="s">
        <v>15</v>
      </c>
      <c r="C91" s="6" t="s">
        <v>99</v>
      </c>
    </row>
    <row r="92" spans="1:3" x14ac:dyDescent="0.4">
      <c r="A92" s="6" t="s">
        <v>49</v>
      </c>
      <c r="B92" s="6" t="s">
        <v>1</v>
      </c>
      <c r="C92" s="6" t="s">
        <v>99</v>
      </c>
    </row>
    <row r="93" spans="1:3" x14ac:dyDescent="0.4">
      <c r="A93" s="10" t="s">
        <v>50</v>
      </c>
      <c r="B93" s="10" t="s">
        <v>1</v>
      </c>
      <c r="C93" s="10" t="s">
        <v>99</v>
      </c>
    </row>
    <row r="94" spans="1:3" x14ac:dyDescent="0.4">
      <c r="A94" s="6" t="s">
        <v>53</v>
      </c>
      <c r="B94" s="6" t="s">
        <v>1</v>
      </c>
      <c r="C94" s="6" t="s">
        <v>99</v>
      </c>
    </row>
  </sheetData>
  <sortState xmlns:xlrd2="http://schemas.microsoft.com/office/spreadsheetml/2017/richdata2" ref="N2:N35">
    <sortCondition ref="N1:N35"/>
  </sortState>
  <mergeCells count="3">
    <mergeCell ref="A1:E1"/>
    <mergeCell ref="D7:G7"/>
    <mergeCell ref="I7:L7"/>
  </mergeCells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FE046-1271-4B75-8580-98E3DF153EDB}">
  <dimension ref="A1:O75"/>
  <sheetViews>
    <sheetView tabSelected="1" zoomScale="85" zoomScaleNormal="85" workbookViewId="0">
      <selection activeCell="I17" sqref="I17"/>
    </sheetView>
  </sheetViews>
  <sheetFormatPr defaultRowHeight="13.9" x14ac:dyDescent="0.4"/>
  <cols>
    <col min="1" max="1" width="9.06640625" style="12"/>
    <col min="2" max="2" width="9.06640625" style="2"/>
    <col min="4" max="4" width="2.59765625" customWidth="1"/>
    <col min="5" max="5" width="9.06640625" style="12"/>
    <col min="6" max="6" width="9.06640625" style="2" customWidth="1"/>
    <col min="8" max="8" width="2.59765625" customWidth="1"/>
    <col min="9" max="9" width="9.06640625" style="12"/>
    <col min="10" max="11" width="9.06640625" style="2"/>
    <col min="12" max="12" width="2.59765625" customWidth="1"/>
    <col min="13" max="13" width="9.06640625" style="12"/>
    <col min="14" max="14" width="9.06640625" style="2"/>
  </cols>
  <sheetData>
    <row r="1" spans="1:15" x14ac:dyDescent="0.4">
      <c r="A1" s="35" t="s">
        <v>122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x14ac:dyDescent="0.4">
      <c r="A2" s="36" t="s">
        <v>126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x14ac:dyDescent="0.4">
      <c r="A3" s="36" t="s">
        <v>135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1:15" x14ac:dyDescent="0.4">
      <c r="A4" s="36" t="s">
        <v>124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1:15" x14ac:dyDescent="0.4">
      <c r="A5" s="37" t="s">
        <v>136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</row>
    <row r="6" spans="1:15" x14ac:dyDescent="0.4">
      <c r="A6" s="27" t="s">
        <v>139</v>
      </c>
      <c r="B6" s="27" t="s">
        <v>140</v>
      </c>
      <c r="C6" s="27" t="s">
        <v>141</v>
      </c>
      <c r="D6" s="28"/>
      <c r="E6" s="27" t="s">
        <v>139</v>
      </c>
      <c r="F6" s="27" t="s">
        <v>140</v>
      </c>
      <c r="G6" s="27" t="s">
        <v>141</v>
      </c>
      <c r="H6" s="28"/>
      <c r="I6" s="27" t="s">
        <v>139</v>
      </c>
      <c r="J6" s="27" t="s">
        <v>140</v>
      </c>
      <c r="K6" s="27" t="s">
        <v>141</v>
      </c>
      <c r="L6" s="28"/>
      <c r="M6" s="27" t="s">
        <v>139</v>
      </c>
      <c r="N6" s="27" t="s">
        <v>140</v>
      </c>
      <c r="O6" s="27" t="s">
        <v>141</v>
      </c>
    </row>
    <row r="7" spans="1:15" s="2" customFormat="1" x14ac:dyDescent="0.4">
      <c r="A7" s="21">
        <v>111</v>
      </c>
      <c r="B7" s="22" t="s">
        <v>121</v>
      </c>
      <c r="C7" s="21">
        <v>0.93</v>
      </c>
      <c r="D7" s="21"/>
      <c r="E7" s="21">
        <v>211</v>
      </c>
      <c r="F7" s="23" t="s">
        <v>120</v>
      </c>
      <c r="G7" s="11">
        <v>0.69</v>
      </c>
      <c r="H7" s="21"/>
      <c r="I7" s="21">
        <v>311</v>
      </c>
      <c r="J7" s="23" t="s">
        <v>120</v>
      </c>
      <c r="K7" s="21">
        <v>0.96</v>
      </c>
      <c r="L7" s="21"/>
      <c r="M7" s="21">
        <v>411</v>
      </c>
      <c r="N7" s="23" t="s">
        <v>120</v>
      </c>
      <c r="O7" s="21">
        <v>1</v>
      </c>
    </row>
    <row r="8" spans="1:15" s="2" customFormat="1" x14ac:dyDescent="0.4">
      <c r="A8" s="21">
        <v>112</v>
      </c>
      <c r="B8" s="22" t="s">
        <v>121</v>
      </c>
      <c r="C8" s="21">
        <v>1</v>
      </c>
      <c r="D8" s="21"/>
      <c r="E8" s="21">
        <v>212</v>
      </c>
      <c r="F8" s="22" t="s">
        <v>121</v>
      </c>
      <c r="G8" s="21">
        <v>1</v>
      </c>
      <c r="H8" s="21"/>
      <c r="I8" s="21">
        <v>312</v>
      </c>
      <c r="J8" s="23" t="s">
        <v>120</v>
      </c>
      <c r="K8" s="21">
        <v>0.74</v>
      </c>
      <c r="L8" s="21"/>
      <c r="M8" s="21">
        <v>412</v>
      </c>
      <c r="N8" s="23" t="s">
        <v>120</v>
      </c>
      <c r="O8" s="21">
        <v>1</v>
      </c>
    </row>
    <row r="9" spans="1:15" s="2" customFormat="1" x14ac:dyDescent="0.4">
      <c r="A9" s="21">
        <v>113</v>
      </c>
      <c r="B9" s="22" t="s">
        <v>121</v>
      </c>
      <c r="C9" s="21">
        <v>1</v>
      </c>
      <c r="D9" s="21"/>
      <c r="E9" s="21">
        <v>213</v>
      </c>
      <c r="F9" s="22" t="s">
        <v>121</v>
      </c>
      <c r="G9" s="21">
        <v>1</v>
      </c>
      <c r="H9" s="21"/>
      <c r="I9" s="21">
        <v>313</v>
      </c>
      <c r="J9" s="22" t="s">
        <v>121</v>
      </c>
      <c r="K9" s="11">
        <v>0.61</v>
      </c>
      <c r="L9" s="21"/>
      <c r="M9" s="21">
        <v>413</v>
      </c>
      <c r="N9" s="23" t="s">
        <v>120</v>
      </c>
      <c r="O9" s="21">
        <v>1</v>
      </c>
    </row>
    <row r="10" spans="1:15" s="2" customFormat="1" x14ac:dyDescent="0.4">
      <c r="A10" s="21">
        <v>114</v>
      </c>
      <c r="B10" s="22" t="s">
        <v>121</v>
      </c>
      <c r="C10" s="21">
        <v>0.97</v>
      </c>
      <c r="D10" s="21"/>
      <c r="E10" s="21">
        <v>214</v>
      </c>
      <c r="F10" s="22" t="s">
        <v>121</v>
      </c>
      <c r="G10" s="21">
        <v>1</v>
      </c>
      <c r="H10" s="21"/>
      <c r="I10" s="21">
        <v>314</v>
      </c>
      <c r="J10" s="23" t="s">
        <v>120</v>
      </c>
      <c r="K10" s="11">
        <v>0.64</v>
      </c>
      <c r="L10" s="21"/>
      <c r="M10" s="21">
        <v>414</v>
      </c>
      <c r="N10" s="23" t="s">
        <v>120</v>
      </c>
      <c r="O10" s="21">
        <v>1</v>
      </c>
    </row>
    <row r="11" spans="1:15" s="2" customFormat="1" x14ac:dyDescent="0.4">
      <c r="A11" s="21">
        <v>115</v>
      </c>
      <c r="B11" s="22" t="s">
        <v>121</v>
      </c>
      <c r="C11" s="21">
        <v>0.98</v>
      </c>
      <c r="D11" s="21"/>
      <c r="E11" s="21">
        <v>215</v>
      </c>
      <c r="F11" s="22" t="s">
        <v>121</v>
      </c>
      <c r="G11" s="21">
        <v>1</v>
      </c>
      <c r="H11" s="21"/>
      <c r="I11" s="21">
        <v>315</v>
      </c>
      <c r="J11" s="23" t="s">
        <v>120</v>
      </c>
      <c r="K11" s="21">
        <v>0.99</v>
      </c>
      <c r="L11" s="21"/>
      <c r="M11" s="21">
        <v>415</v>
      </c>
      <c r="N11" s="23" t="s">
        <v>120</v>
      </c>
      <c r="O11" s="21">
        <v>1</v>
      </c>
    </row>
    <row r="12" spans="1:15" s="2" customFormat="1" x14ac:dyDescent="0.4">
      <c r="A12" s="21">
        <v>116</v>
      </c>
      <c r="B12" s="22" t="s">
        <v>121</v>
      </c>
      <c r="C12" s="21">
        <v>1</v>
      </c>
      <c r="D12" s="21"/>
      <c r="E12" s="21">
        <v>216</v>
      </c>
      <c r="F12" s="22" t="s">
        <v>121</v>
      </c>
      <c r="G12" s="21">
        <v>1</v>
      </c>
      <c r="H12" s="21"/>
      <c r="I12" s="21">
        <v>316</v>
      </c>
      <c r="J12" s="22" t="s">
        <v>121</v>
      </c>
      <c r="K12" s="24">
        <v>0.77</v>
      </c>
      <c r="L12" s="21"/>
      <c r="M12" s="21">
        <v>416</v>
      </c>
      <c r="N12" s="23" t="s">
        <v>120</v>
      </c>
      <c r="O12" s="21">
        <v>1</v>
      </c>
    </row>
    <row r="13" spans="1:15" x14ac:dyDescent="0.4">
      <c r="A13" s="25"/>
      <c r="B13" s="21"/>
      <c r="C13" s="25"/>
      <c r="D13" s="25"/>
      <c r="E13" s="25"/>
      <c r="F13" s="21"/>
      <c r="G13" s="25"/>
      <c r="H13" s="25"/>
      <c r="I13" s="25"/>
      <c r="J13" s="21"/>
      <c r="K13" s="21"/>
      <c r="L13" s="25"/>
      <c r="M13" s="25"/>
      <c r="N13" s="21"/>
      <c r="O13" s="25"/>
    </row>
    <row r="14" spans="1:15" x14ac:dyDescent="0.4">
      <c r="A14" s="21">
        <v>121</v>
      </c>
      <c r="B14" s="23" t="s">
        <v>120</v>
      </c>
      <c r="C14" s="21">
        <v>1</v>
      </c>
      <c r="D14" s="25"/>
      <c r="E14" s="21">
        <v>221</v>
      </c>
      <c r="F14" s="23" t="s">
        <v>120</v>
      </c>
      <c r="G14" s="21">
        <v>1</v>
      </c>
      <c r="H14" s="25"/>
      <c r="I14" s="21">
        <v>321</v>
      </c>
      <c r="J14" s="23" t="s">
        <v>120</v>
      </c>
      <c r="K14" s="21">
        <v>0.93</v>
      </c>
      <c r="L14" s="25"/>
      <c r="M14" s="21">
        <v>421</v>
      </c>
      <c r="N14" s="23" t="s">
        <v>120</v>
      </c>
      <c r="O14" s="21">
        <v>1</v>
      </c>
    </row>
    <row r="15" spans="1:15" x14ac:dyDescent="0.4">
      <c r="A15" s="21">
        <v>122</v>
      </c>
      <c r="B15" s="22" t="s">
        <v>121</v>
      </c>
      <c r="C15" s="21">
        <v>1</v>
      </c>
      <c r="D15" s="25"/>
      <c r="E15" s="21">
        <v>222</v>
      </c>
      <c r="F15" s="22" t="s">
        <v>121</v>
      </c>
      <c r="G15" s="21">
        <v>1</v>
      </c>
      <c r="H15" s="25"/>
      <c r="I15" s="21">
        <v>322</v>
      </c>
      <c r="J15" s="22" t="s">
        <v>121</v>
      </c>
      <c r="K15" s="21">
        <v>0.9</v>
      </c>
      <c r="L15" s="25"/>
      <c r="M15" s="21">
        <v>422</v>
      </c>
      <c r="N15" s="23" t="s">
        <v>120</v>
      </c>
      <c r="O15" s="21">
        <v>1</v>
      </c>
    </row>
    <row r="16" spans="1:15" x14ac:dyDescent="0.4">
      <c r="A16" s="21">
        <v>123</v>
      </c>
      <c r="B16" s="22" t="s">
        <v>121</v>
      </c>
      <c r="C16" s="21">
        <v>1</v>
      </c>
      <c r="D16" s="25"/>
      <c r="E16" s="21">
        <v>223</v>
      </c>
      <c r="F16" s="22" t="s">
        <v>121</v>
      </c>
      <c r="G16" s="21">
        <v>1</v>
      </c>
      <c r="H16" s="25"/>
      <c r="I16" s="21">
        <v>323</v>
      </c>
      <c r="J16" s="22" t="s">
        <v>121</v>
      </c>
      <c r="K16" s="11">
        <v>0.64</v>
      </c>
      <c r="L16" s="25"/>
      <c r="M16" s="21">
        <v>423</v>
      </c>
      <c r="N16" s="23" t="s">
        <v>120</v>
      </c>
      <c r="O16" s="21">
        <v>1</v>
      </c>
    </row>
    <row r="17" spans="1:15" x14ac:dyDescent="0.4">
      <c r="A17" s="21">
        <v>124</v>
      </c>
      <c r="B17" s="22" t="s">
        <v>121</v>
      </c>
      <c r="C17" s="21">
        <v>0.96</v>
      </c>
      <c r="D17" s="25"/>
      <c r="E17" s="21">
        <v>224</v>
      </c>
      <c r="F17" s="22" t="s">
        <v>121</v>
      </c>
      <c r="G17" s="21">
        <v>1</v>
      </c>
      <c r="H17" s="25"/>
      <c r="I17" s="21">
        <v>324</v>
      </c>
      <c r="J17" s="22" t="s">
        <v>121</v>
      </c>
      <c r="K17" s="21">
        <v>0.98</v>
      </c>
      <c r="L17" s="25"/>
      <c r="M17" s="21">
        <v>424</v>
      </c>
      <c r="N17" s="23" t="s">
        <v>120</v>
      </c>
      <c r="O17" s="21">
        <v>1</v>
      </c>
    </row>
    <row r="18" spans="1:15" x14ac:dyDescent="0.4">
      <c r="A18" s="21">
        <v>125</v>
      </c>
      <c r="B18" s="22" t="s">
        <v>121</v>
      </c>
      <c r="C18" s="11">
        <v>0.66</v>
      </c>
      <c r="D18" s="25"/>
      <c r="E18" s="21">
        <v>225</v>
      </c>
      <c r="F18" s="22" t="s">
        <v>121</v>
      </c>
      <c r="G18" s="21">
        <v>1</v>
      </c>
      <c r="H18" s="25"/>
      <c r="I18" s="21">
        <v>325</v>
      </c>
      <c r="J18" s="23" t="s">
        <v>120</v>
      </c>
      <c r="K18" s="11">
        <v>0.52</v>
      </c>
      <c r="L18" s="25"/>
      <c r="M18" s="21">
        <v>425</v>
      </c>
      <c r="N18" s="23" t="s">
        <v>120</v>
      </c>
      <c r="O18" s="21">
        <v>1</v>
      </c>
    </row>
    <row r="19" spans="1:15" x14ac:dyDescent="0.4">
      <c r="A19" s="21">
        <v>126</v>
      </c>
      <c r="B19" s="22" t="s">
        <v>121</v>
      </c>
      <c r="C19" s="21">
        <v>0.9</v>
      </c>
      <c r="D19" s="25"/>
      <c r="E19" s="21">
        <v>226</v>
      </c>
      <c r="F19" s="22" t="s">
        <v>121</v>
      </c>
      <c r="G19" s="21">
        <v>1</v>
      </c>
      <c r="H19" s="25"/>
      <c r="I19" s="21">
        <v>326</v>
      </c>
      <c r="J19" s="22" t="s">
        <v>121</v>
      </c>
      <c r="K19" s="11">
        <v>0.52</v>
      </c>
      <c r="L19" s="25"/>
      <c r="M19" s="21">
        <v>426</v>
      </c>
      <c r="N19" s="23" t="s">
        <v>120</v>
      </c>
      <c r="O19" s="21">
        <v>1</v>
      </c>
    </row>
    <row r="20" spans="1:15" x14ac:dyDescent="0.4">
      <c r="A20" s="25"/>
      <c r="B20" s="21"/>
      <c r="C20" s="25"/>
      <c r="D20" s="25"/>
      <c r="E20" s="25"/>
      <c r="F20" s="21"/>
      <c r="G20" s="25"/>
      <c r="H20" s="25"/>
      <c r="I20" s="25"/>
      <c r="J20" s="21"/>
      <c r="K20" s="21"/>
      <c r="L20" s="25"/>
      <c r="M20" s="25"/>
      <c r="N20" s="21"/>
      <c r="O20" s="25"/>
    </row>
    <row r="21" spans="1:15" x14ac:dyDescent="0.4">
      <c r="A21" s="21">
        <v>131</v>
      </c>
      <c r="B21" s="23" t="s">
        <v>120</v>
      </c>
      <c r="C21" s="11">
        <v>0.68</v>
      </c>
      <c r="D21" s="25"/>
      <c r="E21" s="21">
        <v>231</v>
      </c>
      <c r="F21" s="22" t="s">
        <v>121</v>
      </c>
      <c r="G21" s="21">
        <v>1</v>
      </c>
      <c r="H21" s="25"/>
      <c r="I21" s="21">
        <v>331</v>
      </c>
      <c r="J21" s="23" t="s">
        <v>120</v>
      </c>
      <c r="K21" s="21">
        <v>0.98</v>
      </c>
      <c r="L21" s="25"/>
      <c r="M21" s="21">
        <v>431</v>
      </c>
      <c r="N21" s="23" t="s">
        <v>120</v>
      </c>
      <c r="O21" s="21">
        <v>1</v>
      </c>
    </row>
    <row r="22" spans="1:15" x14ac:dyDescent="0.4">
      <c r="A22" s="21">
        <v>132</v>
      </c>
      <c r="B22" s="22" t="s">
        <v>121</v>
      </c>
      <c r="C22" s="21">
        <v>1</v>
      </c>
      <c r="D22" s="25"/>
      <c r="E22" s="21">
        <v>232</v>
      </c>
      <c r="F22" s="22" t="s">
        <v>121</v>
      </c>
      <c r="G22" s="21">
        <v>1</v>
      </c>
      <c r="H22" s="25"/>
      <c r="I22" s="21">
        <v>332</v>
      </c>
      <c r="J22" s="23" t="s">
        <v>120</v>
      </c>
      <c r="K22" s="24">
        <v>0.77</v>
      </c>
      <c r="L22" s="25"/>
      <c r="M22" s="21">
        <v>432</v>
      </c>
      <c r="N22" s="23" t="s">
        <v>120</v>
      </c>
      <c r="O22" s="21">
        <v>1</v>
      </c>
    </row>
    <row r="23" spans="1:15" x14ac:dyDescent="0.4">
      <c r="A23" s="21">
        <v>133</v>
      </c>
      <c r="B23" s="22" t="s">
        <v>121</v>
      </c>
      <c r="C23" s="21">
        <v>0.96</v>
      </c>
      <c r="D23" s="25"/>
      <c r="E23" s="21">
        <v>233</v>
      </c>
      <c r="F23" s="22" t="s">
        <v>121</v>
      </c>
      <c r="G23" s="21">
        <v>1</v>
      </c>
      <c r="H23" s="25"/>
      <c r="I23" s="21">
        <v>333</v>
      </c>
      <c r="J23" s="23" t="s">
        <v>120</v>
      </c>
      <c r="K23" s="24">
        <v>0.72</v>
      </c>
      <c r="L23" s="25"/>
      <c r="M23" s="21">
        <v>433</v>
      </c>
      <c r="N23" s="23" t="s">
        <v>120</v>
      </c>
      <c r="O23" s="21">
        <v>1</v>
      </c>
    </row>
    <row r="24" spans="1:15" x14ac:dyDescent="0.4">
      <c r="A24" s="21">
        <v>134</v>
      </c>
      <c r="B24" s="22" t="s">
        <v>121</v>
      </c>
      <c r="C24" s="21">
        <v>1</v>
      </c>
      <c r="D24" s="25"/>
      <c r="E24" s="21">
        <v>234</v>
      </c>
      <c r="F24" s="22" t="s">
        <v>121</v>
      </c>
      <c r="G24" s="21">
        <v>1</v>
      </c>
      <c r="H24" s="25"/>
      <c r="I24" s="21">
        <v>334</v>
      </c>
      <c r="J24" s="22" t="s">
        <v>121</v>
      </c>
      <c r="K24" s="24">
        <v>0.79</v>
      </c>
      <c r="L24" s="25"/>
      <c r="M24" s="21">
        <v>434</v>
      </c>
      <c r="N24" s="23" t="s">
        <v>120</v>
      </c>
      <c r="O24" s="21">
        <v>0.99</v>
      </c>
    </row>
    <row r="25" spans="1:15" x14ac:dyDescent="0.4">
      <c r="A25" s="21">
        <v>135</v>
      </c>
      <c r="B25" s="22" t="s">
        <v>121</v>
      </c>
      <c r="C25" s="21">
        <v>0.99</v>
      </c>
      <c r="D25" s="25"/>
      <c r="E25" s="21">
        <v>235</v>
      </c>
      <c r="F25" s="22" t="s">
        <v>121</v>
      </c>
      <c r="G25" s="21">
        <v>1</v>
      </c>
      <c r="H25" s="25"/>
      <c r="I25" s="21">
        <v>335</v>
      </c>
      <c r="J25" s="23" t="s">
        <v>120</v>
      </c>
      <c r="K25" s="11">
        <v>0.6</v>
      </c>
      <c r="L25" s="25"/>
      <c r="M25" s="21">
        <v>435</v>
      </c>
      <c r="N25" s="23" t="s">
        <v>120</v>
      </c>
      <c r="O25" s="21">
        <v>1</v>
      </c>
    </row>
    <row r="26" spans="1:15" x14ac:dyDescent="0.4">
      <c r="A26" s="26">
        <v>136</v>
      </c>
      <c r="B26" s="29" t="s">
        <v>121</v>
      </c>
      <c r="C26" s="26">
        <v>1</v>
      </c>
      <c r="D26" s="30"/>
      <c r="E26" s="26">
        <v>236</v>
      </c>
      <c r="F26" s="29" t="s">
        <v>121</v>
      </c>
      <c r="G26" s="26">
        <v>1</v>
      </c>
      <c r="H26" s="30"/>
      <c r="I26" s="26">
        <v>336</v>
      </c>
      <c r="J26" s="29" t="s">
        <v>121</v>
      </c>
      <c r="K26" s="31">
        <v>0.55000000000000004</v>
      </c>
      <c r="L26" s="30"/>
      <c r="M26" s="26">
        <v>436</v>
      </c>
      <c r="N26" s="32" t="s">
        <v>120</v>
      </c>
      <c r="O26" s="26">
        <v>1</v>
      </c>
    </row>
    <row r="28" spans="1:15" x14ac:dyDescent="0.4">
      <c r="A28" s="33" t="s">
        <v>127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</row>
    <row r="29" spans="1:15" x14ac:dyDescent="0.4">
      <c r="A29" s="36" t="s">
        <v>126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</row>
    <row r="30" spans="1:15" x14ac:dyDescent="0.4">
      <c r="A30" s="36" t="s">
        <v>123</v>
      </c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</row>
    <row r="31" spans="1:15" x14ac:dyDescent="0.4">
      <c r="A31" s="36" t="s">
        <v>124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</row>
    <row r="32" spans="1:15" x14ac:dyDescent="0.4">
      <c r="A32" s="36" t="s">
        <v>131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</row>
    <row r="33" spans="1:15" x14ac:dyDescent="0.4">
      <c r="A33" s="1">
        <v>111</v>
      </c>
      <c r="B33" s="15" t="s">
        <v>120</v>
      </c>
      <c r="C33" s="16">
        <v>0.72</v>
      </c>
      <c r="D33" s="2"/>
      <c r="E33" s="1">
        <v>211</v>
      </c>
      <c r="F33" s="14" t="s">
        <v>121</v>
      </c>
      <c r="G33" s="2">
        <v>0.93</v>
      </c>
      <c r="H33" s="2"/>
      <c r="I33" s="1">
        <v>311</v>
      </c>
      <c r="J33" s="14" t="s">
        <v>121</v>
      </c>
      <c r="K33" s="5">
        <v>0.41</v>
      </c>
      <c r="L33" s="2"/>
      <c r="M33" s="1">
        <v>411</v>
      </c>
      <c r="N33" s="15" t="s">
        <v>120</v>
      </c>
      <c r="O33" s="2">
        <v>1</v>
      </c>
    </row>
    <row r="34" spans="1:15" x14ac:dyDescent="0.4">
      <c r="A34" s="1">
        <v>112</v>
      </c>
      <c r="B34" s="15" t="s">
        <v>120</v>
      </c>
      <c r="C34" s="2">
        <v>0.94</v>
      </c>
      <c r="D34" s="2"/>
      <c r="E34" s="1">
        <v>212</v>
      </c>
      <c r="F34" s="14" t="s">
        <v>121</v>
      </c>
      <c r="G34" s="2">
        <v>0.99</v>
      </c>
      <c r="H34" s="2"/>
      <c r="I34" s="1">
        <v>312</v>
      </c>
      <c r="J34" s="15" t="s">
        <v>120</v>
      </c>
      <c r="K34" s="5">
        <v>0.49</v>
      </c>
      <c r="L34" s="2"/>
      <c r="M34" s="1">
        <v>412</v>
      </c>
      <c r="N34" s="15" t="s">
        <v>120</v>
      </c>
      <c r="O34" s="2">
        <v>1</v>
      </c>
    </row>
    <row r="35" spans="1:15" x14ac:dyDescent="0.4">
      <c r="A35" s="1">
        <v>113</v>
      </c>
      <c r="B35" s="14" t="s">
        <v>121</v>
      </c>
      <c r="C35" s="16">
        <v>0.72</v>
      </c>
      <c r="D35" s="2"/>
      <c r="E35" s="1">
        <v>213</v>
      </c>
      <c r="F35" s="14" t="s">
        <v>121</v>
      </c>
      <c r="G35" s="2">
        <v>0.97</v>
      </c>
      <c r="H35" s="2"/>
      <c r="I35" s="1">
        <v>313</v>
      </c>
      <c r="J35" s="14" t="s">
        <v>121</v>
      </c>
      <c r="K35" s="5">
        <v>0.63</v>
      </c>
      <c r="L35" s="2"/>
      <c r="M35" s="1">
        <v>413</v>
      </c>
      <c r="N35" s="15" t="s">
        <v>120</v>
      </c>
      <c r="O35" s="2">
        <v>0.91</v>
      </c>
    </row>
    <row r="36" spans="1:15" x14ac:dyDescent="0.4">
      <c r="A36" s="1">
        <v>114</v>
      </c>
      <c r="B36" s="14" t="s">
        <v>121</v>
      </c>
      <c r="C36" s="16">
        <v>0.89</v>
      </c>
      <c r="D36" s="2"/>
      <c r="E36" s="1">
        <v>214</v>
      </c>
      <c r="F36" s="14" t="s">
        <v>121</v>
      </c>
      <c r="G36" s="2">
        <v>1</v>
      </c>
      <c r="H36" s="2"/>
      <c r="I36" s="1">
        <v>314</v>
      </c>
      <c r="J36" s="14" t="s">
        <v>121</v>
      </c>
      <c r="K36" s="2">
        <v>0.94</v>
      </c>
      <c r="L36" s="2"/>
      <c r="M36" s="1">
        <v>414</v>
      </c>
      <c r="N36" s="15" t="s">
        <v>120</v>
      </c>
      <c r="O36" s="2">
        <v>1</v>
      </c>
    </row>
    <row r="37" spans="1:15" x14ac:dyDescent="0.4">
      <c r="A37" s="1">
        <v>115</v>
      </c>
      <c r="B37" s="15" t="s">
        <v>120</v>
      </c>
      <c r="C37" s="16">
        <v>0.87</v>
      </c>
      <c r="D37" s="2"/>
      <c r="E37" s="1">
        <v>215</v>
      </c>
      <c r="F37" s="15" t="s">
        <v>120</v>
      </c>
      <c r="G37" s="16">
        <v>0.77</v>
      </c>
      <c r="H37" s="2"/>
      <c r="I37" s="1">
        <v>315</v>
      </c>
      <c r="J37" s="15" t="s">
        <v>120</v>
      </c>
      <c r="K37" s="16">
        <v>0.87</v>
      </c>
      <c r="L37" s="2"/>
      <c r="M37" s="1">
        <v>415</v>
      </c>
      <c r="N37" s="15" t="s">
        <v>120</v>
      </c>
      <c r="O37" s="2">
        <v>1</v>
      </c>
    </row>
    <row r="38" spans="1:15" x14ac:dyDescent="0.4">
      <c r="A38" s="1">
        <v>116</v>
      </c>
      <c r="B38" s="15" t="s">
        <v>120</v>
      </c>
      <c r="C38" s="2">
        <v>0.99</v>
      </c>
      <c r="D38" s="2"/>
      <c r="E38" s="1">
        <v>216</v>
      </c>
      <c r="F38" s="14" t="s">
        <v>121</v>
      </c>
      <c r="G38" s="5">
        <v>0.66</v>
      </c>
      <c r="H38" s="2"/>
      <c r="I38" s="1">
        <v>316</v>
      </c>
      <c r="J38" s="15" t="s">
        <v>120</v>
      </c>
      <c r="K38" s="16">
        <v>0.84</v>
      </c>
      <c r="L38" s="2"/>
      <c r="M38" s="1">
        <v>416</v>
      </c>
      <c r="N38" s="15" t="s">
        <v>120</v>
      </c>
      <c r="O38" s="2">
        <v>1</v>
      </c>
    </row>
    <row r="39" spans="1:15" x14ac:dyDescent="0.4">
      <c r="C39" s="2"/>
      <c r="G39" s="2"/>
      <c r="O39" s="2"/>
    </row>
    <row r="40" spans="1:15" x14ac:dyDescent="0.4">
      <c r="A40" s="1">
        <v>121</v>
      </c>
      <c r="B40" s="15" t="s">
        <v>120</v>
      </c>
      <c r="C40" s="2">
        <v>1</v>
      </c>
      <c r="E40" s="1">
        <v>221</v>
      </c>
      <c r="F40" s="14" t="s">
        <v>121</v>
      </c>
      <c r="G40" s="2">
        <v>0.94</v>
      </c>
      <c r="I40" s="1">
        <v>321</v>
      </c>
      <c r="J40" s="15" t="s">
        <v>120</v>
      </c>
      <c r="K40" s="5">
        <v>0.42</v>
      </c>
      <c r="M40" s="1">
        <v>421</v>
      </c>
      <c r="N40" s="15" t="s">
        <v>120</v>
      </c>
      <c r="O40" s="2">
        <v>1</v>
      </c>
    </row>
    <row r="41" spans="1:15" x14ac:dyDescent="0.4">
      <c r="A41" s="1">
        <v>122</v>
      </c>
      <c r="B41" s="15" t="s">
        <v>120</v>
      </c>
      <c r="C41" s="5">
        <v>0.64</v>
      </c>
      <c r="E41" s="1">
        <v>222</v>
      </c>
      <c r="F41" s="14" t="s">
        <v>121</v>
      </c>
      <c r="G41" s="2">
        <v>0.99</v>
      </c>
      <c r="I41" s="1">
        <v>322</v>
      </c>
      <c r="J41" s="14" t="s">
        <v>121</v>
      </c>
      <c r="K41" s="2">
        <v>0.9</v>
      </c>
      <c r="M41" s="1">
        <v>422</v>
      </c>
      <c r="N41" s="15" t="s">
        <v>120</v>
      </c>
      <c r="O41" s="2">
        <v>0.9</v>
      </c>
    </row>
    <row r="42" spans="1:15" x14ac:dyDescent="0.4">
      <c r="A42" s="1">
        <v>123</v>
      </c>
      <c r="B42" s="14" t="s">
        <v>121</v>
      </c>
      <c r="C42" s="16">
        <v>0.7</v>
      </c>
      <c r="E42" s="1">
        <v>223</v>
      </c>
      <c r="F42" s="14" t="s">
        <v>121</v>
      </c>
      <c r="G42" s="2">
        <v>0.99</v>
      </c>
      <c r="I42" s="1">
        <v>323</v>
      </c>
      <c r="J42" s="14" t="s">
        <v>121</v>
      </c>
      <c r="K42" s="16">
        <v>0.74</v>
      </c>
      <c r="M42" s="1">
        <v>423</v>
      </c>
      <c r="N42" s="15" t="s">
        <v>120</v>
      </c>
      <c r="O42" s="5">
        <v>0.63</v>
      </c>
    </row>
    <row r="43" spans="1:15" x14ac:dyDescent="0.4">
      <c r="A43" s="1">
        <v>124</v>
      </c>
      <c r="B43" s="14" t="s">
        <v>121</v>
      </c>
      <c r="C43" s="16">
        <v>0.8</v>
      </c>
      <c r="E43" s="1">
        <v>224</v>
      </c>
      <c r="F43" s="14" t="s">
        <v>121</v>
      </c>
      <c r="G43" s="2">
        <v>1</v>
      </c>
      <c r="I43" s="1">
        <v>324</v>
      </c>
      <c r="J43" s="14" t="s">
        <v>121</v>
      </c>
      <c r="K43" s="16">
        <v>0.89</v>
      </c>
      <c r="M43" s="1">
        <v>424</v>
      </c>
      <c r="N43" s="15" t="s">
        <v>120</v>
      </c>
      <c r="O43" s="2">
        <v>0.92</v>
      </c>
    </row>
    <row r="44" spans="1:15" x14ac:dyDescent="0.4">
      <c r="A44" s="1">
        <v>125</v>
      </c>
      <c r="B44" s="15" t="s">
        <v>120</v>
      </c>
      <c r="C44" s="5">
        <v>0.62</v>
      </c>
      <c r="E44" s="1">
        <v>225</v>
      </c>
      <c r="F44" s="14" t="s">
        <v>121</v>
      </c>
      <c r="G44" s="2">
        <v>0.97</v>
      </c>
      <c r="I44" s="1">
        <v>325</v>
      </c>
      <c r="J44" s="14" t="s">
        <v>121</v>
      </c>
      <c r="K44" s="5">
        <v>0.69</v>
      </c>
      <c r="M44" s="1">
        <v>425</v>
      </c>
      <c r="N44" s="15" t="s">
        <v>120</v>
      </c>
      <c r="O44" s="2">
        <v>0.99</v>
      </c>
    </row>
    <row r="45" spans="1:15" x14ac:dyDescent="0.4">
      <c r="A45" s="1">
        <v>126</v>
      </c>
      <c r="B45" s="15" t="s">
        <v>120</v>
      </c>
      <c r="C45" s="2">
        <v>0.91</v>
      </c>
      <c r="E45" s="1">
        <v>226</v>
      </c>
      <c r="F45" s="14" t="s">
        <v>121</v>
      </c>
      <c r="G45" s="2">
        <v>0.97</v>
      </c>
      <c r="I45" s="1">
        <v>326</v>
      </c>
      <c r="J45" s="14" t="s">
        <v>121</v>
      </c>
      <c r="K45" s="5">
        <v>0.63</v>
      </c>
      <c r="M45" s="1">
        <v>426</v>
      </c>
      <c r="N45" s="15" t="s">
        <v>120</v>
      </c>
      <c r="O45" s="2">
        <v>0.98</v>
      </c>
    </row>
    <row r="46" spans="1:15" x14ac:dyDescent="0.4">
      <c r="C46" s="2"/>
      <c r="G46" s="2"/>
      <c r="O46" s="2"/>
    </row>
    <row r="47" spans="1:15" x14ac:dyDescent="0.4">
      <c r="A47" s="1">
        <v>131</v>
      </c>
      <c r="B47" s="15" t="s">
        <v>120</v>
      </c>
      <c r="C47" s="2">
        <v>0.97</v>
      </c>
      <c r="E47" s="1">
        <v>231</v>
      </c>
      <c r="F47" s="14" t="s">
        <v>121</v>
      </c>
      <c r="G47" s="2">
        <v>0.98</v>
      </c>
      <c r="I47" s="1">
        <v>331</v>
      </c>
      <c r="J47" s="14" t="s">
        <v>121</v>
      </c>
      <c r="K47" s="5">
        <v>0.52</v>
      </c>
      <c r="M47" s="1">
        <v>431</v>
      </c>
      <c r="N47" s="15" t="s">
        <v>120</v>
      </c>
      <c r="O47" s="2">
        <v>1</v>
      </c>
    </row>
    <row r="48" spans="1:15" x14ac:dyDescent="0.4">
      <c r="A48" s="1">
        <v>132</v>
      </c>
      <c r="B48" s="15" t="s">
        <v>120</v>
      </c>
      <c r="C48" s="5">
        <v>0.59</v>
      </c>
      <c r="E48" s="1">
        <v>232</v>
      </c>
      <c r="F48" s="14" t="s">
        <v>121</v>
      </c>
      <c r="G48" s="2">
        <v>0.99</v>
      </c>
      <c r="I48" s="1">
        <v>332</v>
      </c>
      <c r="J48" s="14" t="s">
        <v>121</v>
      </c>
      <c r="K48" s="5">
        <v>0.68</v>
      </c>
      <c r="M48" s="1">
        <v>432</v>
      </c>
      <c r="N48" s="15" t="s">
        <v>120</v>
      </c>
      <c r="O48" s="2">
        <v>1</v>
      </c>
    </row>
    <row r="49" spans="1:15" x14ac:dyDescent="0.4">
      <c r="A49" s="1">
        <v>133</v>
      </c>
      <c r="B49" s="15" t="s">
        <v>120</v>
      </c>
      <c r="C49" s="16">
        <v>0.8</v>
      </c>
      <c r="E49" s="1">
        <v>233</v>
      </c>
      <c r="F49" s="14" t="s">
        <v>121</v>
      </c>
      <c r="G49" s="2">
        <v>0.97</v>
      </c>
      <c r="I49" s="1">
        <v>333</v>
      </c>
      <c r="J49" s="14" t="s">
        <v>121</v>
      </c>
      <c r="K49" s="2">
        <v>0.95</v>
      </c>
      <c r="M49" s="1">
        <v>433</v>
      </c>
      <c r="N49" s="15" t="s">
        <v>120</v>
      </c>
      <c r="O49" s="2">
        <v>0.99</v>
      </c>
    </row>
    <row r="50" spans="1:15" x14ac:dyDescent="0.4">
      <c r="A50" s="1">
        <v>134</v>
      </c>
      <c r="B50" s="14" t="s">
        <v>121</v>
      </c>
      <c r="C50" s="2">
        <v>0.95</v>
      </c>
      <c r="E50" s="1">
        <v>234</v>
      </c>
      <c r="F50" s="14" t="s">
        <v>121</v>
      </c>
      <c r="G50" s="2">
        <v>1</v>
      </c>
      <c r="I50" s="1">
        <v>334</v>
      </c>
      <c r="J50" s="14" t="s">
        <v>121</v>
      </c>
      <c r="K50" s="2">
        <v>0.95</v>
      </c>
      <c r="M50" s="1">
        <v>434</v>
      </c>
      <c r="N50" s="15" t="s">
        <v>120</v>
      </c>
      <c r="O50" s="2">
        <v>1</v>
      </c>
    </row>
    <row r="51" spans="1:15" x14ac:dyDescent="0.4">
      <c r="A51" s="1">
        <v>135</v>
      </c>
      <c r="B51" s="15" t="s">
        <v>120</v>
      </c>
      <c r="C51" s="16">
        <v>0.72</v>
      </c>
      <c r="E51" s="1">
        <v>235</v>
      </c>
      <c r="F51" s="14" t="s">
        <v>121</v>
      </c>
      <c r="G51" s="2">
        <v>0.94</v>
      </c>
      <c r="I51" s="1">
        <v>335</v>
      </c>
      <c r="J51" s="15" t="s">
        <v>120</v>
      </c>
      <c r="K51" s="5">
        <v>0.65</v>
      </c>
      <c r="M51" s="1">
        <v>435</v>
      </c>
      <c r="N51" s="15" t="s">
        <v>120</v>
      </c>
      <c r="O51" s="2">
        <v>1</v>
      </c>
    </row>
    <row r="52" spans="1:15" x14ac:dyDescent="0.4">
      <c r="A52" s="1">
        <v>136</v>
      </c>
      <c r="B52" s="15" t="s">
        <v>120</v>
      </c>
      <c r="C52" s="2">
        <v>0.93</v>
      </c>
      <c r="E52" s="1">
        <v>236</v>
      </c>
      <c r="F52" s="14" t="s">
        <v>121</v>
      </c>
      <c r="G52" s="2">
        <v>1</v>
      </c>
      <c r="I52" s="1">
        <v>336</v>
      </c>
      <c r="J52" s="14" t="s">
        <v>121</v>
      </c>
      <c r="K52" s="2">
        <v>0.93</v>
      </c>
      <c r="M52" s="1">
        <v>436</v>
      </c>
      <c r="N52" s="15" t="s">
        <v>120</v>
      </c>
      <c r="O52" s="2">
        <v>1</v>
      </c>
    </row>
    <row r="53" spans="1:15" x14ac:dyDescent="0.4">
      <c r="E53" s="1"/>
      <c r="F53" s="1"/>
      <c r="G53" s="1"/>
    </row>
    <row r="54" spans="1:15" x14ac:dyDescent="0.4">
      <c r="A54" s="33" t="s">
        <v>130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</row>
    <row r="55" spans="1:15" x14ac:dyDescent="0.4">
      <c r="A55" s="36" t="s">
        <v>125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</row>
    <row r="56" spans="1:15" x14ac:dyDescent="0.4">
      <c r="A56" s="36" t="s">
        <v>128</v>
      </c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</row>
    <row r="57" spans="1:15" x14ac:dyDescent="0.4">
      <c r="A57" s="36" t="s">
        <v>124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</row>
    <row r="58" spans="1:15" x14ac:dyDescent="0.4">
      <c r="A58" s="36" t="s">
        <v>129</v>
      </c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</row>
    <row r="59" spans="1:15" x14ac:dyDescent="0.4">
      <c r="A59" s="1">
        <v>111</v>
      </c>
      <c r="B59" s="14" t="s">
        <v>121</v>
      </c>
      <c r="C59" s="2">
        <v>0.98</v>
      </c>
      <c r="I59" s="1">
        <v>311</v>
      </c>
      <c r="J59" s="14" t="s">
        <v>121</v>
      </c>
      <c r="K59" s="6">
        <v>0.45</v>
      </c>
      <c r="M59" s="1">
        <v>411</v>
      </c>
      <c r="N59" s="15" t="s">
        <v>120</v>
      </c>
      <c r="O59" s="5">
        <v>0.39</v>
      </c>
    </row>
    <row r="60" spans="1:15" x14ac:dyDescent="0.4">
      <c r="A60" s="1">
        <v>112</v>
      </c>
      <c r="B60" s="14" t="s">
        <v>121</v>
      </c>
      <c r="C60" s="5">
        <v>0.51</v>
      </c>
      <c r="I60" s="1">
        <v>312</v>
      </c>
      <c r="J60" s="15" t="s">
        <v>120</v>
      </c>
      <c r="K60" s="18">
        <v>0.88</v>
      </c>
      <c r="M60" s="1">
        <v>412</v>
      </c>
      <c r="N60" s="15" t="s">
        <v>120</v>
      </c>
      <c r="O60" s="16">
        <v>0.86</v>
      </c>
    </row>
    <row r="61" spans="1:15" x14ac:dyDescent="0.4">
      <c r="A61" s="1">
        <v>113</v>
      </c>
      <c r="B61" s="14" t="s">
        <v>121</v>
      </c>
      <c r="C61" s="5">
        <v>0.62</v>
      </c>
      <c r="I61" s="1">
        <v>313</v>
      </c>
      <c r="J61" s="15" t="s">
        <v>120</v>
      </c>
      <c r="K61">
        <v>0.97</v>
      </c>
      <c r="M61" s="1">
        <v>413</v>
      </c>
      <c r="N61" s="15" t="s">
        <v>120</v>
      </c>
      <c r="O61" s="16">
        <v>0.81</v>
      </c>
    </row>
    <row r="62" spans="1:15" x14ac:dyDescent="0.4">
      <c r="A62" s="1">
        <v>114</v>
      </c>
      <c r="B62" s="14" t="s">
        <v>121</v>
      </c>
      <c r="C62" s="16">
        <v>0.81</v>
      </c>
      <c r="I62" s="1">
        <v>314</v>
      </c>
      <c r="J62" s="15" t="s">
        <v>120</v>
      </c>
      <c r="K62">
        <v>0.9</v>
      </c>
      <c r="M62" s="1">
        <v>414</v>
      </c>
      <c r="N62" s="15" t="s">
        <v>120</v>
      </c>
      <c r="O62" s="16">
        <v>0.66</v>
      </c>
    </row>
    <row r="63" spans="1:15" x14ac:dyDescent="0.4">
      <c r="A63" s="1">
        <v>115</v>
      </c>
      <c r="B63" s="14" t="s">
        <v>121</v>
      </c>
      <c r="C63" s="5">
        <v>0.67</v>
      </c>
      <c r="I63" s="1">
        <v>315</v>
      </c>
      <c r="J63" s="15" t="s">
        <v>120</v>
      </c>
      <c r="K63" s="18">
        <v>0.81</v>
      </c>
      <c r="M63" s="1">
        <v>415</v>
      </c>
      <c r="N63" s="15" t="s">
        <v>120</v>
      </c>
      <c r="O63" s="2">
        <v>1</v>
      </c>
    </row>
    <row r="65" spans="1:15" x14ac:dyDescent="0.4">
      <c r="A65" s="1">
        <v>121</v>
      </c>
      <c r="B65" s="14" t="s">
        <v>121</v>
      </c>
      <c r="C65" s="2">
        <v>0.97</v>
      </c>
      <c r="I65" s="1">
        <v>321</v>
      </c>
      <c r="J65" s="17" t="s">
        <v>104</v>
      </c>
      <c r="K65" s="6">
        <v>0.41</v>
      </c>
      <c r="M65" s="1">
        <v>421</v>
      </c>
      <c r="N65" s="15" t="s">
        <v>120</v>
      </c>
      <c r="O65" s="5">
        <v>0.39</v>
      </c>
    </row>
    <row r="66" spans="1:15" x14ac:dyDescent="0.4">
      <c r="A66" s="1">
        <v>122</v>
      </c>
      <c r="B66" s="14" t="s">
        <v>121</v>
      </c>
      <c r="C66" s="16">
        <v>0.79</v>
      </c>
      <c r="I66" s="1">
        <v>322</v>
      </c>
      <c r="J66" s="15" t="s">
        <v>120</v>
      </c>
      <c r="K66" s="18">
        <v>0.78</v>
      </c>
      <c r="M66" s="1">
        <v>422</v>
      </c>
      <c r="N66" s="15" t="s">
        <v>120</v>
      </c>
      <c r="O66" s="2">
        <v>0.91</v>
      </c>
    </row>
    <row r="67" spans="1:15" x14ac:dyDescent="0.4">
      <c r="A67" s="1">
        <v>123</v>
      </c>
      <c r="B67" s="14" t="s">
        <v>121</v>
      </c>
      <c r="C67" s="16">
        <v>0.84</v>
      </c>
      <c r="I67" s="1">
        <v>323</v>
      </c>
      <c r="J67" s="15" t="s">
        <v>120</v>
      </c>
      <c r="K67">
        <v>0.91</v>
      </c>
      <c r="M67" s="1">
        <v>423</v>
      </c>
      <c r="N67" s="15" t="s">
        <v>120</v>
      </c>
      <c r="O67" s="16">
        <v>0.77</v>
      </c>
    </row>
    <row r="68" spans="1:15" x14ac:dyDescent="0.4">
      <c r="A68" s="1">
        <v>124</v>
      </c>
      <c r="B68" s="14" t="s">
        <v>121</v>
      </c>
      <c r="C68" s="2">
        <v>0.94</v>
      </c>
      <c r="I68" s="1">
        <v>324</v>
      </c>
      <c r="J68" s="15" t="s">
        <v>120</v>
      </c>
      <c r="K68">
        <v>0.98</v>
      </c>
      <c r="M68" s="1">
        <v>424</v>
      </c>
      <c r="N68" s="15" t="s">
        <v>120</v>
      </c>
      <c r="O68" s="16">
        <v>0.89</v>
      </c>
    </row>
    <row r="69" spans="1:15" x14ac:dyDescent="0.4">
      <c r="A69" s="1">
        <v>125</v>
      </c>
      <c r="B69" s="14" t="s">
        <v>121</v>
      </c>
      <c r="C69" s="16">
        <v>0.84</v>
      </c>
      <c r="I69" s="1">
        <v>325</v>
      </c>
      <c r="J69" s="15" t="s">
        <v>120</v>
      </c>
      <c r="K69">
        <v>0.96</v>
      </c>
      <c r="M69" s="1">
        <v>425</v>
      </c>
      <c r="N69" s="15" t="s">
        <v>120</v>
      </c>
      <c r="O69" s="2">
        <v>0.95</v>
      </c>
    </row>
    <row r="71" spans="1:15" x14ac:dyDescent="0.4">
      <c r="A71" s="1">
        <v>131</v>
      </c>
      <c r="B71" s="14" t="s">
        <v>121</v>
      </c>
      <c r="C71" s="2">
        <v>0.98</v>
      </c>
      <c r="I71" s="1">
        <v>331</v>
      </c>
      <c r="J71" s="17" t="s">
        <v>104</v>
      </c>
      <c r="K71" s="18">
        <v>0.73</v>
      </c>
      <c r="M71" s="1">
        <v>431</v>
      </c>
      <c r="N71" s="15" t="s">
        <v>120</v>
      </c>
      <c r="O71" s="16">
        <v>0.88</v>
      </c>
    </row>
    <row r="72" spans="1:15" x14ac:dyDescent="0.4">
      <c r="A72" s="1">
        <v>132</v>
      </c>
      <c r="B72" s="15" t="s">
        <v>120</v>
      </c>
      <c r="C72" s="5">
        <v>0.54</v>
      </c>
      <c r="I72" s="1">
        <v>332</v>
      </c>
      <c r="J72" s="15" t="s">
        <v>120</v>
      </c>
      <c r="K72">
        <v>0.99</v>
      </c>
      <c r="M72" s="1">
        <v>432</v>
      </c>
      <c r="N72" s="15" t="s">
        <v>120</v>
      </c>
      <c r="O72" s="2">
        <v>0.99</v>
      </c>
    </row>
    <row r="73" spans="1:15" x14ac:dyDescent="0.4">
      <c r="A73" s="1">
        <v>133</v>
      </c>
      <c r="B73" s="14" t="s">
        <v>121</v>
      </c>
      <c r="C73" s="2">
        <v>0.92</v>
      </c>
      <c r="I73" s="1">
        <v>333</v>
      </c>
      <c r="J73" s="15" t="s">
        <v>120</v>
      </c>
      <c r="K73" s="18">
        <v>0.89</v>
      </c>
      <c r="M73" s="1">
        <v>433</v>
      </c>
      <c r="N73" s="15" t="s">
        <v>120</v>
      </c>
      <c r="O73" s="16">
        <v>0.83</v>
      </c>
    </row>
    <row r="74" spans="1:15" x14ac:dyDescent="0.4">
      <c r="A74" s="1">
        <v>134</v>
      </c>
      <c r="B74" s="14" t="s">
        <v>121</v>
      </c>
      <c r="C74" s="2">
        <v>0.99</v>
      </c>
      <c r="I74" s="1">
        <v>334</v>
      </c>
      <c r="J74" s="15" t="s">
        <v>120</v>
      </c>
      <c r="K74">
        <v>0.91</v>
      </c>
      <c r="M74" s="1">
        <v>434</v>
      </c>
      <c r="N74" s="15" t="s">
        <v>120</v>
      </c>
      <c r="O74" s="2">
        <v>0.9</v>
      </c>
    </row>
    <row r="75" spans="1:15" x14ac:dyDescent="0.4">
      <c r="A75" s="1">
        <v>135</v>
      </c>
      <c r="B75" s="14" t="s">
        <v>121</v>
      </c>
      <c r="C75" s="2">
        <v>0.79</v>
      </c>
      <c r="I75" s="1">
        <v>335</v>
      </c>
      <c r="J75" s="15" t="s">
        <v>120</v>
      </c>
      <c r="K75">
        <v>0.93</v>
      </c>
      <c r="M75" s="1">
        <v>435</v>
      </c>
      <c r="N75" s="15" t="s">
        <v>120</v>
      </c>
      <c r="O75" s="2">
        <v>0.98</v>
      </c>
    </row>
  </sheetData>
  <mergeCells count="15">
    <mergeCell ref="A55:O55"/>
    <mergeCell ref="A56:O56"/>
    <mergeCell ref="A57:O57"/>
    <mergeCell ref="A58:O58"/>
    <mergeCell ref="A28:O28"/>
    <mergeCell ref="A29:O29"/>
    <mergeCell ref="A30:O30"/>
    <mergeCell ref="A31:O31"/>
    <mergeCell ref="A32:O32"/>
    <mergeCell ref="A54:O54"/>
    <mergeCell ref="A1:O1"/>
    <mergeCell ref="A2:O2"/>
    <mergeCell ref="A3:O3"/>
    <mergeCell ref="A5:O5"/>
    <mergeCell ref="A4:O4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all_EAT</vt:lpstr>
      <vt:lpstr>NO E1</vt:lpstr>
      <vt:lpstr>NO E2</vt:lpstr>
      <vt:lpstr>ILS</vt:lpstr>
      <vt:lpstr>introgression+ILS</vt:lpstr>
      <vt:lpstr>spTREE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张志辉</dc:creator>
  <cp:lastModifiedBy>张志辉</cp:lastModifiedBy>
  <dcterms:created xsi:type="dcterms:W3CDTF">2022-11-14T02:01:35Z</dcterms:created>
  <dcterms:modified xsi:type="dcterms:W3CDTF">2024-03-02T08:49:37Z</dcterms:modified>
</cp:coreProperties>
</file>