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4"/>
  <workbookPr defaultThemeVersion="202300"/>
  <mc:AlternateContent xmlns:mc="http://schemas.openxmlformats.org/markup-compatibility/2006">
    <mc:Choice Requires="x15">
      <x15ac:absPath xmlns:x15ac="http://schemas.microsoft.com/office/spreadsheetml/2010/11/ac" url="/Users/emilybuckley/Documents/Documents/UTA/RESEARCH/coral_classification/BMC_genomics/"/>
    </mc:Choice>
  </mc:AlternateContent>
  <xr:revisionPtr revIDLastSave="0" documentId="13_ncr:1_{31CF73CA-866C-AD41-8DCB-2E64E55C6374}" xr6:coauthVersionLast="47" xr6:coauthVersionMax="47" xr10:uidLastSave="{00000000-0000-0000-0000-000000000000}"/>
  <bookViews>
    <workbookView xWindow="28800" yWindow="500" windowWidth="27320" windowHeight="14860" activeTab="2" xr2:uid="{2971DE8B-F61B-484B-BF2A-8C4535320C81}"/>
  </bookViews>
  <sheets>
    <sheet name="Table_1" sheetId="1" r:id="rId1"/>
    <sheet name="Table_2" sheetId="2" r:id="rId2"/>
    <sheet name="Table_3"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7" i="2" l="1"/>
  <c r="H6" i="2"/>
  <c r="H5" i="2"/>
  <c r="H4" i="2"/>
  <c r="H3" i="2"/>
</calcChain>
</file>

<file path=xl/sharedStrings.xml><?xml version="1.0" encoding="utf-8"?>
<sst xmlns="http://schemas.openxmlformats.org/spreadsheetml/2006/main" count="107" uniqueCount="60">
  <si>
    <t>Training/Testing Type</t>
  </si>
  <si>
    <t>Training All Genes</t>
  </si>
  <si>
    <t>Training DEGs</t>
  </si>
  <si>
    <t>Training Logistic Regression</t>
  </si>
  <si>
    <t>ID Biomarkers Training</t>
  </si>
  <si>
    <t>ID Biomarkers Testing</t>
  </si>
  <si>
    <t>Overall Error</t>
  </si>
  <si>
    <t>Max.Dist</t>
  </si>
  <si>
    <t>Centroids.Dist</t>
  </si>
  <si>
    <t>Mahalanobis.dist</t>
  </si>
  <si>
    <t>Choice Component</t>
  </si>
  <si>
    <t>BER</t>
  </si>
  <si>
    <t>Average Error</t>
  </si>
  <si>
    <t>Table 3: Error Rates and Choice components for Balanced Error Rates (BER) Calculated in PLS-DA Training/Testing Runs. By model run (Training with All Genes Expressed in Study, Differentially Expressed Genes (DEGs), Logistic Regression Genes, Biomarkers Training, and Biomarkers with Testing bach effect correction), choice component and error rate by component is identified by three types of distances (max, centroids, and mahalanobis).</t>
  </si>
  <si>
    <t>Table 2: Error Rates and Choice components for Overall Error Calculated in PLS-DA Training/Testing Runs. By model run (Training with All Genes Expressed in Study, Differentially Expressed Genes (DEGs), Logistic Regression Genes, Biomarkers Training, and Biomarkers with Testing bach effect correction), choice component and error rate by component is identified by three types of distances (max, centroids, and mahalanobis).</t>
  </si>
  <si>
    <t>Species</t>
  </si>
  <si>
    <t>Region</t>
  </si>
  <si>
    <t>Disease Study</t>
  </si>
  <si>
    <t>Previously Published</t>
  </si>
  <si>
    <t>Type</t>
  </si>
  <si>
    <t>No. Contigs</t>
  </si>
  <si>
    <t>Percentage</t>
  </si>
  <si>
    <t>Complete &amp; Single Copy</t>
  </si>
  <si>
    <t>Complete &amp; Duplicate</t>
  </si>
  <si>
    <t>Fragments</t>
  </si>
  <si>
    <t>Missing</t>
  </si>
  <si>
    <t>N50</t>
  </si>
  <si>
    <t>Percent Annotated</t>
  </si>
  <si>
    <t>C.natans</t>
  </si>
  <si>
    <t>USVI</t>
  </si>
  <si>
    <t>Multi-disease</t>
  </si>
  <si>
    <t>No</t>
  </si>
  <si>
    <t>de novo</t>
  </si>
  <si>
    <t>M.cavernosa</t>
  </si>
  <si>
    <t>O.annularis</t>
  </si>
  <si>
    <t>O. faveolata</t>
  </si>
  <si>
    <t>WP</t>
  </si>
  <si>
    <t>S.siderea</t>
  </si>
  <si>
    <t>P.strigosa</t>
  </si>
  <si>
    <t>SCTLD</t>
  </si>
  <si>
    <t>Beavers et al 2023</t>
  </si>
  <si>
    <t>P.asteroides</t>
  </si>
  <si>
    <t>Bermuda</t>
  </si>
  <si>
    <t>Gene-Model</t>
  </si>
  <si>
    <t>gene-model</t>
  </si>
  <si>
    <t>Coral Species</t>
  </si>
  <si>
    <t>Algal Endosymbionts</t>
  </si>
  <si>
    <t xml:space="preserve">Coral host transcriptome assembly metrics based on metazoan reference </t>
  </si>
  <si>
    <t>S.CassKB8</t>
  </si>
  <si>
    <t xml:space="preserve">B.minutum </t>
  </si>
  <si>
    <t>C.goreui</t>
  </si>
  <si>
    <t>D.trenchii</t>
  </si>
  <si>
    <t>Bayer et al.</t>
  </si>
  <si>
    <t xml:space="preserve">Parkinson et al. </t>
  </si>
  <si>
    <t xml:space="preserve">Davies et al. </t>
  </si>
  <si>
    <t xml:space="preserve">Bellantouono et al. </t>
  </si>
  <si>
    <t>NA</t>
  </si>
  <si>
    <t>Symbiodiniaceae transcriptome assembly metrics based on eukaryote reference</t>
  </si>
  <si>
    <t>Wong and Putnam</t>
  </si>
  <si>
    <t xml:space="preserve">Table 1: Transcritpome metrics for coral species and algal endosymbionts. Coral species P.strigosa and P. asteroides were sourced from Beavers et al and Wong and Putnam. Algal endosymbiont transcriptomes were used to filter symbiont reads from samples. Evaluation for these transcritpomes are sourced from Beavers et al, and transcriptomes from S.CassKB8, B.minutum, C.goreui, and D.trenchii were sourced from Bayer et al. (BioProject PRJNA80085), Parkinson et al. (BioProject PRJNA274852), Davies et al. (BioProject PRJNA307543), and Bellantuono et al. (BioProject PRJNA508937). N50 was evaluated through BBMap program under the Assembly stats script and references then meadian N50 score. The "Percent Annotated" column references the percentage of protein-coding transcripts that were annotated with Uniprot with an e-value cut off of 1.0e-6.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</si>
</sst>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color theme="1"/>
      <name val="Aptos Narrow"/>
      <family val="2"/>
      <scheme val="minor"/>
    </font>
    <font>
      <sz val="12"/>
      <color theme="1"/>
      <name val="Aptos Narrow"/>
      <family val="2"/>
      <scheme val="minor"/>
    </font>
    <font>
      <b/>
      <sz val="12"/>
      <color theme="1"/>
      <name val="Aptos Narrow"/>
      <scheme val="minor"/>
    </font>
    <font>
      <i/>
      <sz val="12"/>
      <color theme="1"/>
      <name val="Aptos Narrow"/>
      <scheme val="minor"/>
    </font>
    <font>
      <b/>
      <sz val="12"/>
      <color rgb="FF000000"/>
      <name val="Aptos Narrow"/>
      <family val="2"/>
      <scheme val="minor"/>
    </font>
    <font>
      <sz val="12"/>
      <color rgb="FF000000"/>
      <name val="Aptos Narrow"/>
      <family val="2"/>
      <scheme val="minor"/>
    </font>
    <font>
      <i/>
      <sz val="12"/>
      <color rgb="FF000000"/>
      <name val="Aptos Narrow"/>
      <scheme val="minor"/>
    </font>
  </fonts>
  <fills count="2">
    <fill>
      <patternFill patternType="none"/>
    </fill>
    <fill>
      <patternFill patternType="gray125"/>
    </fill>
  </fills>
  <borders count="3">
    <border>
      <left/>
      <right/>
      <top/>
      <bottom/>
      <diagonal/>
    </border>
    <border>
      <left/>
      <right/>
      <top/>
      <bottom style="medium">
        <color indexed="64"/>
      </bottom>
      <diagonal/>
    </border>
    <border>
      <left/>
      <right/>
      <top style="medium">
        <color indexed="64"/>
      </top>
      <bottom/>
      <diagonal/>
    </border>
  </borders>
  <cellStyleXfs count="2">
    <xf numFmtId="0" fontId="0" fillId="0" borderId="0"/>
    <xf numFmtId="9" fontId="1" fillId="0" borderId="0" applyFont="0" applyFill="0" applyBorder="0" applyAlignment="0" applyProtection="0"/>
  </cellStyleXfs>
  <cellXfs count="20">
    <xf numFmtId="0" fontId="0" fillId="0" borderId="0" xfId="0"/>
    <xf numFmtId="0" fontId="2" fillId="0" borderId="0" xfId="0" applyFont="1"/>
    <xf numFmtId="0" fontId="2" fillId="0" borderId="0" xfId="0" applyFont="1" applyAlignment="1">
      <alignment horizontal="center"/>
    </xf>
    <xf numFmtId="0" fontId="3" fillId="0" borderId="0" xfId="0" applyFont="1"/>
    <xf numFmtId="0" fontId="3" fillId="0" borderId="0" xfId="0" applyFont="1" applyAlignment="1">
      <alignment horizontal="center" wrapText="1"/>
    </xf>
    <xf numFmtId="0" fontId="3" fillId="0" borderId="0" xfId="0" applyFont="1" applyAlignment="1">
      <alignment horizontal="center"/>
    </xf>
    <xf numFmtId="0" fontId="4" fillId="0" borderId="1" xfId="0" applyFont="1" applyBorder="1" applyAlignment="1">
      <alignment wrapText="1"/>
    </xf>
    <xf numFmtId="0" fontId="5" fillId="0" borderId="0" xfId="0" applyFont="1"/>
    <xf numFmtId="3" fontId="5" fillId="0" borderId="0" xfId="0" applyNumberFormat="1" applyFont="1"/>
    <xf numFmtId="9" fontId="5" fillId="0" borderId="0" xfId="1" applyFont="1"/>
    <xf numFmtId="9" fontId="5" fillId="0" borderId="0" xfId="0" applyNumberFormat="1" applyFont="1"/>
    <xf numFmtId="0" fontId="3" fillId="0" borderId="0" xfId="0" applyFont="1" applyAlignment="1">
      <alignment horizontal="center" vertical="center" wrapText="1"/>
    </xf>
    <xf numFmtId="0" fontId="3" fillId="0" borderId="0" xfId="0" applyFont="1" applyAlignment="1">
      <alignment vertical="center" wrapText="1"/>
    </xf>
    <xf numFmtId="3" fontId="0" fillId="0" borderId="0" xfId="0" applyNumberFormat="1"/>
    <xf numFmtId="0" fontId="3" fillId="0" borderId="0" xfId="0" applyFont="1" applyAlignment="1">
      <alignment horizontal="center" vertical="center"/>
    </xf>
    <xf numFmtId="0" fontId="6" fillId="0" borderId="0" xfId="0" applyFont="1" applyAlignment="1">
      <alignment horizontal="center"/>
    </xf>
    <xf numFmtId="0" fontId="3" fillId="0" borderId="0" xfId="0" applyFont="1" applyAlignment="1">
      <alignment horizontal="center" vertical="center" wrapText="1"/>
    </xf>
    <xf numFmtId="0" fontId="6" fillId="0" borderId="2" xfId="0" applyFont="1" applyBorder="1" applyAlignment="1">
      <alignment horizontal="center" wrapText="1"/>
    </xf>
    <xf numFmtId="0" fontId="2" fillId="0" borderId="0" xfId="0" applyFont="1" applyAlignment="1">
      <alignment horizontal="center"/>
    </xf>
    <xf numFmtId="0" fontId="0" fillId="0" borderId="0" xfId="0" applyAlignment="1">
      <alignment horizontal="left"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921D46-0966-EE4C-BBA4-01C7F0B96FF7}">
  <dimension ref="A1:N20"/>
  <sheetViews>
    <sheetView workbookViewId="0">
      <selection activeCell="A16" sqref="A16:N20"/>
    </sheetView>
  </sheetViews>
  <sheetFormatPr baseColWidth="10" defaultRowHeight="16" x14ac:dyDescent="0.2"/>
  <cols>
    <col min="1" max="1" width="14" customWidth="1"/>
  </cols>
  <sheetData>
    <row r="1" spans="1:14" ht="35" thickBot="1" x14ac:dyDescent="0.25">
      <c r="B1" s="6" t="s">
        <v>15</v>
      </c>
      <c r="C1" s="6" t="s">
        <v>16</v>
      </c>
      <c r="D1" s="6" t="s">
        <v>17</v>
      </c>
      <c r="E1" s="6" t="s">
        <v>18</v>
      </c>
      <c r="F1" s="6" t="s">
        <v>19</v>
      </c>
      <c r="G1" s="6" t="s">
        <v>20</v>
      </c>
      <c r="H1" s="6" t="s">
        <v>21</v>
      </c>
      <c r="I1" s="6" t="s">
        <v>22</v>
      </c>
      <c r="J1" s="6" t="s">
        <v>23</v>
      </c>
      <c r="K1" s="6" t="s">
        <v>24</v>
      </c>
      <c r="L1" s="6" t="s">
        <v>25</v>
      </c>
      <c r="M1" s="6" t="s">
        <v>26</v>
      </c>
      <c r="N1" s="6" t="s">
        <v>27</v>
      </c>
    </row>
    <row r="2" spans="1:14" x14ac:dyDescent="0.2">
      <c r="B2" s="17" t="s">
        <v>47</v>
      </c>
      <c r="C2" s="17"/>
      <c r="D2" s="17"/>
      <c r="E2" s="17"/>
      <c r="F2" s="17"/>
      <c r="G2" s="17"/>
      <c r="H2" s="17"/>
      <c r="I2" s="17"/>
      <c r="J2" s="17"/>
      <c r="K2" s="17"/>
      <c r="L2" s="17"/>
      <c r="M2" s="17"/>
      <c r="N2" s="17"/>
    </row>
    <row r="3" spans="1:14" x14ac:dyDescent="0.2">
      <c r="A3" s="16" t="s">
        <v>45</v>
      </c>
      <c r="B3" s="7" t="s">
        <v>28</v>
      </c>
      <c r="C3" s="7" t="s">
        <v>29</v>
      </c>
      <c r="D3" s="7" t="s">
        <v>30</v>
      </c>
      <c r="E3" s="7" t="s">
        <v>31</v>
      </c>
      <c r="F3" s="7" t="s">
        <v>32</v>
      </c>
      <c r="G3" s="8">
        <v>32772</v>
      </c>
      <c r="H3" s="9">
        <v>0.84905660377358494</v>
      </c>
      <c r="I3" s="7">
        <v>689</v>
      </c>
      <c r="J3" s="7">
        <v>121</v>
      </c>
      <c r="K3" s="7">
        <v>38</v>
      </c>
      <c r="L3" s="7">
        <v>106</v>
      </c>
      <c r="M3" s="8">
        <v>7282</v>
      </c>
      <c r="N3" s="10">
        <v>0.34799999999999998</v>
      </c>
    </row>
    <row r="4" spans="1:14" x14ac:dyDescent="0.2">
      <c r="A4" s="16"/>
      <c r="B4" s="7" t="s">
        <v>33</v>
      </c>
      <c r="C4" s="7" t="s">
        <v>29</v>
      </c>
      <c r="D4" s="7" t="s">
        <v>30</v>
      </c>
      <c r="E4" s="7" t="s">
        <v>31</v>
      </c>
      <c r="F4" s="7" t="s">
        <v>32</v>
      </c>
      <c r="G4" s="8">
        <v>26063</v>
      </c>
      <c r="H4" s="9">
        <v>0.72327044025157228</v>
      </c>
      <c r="I4" s="7">
        <v>581</v>
      </c>
      <c r="J4" s="7">
        <v>109</v>
      </c>
      <c r="K4" s="7">
        <v>48</v>
      </c>
      <c r="L4" s="7">
        <v>216</v>
      </c>
      <c r="M4" s="8">
        <v>5475</v>
      </c>
      <c r="N4" s="10">
        <v>0.38</v>
      </c>
    </row>
    <row r="5" spans="1:14" x14ac:dyDescent="0.2">
      <c r="A5" s="16"/>
      <c r="B5" s="7" t="s">
        <v>34</v>
      </c>
      <c r="C5" s="7" t="s">
        <v>29</v>
      </c>
      <c r="D5" s="7" t="s">
        <v>30</v>
      </c>
      <c r="E5" s="7" t="s">
        <v>31</v>
      </c>
      <c r="F5" s="7" t="s">
        <v>32</v>
      </c>
      <c r="G5" s="8">
        <v>39725</v>
      </c>
      <c r="H5" s="9">
        <v>0.87002096436058696</v>
      </c>
      <c r="I5" s="7">
        <v>697</v>
      </c>
      <c r="J5" s="7">
        <v>133</v>
      </c>
      <c r="K5" s="7">
        <v>42</v>
      </c>
      <c r="L5" s="7">
        <v>82</v>
      </c>
      <c r="M5" s="8">
        <v>8524</v>
      </c>
      <c r="N5" s="10">
        <v>0.32</v>
      </c>
    </row>
    <row r="6" spans="1:14" x14ac:dyDescent="0.2">
      <c r="A6" s="16"/>
      <c r="B6" s="7" t="s">
        <v>35</v>
      </c>
      <c r="C6" s="7" t="s">
        <v>29</v>
      </c>
      <c r="D6" s="7" t="s">
        <v>36</v>
      </c>
      <c r="E6" s="7" t="s">
        <v>31</v>
      </c>
      <c r="F6" s="7" t="s">
        <v>32</v>
      </c>
      <c r="G6" s="8">
        <v>41110</v>
      </c>
      <c r="H6" s="9">
        <v>0.85010482180293501</v>
      </c>
      <c r="I6" s="7">
        <v>670</v>
      </c>
      <c r="J6" s="7">
        <v>141</v>
      </c>
      <c r="K6" s="7">
        <v>56</v>
      </c>
      <c r="L6" s="7">
        <v>87</v>
      </c>
      <c r="M6" s="8">
        <v>8677</v>
      </c>
      <c r="N6" s="10">
        <v>0.318</v>
      </c>
    </row>
    <row r="7" spans="1:14" x14ac:dyDescent="0.2">
      <c r="A7" s="16"/>
      <c r="B7" s="7" t="s">
        <v>37</v>
      </c>
      <c r="C7" s="7" t="s">
        <v>29</v>
      </c>
      <c r="D7" s="7" t="s">
        <v>36</v>
      </c>
      <c r="E7" s="7" t="s">
        <v>31</v>
      </c>
      <c r="F7" s="7" t="s">
        <v>32</v>
      </c>
      <c r="G7" s="8">
        <v>33495</v>
      </c>
      <c r="H7" s="9">
        <v>0.6970649895178197</v>
      </c>
      <c r="I7" s="7">
        <v>590</v>
      </c>
      <c r="J7" s="7">
        <v>75</v>
      </c>
      <c r="K7" s="7">
        <v>111</v>
      </c>
      <c r="L7" s="7">
        <v>178</v>
      </c>
      <c r="M7" s="8">
        <v>7675</v>
      </c>
      <c r="N7" s="10">
        <v>0.37</v>
      </c>
    </row>
    <row r="8" spans="1:14" x14ac:dyDescent="0.2">
      <c r="A8" s="16"/>
      <c r="B8" s="7" t="s">
        <v>38</v>
      </c>
      <c r="C8" s="7" t="s">
        <v>29</v>
      </c>
      <c r="D8" s="7" t="s">
        <v>39</v>
      </c>
      <c r="E8" s="7" t="s">
        <v>40</v>
      </c>
      <c r="F8" s="7" t="s">
        <v>32</v>
      </c>
      <c r="G8" s="8">
        <v>23116</v>
      </c>
      <c r="H8" s="9">
        <v>0.74109014675052409</v>
      </c>
      <c r="I8" s="7">
        <v>603</v>
      </c>
      <c r="J8" s="7">
        <v>104</v>
      </c>
      <c r="K8" s="7">
        <v>79</v>
      </c>
      <c r="L8" s="7">
        <v>192</v>
      </c>
      <c r="M8" s="8">
        <v>4970</v>
      </c>
      <c r="N8" s="10">
        <v>0.61</v>
      </c>
    </row>
    <row r="9" spans="1:14" ht="17" thickBot="1" x14ac:dyDescent="0.25">
      <c r="A9" s="16"/>
      <c r="B9" s="7" t="s">
        <v>41</v>
      </c>
      <c r="C9" s="7" t="s">
        <v>42</v>
      </c>
      <c r="D9" s="7" t="s">
        <v>43</v>
      </c>
      <c r="E9" s="7" t="s">
        <v>58</v>
      </c>
      <c r="F9" s="7" t="s">
        <v>44</v>
      </c>
      <c r="G9" s="8">
        <v>64636</v>
      </c>
      <c r="H9" s="9">
        <v>0.79559748427672961</v>
      </c>
      <c r="I9" s="7">
        <v>664</v>
      </c>
      <c r="J9" s="7">
        <v>95</v>
      </c>
      <c r="K9" s="7">
        <v>115</v>
      </c>
      <c r="L9" s="7">
        <v>80</v>
      </c>
      <c r="M9" s="8">
        <v>14191</v>
      </c>
      <c r="N9" s="10">
        <v>0.5</v>
      </c>
    </row>
    <row r="10" spans="1:14" x14ac:dyDescent="0.2">
      <c r="A10" s="11"/>
      <c r="B10" s="17" t="s">
        <v>57</v>
      </c>
      <c r="C10" s="17"/>
      <c r="D10" s="17"/>
      <c r="E10" s="17"/>
      <c r="F10" s="17"/>
      <c r="G10" s="17"/>
      <c r="H10" s="17"/>
      <c r="I10" s="17"/>
      <c r="J10" s="17"/>
      <c r="K10" s="17"/>
      <c r="L10" s="17"/>
      <c r="M10" s="17"/>
      <c r="N10" s="17"/>
    </row>
    <row r="11" spans="1:14" x14ac:dyDescent="0.2">
      <c r="A11" s="16" t="s">
        <v>46</v>
      </c>
      <c r="B11" s="7" t="s">
        <v>48</v>
      </c>
      <c r="D11" s="15" t="s">
        <v>56</v>
      </c>
      <c r="E11" s="7" t="s">
        <v>52</v>
      </c>
      <c r="F11" s="7" t="s">
        <v>32</v>
      </c>
      <c r="G11" s="13">
        <v>72152</v>
      </c>
      <c r="I11" s="7">
        <v>123</v>
      </c>
      <c r="J11" s="7">
        <v>6</v>
      </c>
      <c r="K11" s="7">
        <v>39</v>
      </c>
      <c r="L11" s="7">
        <v>87</v>
      </c>
      <c r="M11" s="13">
        <v>17845</v>
      </c>
      <c r="N11" s="14" t="s">
        <v>56</v>
      </c>
    </row>
    <row r="12" spans="1:14" x14ac:dyDescent="0.2">
      <c r="A12" s="16"/>
      <c r="B12" s="7" t="s">
        <v>49</v>
      </c>
      <c r="D12" s="15" t="s">
        <v>56</v>
      </c>
      <c r="E12" s="7" t="s">
        <v>53</v>
      </c>
      <c r="F12" s="7" t="s">
        <v>32</v>
      </c>
      <c r="G12" s="13">
        <v>51199</v>
      </c>
      <c r="I12" s="7">
        <v>172</v>
      </c>
      <c r="J12" s="7">
        <v>6</v>
      </c>
      <c r="K12" s="7">
        <v>19</v>
      </c>
      <c r="L12" s="7">
        <v>58</v>
      </c>
      <c r="M12" s="13">
        <v>11053</v>
      </c>
      <c r="N12" s="14" t="s">
        <v>56</v>
      </c>
    </row>
    <row r="13" spans="1:14" x14ac:dyDescent="0.2">
      <c r="A13" s="16"/>
      <c r="B13" s="7" t="s">
        <v>50</v>
      </c>
      <c r="D13" s="15" t="s">
        <v>56</v>
      </c>
      <c r="E13" s="7" t="s">
        <v>54</v>
      </c>
      <c r="F13" s="7" t="s">
        <v>32</v>
      </c>
      <c r="G13" s="13">
        <v>65838</v>
      </c>
      <c r="I13" s="7">
        <v>110</v>
      </c>
      <c r="J13" s="7">
        <v>66</v>
      </c>
      <c r="K13" s="7">
        <v>18</v>
      </c>
      <c r="L13" s="7">
        <v>61</v>
      </c>
      <c r="M13" s="13">
        <v>18032</v>
      </c>
      <c r="N13" s="14" t="s">
        <v>56</v>
      </c>
    </row>
    <row r="14" spans="1:14" x14ac:dyDescent="0.2">
      <c r="A14" s="16"/>
      <c r="B14" s="7" t="s">
        <v>51</v>
      </c>
      <c r="D14" s="15" t="s">
        <v>56</v>
      </c>
      <c r="E14" s="7" t="s">
        <v>55</v>
      </c>
      <c r="F14" s="7" t="s">
        <v>32</v>
      </c>
      <c r="G14" s="13">
        <v>82273</v>
      </c>
      <c r="I14" s="7">
        <v>173</v>
      </c>
      <c r="J14" s="7">
        <v>13</v>
      </c>
      <c r="K14" s="7">
        <v>15</v>
      </c>
      <c r="L14" s="7">
        <v>54</v>
      </c>
      <c r="M14" s="13">
        <v>17347</v>
      </c>
      <c r="N14" s="14" t="s">
        <v>56</v>
      </c>
    </row>
    <row r="15" spans="1:14" x14ac:dyDescent="0.2">
      <c r="A15" s="12"/>
    </row>
    <row r="16" spans="1:14" x14ac:dyDescent="0.2">
      <c r="A16" s="16" t="s">
        <v>59</v>
      </c>
      <c r="B16" s="16"/>
      <c r="C16" s="16"/>
      <c r="D16" s="16"/>
      <c r="E16" s="16"/>
      <c r="F16" s="16"/>
      <c r="G16" s="16"/>
      <c r="H16" s="16"/>
      <c r="I16" s="16"/>
      <c r="J16" s="16"/>
      <c r="K16" s="16"/>
      <c r="L16" s="16"/>
      <c r="M16" s="16"/>
      <c r="N16" s="16"/>
    </row>
    <row r="17" spans="1:14" x14ac:dyDescent="0.2">
      <c r="A17" s="16"/>
      <c r="B17" s="16"/>
      <c r="C17" s="16"/>
      <c r="D17" s="16"/>
      <c r="E17" s="16"/>
      <c r="F17" s="16"/>
      <c r="G17" s="16"/>
      <c r="H17" s="16"/>
      <c r="I17" s="16"/>
      <c r="J17" s="16"/>
      <c r="K17" s="16"/>
      <c r="L17" s="16"/>
      <c r="M17" s="16"/>
      <c r="N17" s="16"/>
    </row>
    <row r="18" spans="1:14" x14ac:dyDescent="0.2">
      <c r="A18" s="16"/>
      <c r="B18" s="16"/>
      <c r="C18" s="16"/>
      <c r="D18" s="16"/>
      <c r="E18" s="16"/>
      <c r="F18" s="16"/>
      <c r="G18" s="16"/>
      <c r="H18" s="16"/>
      <c r="I18" s="16"/>
      <c r="J18" s="16"/>
      <c r="K18" s="16"/>
      <c r="L18" s="16"/>
      <c r="M18" s="16"/>
      <c r="N18" s="16"/>
    </row>
    <row r="19" spans="1:14" x14ac:dyDescent="0.2">
      <c r="A19" s="16"/>
      <c r="B19" s="16"/>
      <c r="C19" s="16"/>
      <c r="D19" s="16"/>
      <c r="E19" s="16"/>
      <c r="F19" s="16"/>
      <c r="G19" s="16"/>
      <c r="H19" s="16"/>
      <c r="I19" s="16"/>
      <c r="J19" s="16"/>
      <c r="K19" s="16"/>
      <c r="L19" s="16"/>
      <c r="M19" s="16"/>
      <c r="N19" s="16"/>
    </row>
    <row r="20" spans="1:14" x14ac:dyDescent="0.2">
      <c r="A20" s="16"/>
      <c r="B20" s="16"/>
      <c r="C20" s="16"/>
      <c r="D20" s="16"/>
      <c r="E20" s="16"/>
      <c r="F20" s="16"/>
      <c r="G20" s="16"/>
      <c r="H20" s="16"/>
      <c r="I20" s="16"/>
      <c r="J20" s="16"/>
      <c r="K20" s="16"/>
      <c r="L20" s="16"/>
      <c r="M20" s="16"/>
      <c r="N20" s="16"/>
    </row>
  </sheetData>
  <mergeCells count="5">
    <mergeCell ref="A3:A9"/>
    <mergeCell ref="A11:A14"/>
    <mergeCell ref="B2:N2"/>
    <mergeCell ref="B10:N10"/>
    <mergeCell ref="A16:N2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5035E-3230-DA40-BCB8-1E686D549DC3}">
  <dimension ref="A1:Q12"/>
  <sheetViews>
    <sheetView workbookViewId="0">
      <selection activeCell="A9" sqref="A9:H12"/>
    </sheetView>
  </sheetViews>
  <sheetFormatPr baseColWidth="10" defaultRowHeight="16" x14ac:dyDescent="0.2"/>
  <cols>
    <col min="1" max="1" width="23" customWidth="1"/>
    <col min="8" max="8" width="12.5" customWidth="1"/>
    <col min="10" max="10" width="23.33203125" customWidth="1"/>
    <col min="17" max="17" width="12.6640625" customWidth="1"/>
  </cols>
  <sheetData>
    <row r="1" spans="1:17" x14ac:dyDescent="0.2">
      <c r="A1" s="2" t="s">
        <v>0</v>
      </c>
      <c r="B1" s="18" t="s">
        <v>7</v>
      </c>
      <c r="C1" s="18"/>
      <c r="D1" s="18" t="s">
        <v>8</v>
      </c>
      <c r="E1" s="18"/>
      <c r="F1" s="18" t="s">
        <v>9</v>
      </c>
      <c r="G1" s="18"/>
      <c r="H1" s="2" t="s">
        <v>12</v>
      </c>
      <c r="J1" s="2"/>
      <c r="K1" s="18"/>
      <c r="L1" s="18"/>
      <c r="M1" s="18"/>
      <c r="N1" s="18"/>
      <c r="O1" s="18"/>
      <c r="P1" s="18"/>
      <c r="Q1" s="2"/>
    </row>
    <row r="2" spans="1:17" ht="34" x14ac:dyDescent="0.2">
      <c r="B2" s="4" t="s">
        <v>10</v>
      </c>
      <c r="C2" s="4" t="s">
        <v>6</v>
      </c>
      <c r="D2" s="4" t="s">
        <v>10</v>
      </c>
      <c r="E2" s="4" t="s">
        <v>6</v>
      </c>
      <c r="F2" s="4" t="s">
        <v>10</v>
      </c>
      <c r="G2" s="4" t="s">
        <v>6</v>
      </c>
      <c r="K2" s="3"/>
      <c r="L2" s="3"/>
      <c r="M2" s="3"/>
      <c r="N2" s="3"/>
      <c r="O2" s="3"/>
      <c r="P2" s="3"/>
    </row>
    <row r="3" spans="1:17" x14ac:dyDescent="0.2">
      <c r="A3" t="s">
        <v>1</v>
      </c>
      <c r="B3">
        <v>5</v>
      </c>
      <c r="C3">
        <v>0.12647059999999999</v>
      </c>
      <c r="D3">
        <v>4</v>
      </c>
      <c r="E3">
        <v>0.1705882</v>
      </c>
      <c r="F3">
        <v>5</v>
      </c>
      <c r="G3">
        <v>0.1235294</v>
      </c>
      <c r="H3">
        <f>AVERAGE(C3,E3,G3)</f>
        <v>0.14019606666666665</v>
      </c>
    </row>
    <row r="4" spans="1:17" x14ac:dyDescent="0.2">
      <c r="A4" t="s">
        <v>2</v>
      </c>
      <c r="B4">
        <v>5</v>
      </c>
      <c r="C4">
        <v>7.0588239999999997E-2</v>
      </c>
      <c r="D4">
        <v>3</v>
      </c>
      <c r="E4">
        <v>8.2352939999999999E-2</v>
      </c>
      <c r="F4">
        <v>5</v>
      </c>
      <c r="G4">
        <v>6.7647059999999995E-2</v>
      </c>
      <c r="H4">
        <f t="shared" ref="H4:H7" si="0">AVERAGE(C4,E4,G4)</f>
        <v>7.3529413333333335E-2</v>
      </c>
    </row>
    <row r="5" spans="1:17" x14ac:dyDescent="0.2">
      <c r="A5" t="s">
        <v>3</v>
      </c>
      <c r="B5">
        <v>2</v>
      </c>
      <c r="C5">
        <v>0.11764706</v>
      </c>
      <c r="D5">
        <v>5</v>
      </c>
      <c r="E5">
        <v>0.16176470000000001</v>
      </c>
      <c r="F5">
        <v>2</v>
      </c>
      <c r="G5">
        <v>0.12352941000000001</v>
      </c>
      <c r="H5">
        <f t="shared" si="0"/>
        <v>0.13431372333333333</v>
      </c>
    </row>
    <row r="6" spans="1:17" x14ac:dyDescent="0.2">
      <c r="A6" t="s">
        <v>4</v>
      </c>
      <c r="B6">
        <v>2</v>
      </c>
      <c r="C6">
        <v>9.4117649999999997E-2</v>
      </c>
      <c r="D6">
        <v>8</v>
      </c>
      <c r="E6">
        <v>7.3529410000000003E-2</v>
      </c>
      <c r="F6">
        <v>2</v>
      </c>
      <c r="G6">
        <v>9.4117649999999997E-2</v>
      </c>
      <c r="H6">
        <f t="shared" si="0"/>
        <v>8.7254903333333342E-2</v>
      </c>
    </row>
    <row r="7" spans="1:17" x14ac:dyDescent="0.2">
      <c r="A7" t="s">
        <v>5</v>
      </c>
      <c r="B7">
        <v>6</v>
      </c>
      <c r="C7">
        <v>6.7647059999999995E-2</v>
      </c>
      <c r="D7">
        <v>8</v>
      </c>
      <c r="E7">
        <v>9.1176469999999996E-2</v>
      </c>
      <c r="F7">
        <v>6</v>
      </c>
      <c r="G7">
        <v>6.7647059999999995E-2</v>
      </c>
      <c r="H7">
        <f t="shared" si="0"/>
        <v>7.5490196666666662E-2</v>
      </c>
    </row>
    <row r="9" spans="1:17" x14ac:dyDescent="0.2">
      <c r="A9" s="19" t="s">
        <v>14</v>
      </c>
      <c r="B9" s="19"/>
      <c r="C9" s="19"/>
      <c r="D9" s="19"/>
      <c r="E9" s="19"/>
      <c r="F9" s="19"/>
      <c r="G9" s="19"/>
      <c r="H9" s="19"/>
    </row>
    <row r="10" spans="1:17" x14ac:dyDescent="0.2">
      <c r="A10" s="19"/>
      <c r="B10" s="19"/>
      <c r="C10" s="19"/>
      <c r="D10" s="19"/>
      <c r="E10" s="19"/>
      <c r="F10" s="19"/>
      <c r="G10" s="19"/>
      <c r="H10" s="19"/>
    </row>
    <row r="11" spans="1:17" x14ac:dyDescent="0.2">
      <c r="A11" s="19"/>
      <c r="B11" s="19"/>
      <c r="C11" s="19"/>
      <c r="D11" s="19"/>
      <c r="E11" s="19"/>
      <c r="F11" s="19"/>
      <c r="G11" s="19"/>
      <c r="H11" s="19"/>
    </row>
    <row r="12" spans="1:17" x14ac:dyDescent="0.2">
      <c r="A12" s="19"/>
      <c r="B12" s="19"/>
      <c r="C12" s="19"/>
      <c r="D12" s="19"/>
      <c r="E12" s="19"/>
      <c r="F12" s="19"/>
      <c r="G12" s="19"/>
      <c r="H12" s="19"/>
    </row>
  </sheetData>
  <mergeCells count="6">
    <mergeCell ref="K1:M1"/>
    <mergeCell ref="N1:P1"/>
    <mergeCell ref="A9:H12"/>
    <mergeCell ref="B1:C1"/>
    <mergeCell ref="D1:E1"/>
    <mergeCell ref="F1:G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A40D9-9197-A74F-A3B1-CBD41BA8E153}">
  <dimension ref="A1:Q13"/>
  <sheetViews>
    <sheetView tabSelected="1" workbookViewId="0">
      <selection activeCell="A10" sqref="A10:H13"/>
    </sheetView>
  </sheetViews>
  <sheetFormatPr baseColWidth="10" defaultRowHeight="16" x14ac:dyDescent="0.2"/>
  <cols>
    <col min="1" max="1" width="23" customWidth="1"/>
    <col min="8" max="8" width="12.6640625" customWidth="1"/>
    <col min="10" max="10" width="23.6640625" customWidth="1"/>
    <col min="17" max="17" width="13" customWidth="1"/>
  </cols>
  <sheetData>
    <row r="1" spans="1:17" x14ac:dyDescent="0.2">
      <c r="A1" s="1" t="s">
        <v>0</v>
      </c>
      <c r="B1" s="18" t="s">
        <v>7</v>
      </c>
      <c r="C1" s="18"/>
      <c r="D1" s="18" t="s">
        <v>8</v>
      </c>
      <c r="E1" s="18"/>
      <c r="F1" s="18" t="s">
        <v>9</v>
      </c>
      <c r="G1" s="18"/>
      <c r="H1" s="2" t="s">
        <v>12</v>
      </c>
      <c r="J1" s="1"/>
      <c r="K1" s="18"/>
      <c r="L1" s="18"/>
      <c r="M1" s="18"/>
      <c r="N1" s="18"/>
      <c r="O1" s="18"/>
      <c r="P1" s="18"/>
      <c r="Q1" s="2"/>
    </row>
    <row r="2" spans="1:17" ht="34" x14ac:dyDescent="0.2">
      <c r="B2" s="4" t="s">
        <v>10</v>
      </c>
      <c r="C2" s="5" t="s">
        <v>11</v>
      </c>
      <c r="D2" s="4" t="s">
        <v>10</v>
      </c>
      <c r="E2" s="5" t="s">
        <v>11</v>
      </c>
      <c r="F2" s="4" t="s">
        <v>10</v>
      </c>
      <c r="G2" s="5" t="s">
        <v>11</v>
      </c>
      <c r="K2" s="3"/>
      <c r="L2" s="3"/>
      <c r="M2" s="3"/>
      <c r="N2" s="3"/>
      <c r="O2" s="3"/>
      <c r="P2" s="3"/>
    </row>
    <row r="3" spans="1:17" x14ac:dyDescent="0.2">
      <c r="A3" t="s">
        <v>1</v>
      </c>
      <c r="B3">
        <v>5</v>
      </c>
      <c r="C3">
        <v>0.13</v>
      </c>
      <c r="D3">
        <v>4</v>
      </c>
      <c r="E3">
        <v>0.1814035</v>
      </c>
      <c r="F3">
        <v>5</v>
      </c>
      <c r="G3">
        <v>0.12666669999999999</v>
      </c>
      <c r="H3">
        <v>0.1460234</v>
      </c>
    </row>
    <row r="4" spans="1:17" x14ac:dyDescent="0.2">
      <c r="A4" t="s">
        <v>2</v>
      </c>
      <c r="B4">
        <v>5</v>
      </c>
      <c r="C4">
        <v>7.2982459999999999E-2</v>
      </c>
      <c r="D4">
        <v>3</v>
      </c>
      <c r="E4">
        <v>8.6315790000000003E-2</v>
      </c>
      <c r="F4">
        <v>5</v>
      </c>
      <c r="G4">
        <v>6.9649119999999995E-2</v>
      </c>
      <c r="H4">
        <v>7.6315789999999994E-2</v>
      </c>
    </row>
    <row r="5" spans="1:17" x14ac:dyDescent="0.2">
      <c r="A5" t="s">
        <v>3</v>
      </c>
      <c r="B5">
        <v>2</v>
      </c>
      <c r="C5">
        <v>0.12210525999999999</v>
      </c>
      <c r="D5">
        <v>5</v>
      </c>
      <c r="E5">
        <v>0.1833333</v>
      </c>
      <c r="F5">
        <v>2</v>
      </c>
      <c r="G5">
        <v>0.12666667000000001</v>
      </c>
      <c r="H5">
        <v>0.14403507666666668</v>
      </c>
    </row>
    <row r="6" spans="1:17" x14ac:dyDescent="0.2">
      <c r="A6" t="s">
        <v>4</v>
      </c>
      <c r="B6">
        <v>2</v>
      </c>
      <c r="C6">
        <v>9.9649119999999994E-2</v>
      </c>
      <c r="D6">
        <v>8</v>
      </c>
      <c r="E6">
        <v>8.3333329999999997E-2</v>
      </c>
      <c r="F6">
        <v>2</v>
      </c>
      <c r="G6">
        <v>9.8947370000000007E-2</v>
      </c>
      <c r="H6">
        <v>9.3976606666666671E-2</v>
      </c>
    </row>
    <row r="7" spans="1:17" x14ac:dyDescent="0.2">
      <c r="A7" t="s">
        <v>5</v>
      </c>
      <c r="B7">
        <v>6</v>
      </c>
      <c r="C7">
        <v>7.1052630000000006E-2</v>
      </c>
      <c r="D7">
        <v>8</v>
      </c>
      <c r="E7">
        <v>9.7719299999999995E-2</v>
      </c>
      <c r="F7">
        <v>6</v>
      </c>
      <c r="G7">
        <v>7.1052630000000006E-2</v>
      </c>
      <c r="H7">
        <v>7.9941520000000002E-2</v>
      </c>
    </row>
    <row r="10" spans="1:17" x14ac:dyDescent="0.2">
      <c r="A10" s="19" t="s">
        <v>13</v>
      </c>
      <c r="B10" s="19"/>
      <c r="C10" s="19"/>
      <c r="D10" s="19"/>
      <c r="E10" s="19"/>
      <c r="F10" s="19"/>
      <c r="G10" s="19"/>
      <c r="H10" s="19"/>
    </row>
    <row r="11" spans="1:17" x14ac:dyDescent="0.2">
      <c r="A11" s="19"/>
      <c r="B11" s="19"/>
      <c r="C11" s="19"/>
      <c r="D11" s="19"/>
      <c r="E11" s="19"/>
      <c r="F11" s="19"/>
      <c r="G11" s="19"/>
      <c r="H11" s="19"/>
    </row>
    <row r="12" spans="1:17" x14ac:dyDescent="0.2">
      <c r="A12" s="19"/>
      <c r="B12" s="19"/>
      <c r="C12" s="19"/>
      <c r="D12" s="19"/>
      <c r="E12" s="19"/>
      <c r="F12" s="19"/>
      <c r="G12" s="19"/>
      <c r="H12" s="19"/>
    </row>
    <row r="13" spans="1:17" x14ac:dyDescent="0.2">
      <c r="A13" s="19"/>
      <c r="B13" s="19"/>
      <c r="C13" s="19"/>
      <c r="D13" s="19"/>
      <c r="E13" s="19"/>
      <c r="F13" s="19"/>
      <c r="G13" s="19"/>
      <c r="H13" s="19"/>
    </row>
  </sheetData>
  <mergeCells count="6">
    <mergeCell ref="K1:M1"/>
    <mergeCell ref="N1:P1"/>
    <mergeCell ref="A10:H13"/>
    <mergeCell ref="B1:C1"/>
    <mergeCell ref="D1:E1"/>
    <mergeCell ref="F1:G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Table_1</vt:lpstr>
      <vt:lpstr>Table_2</vt:lpstr>
      <vt:lpstr>Table_3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Emily Buckley</dc:creator>
  <cp:lastModifiedBy>Emily Buckley</cp:lastModifiedBy>
  <dcterms:created xsi:type="dcterms:W3CDTF">2024-08-01T19:46:38Z</dcterms:created>
  <dcterms:modified xsi:type="dcterms:W3CDTF">2024-08-13T19:00:40Z</dcterms:modified>
</cp:coreProperties>
</file>