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c280d5b7ee4aed/_Projects/2024_project/AFRIMAT/manuscript/"/>
    </mc:Choice>
  </mc:AlternateContent>
  <xr:revisionPtr revIDLastSave="1579" documentId="13_ncr:1_{AF1497B2-26BD-4075-9A8F-CF0051A34095}" xr6:coauthVersionLast="47" xr6:coauthVersionMax="47" xr10:uidLastSave="{DB0975B8-06C1-4E7C-A472-F7838FF6BE3B}"/>
  <bookViews>
    <workbookView xWindow="-110" yWindow="-110" windowWidth="22620" windowHeight="14220" firstSheet="1" activeTab="6" xr2:uid="{A521B3CD-C74F-489F-A9BD-F08BC0ACE0B5}"/>
  </bookViews>
  <sheets>
    <sheet name="CoverSheet" sheetId="24" r:id="rId1"/>
    <sheet name="Table S1" sheetId="26" r:id="rId2"/>
    <sheet name="Table S2" sheetId="21" r:id="rId3"/>
    <sheet name="Table S2_" sheetId="28" r:id="rId4"/>
    <sheet name="Table S3-S6" sheetId="25" r:id="rId5"/>
    <sheet name="Table S7" sheetId="27" r:id="rId6"/>
    <sheet name="Table S8 &amp; S9" sheetId="8" r:id="rId7"/>
    <sheet name="Table S10 &amp; S11" sheetId="19" r:id="rId8"/>
  </sheets>
  <definedNames>
    <definedName name="_xlnm._FilterDatabase" localSheetId="2" hidden="1">'Table S2'!$A$3:$Q$232</definedName>
    <definedName name="_xlnm._FilterDatabase" localSheetId="4" hidden="1">'Table S3-S6'!#REF!</definedName>
    <definedName name="_xlnm._FilterDatabase" localSheetId="5" hidden="1">'Table S7'!#REF!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6" l="1"/>
  <c r="H33" i="26"/>
  <c r="H34" i="26"/>
  <c r="H35" i="26"/>
  <c r="H31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CA95" i="26" l="1"/>
  <c r="BZ95" i="26"/>
  <c r="BY95" i="26"/>
  <c r="BX95" i="26"/>
  <c r="BW95" i="26"/>
  <c r="BV95" i="26"/>
  <c r="BU95" i="26"/>
  <c r="BT95" i="26"/>
  <c r="BS95" i="26"/>
  <c r="BR95" i="26"/>
  <c r="BK95" i="26"/>
  <c r="BJ95" i="26"/>
  <c r="BI95" i="26"/>
  <c r="BH95" i="26"/>
  <c r="BG95" i="26"/>
  <c r="BF95" i="26"/>
  <c r="BE95" i="26"/>
  <c r="BD95" i="26"/>
  <c r="BC95" i="26"/>
  <c r="BB95" i="26"/>
  <c r="AU95" i="26"/>
  <c r="AT95" i="26"/>
  <c r="AS95" i="26"/>
  <c r="AR95" i="26"/>
  <c r="AQ95" i="26"/>
  <c r="AP95" i="26"/>
  <c r="AO95" i="26"/>
  <c r="AN95" i="26"/>
  <c r="AM95" i="26"/>
  <c r="AL95" i="26"/>
  <c r="AD95" i="26"/>
  <c r="AC95" i="26"/>
  <c r="AB95" i="26"/>
  <c r="AA95" i="26"/>
  <c r="Z95" i="26"/>
  <c r="Y95" i="26"/>
  <c r="X95" i="26"/>
  <c r="W95" i="26"/>
  <c r="V95" i="26"/>
  <c r="U95" i="26"/>
  <c r="N95" i="26"/>
  <c r="M95" i="26"/>
  <c r="L95" i="26"/>
  <c r="K95" i="26"/>
  <c r="J95" i="26"/>
  <c r="I95" i="26"/>
  <c r="H95" i="26"/>
  <c r="G95" i="26"/>
  <c r="F95" i="26"/>
  <c r="E95" i="26"/>
  <c r="E61" i="21" l="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</calcChain>
</file>

<file path=xl/sharedStrings.xml><?xml version="1.0" encoding="utf-8"?>
<sst xmlns="http://schemas.openxmlformats.org/spreadsheetml/2006/main" count="10130" uniqueCount="864">
  <si>
    <t>Mean</t>
  </si>
  <si>
    <t>St. Dev.</t>
  </si>
  <si>
    <t>Min</t>
  </si>
  <si>
    <t>Pctl(25)</t>
  </si>
  <si>
    <t>Median</t>
  </si>
  <si>
    <t>Pctl(75)</t>
  </si>
  <si>
    <t>Max</t>
  </si>
  <si>
    <t>Biomass</t>
  </si>
  <si>
    <t>Fossil fuels</t>
  </si>
  <si>
    <t>Cultivation of paddy rice</t>
  </si>
  <si>
    <t>Cultivation of wheat</t>
  </si>
  <si>
    <t>Cultivation of cereal grains nec</t>
  </si>
  <si>
    <t>Cultivation of vegetables, fruit, nuts</t>
  </si>
  <si>
    <t>Cultivation of oil seeds</t>
  </si>
  <si>
    <t>Cultivation of sugar cane, sugar beet</t>
  </si>
  <si>
    <t>Cultivation of plant-based fibers</t>
  </si>
  <si>
    <t>Cultivation of crops nec</t>
  </si>
  <si>
    <t>Cattle farming</t>
  </si>
  <si>
    <t>Pigs farming</t>
  </si>
  <si>
    <t>Poultry farming</t>
  </si>
  <si>
    <t>Meat animals nec</t>
  </si>
  <si>
    <t>Animal products nec</t>
  </si>
  <si>
    <t>Raw milk</t>
  </si>
  <si>
    <t>Wool, silk-worm cocoons</t>
  </si>
  <si>
    <t>Manure treatment (conventional), storage and land application</t>
  </si>
  <si>
    <t>Manure treatment (biogas), storage and land application</t>
  </si>
  <si>
    <t>Forestry, logging and related service activities (02)</t>
  </si>
  <si>
    <t>"Fishing, operating of fish hatcheries and fish farms; service activities incidental to fishing (05)"</t>
  </si>
  <si>
    <t>"Mining of coal and lignite; extraction of peat (10)"</t>
  </si>
  <si>
    <t>Extraction of crude petroleum and services related to crude oil extraction, excluding surveying</t>
  </si>
  <si>
    <t>Extraction of natural gas and services related to natural gas extraction, excluding surveying</t>
  </si>
  <si>
    <t>Extraction, liquefaction, and regasification of other petroleum and gaseous materials</t>
  </si>
  <si>
    <t>Mining of uranium and thorium ores (12)</t>
  </si>
  <si>
    <t>Mining of iron ores</t>
  </si>
  <si>
    <t>Mining of copper ores and concentrates</t>
  </si>
  <si>
    <t>Mining of nickel ores and concentrates</t>
  </si>
  <si>
    <t>Mining of aluminium ores and concentrates</t>
  </si>
  <si>
    <t>Mining of precious metal ores and concentrates</t>
  </si>
  <si>
    <t>Mining of lead, zinc and tin ores and concentrates</t>
  </si>
  <si>
    <t>Mining of other non-ferrous metal ores and concentrates</t>
  </si>
  <si>
    <t>Quarrying of stone</t>
  </si>
  <si>
    <t>Quarrying of sand and clay</t>
  </si>
  <si>
    <t>Mining of chemical and fertilizer minerals, production of salt, other mining and quarrying n.e.c.</t>
  </si>
  <si>
    <t>Processing of meat cattle</t>
  </si>
  <si>
    <t>Processing of meat pigs</t>
  </si>
  <si>
    <t>Processing of meat poultry</t>
  </si>
  <si>
    <t>Production of meat products nec</t>
  </si>
  <si>
    <t>Processing vegetable oils and fats</t>
  </si>
  <si>
    <t>Processing of dairy products</t>
  </si>
  <si>
    <t>Processed rice</t>
  </si>
  <si>
    <t>Sugar refining</t>
  </si>
  <si>
    <t>Processing of Food products nec</t>
  </si>
  <si>
    <t>Manufacture of beverages</t>
  </si>
  <si>
    <t>Manufacture of fish products</t>
  </si>
  <si>
    <t>Manufacture of textiles (17)</t>
  </si>
  <si>
    <t>"Manufacture of wearing apparel; dressing and dyeing of fur (18)"</t>
  </si>
  <si>
    <t>"Tanning and dressing of leather; manufacture of luggage, handbags, saddlery, harness and footwear (19)"</t>
  </si>
  <si>
    <t>"Manufacture of wood and of products of wood and cork, except furniture; manufacture of articles of straw and plaiting materials (20)"</t>
  </si>
  <si>
    <t>Re-processing of secondary wood material into new wood material</t>
  </si>
  <si>
    <t>Pulp</t>
  </si>
  <si>
    <t>Re-processing of secondary paper into new pulp</t>
  </si>
  <si>
    <t>Paper</t>
  </si>
  <si>
    <t>Manufacture of coke oven products</t>
  </si>
  <si>
    <t>Petroleum Refinery</t>
  </si>
  <si>
    <t>Plastics, basic</t>
  </si>
  <si>
    <t>Re-processing of secondary plastic into new plastic</t>
  </si>
  <si>
    <t>N-fertiliser</t>
  </si>
  <si>
    <t>P- and other fertiliser</t>
  </si>
  <si>
    <t>Chemicals nec</t>
  </si>
  <si>
    <t>Manufacture of glass and glass products</t>
  </si>
  <si>
    <t>Re-processing of secondary glass into new glass</t>
  </si>
  <si>
    <t>Manufacture of ceramic goods</t>
  </si>
  <si>
    <t>Manufacture of bricks, tiles and construction products, in baked clay</t>
  </si>
  <si>
    <t>Manufacture of cement, lime and plaster</t>
  </si>
  <si>
    <t>Re-processing of ash into clinker</t>
  </si>
  <si>
    <t>Manufacture of other non-metallic mineral products n.e.c.</t>
  </si>
  <si>
    <t>Transport via pipelines</t>
  </si>
  <si>
    <t>Processing of nuclear fuel</t>
  </si>
  <si>
    <t>Manufacture of basic iron and steel and of ferro-alloys and first products thereof</t>
  </si>
  <si>
    <t>Re-processing of secondary steel into new steel</t>
  </si>
  <si>
    <t>Precious metals production</t>
  </si>
  <si>
    <t>Re-processing of secondary preciuos metals into new preciuos metals</t>
  </si>
  <si>
    <t>Aluminium production</t>
  </si>
  <si>
    <t>Re-processing of secondary aluminium into new aluminium</t>
  </si>
  <si>
    <t>Lead, zinc and tin production</t>
  </si>
  <si>
    <t>Re-processing of secondary lead into new lead, zinc and tin</t>
  </si>
  <si>
    <t>Copper production</t>
  </si>
  <si>
    <t>Re-processing of secondary copper into new copper</t>
  </si>
  <si>
    <t>Other non-ferrous metal production</t>
  </si>
  <si>
    <t>Re-processing of secondary other non-ferrous metals into new other non-ferrous metals</t>
  </si>
  <si>
    <t>Casting of metals</t>
  </si>
  <si>
    <t>Manufacture of machinery and equipment n.e.c. (29)</t>
  </si>
  <si>
    <t>Manufacture of office machinery and computers (30)</t>
  </si>
  <si>
    <t>Manufacture of electrical machinery and apparatus n.e.c. (31)</t>
  </si>
  <si>
    <t>Manufacture of radio, television and communication equipment and apparatus (32)</t>
  </si>
  <si>
    <t>Manufacture of medical, precision and optical instruments, watches and clocks (33)</t>
  </si>
  <si>
    <t>Manufacture of motor vehicles, trailers and semi-trailers (34)</t>
  </si>
  <si>
    <t>Manufacture of other transport equipment (35)</t>
  </si>
  <si>
    <t>Manufacture of tobacco products (16)</t>
  </si>
  <si>
    <t>Manufacture of rubber and plastic products (25)</t>
  </si>
  <si>
    <t>Manufacture of fabricated metal products, except machinery and equipment (28)</t>
  </si>
  <si>
    <t>"Manufacture of furniture; manufacturing n.e.c. (36)"</t>
  </si>
  <si>
    <t>Recycling of waste and scrap</t>
  </si>
  <si>
    <t>Recycling of bottles by direct reuse</t>
  </si>
  <si>
    <t>Production of electricity by coal</t>
  </si>
  <si>
    <t>Production of electricity by gas</t>
  </si>
  <si>
    <t>Production of electricity by nuclear</t>
  </si>
  <si>
    <t>Production of electricity by hydro</t>
  </si>
  <si>
    <t>Production of electricity by wind</t>
  </si>
  <si>
    <t>Production of electricity by petroleum and other oil derivatives</t>
  </si>
  <si>
    <t>Production of electricity by biomass and waste</t>
  </si>
  <si>
    <t>Production of electricity by solar photovoltaic</t>
  </si>
  <si>
    <t>Production of electricity by solar thermal</t>
  </si>
  <si>
    <t>Production of electricity by tide, wave, ocean</t>
  </si>
  <si>
    <t>Production of electricity by Geothermal</t>
  </si>
  <si>
    <t>Production of electricity nec</t>
  </si>
  <si>
    <t>Transmission of electricity</t>
  </si>
  <si>
    <t>Distribution and trade of electricity</t>
  </si>
  <si>
    <t>"Manufacture of gas; distribution of gaseous fuels through mains"</t>
  </si>
  <si>
    <t>Steam and hot water supply</t>
  </si>
  <si>
    <t>Collection, purification and distribution of water (41)</t>
  </si>
  <si>
    <t>Construction (45)</t>
  </si>
  <si>
    <t>Re-processing of secondary construction material into aggregates</t>
  </si>
  <si>
    <t>Sale, maintenance, repair of motor vehicles, motor vehicles parts, motorcycles, motor cycles parts and accessoiries</t>
  </si>
  <si>
    <t>"Retail trade, except of motor vehicles and motorcycles; repair of personal and household goods (52)"</t>
  </si>
  <si>
    <t>Wholesale trade and commission trade, except of motor vehicles and motorcycles (51)</t>
  </si>
  <si>
    <t>Retail sale of automotive fuel</t>
  </si>
  <si>
    <t>Hotels and restaurants (55)</t>
  </si>
  <si>
    <t>Transport via railways</t>
  </si>
  <si>
    <t>Other land transport</t>
  </si>
  <si>
    <t>Sea and coastal water transport</t>
  </si>
  <si>
    <t>Inland water transport</t>
  </si>
  <si>
    <t>Air transport (62)</t>
  </si>
  <si>
    <t>"Supporting and auxiliary transport activities; activities of travel agencies (63)"</t>
  </si>
  <si>
    <t>Post and telecommunications (64)</t>
  </si>
  <si>
    <t>Financial intermediation, except insurance and pension funding (65)</t>
  </si>
  <si>
    <t>Insurance and pension funding, except compulsory social security (66)</t>
  </si>
  <si>
    <t>Activities auxiliary to financial intermediation (67)</t>
  </si>
  <si>
    <t>Real estate activities (70)</t>
  </si>
  <si>
    <t>Renting of machinery and equipment without operator and of personal and household goods (71)</t>
  </si>
  <si>
    <t>Other business activities (74)</t>
  </si>
  <si>
    <t>"Public administration and defence; compulsory social security (75)"</t>
  </si>
  <si>
    <t>Publishing, printing and reproduction of recorded media (22)</t>
  </si>
  <si>
    <t>Computer and related activities (72)</t>
  </si>
  <si>
    <t>Research and development (73)</t>
  </si>
  <si>
    <t>Education (80)</t>
  </si>
  <si>
    <t>Health and social work (85)</t>
  </si>
  <si>
    <t>Activities of membership organisation n.e.c. (91)</t>
  </si>
  <si>
    <t>Recreational, cultural and sporting activities (92)</t>
  </si>
  <si>
    <t>Other service activities (93)</t>
  </si>
  <si>
    <t>Extra-territorial organizations and bodies</t>
  </si>
  <si>
    <t>Private households with employed persons (95)</t>
  </si>
  <si>
    <t>Incineration of waste: Food</t>
  </si>
  <si>
    <t>Incineration of waste: Paper</t>
  </si>
  <si>
    <t>Incineration of waste: Plastic</t>
  </si>
  <si>
    <t>Incineration of waste: Metals and Inert materials</t>
  </si>
  <si>
    <t>Incineration of waste: Textiles</t>
  </si>
  <si>
    <t>Incineration of waste: Wood</t>
  </si>
  <si>
    <t>Incineration of waste: Oil/Hazardous waste</t>
  </si>
  <si>
    <t>Biogasification of food waste, incl. land application</t>
  </si>
  <si>
    <t>Biogasification of paper, incl. land application</t>
  </si>
  <si>
    <t>Biogasification of sewage slugde, incl. land application</t>
  </si>
  <si>
    <t>Composting of food waste, incl. land application</t>
  </si>
  <si>
    <t>Composting of paper and wood, incl. land application</t>
  </si>
  <si>
    <t>Waste water treatment, food</t>
  </si>
  <si>
    <t>Waste water treatment, other</t>
  </si>
  <si>
    <t>Landfill of waste: Food</t>
  </si>
  <si>
    <t>Landfill of waste: Paper</t>
  </si>
  <si>
    <t>Landfill of waste: Plastic</t>
  </si>
  <si>
    <t>Landfill of waste: Inert/metal/hazardous</t>
  </si>
  <si>
    <t>Landfill of waste: Textiles</t>
  </si>
  <si>
    <t>Landfill of waste: Wood</t>
  </si>
  <si>
    <t>Industry/sector/activity</t>
  </si>
  <si>
    <t>Materials</t>
  </si>
  <si>
    <t>Metal ores</t>
  </si>
  <si>
    <t>Non-metallic minerals</t>
  </si>
  <si>
    <t>Raw material category</t>
  </si>
  <si>
    <t>Raw material</t>
  </si>
  <si>
    <t>Product code</t>
  </si>
  <si>
    <t>Rice, Paddy</t>
  </si>
  <si>
    <t>Paddy rice</t>
  </si>
  <si>
    <t>p01.a</t>
  </si>
  <si>
    <t>Wheat (and  spelt)</t>
  </si>
  <si>
    <t>Wheat</t>
  </si>
  <si>
    <t>p01.b</t>
  </si>
  <si>
    <t>Barley</t>
  </si>
  <si>
    <t>Cereal grains nec</t>
  </si>
  <si>
    <t>p01.c</t>
  </si>
  <si>
    <t>Buckwheat</t>
  </si>
  <si>
    <t>Canary Seed</t>
  </si>
  <si>
    <t>Maise (grain maize)</t>
  </si>
  <si>
    <t>Millet</t>
  </si>
  <si>
    <t>Mixed Grain</t>
  </si>
  <si>
    <t>Oats</t>
  </si>
  <si>
    <t>Rye</t>
  </si>
  <si>
    <t>Sorghum</t>
  </si>
  <si>
    <t>Triticale</t>
  </si>
  <si>
    <t>Cereals nec</t>
  </si>
  <si>
    <t>Fonio</t>
  </si>
  <si>
    <t>Quinoa</t>
  </si>
  <si>
    <t>Potatoes</t>
  </si>
  <si>
    <t>Vegetables, fruit, nuts</t>
  </si>
  <si>
    <t>p01.d</t>
  </si>
  <si>
    <t>Sweet Potatoes</t>
  </si>
  <si>
    <t>Yams</t>
  </si>
  <si>
    <t>Lentils</t>
  </si>
  <si>
    <t>Lupins</t>
  </si>
  <si>
    <t>Vetches</t>
  </si>
  <si>
    <t>Pulses nec</t>
  </si>
  <si>
    <t>Olives</t>
  </si>
  <si>
    <t>Artichokes</t>
  </si>
  <si>
    <t>Asparagus</t>
  </si>
  <si>
    <t>Cabbages</t>
  </si>
  <si>
    <t>Carrots</t>
  </si>
  <si>
    <t>Cauliflower</t>
  </si>
  <si>
    <t>Chillies and peppers, green</t>
  </si>
  <si>
    <t>Cucumbers and Gherkins</t>
  </si>
  <si>
    <t>Eggplants</t>
  </si>
  <si>
    <t>Garlic</t>
  </si>
  <si>
    <t>Leeks and other Alliac. Veg.</t>
  </si>
  <si>
    <t>Lettuce</t>
  </si>
  <si>
    <t>Mushrooms</t>
  </si>
  <si>
    <t>Peas, Green</t>
  </si>
  <si>
    <t>Pumpkins, Squash, Gourds</t>
  </si>
  <si>
    <t>Spinach</t>
  </si>
  <si>
    <t>Tomatoes</t>
  </si>
  <si>
    <t>Vegetables Fresh nec (including Okra)</t>
  </si>
  <si>
    <t>Apples</t>
  </si>
  <si>
    <t>Apricots</t>
  </si>
  <si>
    <t>Avocados</t>
  </si>
  <si>
    <t>Blueberries</t>
  </si>
  <si>
    <t>Carobs</t>
  </si>
  <si>
    <t>Cherries</t>
  </si>
  <si>
    <t>Currants</t>
  </si>
  <si>
    <t>Dates</t>
  </si>
  <si>
    <t>Figs</t>
  </si>
  <si>
    <t>Gooseberries</t>
  </si>
  <si>
    <t>Grapefruit and Pomelos</t>
  </si>
  <si>
    <t>Grapes</t>
  </si>
  <si>
    <t>Kiwi Fruit</t>
  </si>
  <si>
    <t>Lemons and Limes</t>
  </si>
  <si>
    <t>Oranges</t>
  </si>
  <si>
    <t>Peaches and Nectarines</t>
  </si>
  <si>
    <t>Pears</t>
  </si>
  <si>
    <t>Persimmons</t>
  </si>
  <si>
    <t>Pineapples</t>
  </si>
  <si>
    <t>Plums</t>
  </si>
  <si>
    <t>Quinces</t>
  </si>
  <si>
    <t>Raspberries</t>
  </si>
  <si>
    <t>Sour Cherries</t>
  </si>
  <si>
    <t>Strawberries</t>
  </si>
  <si>
    <t>Tang. Mand Clement. Satsma</t>
  </si>
  <si>
    <t>Berries nec (including Cranberries)</t>
  </si>
  <si>
    <t>Citrus Fruit nec</t>
  </si>
  <si>
    <t xml:space="preserve">Stone Fruit nec, </t>
  </si>
  <si>
    <t>Almonds</t>
  </si>
  <si>
    <t>Chestnuts</t>
  </si>
  <si>
    <t>Hazelnuts (Filberts)</t>
  </si>
  <si>
    <t>Pistachios</t>
  </si>
  <si>
    <t>Walnuts</t>
  </si>
  <si>
    <t>Cassava</t>
  </si>
  <si>
    <t>Roots and Tubers, nes</t>
  </si>
  <si>
    <t>Taro (cocoyam)</t>
  </si>
  <si>
    <t>Yautia (cocoyam)</t>
  </si>
  <si>
    <t>Bambara beans</t>
  </si>
  <si>
    <t>Beans, dry</t>
  </si>
  <si>
    <t>Beans, green</t>
  </si>
  <si>
    <t>Broad beans, horse beans, dry</t>
  </si>
  <si>
    <t>Chick peas</t>
  </si>
  <si>
    <t>Cow peas, dry</t>
  </si>
  <si>
    <t>Peas, dry</t>
  </si>
  <si>
    <t>Pigeon peas</t>
  </si>
  <si>
    <t>String beans</t>
  </si>
  <si>
    <t>Coconuts</t>
  </si>
  <si>
    <t>Okra</t>
  </si>
  <si>
    <t>Onions (inc. shallots), green</t>
  </si>
  <si>
    <t>Onions, dry</t>
  </si>
  <si>
    <t>Other melons (inc.cantaloupes)</t>
  </si>
  <si>
    <t>Watermelons</t>
  </si>
  <si>
    <t>Bananas</t>
  </si>
  <si>
    <t>Cashewapple</t>
  </si>
  <si>
    <t>Cranberries</t>
  </si>
  <si>
    <t>Fruit Fresh Nes</t>
  </si>
  <si>
    <t>Fruit, tropical fresh nes</t>
  </si>
  <si>
    <t>Mangoes, mangosteens, guavas</t>
  </si>
  <si>
    <t>Papayas</t>
  </si>
  <si>
    <t>Plantains</t>
  </si>
  <si>
    <t>Arecanuts</t>
  </si>
  <si>
    <t>Brazil nuts, with shell</t>
  </si>
  <si>
    <t>Cashew nuts, with shell</t>
  </si>
  <si>
    <t>Kolanuts</t>
  </si>
  <si>
    <t>Nuts, nes</t>
  </si>
  <si>
    <t>Leguminous vegetables, nes</t>
  </si>
  <si>
    <t>Maize, green</t>
  </si>
  <si>
    <t>Pome fruit, nes</t>
  </si>
  <si>
    <t>Cassava leaves</t>
  </si>
  <si>
    <t>Groundnuts in Shell</t>
  </si>
  <si>
    <t>Oil seeds</t>
  </si>
  <si>
    <t>p01.e</t>
  </si>
  <si>
    <t>Hempseed</t>
  </si>
  <si>
    <t>Linseed</t>
  </si>
  <si>
    <t>Melonseed</t>
  </si>
  <si>
    <t>Mustard Seed</t>
  </si>
  <si>
    <t>Poppy Seed</t>
  </si>
  <si>
    <t>Rapeseed (rape and turnip rape)</t>
  </si>
  <si>
    <t>Safflower Seed</t>
  </si>
  <si>
    <t>Sesame Seed</t>
  </si>
  <si>
    <t>Soybeans</t>
  </si>
  <si>
    <t>Sunflower Seed</t>
  </si>
  <si>
    <t xml:space="preserve">Oilseeds nec </t>
  </si>
  <si>
    <t>Oil Palm Fruit</t>
  </si>
  <si>
    <t>Castor oil seed</t>
  </si>
  <si>
    <t>Karite Nuts (Sheanuts)</t>
  </si>
  <si>
    <t>Tung Nuts</t>
  </si>
  <si>
    <t>Jojoba Seeds</t>
  </si>
  <si>
    <t>Tallowtree Seeds</t>
  </si>
  <si>
    <t>Cottonseed</t>
  </si>
  <si>
    <t>Sugar Beets</t>
  </si>
  <si>
    <t>Sugar cane, sugar beet</t>
  </si>
  <si>
    <t>p01.f</t>
  </si>
  <si>
    <t>Sugar Cane</t>
  </si>
  <si>
    <t>Sugar Crops nes</t>
  </si>
  <si>
    <t>Cotton Lint</t>
  </si>
  <si>
    <t>Plant-based fibers</t>
  </si>
  <si>
    <t>p01.g</t>
  </si>
  <si>
    <t>Flax Fibre and Tow</t>
  </si>
  <si>
    <t>Hemp Fibre and Tow</t>
  </si>
  <si>
    <t>Abaca (Manila Hemp)</t>
  </si>
  <si>
    <t>Agave Fibres nes</t>
  </si>
  <si>
    <t>Coir</t>
  </si>
  <si>
    <t>Fibre Crops nes</t>
  </si>
  <si>
    <t>Ramie</t>
  </si>
  <si>
    <t>Sisal</t>
  </si>
  <si>
    <t>Kapok Fibre</t>
  </si>
  <si>
    <t>Jute and Jute-like Fibres</t>
  </si>
  <si>
    <t>Other Bastfibres</t>
  </si>
  <si>
    <t>Anise, Badian, Fennel</t>
  </si>
  <si>
    <t>Crops nec</t>
  </si>
  <si>
    <t>p01.h</t>
  </si>
  <si>
    <t>Chicory Roots</t>
  </si>
  <si>
    <t>Coffee, Green</t>
  </si>
  <si>
    <t>Hops</t>
  </si>
  <si>
    <t>Peppermint</t>
  </si>
  <si>
    <t>Pyrethrum, Dried Flowers</t>
  </si>
  <si>
    <t>Tea</t>
  </si>
  <si>
    <t xml:space="preserve">Spices nec </t>
  </si>
  <si>
    <t>Cocoa Beans</t>
  </si>
  <si>
    <t>Mate</t>
  </si>
  <si>
    <t>Tobacco Leaves</t>
  </si>
  <si>
    <t>Natural Rubber</t>
  </si>
  <si>
    <t>Cinnamon (canella)</t>
  </si>
  <si>
    <t>Cloves</t>
  </si>
  <si>
    <t>Ginger</t>
  </si>
  <si>
    <t>Nutmeg, mace and cardamoms</t>
  </si>
  <si>
    <t>Vanilla</t>
  </si>
  <si>
    <t>Pepper (Piper spp.)</t>
  </si>
  <si>
    <t>Chillies and peppers, dry</t>
  </si>
  <si>
    <t>Tea nes</t>
  </si>
  <si>
    <t>Crop Residues Straw</t>
  </si>
  <si>
    <t>Cattle</t>
  </si>
  <si>
    <t>p01.i</t>
  </si>
  <si>
    <t>Pigs</t>
  </si>
  <si>
    <t>p01.j</t>
  </si>
  <si>
    <t>Poultry</t>
  </si>
  <si>
    <t>p01.k</t>
  </si>
  <si>
    <t>p01.l</t>
  </si>
  <si>
    <t>p01.n</t>
  </si>
  <si>
    <t>Crop Residues Feed</t>
  </si>
  <si>
    <t>Alfalfa for Forage and Silage</t>
  </si>
  <si>
    <t>Beets for Fodder</t>
  </si>
  <si>
    <t>Cabbage for Fodder</t>
  </si>
  <si>
    <t>Carrots for Fodder</t>
  </si>
  <si>
    <t>Clover for Forage and Silage</t>
  </si>
  <si>
    <t>Maize for Forage and Silage (green maize)</t>
  </si>
  <si>
    <t>Other grasses (incl. Pumpkins for Fodder)</t>
  </si>
  <si>
    <t>Rye Grass, Forage and Silage</t>
  </si>
  <si>
    <t>Sorghum for Forage and Silage</t>
  </si>
  <si>
    <t>Swedes for Fodder</t>
  </si>
  <si>
    <t>Turnips for Fodder</t>
  </si>
  <si>
    <t>Vegetables and Roots, Fodder</t>
  </si>
  <si>
    <t>Forage Products nec</t>
  </si>
  <si>
    <t>Grasses nec for Forage and Silage</t>
  </si>
  <si>
    <t>Leguminous nec for forage and Silage</t>
  </si>
  <si>
    <t>Green Oilseeds for Fodder</t>
  </si>
  <si>
    <t>Grazing</t>
  </si>
  <si>
    <t>Coniferous wood - Industrial roundwood</t>
  </si>
  <si>
    <t>Products of forestry, logging and related services</t>
  </si>
  <si>
    <t>p02</t>
  </si>
  <si>
    <t>Coniferous wood - Wood fuel</t>
  </si>
  <si>
    <t>Non-coniferous wood - Industrial roundwood</t>
  </si>
  <si>
    <t>Non-coniferous wood - Wood fuel</t>
  </si>
  <si>
    <t>Raw materials other than wood</t>
  </si>
  <si>
    <t>Kapok Fruit</t>
  </si>
  <si>
    <t>Natural Gums</t>
  </si>
  <si>
    <t>Aquatic plants</t>
  </si>
  <si>
    <t>Fish and other fishing products; services incidental of fishing</t>
  </si>
  <si>
    <t>p05</t>
  </si>
  <si>
    <t>Marine fish catch</t>
  </si>
  <si>
    <t>Inland waters fish catch</t>
  </si>
  <si>
    <t>Other (e.g. Aquatic mammals)</t>
  </si>
  <si>
    <t>Uranium</t>
  </si>
  <si>
    <t>Uranium and thorium ores</t>
  </si>
  <si>
    <t>p12</t>
  </si>
  <si>
    <t>Iron ores</t>
  </si>
  <si>
    <t>p13.1</t>
  </si>
  <si>
    <t>Copper</t>
  </si>
  <si>
    <t>Copper ores and concentrates</t>
  </si>
  <si>
    <t>p13.20.11</t>
  </si>
  <si>
    <t>Nickel</t>
  </si>
  <si>
    <t>Nickel ores and concentrates</t>
  </si>
  <si>
    <t>p13.20.12</t>
  </si>
  <si>
    <t>Bauxite (Aluminium)</t>
  </si>
  <si>
    <t>Aluminium ores and concentrates</t>
  </si>
  <si>
    <t>p13.20.13</t>
  </si>
  <si>
    <t>Gold</t>
  </si>
  <si>
    <t>Precious metal ores and concentrates</t>
  </si>
  <si>
    <t>p13.20.14</t>
  </si>
  <si>
    <t>Platinum-group (PGM)</t>
  </si>
  <si>
    <t>Silver</t>
  </si>
  <si>
    <t>Lead</t>
  </si>
  <si>
    <t>Lead, zinc and tin ores and concentrates</t>
  </si>
  <si>
    <t>p13.20.15</t>
  </si>
  <si>
    <t>Tin</t>
  </si>
  <si>
    <t>Zinc</t>
  </si>
  <si>
    <t>Antimony</t>
  </si>
  <si>
    <t>Other non-ferrous metal ores and concentrates</t>
  </si>
  <si>
    <t>p13.20.16</t>
  </si>
  <si>
    <t>Arsenic</t>
  </si>
  <si>
    <t>Beryllium</t>
  </si>
  <si>
    <t>Bismuth</t>
  </si>
  <si>
    <t>Cadmium</t>
  </si>
  <si>
    <t>Caesium</t>
  </si>
  <si>
    <t>Chromium</t>
  </si>
  <si>
    <t>Cobalt</t>
  </si>
  <si>
    <t>Gallium</t>
  </si>
  <si>
    <t>Germanium</t>
  </si>
  <si>
    <t>Indium and Thallium</t>
  </si>
  <si>
    <t>Lithium</t>
  </si>
  <si>
    <t>Magnesium</t>
  </si>
  <si>
    <t>Manganeese</t>
  </si>
  <si>
    <t>Mercury</t>
  </si>
  <si>
    <t>Molybdenum</t>
  </si>
  <si>
    <t>Niobium + Tantalum</t>
  </si>
  <si>
    <t>Rare Earths Metals</t>
  </si>
  <si>
    <t>Selenium</t>
  </si>
  <si>
    <t>Sillicium</t>
  </si>
  <si>
    <t>Strontium</t>
  </si>
  <si>
    <t>Tellurium</t>
  </si>
  <si>
    <t>Titanium (incl/ Ilmenite and Rutile)</t>
  </si>
  <si>
    <t>Tungsten</t>
  </si>
  <si>
    <t>Vanadium</t>
  </si>
  <si>
    <t>Zirconium and Hafnium</t>
  </si>
  <si>
    <t>Minerals</t>
  </si>
  <si>
    <t>Calcite</t>
  </si>
  <si>
    <t>Stone</t>
  </si>
  <si>
    <t>p14.1</t>
  </si>
  <si>
    <t>Chalk</t>
  </si>
  <si>
    <t>Chert and flint</t>
  </si>
  <si>
    <t>Dolomite</t>
  </si>
  <si>
    <t>Igneous rock</t>
  </si>
  <si>
    <t>Limestone</t>
  </si>
  <si>
    <t>Sandstone</t>
  </si>
  <si>
    <t>Slate including fill (incl. roof slate)</t>
  </si>
  <si>
    <t>Crushed stone</t>
  </si>
  <si>
    <t>Marble, travertines etc.</t>
  </si>
  <si>
    <t>Turfaceous rock</t>
  </si>
  <si>
    <t>Asphalt</t>
  </si>
  <si>
    <t>Ball clay</t>
  </si>
  <si>
    <t>Sand and clay</t>
  </si>
  <si>
    <t>p14.2</t>
  </si>
  <si>
    <t>Bentonite, sepiolite and attapulgite</t>
  </si>
  <si>
    <t>Fire, refactory and flint clay, Andalusite</t>
  </si>
  <si>
    <t>Fuller's earth</t>
  </si>
  <si>
    <t>Kaolin</t>
  </si>
  <si>
    <t>Potter clay</t>
  </si>
  <si>
    <t>Special clay</t>
  </si>
  <si>
    <t>Slate clay</t>
  </si>
  <si>
    <t>Industrial sand</t>
  </si>
  <si>
    <t>Sillica sand (quartzsand)</t>
  </si>
  <si>
    <t>Siliceous earth</t>
  </si>
  <si>
    <t>Common clay, clay for bricks etc.</t>
  </si>
  <si>
    <t>Loam</t>
  </si>
  <si>
    <t>Lavasand</t>
  </si>
  <si>
    <t>Sand and gravel</t>
  </si>
  <si>
    <t>Construction Minerals nec</t>
  </si>
  <si>
    <t>Vermiculite</t>
  </si>
  <si>
    <t>Chemical and fertilizer minerals, salt and other mining and quarrying</t>
  </si>
  <si>
    <t>p14.3</t>
  </si>
  <si>
    <t>Wollastonite</t>
  </si>
  <si>
    <t>Rock salt</t>
  </si>
  <si>
    <t>From brine</t>
  </si>
  <si>
    <t>In brine, sold or used as such</t>
  </si>
  <si>
    <t>Boiled salt</t>
  </si>
  <si>
    <t>Solar salt</t>
  </si>
  <si>
    <t>Peat for agricultural use</t>
  </si>
  <si>
    <t xml:space="preserve">Abrasives, natural </t>
  </si>
  <si>
    <t>Amber</t>
  </si>
  <si>
    <t>Barite</t>
  </si>
  <si>
    <t>Borate minerals</t>
  </si>
  <si>
    <t>Diamonds, gems</t>
  </si>
  <si>
    <t>Diamonds, industrial</t>
  </si>
  <si>
    <t>Diatomite</t>
  </si>
  <si>
    <t>Feldspar</t>
  </si>
  <si>
    <t>Fluorspar</t>
  </si>
  <si>
    <t>Graphite, natural</t>
  </si>
  <si>
    <t>Iron ore for pigments</t>
  </si>
  <si>
    <t>Magnesite</t>
  </si>
  <si>
    <t>Mica</t>
  </si>
  <si>
    <t>Ochre and pigment earths</t>
  </si>
  <si>
    <t>Pegmatite sand</t>
  </si>
  <si>
    <t>Phosphate rock (natural phosphates)</t>
  </si>
  <si>
    <t>Potash</t>
  </si>
  <si>
    <t>Quartz and quartzite</t>
  </si>
  <si>
    <t>Strontium minerals</t>
  </si>
  <si>
    <t>Sulphur</t>
  </si>
  <si>
    <t>Sulphur from pyrites</t>
  </si>
  <si>
    <t>Sulphur as a by-product of natural gas etc.</t>
  </si>
  <si>
    <t>Talc (steatite, soapstone, pyrophyllite)</t>
  </si>
  <si>
    <t>Talcous slate</t>
  </si>
  <si>
    <t>Asbestos</t>
  </si>
  <si>
    <t>Gluesand</t>
  </si>
  <si>
    <t>Gypsum and anhydrite</t>
  </si>
  <si>
    <t>Perlite</t>
  </si>
  <si>
    <t>Anthracite</t>
  </si>
  <si>
    <t>p10.a</t>
  </si>
  <si>
    <t>Coking Coal</t>
  </si>
  <si>
    <t>p10.b</t>
  </si>
  <si>
    <t>Other bituminous coal</t>
  </si>
  <si>
    <t>Other Bituminous Coal</t>
  </si>
  <si>
    <t>p10.c</t>
  </si>
  <si>
    <t>Sub-bituminous coal</t>
  </si>
  <si>
    <t>Sub-Bituminous Coal</t>
  </si>
  <si>
    <t>p10.d</t>
  </si>
  <si>
    <t>Lignite</t>
  </si>
  <si>
    <t>Lignite/Brown Coal</t>
  </si>
  <si>
    <t>p10.f</t>
  </si>
  <si>
    <t>Peat for energy use</t>
  </si>
  <si>
    <t>Peat</t>
  </si>
  <si>
    <t>p10.h</t>
  </si>
  <si>
    <t>Crude oil</t>
  </si>
  <si>
    <t>Crude petroleum and services related to crude oil extraction</t>
  </si>
  <si>
    <t>p11.a</t>
  </si>
  <si>
    <t>Natural gas</t>
  </si>
  <si>
    <t>Natural gas and services related to natural gas extraction</t>
  </si>
  <si>
    <t>p11.b</t>
  </si>
  <si>
    <t>Natural gas liquids</t>
  </si>
  <si>
    <t>Natural Gas Liquids</t>
  </si>
  <si>
    <t>p11.b.1</t>
  </si>
  <si>
    <t>R-MRIO product</t>
  </si>
  <si>
    <t>Zimbabwe</t>
  </si>
  <si>
    <t>Zambia</t>
  </si>
  <si>
    <t>Uganda</t>
  </si>
  <si>
    <t>Tunisia</t>
  </si>
  <si>
    <t>Togo</t>
  </si>
  <si>
    <t>Tanzania</t>
  </si>
  <si>
    <t>Swaziland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</si>
  <si>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</si>
  <si>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</si>
  <si>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</si>
  <si>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</si>
  <si>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</si>
  <si>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</si>
  <si>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</si>
  <si>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</si>
  <si>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</si>
  <si>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Nigeria</t>
  </si>
  <si>
    <t>Niger</t>
  </si>
  <si>
    <t>Namibia</t>
  </si>
  <si>
    <t>Mozambique</t>
  </si>
  <si>
    <t>Morocco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</si>
  <si>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</si>
  <si>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</si>
  <si>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</si>
  <si>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</si>
  <si>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</si>
  <si>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</si>
  <si>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</si>
  <si>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</si>
  <si>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</si>
  <si>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</t>
  </si>
  <si>
    <t>Ghana</t>
  </si>
  <si>
    <t>Gambia</t>
  </si>
  <si>
    <t>Gabon</t>
  </si>
  <si>
    <t>Ethiopia</t>
  </si>
  <si>
    <t>Eritrea</t>
  </si>
  <si>
    <t>Egypt</t>
  </si>
  <si>
    <t>Djibouti</t>
  </si>
  <si>
    <t>DR Congo</t>
  </si>
  <si>
    <t>Cote d'Ivoire</t>
  </si>
  <si>
    <t>Congo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</si>
  <si>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</si>
  <si>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</si>
  <si>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</si>
  <si>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</si>
  <si>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</si>
  <si>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</si>
  <si>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</si>
  <si>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</si>
  <si>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</si>
  <si>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</si>
  <si>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country</t>
  </si>
  <si>
    <t>country/region</t>
  </si>
  <si>
    <t>biomass</t>
  </si>
  <si>
    <t>non-metallic minerals</t>
  </si>
  <si>
    <t>metals</t>
  </si>
  <si>
    <t>raw materials</t>
  </si>
  <si>
    <t>Southern Africa</t>
  </si>
  <si>
    <t>Northern Africa</t>
  </si>
  <si>
    <t>Western Africa</t>
  </si>
  <si>
    <t>Africa</t>
  </si>
  <si>
    <t>Central Africa</t>
  </si>
  <si>
    <t>Eastern Africa</t>
  </si>
  <si>
    <t>footprint_type</t>
  </si>
  <si>
    <t>Consumption-based</t>
  </si>
  <si>
    <t>Production-based</t>
  </si>
  <si>
    <t>Domestic</t>
  </si>
  <si>
    <t>Imports</t>
  </si>
  <si>
    <t>region</t>
  </si>
  <si>
    <t>fossil fuels</t>
  </si>
  <si>
    <t>Northern region</t>
  </si>
  <si>
    <t>Western region</t>
  </si>
  <si>
    <t>Central region</t>
  </si>
  <si>
    <t>Southern region</t>
  </si>
  <si>
    <t>Eastern region</t>
  </si>
  <si>
    <t>Import-related</t>
  </si>
  <si>
    <t>Export-related</t>
  </si>
  <si>
    <t>footprint type</t>
  </si>
  <si>
    <t>%</t>
  </si>
  <si>
    <t>SUPPORTING INFORMATION FOR:</t>
  </si>
  <si>
    <t>This supporting information includes detailed data from material footprint calculations, descriptive statistics and bridge matrices</t>
  </si>
  <si>
    <t>Variable/Statistic</t>
  </si>
  <si>
    <t>year</t>
  </si>
  <si>
    <t>footprint indicator</t>
  </si>
  <si>
    <t>America</t>
  </si>
  <si>
    <t>Region</t>
  </si>
  <si>
    <t>Asia</t>
  </si>
  <si>
    <t>Europe</t>
  </si>
  <si>
    <t>Oceania</t>
  </si>
  <si>
    <t>Exports</t>
  </si>
  <si>
    <t>World</t>
  </si>
  <si>
    <t>% change</t>
  </si>
  <si>
    <t>metal</t>
  </si>
  <si>
    <t>material</t>
  </si>
  <si>
    <t>Net Export-related</t>
  </si>
  <si>
    <t xml:space="preserve">Unit: </t>
  </si>
  <si>
    <t>Gigatonnes</t>
  </si>
  <si>
    <t>ETH</t>
  </si>
  <si>
    <t>ZWE</t>
  </si>
  <si>
    <t>CIV</t>
  </si>
  <si>
    <t>EGY</t>
  </si>
  <si>
    <t>ZAF</t>
  </si>
  <si>
    <t>LBY</t>
  </si>
  <si>
    <t>TZA</t>
  </si>
  <si>
    <t>DZA</t>
  </si>
  <si>
    <t>SOM</t>
  </si>
  <si>
    <t>TCD</t>
  </si>
  <si>
    <t>AGO</t>
  </si>
  <si>
    <t>CMR</t>
  </si>
  <si>
    <t>MAR</t>
  </si>
  <si>
    <t>GHA</t>
  </si>
  <si>
    <t>DJI</t>
  </si>
  <si>
    <t>NGA</t>
  </si>
  <si>
    <t>GAB</t>
  </si>
  <si>
    <t>KEN</t>
  </si>
  <si>
    <t>ZMB</t>
  </si>
  <si>
    <t>TUN</t>
  </si>
  <si>
    <t>UGA</t>
  </si>
  <si>
    <t>MRT</t>
  </si>
  <si>
    <t>MDG</t>
  </si>
  <si>
    <t>RWA</t>
  </si>
  <si>
    <t>LBR</t>
  </si>
  <si>
    <t>COG</t>
  </si>
  <si>
    <t>MOZ</t>
  </si>
  <si>
    <t>BWA</t>
  </si>
  <si>
    <t>TGO</t>
  </si>
  <si>
    <t>GMB</t>
  </si>
  <si>
    <t>GIN</t>
  </si>
  <si>
    <t>SEN</t>
  </si>
  <si>
    <t>CPV</t>
  </si>
  <si>
    <t>MWI</t>
  </si>
  <si>
    <t>BEN</t>
  </si>
  <si>
    <t>SYC</t>
  </si>
  <si>
    <t>BFA</t>
  </si>
  <si>
    <t>COD</t>
  </si>
  <si>
    <t>SLE</t>
  </si>
  <si>
    <t>SWZ</t>
  </si>
  <si>
    <t>MLI</t>
  </si>
  <si>
    <t>BDI</t>
  </si>
  <si>
    <t>MUS</t>
  </si>
  <si>
    <t>STP</t>
  </si>
  <si>
    <t>NER</t>
  </si>
  <si>
    <t>CAF</t>
  </si>
  <si>
    <t>LSO</t>
  </si>
  <si>
    <t>SDN</t>
  </si>
  <si>
    <t>ERI</t>
  </si>
  <si>
    <t>SSD</t>
  </si>
  <si>
    <t>absolute change</t>
  </si>
  <si>
    <t>DZ</t>
  </si>
  <si>
    <t>AO</t>
  </si>
  <si>
    <t>BJ</t>
  </si>
  <si>
    <t>BW</t>
  </si>
  <si>
    <t>BF</t>
  </si>
  <si>
    <t>BI</t>
  </si>
  <si>
    <t>CV</t>
  </si>
  <si>
    <t>CM</t>
  </si>
  <si>
    <t>CF</t>
  </si>
  <si>
    <t>TD</t>
  </si>
  <si>
    <t>CD</t>
  </si>
  <si>
    <t>CG</t>
  </si>
  <si>
    <t>CI</t>
  </si>
  <si>
    <t>DJ</t>
  </si>
  <si>
    <t>NA</t>
  </si>
  <si>
    <t>EG</t>
  </si>
  <si>
    <t>ER</t>
  </si>
  <si>
    <t>SZ</t>
  </si>
  <si>
    <t>ET</t>
  </si>
  <si>
    <t>GA</t>
  </si>
  <si>
    <t>GM</t>
  </si>
  <si>
    <t>GH</t>
  </si>
  <si>
    <t>GN</t>
  </si>
  <si>
    <t>KE</t>
  </si>
  <si>
    <t>LS</t>
  </si>
  <si>
    <t>LR</t>
  </si>
  <si>
    <t>LY</t>
  </si>
  <si>
    <t>MG</t>
  </si>
  <si>
    <t>MW</t>
  </si>
  <si>
    <t>ML</t>
  </si>
  <si>
    <t>MR</t>
  </si>
  <si>
    <t>MU</t>
  </si>
  <si>
    <t>MA</t>
  </si>
  <si>
    <t>MZ</t>
  </si>
  <si>
    <t>NAM</t>
  </si>
  <si>
    <t>NE</t>
  </si>
  <si>
    <t>NG</t>
  </si>
  <si>
    <t>RW</t>
  </si>
  <si>
    <t>ST</t>
  </si>
  <si>
    <t>SN</t>
  </si>
  <si>
    <t>SC</t>
  </si>
  <si>
    <t>SL</t>
  </si>
  <si>
    <t>SO</t>
  </si>
  <si>
    <t>ZA</t>
  </si>
  <si>
    <t>SS</t>
  </si>
  <si>
    <t>Inf</t>
  </si>
  <si>
    <t>SD</t>
  </si>
  <si>
    <t>TZ</t>
  </si>
  <si>
    <t>TG</t>
  </si>
  <si>
    <t>TN</t>
  </si>
  <si>
    <t>UG</t>
  </si>
  <si>
    <t>ZM</t>
  </si>
  <si>
    <t>ZW</t>
  </si>
  <si>
    <t xml:space="preserve">footprint type </t>
  </si>
  <si>
    <t>change in PB RMF/change in CB RMF</t>
  </si>
  <si>
    <t>Gigatonnes, Gt</t>
  </si>
  <si>
    <t>trade</t>
  </si>
  <si>
    <t>trade-Domestic</t>
  </si>
  <si>
    <t>Domestic &gt; Imports</t>
  </si>
  <si>
    <t>Domestic &gt; Exports</t>
  </si>
  <si>
    <t>Domestic &gt; Trade</t>
  </si>
  <si>
    <t>Exports &gt; Import</t>
  </si>
  <si>
    <t>No</t>
  </si>
  <si>
    <t>Yes</t>
  </si>
  <si>
    <t>GDP/Consumption-based raw material footprint</t>
  </si>
  <si>
    <t>GDP/Domestic raw material footprint</t>
  </si>
  <si>
    <t>Table S. Per capita material footprint, tonnes</t>
  </si>
  <si>
    <t>Exports-Domestic</t>
  </si>
  <si>
    <t>Imports-Domestic</t>
  </si>
  <si>
    <t>Exports-Imports</t>
  </si>
  <si>
    <t>Table S1. Raw material footprint by indicator and material type, 1995 and 2018</t>
  </si>
  <si>
    <t xml:space="preserve">Table S3. Material footprint across continents by footprint indicator and material </t>
  </si>
  <si>
    <t xml:space="preserve">Table S4. Total global material footprint by footprint indicator and material </t>
  </si>
  <si>
    <t xml:space="preserve">Table S5. Per capita material footprint by footprint indicator and material </t>
  </si>
  <si>
    <t xml:space="preserve">Table S6. Regional shares/contributions to global material footprint </t>
  </si>
  <si>
    <t>Table S7. Material productivity measured by two different metrics (USD/tonnes)</t>
  </si>
  <si>
    <t>Table S8. Summary statistics of variables and raw material footprints in 1995</t>
  </si>
  <si>
    <t>Table S9. Summary statistics of variables and raw material footprints in 2018</t>
  </si>
  <si>
    <t>Tabe S2_. Absolute change in material footprint, 1995 and 2018</t>
  </si>
  <si>
    <t>Table S10. Selected high-ranking explanatory variables based on the LASSO model results and used for the panel regression modelling</t>
  </si>
  <si>
    <t>Table S11. Selected high-ranking explanatory variables based on the LASSO models results and used for the panel regression modelling</t>
  </si>
  <si>
    <t>ISO2</t>
  </si>
  <si>
    <t>ISO3</t>
  </si>
  <si>
    <t>Osei-Owusu, A.K., Danquah, M., Towa, E., Cabernard, L.(2024). Unravelling the drivers of Africa’s raw material footprints and their drivers</t>
  </si>
  <si>
    <t>Unit</t>
  </si>
  <si>
    <t>kt</t>
  </si>
  <si>
    <t>t</t>
  </si>
  <si>
    <t>Gross Domestic Product</t>
  </si>
  <si>
    <t>Current USD</t>
  </si>
  <si>
    <t>GDP per capita</t>
  </si>
  <si>
    <t>GDP inflation rate</t>
  </si>
  <si>
    <t>Inflation rate</t>
  </si>
  <si>
    <t>Population</t>
  </si>
  <si>
    <t>Number of people</t>
  </si>
  <si>
    <t>Population density</t>
  </si>
  <si>
    <t>People per sq. km</t>
  </si>
  <si>
    <t>Urban population</t>
  </si>
  <si>
    <t>Urban population percentage</t>
  </si>
  <si>
    <t>% of total population</t>
  </si>
  <si>
    <t>Agriculture share of GDP</t>
  </si>
  <si>
    <t>Industry share of GDP</t>
  </si>
  <si>
    <t>Services share of GDP</t>
  </si>
  <si>
    <t>Manufacturing share of GDP</t>
  </si>
  <si>
    <t>Population dependency ratio (young)</t>
  </si>
  <si>
    <t>% of working-age population</t>
  </si>
  <si>
    <t>Population dependency ratio (old)</t>
  </si>
  <si>
    <t>Debt-to-GDP ratio</t>
  </si>
  <si>
    <t>Total reserves as percentage of debt</t>
  </si>
  <si>
    <t>Natural resource rents as percentage of GDP</t>
  </si>
  <si>
    <t>Foreign direct investment net inflows as percentage of GDP</t>
  </si>
  <si>
    <t>Oil rents as percentage of GDP</t>
  </si>
  <si>
    <t>Mineral rents as percentage of GDP</t>
  </si>
  <si>
    <t>Foreign direct investment net inflows (Balance of Payments)</t>
  </si>
  <si>
    <t>Foreign direct investment as percentage of GDP</t>
  </si>
  <si>
    <t>Household size</t>
  </si>
  <si>
    <t>Persons</t>
  </si>
  <si>
    <t>Regime type</t>
  </si>
  <si>
    <t>Index</t>
  </si>
  <si>
    <t>Rule of law</t>
  </si>
  <si>
    <t>Corruption index</t>
  </si>
  <si>
    <t>Human Development Index</t>
  </si>
  <si>
    <t>Index (0-1)</t>
  </si>
  <si>
    <t>Total greenhouse gas emissions including land use change and forestry</t>
  </si>
  <si>
    <t>kt CO2 equivalent</t>
  </si>
  <si>
    <t>Energy-related CO2 emissions</t>
  </si>
  <si>
    <t>MtCO2e</t>
  </si>
  <si>
    <t>Energy use (oil equivalent)</t>
  </si>
  <si>
    <t>ktoe</t>
  </si>
  <si>
    <t>Carbon footprint per capita</t>
  </si>
  <si>
    <t>t CO2 equivalent</t>
  </si>
  <si>
    <t>CO2 emissions per capita (consumption-based)</t>
  </si>
  <si>
    <t>CO2 emissions per capita (territorial)</t>
  </si>
  <si>
    <t>Consumption-based emissions</t>
  </si>
  <si>
    <t>kt CO2</t>
  </si>
  <si>
    <t>Territorial emissions</t>
  </si>
  <si>
    <t>Territorial emissions per GDP</t>
  </si>
  <si>
    <t>kg per USD</t>
  </si>
  <si>
    <t>Total greenhouse gas emissions including land use change and forestry per GDP</t>
  </si>
  <si>
    <t>Consumption-based biomass footprint</t>
  </si>
  <si>
    <t xml:space="preserve">Consumption-based non-metallic mineral footprint </t>
  </si>
  <si>
    <t xml:space="preserve">Consumption-based metal footprint </t>
  </si>
  <si>
    <t>Consumption-based fossil fuels footprint</t>
  </si>
  <si>
    <t>Consumption-based raw materials footprint</t>
  </si>
  <si>
    <t>Consumption-based biomass footprint per capita</t>
  </si>
  <si>
    <t>Consumption-based fossil fuels footprint per capita</t>
  </si>
  <si>
    <t>Consumption-based metal footprint per capita</t>
  </si>
  <si>
    <t>Consumption-based non-metallic mineral footprint per capita</t>
  </si>
  <si>
    <t>Consumption-based raw materials footprint per capita</t>
  </si>
  <si>
    <t>Production-based biomass footprint</t>
  </si>
  <si>
    <t xml:space="preserve">Production-based metal footprint </t>
  </si>
  <si>
    <t>Production-based fossil fuels footprint</t>
  </si>
  <si>
    <t xml:space="preserve">Production-based non-metallic mineral footprint </t>
  </si>
  <si>
    <t>Production-based raw materials footprint</t>
  </si>
  <si>
    <t>Production-based biomass footprint per capita</t>
  </si>
  <si>
    <t>Production-based metal footprint per capita</t>
  </si>
  <si>
    <t>Production-based fossil fuels footprint per capita</t>
  </si>
  <si>
    <t>Production-based non-metallic mineral footprint per capita</t>
  </si>
  <si>
    <t>Production-based raw materials footprint per capita</t>
  </si>
  <si>
    <t>Total population</t>
  </si>
  <si>
    <t>Index (-2.5 to 2.5)</t>
  </si>
  <si>
    <t>Control of Corruption</t>
  </si>
  <si>
    <t>Democracy Index (Economist Intelligence Unit)</t>
  </si>
  <si>
    <t>Index (0-10)</t>
  </si>
  <si>
    <t>Metric tons CO2 equivalent</t>
  </si>
  <si>
    <t>Metric tons</t>
  </si>
  <si>
    <t>Kilotons CO2</t>
  </si>
  <si>
    <t>Kg per USD of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</si>
</sst>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sz val="10"/>
      <color theme="1"/>
      <name val="Aptos"/>
      <family val="2"/>
    </font>
    <font>
      <sz val="11"/>
      <color theme="1"/>
      <name val="Calibri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0"/>
      <name val="Arial"/>
      <family val="2"/>
    </font>
    <font>
      <sz val="11"/>
      <color rgb="FF000000"/>
      <name val="Arial"/>
      <family val="2"/>
    </font>
    <font>
      <i/>
      <sz val="12"/>
      <color rgb="FF000000"/>
      <name val="Garamond"/>
      <family val="1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 Display"/>
      <family val="2"/>
    </font>
    <font>
      <b/>
      <sz val="10"/>
      <name val="Aptos"/>
      <family val="2"/>
    </font>
    <font>
      <b/>
      <sz val="11"/>
      <color theme="1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2" fillId="0" borderId="4" xfId="0" applyFont="1" applyBorder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3" borderId="0" xfId="0" applyFont="1" applyFill="1" applyAlignment="1">
      <alignment horizontal="left"/>
    </xf>
    <xf numFmtId="4" fontId="2" fillId="0" borderId="0" xfId="0" applyNumberFormat="1" applyFont="1" applyAlignment="1">
      <alignment horizontal="right"/>
    </xf>
    <xf numFmtId="0" fontId="2" fillId="4" borderId="0" xfId="0" applyFont="1" applyFill="1" applyAlignment="1">
      <alignment horizontal="left"/>
    </xf>
    <xf numFmtId="4" fontId="2" fillId="4" borderId="0" xfId="0" applyNumberFormat="1" applyFont="1" applyFill="1" applyAlignment="1">
      <alignment horizontal="right"/>
    </xf>
    <xf numFmtId="0" fontId="2" fillId="0" borderId="3" xfId="0" applyFont="1" applyBorder="1" applyAlignment="1">
      <alignment horizontal="left"/>
    </xf>
    <xf numFmtId="4" fontId="2" fillId="0" borderId="3" xfId="0" applyNumberFormat="1" applyFont="1" applyBorder="1"/>
    <xf numFmtId="0" fontId="2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0" fontId="2" fillId="3" borderId="0" xfId="0" applyFont="1" applyFill="1"/>
    <xf numFmtId="0" fontId="6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4" fontId="12" fillId="2" borderId="0" xfId="0" applyNumberFormat="1" applyFont="1" applyFill="1" applyAlignment="1">
      <alignment horizontal="right"/>
    </xf>
    <xf numFmtId="2" fontId="12" fillId="2" borderId="0" xfId="0" applyNumberFormat="1" applyFont="1" applyFill="1" applyAlignment="1">
      <alignment horizontal="right"/>
    </xf>
    <xf numFmtId="1" fontId="12" fillId="2" borderId="0" xfId="0" applyNumberFormat="1" applyFont="1" applyFill="1" applyAlignment="1">
      <alignment horizontal="right"/>
    </xf>
    <xf numFmtId="4" fontId="12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0" fontId="13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right" vertical="center"/>
    </xf>
    <xf numFmtId="3" fontId="14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3" fontId="16" fillId="5" borderId="0" xfId="0" applyNumberFormat="1" applyFont="1" applyFill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11" fontId="14" fillId="5" borderId="0" xfId="0" applyNumberFormat="1" applyFont="1" applyFill="1" applyAlignment="1">
      <alignment horizontal="center" vertical="center"/>
    </xf>
    <xf numFmtId="11" fontId="16" fillId="5" borderId="0" xfId="0" applyNumberFormat="1" applyFont="1" applyFill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4" fontId="12" fillId="0" borderId="0" xfId="0" applyNumberFormat="1" applyFont="1"/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12" fillId="0" borderId="3" xfId="0" applyFont="1" applyBorder="1" applyAlignment="1">
      <alignment horizontal="left"/>
    </xf>
    <xf numFmtId="2" fontId="12" fillId="0" borderId="0" xfId="0" applyNumberFormat="1" applyFont="1"/>
    <xf numFmtId="0" fontId="12" fillId="0" borderId="1" xfId="0" applyFont="1" applyBorder="1" applyAlignment="1">
      <alignment horizontal="left"/>
    </xf>
    <xf numFmtId="0" fontId="12" fillId="0" borderId="3" xfId="0" applyFont="1" applyBorder="1"/>
    <xf numFmtId="3" fontId="12" fillId="0" borderId="0" xfId="0" applyNumberFormat="1" applyFont="1" applyAlignment="1">
      <alignment horizontal="center"/>
    </xf>
    <xf numFmtId="3" fontId="12" fillId="0" borderId="3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1" fontId="12" fillId="0" borderId="0" xfId="0" applyNumberFormat="1" applyFont="1"/>
    <xf numFmtId="0" fontId="3" fillId="0" borderId="4" xfId="0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right" vertical="top"/>
    </xf>
    <xf numFmtId="1" fontId="3" fillId="0" borderId="4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2" fontId="12" fillId="0" borderId="0" xfId="0" applyNumberFormat="1" applyFont="1" applyAlignment="1">
      <alignment horizontal="center" wrapText="1"/>
    </xf>
    <xf numFmtId="2" fontId="12" fillId="0" borderId="3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4" fontId="12" fillId="0" borderId="0" xfId="0" applyNumberFormat="1" applyFont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4" fontId="12" fillId="0" borderId="3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/>
    <xf numFmtId="165" fontId="2" fillId="0" borderId="0" xfId="0" applyNumberFormat="1" applyFont="1" applyAlignment="1">
      <alignment horizontal="right"/>
    </xf>
    <xf numFmtId="0" fontId="18" fillId="0" borderId="0" xfId="0" applyFont="1"/>
    <xf numFmtId="2" fontId="18" fillId="0" borderId="0" xfId="0" applyNumberFormat="1" applyFont="1"/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9" fillId="0" borderId="4" xfId="0" applyFont="1" applyBorder="1" applyAlignment="1">
      <alignment horizontal="left" vertical="top"/>
    </xf>
    <xf numFmtId="0" fontId="4" fillId="0" borderId="0" xfId="0" applyFont="1"/>
    <xf numFmtId="166" fontId="4" fillId="0" borderId="0" xfId="0" applyNumberFormat="1" applyFont="1"/>
    <xf numFmtId="0" fontId="4" fillId="6" borderId="0" xfId="0" applyFont="1" applyFill="1"/>
    <xf numFmtId="166" fontId="4" fillId="6" borderId="0" xfId="0" applyNumberFormat="1" applyFont="1" applyFill="1"/>
    <xf numFmtId="3" fontId="4" fillId="0" borderId="0" xfId="0" applyNumberFormat="1" applyFont="1"/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12" fillId="0" borderId="0" xfId="0" applyFont="1" applyAlignment="1"/>
    <xf numFmtId="0" fontId="2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4" fontId="12" fillId="0" borderId="0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20" fillId="0" borderId="0" xfId="0" applyFont="1"/>
    <xf numFmtId="2" fontId="20" fillId="0" borderId="0" xfId="0" applyNumberFormat="1" applyFont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 vertical="top"/>
    </xf>
    <xf numFmtId="3" fontId="4" fillId="0" borderId="0" xfId="0" applyNumberFormat="1" applyFont="1" applyBorder="1"/>
    <xf numFmtId="0" fontId="2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1" xfId="1" applyFont="1" applyFill="1" applyBorder="1" applyAlignment="1">
      <alignment horizontal="right" wrapText="1"/>
    </xf>
    <xf numFmtId="0" fontId="2" fillId="2" borderId="2" xfId="1" applyFont="1" applyFill="1" applyBorder="1" applyAlignment="1">
      <alignment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0" xfId="1" applyFont="1" applyFill="1" applyAlignment="1">
      <alignment wrapText="1"/>
    </xf>
    <xf numFmtId="0" fontId="2" fillId="2" borderId="0" xfId="1" applyFont="1" applyFill="1" applyAlignment="1">
      <alignment horizontal="right" wrapText="1"/>
    </xf>
    <xf numFmtId="0" fontId="2" fillId="2" borderId="0" xfId="1" applyFont="1" applyFill="1" applyAlignment="1">
      <alignment vertical="center" wrapText="1"/>
    </xf>
    <xf numFmtId="0" fontId="2" fillId="2" borderId="3" xfId="1" applyFont="1" applyFill="1" applyBorder="1" applyAlignment="1">
      <alignment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3" fillId="5" borderId="0" xfId="0" applyFont="1" applyFill="1" applyAlignment="1">
      <alignment vertical="center" wrapText="1"/>
    </xf>
    <xf numFmtId="3" fontId="13" fillId="5" borderId="0" xfId="0" applyNumberFormat="1" applyFont="1" applyFill="1" applyAlignment="1">
      <alignment vertical="center" wrapText="1"/>
    </xf>
    <xf numFmtId="4" fontId="13" fillId="5" borderId="0" xfId="0" applyNumberFormat="1" applyFont="1" applyFill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12" fillId="2" borderId="0" xfId="0" applyFont="1" applyFill="1" applyAlignment="1">
      <alignment wrapText="1"/>
    </xf>
    <xf numFmtId="0" fontId="13" fillId="5" borderId="2" xfId="0" applyFont="1" applyFill="1" applyBorder="1" applyAlignment="1">
      <alignment vertical="center" wrapText="1"/>
    </xf>
    <xf numFmtId="3" fontId="12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left"/>
    </xf>
    <xf numFmtId="4" fontId="12" fillId="2" borderId="0" xfId="0" applyNumberFormat="1" applyFont="1" applyFill="1" applyAlignment="1">
      <alignment horizontal="left"/>
    </xf>
    <xf numFmtId="2" fontId="12" fillId="2" borderId="0" xfId="0" applyNumberFormat="1" applyFont="1" applyFill="1" applyAlignment="1">
      <alignment horizontal="left"/>
    </xf>
    <xf numFmtId="1" fontId="12" fillId="2" borderId="0" xfId="0" applyNumberFormat="1" applyFont="1" applyFill="1" applyAlignment="1">
      <alignment horizontal="left"/>
    </xf>
    <xf numFmtId="3" fontId="15" fillId="5" borderId="0" xfId="0" applyNumberFormat="1" applyFont="1" applyFill="1" applyAlignment="1">
      <alignment vertical="center" wrapText="1"/>
    </xf>
    <xf numFmtId="0" fontId="15" fillId="5" borderId="0" xfId="0" applyFont="1" applyFill="1" applyAlignment="1">
      <alignment vertical="center" wrapText="1"/>
    </xf>
    <xf numFmtId="4" fontId="15" fillId="5" borderId="0" xfId="0" applyNumberFormat="1" applyFont="1" applyFill="1" applyAlignment="1">
      <alignment vertical="center" wrapText="1"/>
    </xf>
    <xf numFmtId="2" fontId="15" fillId="5" borderId="0" xfId="0" applyNumberFormat="1" applyFont="1" applyFill="1" applyAlignment="1">
      <alignment vertical="center" wrapText="1"/>
    </xf>
    <xf numFmtId="1" fontId="15" fillId="5" borderId="0" xfId="0" applyNumberFormat="1" applyFont="1" applyFill="1" applyAlignment="1">
      <alignment vertical="center" wrapText="1"/>
    </xf>
    <xf numFmtId="0" fontId="15" fillId="5" borderId="5" xfId="0" applyFont="1" applyFill="1" applyBorder="1" applyAlignment="1">
      <alignment vertical="center" wrapText="1"/>
    </xf>
    <xf numFmtId="3" fontId="11" fillId="2" borderId="0" xfId="0" applyNumberFormat="1" applyFont="1" applyFill="1" applyAlignment="1">
      <alignment wrapText="1"/>
    </xf>
    <xf numFmtId="0" fontId="11" fillId="2" borderId="0" xfId="0" applyFont="1" applyFill="1" applyAlignment="1">
      <alignment wrapText="1"/>
    </xf>
    <xf numFmtId="4" fontId="11" fillId="2" borderId="0" xfId="0" applyNumberFormat="1" applyFont="1" applyFill="1" applyAlignment="1">
      <alignment wrapText="1"/>
    </xf>
    <xf numFmtId="2" fontId="11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0" fontId="15" fillId="5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EC5C8DD6-8219-49C9-A67A-8775CD9808EC}"/>
  </cellStyles>
  <dxfs count="41"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114300</xdr:rowOff>
    </xdr:from>
    <xdr:to>
      <xdr:col>4</xdr:col>
      <xdr:colOff>342900</xdr:colOff>
      <xdr:row>5</xdr:row>
      <xdr:rowOff>25400</xdr:rowOff>
    </xdr:to>
    <xdr:pic>
      <xdr:nvPicPr>
        <xdr:cNvPr id="3" name="Object 5" hidden="1">
          <a:extLst>
            <a:ext uri="{FF2B5EF4-FFF2-40B4-BE49-F238E27FC236}">
              <a16:creationId xmlns:a16="http://schemas.microsoft.com/office/drawing/2014/main" id="{4E592FFD-0397-448C-8858-BA80A2A20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0150"/>
          <a:ext cx="3390900" cy="95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7032F2-9F73-4B39-8D49-2ACEEBF6CC70}" name="Table2" displayName="Table2" ref="A4:H28" totalsRowShown="0" headerRowDxfId="29" dataDxfId="30" headerRowBorderDxfId="39" tableBorderDxfId="40">
  <tableColumns count="8">
    <tableColumn id="1" xr3:uid="{6E1DB25D-0BD3-4B4D-AD19-48C57D185905}" name="year" dataDxfId="38"/>
    <tableColumn id="2" xr3:uid="{1C563977-81A1-4534-9115-D271D3F5C621}" name="region" dataDxfId="37"/>
    <tableColumn id="3" xr3:uid="{F931993A-F691-4166-9380-3B0370537F97}" name="footprint indicator" dataDxfId="36"/>
    <tableColumn id="4" xr3:uid="{496ACB8F-8574-4BD8-A623-E04EE6B123E4}" name="biomass" dataDxfId="35"/>
    <tableColumn id="5" xr3:uid="{32EEFFE1-4C17-4378-83F3-A798DE2401B7}" name="fossil fuels" dataDxfId="34"/>
    <tableColumn id="6" xr3:uid="{0B5ED107-0EA7-44E6-AC46-AA4C32883FD1}" name="non-metallic minerals" dataDxfId="33"/>
    <tableColumn id="7" xr3:uid="{7B3654A4-6F22-4502-AE8E-D57881CD7CB5}" name="metals" dataDxfId="32"/>
    <tableColumn id="8" xr3:uid="{193710BF-E34B-4052-9461-86DD0935043E}" name="raw materials" dataDxfId="3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3F2E03-E971-4B7A-B6D1-3EE138968633}" name="Table3" displayName="Table3" ref="L4:S14" totalsRowShown="0" headerRowDxfId="17" dataDxfId="18" headerRowBorderDxfId="27" tableBorderDxfId="28">
  <tableColumns count="8">
    <tableColumn id="1" xr3:uid="{A992E712-A782-458B-8E2F-70BC25EE7905}" name="year" dataDxfId="26"/>
    <tableColumn id="2" xr3:uid="{E3170FBF-6E5D-433B-86B2-770C87D570DE}" name="country" dataDxfId="25"/>
    <tableColumn id="3" xr3:uid="{85894FA4-BD19-4655-A767-F00A58F4535E}" name="footprint indicator" dataDxfId="24"/>
    <tableColumn id="4" xr3:uid="{E9D7E18C-16A4-4B47-818F-B3ED03C8B37D}" name="biomass" dataDxfId="23"/>
    <tableColumn id="5" xr3:uid="{8E064C49-4DF7-4B6E-86D9-EBB84374176D}" name="fossil fuels" dataDxfId="22"/>
    <tableColumn id="6" xr3:uid="{BA1D1A86-8416-4140-B80E-CECA39D338EB}" name="non-metallic minerals" dataDxfId="21"/>
    <tableColumn id="7" xr3:uid="{CF01B707-5CC2-41BC-8009-75101F505EFA}" name="metals" dataDxfId="20"/>
    <tableColumn id="8" xr3:uid="{30CC4DC3-BF0E-4313-9CE7-74FBB14276DC}" name="raw materials" dataDxfId="1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1EE3F5-E142-4684-8D5F-F335455FAB41}" name="Table6" displayName="Table6" ref="A4:G1228" headerRowCount="0" totalsRowShown="0" headerRowDxfId="8" dataDxfId="9">
  <tableColumns count="7">
    <tableColumn id="1" xr3:uid="{3D317394-06F9-46E9-B3CE-0576E4170A69}" name="Column1" headerRowDxfId="1" dataDxfId="16"/>
    <tableColumn id="2" xr3:uid="{C46B4485-3A02-4871-98A1-CBE34BDAD3EC}" name="Column2" headerRowDxfId="2" dataDxfId="15"/>
    <tableColumn id="3" xr3:uid="{3D742475-DBAF-4BC2-ACA8-130D90852B69}" name="Column3" headerRowDxfId="3" dataDxfId="14"/>
    <tableColumn id="4" xr3:uid="{02861646-6A92-4E29-81B7-593917A056E6}" name="Column4" headerRowDxfId="4" dataDxfId="13"/>
    <tableColumn id="5" xr3:uid="{AEC7D3C9-3F9E-4F55-87EF-2600E3DC2478}" name="Column5" headerRowDxfId="5" dataDxfId="12"/>
    <tableColumn id="6" xr3:uid="{3E479EDB-AE50-4AB0-85EF-9A6FA84451BE}" name="material productivity" headerRowDxfId="6" dataDxfId="11"/>
    <tableColumn id="7" xr3:uid="{C1211336-E4EF-4757-A6A8-195D50F8930C}" name="Column6" headerRowDxfId="7" dataDxfId="1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037A-9C47-4F5E-A8AB-C9ADB50BF059}">
  <dimension ref="A1:M11"/>
  <sheetViews>
    <sheetView topLeftCell="A3" workbookViewId="0">
      <selection activeCell="A3" sqref="A3:I4"/>
    </sheetView>
  </sheetViews>
  <sheetFormatPr defaultColWidth="10.81640625" defaultRowHeight="14.5" x14ac:dyDescent="0.35"/>
  <cols>
    <col min="1" max="16384" width="10.81640625" style="22"/>
  </cols>
  <sheetData>
    <row r="1" spans="1:13" x14ac:dyDescent="0.35">
      <c r="A1" s="27" t="s">
        <v>628</v>
      </c>
      <c r="B1" s="26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7.5" x14ac:dyDescent="0.3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7.5" x14ac:dyDescent="0.35">
      <c r="A3" s="100" t="s">
        <v>780</v>
      </c>
      <c r="B3" s="100"/>
      <c r="C3" s="100"/>
      <c r="D3" s="100"/>
      <c r="E3" s="100"/>
      <c r="F3" s="100"/>
      <c r="G3" s="100"/>
      <c r="H3" s="100"/>
      <c r="I3" s="100"/>
      <c r="J3" s="23"/>
      <c r="K3" s="23"/>
      <c r="L3" s="23"/>
      <c r="M3" s="23"/>
    </row>
    <row r="4" spans="1:13" ht="37.5" customHeight="1" x14ac:dyDescent="0.35">
      <c r="A4" s="100"/>
      <c r="B4" s="100"/>
      <c r="C4" s="100"/>
      <c r="D4" s="100"/>
      <c r="E4" s="100"/>
      <c r="F4" s="100"/>
      <c r="G4" s="100"/>
      <c r="H4" s="100"/>
      <c r="I4" s="100"/>
    </row>
    <row r="5" spans="1:13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x14ac:dyDescent="0.35">
      <c r="A6" s="101" t="s">
        <v>629</v>
      </c>
      <c r="B6" s="101"/>
      <c r="C6" s="101"/>
      <c r="D6" s="101"/>
      <c r="E6" s="101"/>
      <c r="F6" s="101"/>
      <c r="G6" s="101"/>
      <c r="H6" s="101"/>
      <c r="I6" s="24"/>
      <c r="J6" s="24"/>
      <c r="K6" s="24"/>
      <c r="L6" s="24"/>
      <c r="M6" s="24"/>
    </row>
    <row r="7" spans="1:13" x14ac:dyDescent="0.35">
      <c r="A7" s="101"/>
      <c r="B7" s="101"/>
      <c r="C7" s="101"/>
      <c r="D7" s="101"/>
      <c r="E7" s="101"/>
      <c r="F7" s="101"/>
      <c r="G7" s="101"/>
      <c r="H7" s="101"/>
      <c r="I7" s="24"/>
      <c r="J7" s="24"/>
      <c r="K7" s="24"/>
      <c r="L7" s="24"/>
      <c r="M7" s="24"/>
    </row>
    <row r="8" spans="1:13" x14ac:dyDescent="0.3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1" spans="1:13" ht="15.5" x14ac:dyDescent="0.35">
      <c r="A11" s="25"/>
    </row>
  </sheetData>
  <mergeCells count="2">
    <mergeCell ref="A3:I4"/>
    <mergeCell ref="A6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D025-82BB-4E4E-9B54-96A06E46BA0E}">
  <dimension ref="A1:CA96"/>
  <sheetViews>
    <sheetView workbookViewId="0">
      <selection activeCell="H22" sqref="H22"/>
    </sheetView>
  </sheetViews>
  <sheetFormatPr defaultRowHeight="14.5" x14ac:dyDescent="0.35"/>
  <cols>
    <col min="1" max="1" width="6.90625" style="1" bestFit="1" customWidth="1"/>
    <col min="2" max="2" width="19.08984375" style="1" bestFit="1" customWidth="1"/>
    <col min="3" max="3" width="22.90625" style="1" bestFit="1" customWidth="1"/>
    <col min="4" max="4" width="20.81640625" style="1" bestFit="1" customWidth="1"/>
    <col min="5" max="6" width="9" style="1" bestFit="1" customWidth="1"/>
    <col min="7" max="8" width="21.6328125" style="1" bestFit="1" customWidth="1"/>
    <col min="9" max="10" width="7.1796875" style="1" bestFit="1" customWidth="1"/>
    <col min="11" max="12" width="11.1796875" style="1" bestFit="1" customWidth="1"/>
    <col min="13" max="14" width="13.6328125" style="1" bestFit="1" customWidth="1"/>
    <col min="15" max="17" width="8.7265625" style="1"/>
    <col min="18" max="18" width="16.90625" style="1" bestFit="1" customWidth="1"/>
    <col min="19" max="19" width="22.90625" style="1" bestFit="1" customWidth="1"/>
    <col min="20" max="20" width="19.08984375" style="1" bestFit="1" customWidth="1"/>
    <col min="21" max="22" width="9" style="1" bestFit="1" customWidth="1"/>
    <col min="23" max="24" width="21.6328125" style="1" bestFit="1" customWidth="1"/>
    <col min="25" max="26" width="11.1796875" style="1" bestFit="1" customWidth="1"/>
    <col min="27" max="28" width="21.6328125" style="1" bestFit="1" customWidth="1"/>
    <col min="29" max="30" width="13.6328125" style="1" bestFit="1" customWidth="1"/>
    <col min="31" max="34" width="8.7265625" style="1"/>
    <col min="35" max="35" width="13.7265625" style="1" bestFit="1" customWidth="1"/>
    <col min="36" max="36" width="22.90625" style="1" bestFit="1" customWidth="1"/>
    <col min="37" max="37" width="14.7265625" style="1" bestFit="1" customWidth="1"/>
    <col min="38" max="39" width="8.6328125" style="1" bestFit="1" customWidth="1"/>
    <col min="40" max="41" width="21.36328125" style="1" bestFit="1" customWidth="1"/>
    <col min="42" max="43" width="7.1796875" style="1" bestFit="1" customWidth="1"/>
    <col min="44" max="45" width="10.7265625" style="1" bestFit="1" customWidth="1"/>
    <col min="46" max="47" width="13.36328125" style="1" bestFit="1" customWidth="1"/>
    <col min="48" max="50" width="8.7265625" style="1"/>
    <col min="51" max="51" width="7.7265625" style="1" bestFit="1" customWidth="1"/>
    <col min="52" max="52" width="22.90625" style="1" bestFit="1" customWidth="1"/>
    <col min="53" max="53" width="14.81640625" style="1" bestFit="1" customWidth="1"/>
    <col min="54" max="55" width="8.6328125" style="1" bestFit="1" customWidth="1"/>
    <col min="56" max="57" width="21.36328125" style="1" bestFit="1" customWidth="1"/>
    <col min="58" max="59" width="7.1796875" style="1" bestFit="1" customWidth="1"/>
    <col min="60" max="61" width="10.7265625" style="1" bestFit="1" customWidth="1"/>
    <col min="62" max="63" width="13.36328125" style="1" bestFit="1" customWidth="1"/>
    <col min="64" max="66" width="8.7265625" style="1"/>
    <col min="67" max="67" width="7.453125" style="1" bestFit="1" customWidth="1"/>
    <col min="68" max="68" width="22.90625" style="1" bestFit="1" customWidth="1"/>
    <col min="69" max="69" width="14.81640625" style="1" bestFit="1" customWidth="1"/>
    <col min="70" max="71" width="9" style="1" bestFit="1" customWidth="1"/>
    <col min="72" max="73" width="21.6328125" style="1" bestFit="1" customWidth="1"/>
    <col min="74" max="75" width="7.1796875" style="1" bestFit="1" customWidth="1"/>
    <col min="76" max="77" width="11.1796875" style="1" bestFit="1" customWidth="1"/>
    <col min="78" max="79" width="13.6328125" style="1" bestFit="1" customWidth="1"/>
    <col min="80" max="16384" width="8.7265625" style="1"/>
  </cols>
  <sheetData>
    <row r="1" spans="1:30" x14ac:dyDescent="0.35">
      <c r="A1" s="4" t="s">
        <v>644</v>
      </c>
      <c r="B1" s="1" t="s">
        <v>645</v>
      </c>
      <c r="D1" s="5"/>
      <c r="E1" s="5"/>
      <c r="F1" s="5"/>
      <c r="G1" s="5"/>
      <c r="H1" s="5"/>
      <c r="I1" s="5"/>
      <c r="J1" s="5"/>
      <c r="K1" s="5"/>
      <c r="L1" s="51"/>
      <c r="M1" s="51"/>
      <c r="N1" s="52"/>
    </row>
    <row r="2" spans="1:30" x14ac:dyDescent="0.35">
      <c r="A2" s="1" t="s">
        <v>767</v>
      </c>
    </row>
    <row r="5" spans="1:30" x14ac:dyDescent="0.35">
      <c r="A5" s="84" t="s">
        <v>617</v>
      </c>
      <c r="B5" s="84" t="s">
        <v>626</v>
      </c>
      <c r="C5" s="84" t="s">
        <v>617</v>
      </c>
      <c r="D5" s="84" t="s">
        <v>642</v>
      </c>
      <c r="E5" s="84">
        <v>1995</v>
      </c>
      <c r="F5" s="84">
        <v>2018</v>
      </c>
      <c r="G5" s="84" t="s">
        <v>696</v>
      </c>
      <c r="H5" s="84" t="s">
        <v>751</v>
      </c>
      <c r="I5" s="84"/>
      <c r="J5" s="84"/>
      <c r="O5" s="69"/>
      <c r="Q5" s="4"/>
      <c r="S5" s="1">
        <v>1995</v>
      </c>
      <c r="T5" s="1">
        <v>2018</v>
      </c>
      <c r="U5" s="1">
        <v>1995</v>
      </c>
      <c r="V5" s="1">
        <v>2018</v>
      </c>
      <c r="W5" s="1">
        <v>1995</v>
      </c>
      <c r="X5" s="1">
        <v>2018</v>
      </c>
      <c r="Y5" s="1">
        <v>1995</v>
      </c>
      <c r="Z5" s="1">
        <v>2018</v>
      </c>
      <c r="AA5" s="1">
        <v>1995</v>
      </c>
      <c r="AB5" s="1">
        <v>2018</v>
      </c>
      <c r="AC5" s="1">
        <v>1995</v>
      </c>
      <c r="AD5" s="1">
        <v>2018</v>
      </c>
    </row>
    <row r="6" spans="1:30" x14ac:dyDescent="0.35">
      <c r="A6" s="1" t="s">
        <v>609</v>
      </c>
      <c r="B6" s="1" t="s">
        <v>613</v>
      </c>
      <c r="C6" s="1" t="s">
        <v>609</v>
      </c>
      <c r="D6" s="1" t="s">
        <v>602</v>
      </c>
      <c r="E6" s="5">
        <v>1.4987936856112698</v>
      </c>
      <c r="F6" s="5">
        <v>2.4754420875284997</v>
      </c>
      <c r="G6" s="5">
        <f>F6-E6</f>
        <v>0.9766484019172299</v>
      </c>
      <c r="H6" s="5"/>
      <c r="I6" s="5"/>
      <c r="J6" s="5"/>
      <c r="R6" s="69" t="s">
        <v>600</v>
      </c>
      <c r="S6" s="71" t="s">
        <v>617</v>
      </c>
      <c r="T6" s="69" t="s">
        <v>626</v>
      </c>
      <c r="U6" s="70" t="s">
        <v>602</v>
      </c>
      <c r="V6" s="70" t="s">
        <v>602</v>
      </c>
      <c r="W6" s="70" t="s">
        <v>604</v>
      </c>
      <c r="X6" s="70" t="s">
        <v>604</v>
      </c>
      <c r="Y6" s="70" t="s">
        <v>618</v>
      </c>
      <c r="Z6" s="70" t="s">
        <v>618</v>
      </c>
      <c r="AA6" s="70" t="s">
        <v>603</v>
      </c>
      <c r="AB6" s="70" t="s">
        <v>603</v>
      </c>
      <c r="AC6" s="70" t="s">
        <v>605</v>
      </c>
      <c r="AD6" s="70" t="s">
        <v>605</v>
      </c>
    </row>
    <row r="7" spans="1:30" x14ac:dyDescent="0.35">
      <c r="A7" s="1" t="s">
        <v>609</v>
      </c>
      <c r="B7" s="1" t="s">
        <v>613</v>
      </c>
      <c r="C7" s="1" t="s">
        <v>609</v>
      </c>
      <c r="D7" s="1" t="s">
        <v>604</v>
      </c>
      <c r="E7" s="5">
        <v>0.30000684907486097</v>
      </c>
      <c r="F7" s="5">
        <v>0.31634886949976704</v>
      </c>
      <c r="G7" s="5">
        <f t="shared" ref="G7:G35" si="0">F7-E7</f>
        <v>1.6342020424906067E-2</v>
      </c>
      <c r="H7" s="5"/>
      <c r="I7" s="5"/>
      <c r="J7" s="5"/>
      <c r="R7" s="1" t="s">
        <v>609</v>
      </c>
      <c r="S7" s="4" t="s">
        <v>609</v>
      </c>
      <c r="T7" s="1" t="s">
        <v>613</v>
      </c>
      <c r="U7" s="5">
        <v>1.498793685611272</v>
      </c>
      <c r="V7" s="5">
        <v>2.475442087528501</v>
      </c>
      <c r="W7" s="5">
        <v>0.30000684907486164</v>
      </c>
      <c r="X7" s="5">
        <v>0.3163488694997672</v>
      </c>
      <c r="Y7" s="5">
        <v>0.52662915206725047</v>
      </c>
      <c r="Z7" s="5">
        <v>0.53114158239240505</v>
      </c>
      <c r="AA7" s="5">
        <v>0.51982558247301835</v>
      </c>
      <c r="AB7" s="5">
        <v>1.2311313314083832</v>
      </c>
      <c r="AC7" s="5">
        <v>2.8452552692264028</v>
      </c>
      <c r="AD7" s="5">
        <v>4.5540638708290562</v>
      </c>
    </row>
    <row r="8" spans="1:30" x14ac:dyDescent="0.35">
      <c r="A8" s="1" t="s">
        <v>609</v>
      </c>
      <c r="B8" s="1" t="s">
        <v>613</v>
      </c>
      <c r="C8" s="1" t="s">
        <v>609</v>
      </c>
      <c r="D8" s="1" t="s">
        <v>618</v>
      </c>
      <c r="E8" s="5">
        <v>0.52662915206725003</v>
      </c>
      <c r="F8" s="5">
        <v>0.53114158239240505</v>
      </c>
      <c r="G8" s="5">
        <f t="shared" si="0"/>
        <v>4.5124303251550257E-3</v>
      </c>
      <c r="H8" s="5"/>
      <c r="I8" s="5"/>
      <c r="J8" s="5"/>
      <c r="R8" s="1" t="s">
        <v>609</v>
      </c>
      <c r="S8" s="4" t="s">
        <v>609</v>
      </c>
      <c r="T8" s="1" t="s">
        <v>615</v>
      </c>
      <c r="U8" s="5">
        <v>1.327091196605596</v>
      </c>
      <c r="V8" s="5">
        <v>1.972671094387727</v>
      </c>
      <c r="W8" s="5">
        <v>0.24388871774896659</v>
      </c>
      <c r="X8" s="5">
        <v>0.16242492489057228</v>
      </c>
      <c r="Y8" s="5">
        <v>0.4431994461235656</v>
      </c>
      <c r="Z8" s="5">
        <v>0.2460451835514921</v>
      </c>
      <c r="AA8" s="5">
        <v>0.43441829004535581</v>
      </c>
      <c r="AB8" s="5">
        <v>0.73456620037127007</v>
      </c>
      <c r="AC8" s="5">
        <v>2.448597650523483</v>
      </c>
      <c r="AD8" s="5">
        <v>3.1157074032010623</v>
      </c>
    </row>
    <row r="9" spans="1:30" x14ac:dyDescent="0.35">
      <c r="A9" s="1" t="s">
        <v>609</v>
      </c>
      <c r="B9" s="1" t="s">
        <v>613</v>
      </c>
      <c r="C9" s="1" t="s">
        <v>609</v>
      </c>
      <c r="D9" s="1" t="s">
        <v>603</v>
      </c>
      <c r="E9" s="5">
        <v>0.51982558247301802</v>
      </c>
      <c r="F9" s="5">
        <v>1.23113133140838</v>
      </c>
      <c r="G9" s="5">
        <f t="shared" si="0"/>
        <v>0.71130574893536203</v>
      </c>
      <c r="H9" s="5"/>
      <c r="I9" s="5"/>
      <c r="J9" s="5"/>
      <c r="R9" s="1" t="s">
        <v>609</v>
      </c>
      <c r="S9" s="4" t="s">
        <v>609</v>
      </c>
      <c r="T9" s="1" t="s">
        <v>625</v>
      </c>
      <c r="U9" s="5">
        <v>0.62462694872934599</v>
      </c>
      <c r="V9" s="5">
        <v>1.202461605744829</v>
      </c>
      <c r="W9" s="5">
        <v>9.048968695218447E-2</v>
      </c>
      <c r="X9" s="5">
        <v>0.26057751879589058</v>
      </c>
      <c r="Y9" s="5">
        <v>0.25350436753153049</v>
      </c>
      <c r="Z9" s="5">
        <v>0.70267743127061355</v>
      </c>
      <c r="AA9" s="5">
        <v>0.2284342546448177</v>
      </c>
      <c r="AB9" s="5">
        <v>0.48014856819805607</v>
      </c>
      <c r="AC9" s="5">
        <v>1.197055257857879</v>
      </c>
      <c r="AD9" s="5">
        <v>2.6458651240093891</v>
      </c>
    </row>
    <row r="10" spans="1:30" x14ac:dyDescent="0.35">
      <c r="A10" s="1" t="s">
        <v>609</v>
      </c>
      <c r="B10" s="1" t="s">
        <v>613</v>
      </c>
      <c r="C10" s="1" t="s">
        <v>609</v>
      </c>
      <c r="D10" s="1" t="s">
        <v>605</v>
      </c>
      <c r="E10" s="5">
        <v>2.8452552692264002</v>
      </c>
      <c r="F10" s="5">
        <v>4.5540638708290508</v>
      </c>
      <c r="G10" s="5">
        <f t="shared" si="0"/>
        <v>1.7088086016026507</v>
      </c>
      <c r="H10" s="5"/>
      <c r="I10" s="5"/>
      <c r="J10" s="5"/>
      <c r="R10" s="1" t="s">
        <v>609</v>
      </c>
      <c r="S10" s="4" t="s">
        <v>609</v>
      </c>
      <c r="T10" s="1" t="s">
        <v>624</v>
      </c>
      <c r="U10" s="5">
        <v>0.17170248900567608</v>
      </c>
      <c r="V10" s="5">
        <v>0.50277099314077367</v>
      </c>
      <c r="W10" s="5">
        <v>5.6118131325894965E-2</v>
      </c>
      <c r="X10" s="5">
        <v>0.1539239446091949</v>
      </c>
      <c r="Y10" s="5">
        <v>8.3429705943684901E-2</v>
      </c>
      <c r="Z10" s="5">
        <v>0.28509639884091303</v>
      </c>
      <c r="AA10" s="5">
        <v>8.5407292427662665E-2</v>
      </c>
      <c r="AB10" s="5">
        <v>0.49656513103711264</v>
      </c>
      <c r="AC10" s="5">
        <v>0.3966576187029186</v>
      </c>
      <c r="AD10" s="5">
        <v>1.4383564676279941</v>
      </c>
    </row>
    <row r="11" spans="1:30" x14ac:dyDescent="0.35">
      <c r="A11" s="1" t="s">
        <v>609</v>
      </c>
      <c r="B11" s="1" t="s">
        <v>615</v>
      </c>
      <c r="C11" s="1" t="s">
        <v>609</v>
      </c>
      <c r="D11" s="1" t="s">
        <v>602</v>
      </c>
      <c r="E11" s="5">
        <v>1.3270911966055898</v>
      </c>
      <c r="F11" s="5">
        <v>1.9726710943877201</v>
      </c>
      <c r="G11" s="5">
        <f t="shared" si="0"/>
        <v>0.64557989778213032</v>
      </c>
      <c r="H11" s="5"/>
      <c r="I11" s="5"/>
      <c r="J11" s="5"/>
      <c r="R11" s="1" t="s">
        <v>609</v>
      </c>
      <c r="S11" s="4" t="s">
        <v>609</v>
      </c>
      <c r="T11" s="1" t="s">
        <v>614</v>
      </c>
      <c r="U11" s="5">
        <v>1.9517181453349419</v>
      </c>
      <c r="V11" s="5">
        <v>3.175132700132556</v>
      </c>
      <c r="W11" s="5">
        <v>0.33437840470115116</v>
      </c>
      <c r="X11" s="5">
        <v>0.42300244368646289</v>
      </c>
      <c r="Y11" s="5">
        <v>0.69670381365509615</v>
      </c>
      <c r="Z11" s="5">
        <v>0.94872261482210574</v>
      </c>
      <c r="AA11" s="5">
        <v>0.66285254469017363</v>
      </c>
      <c r="AB11" s="5">
        <v>1.214714768569326</v>
      </c>
      <c r="AC11" s="5">
        <v>3.6456529083813618</v>
      </c>
      <c r="AD11" s="5">
        <v>5.7615725272104505</v>
      </c>
    </row>
    <row r="12" spans="1:30" x14ac:dyDescent="0.35">
      <c r="A12" s="1" t="s">
        <v>609</v>
      </c>
      <c r="B12" s="1" t="s">
        <v>615</v>
      </c>
      <c r="C12" s="1" t="s">
        <v>609</v>
      </c>
      <c r="D12" s="1" t="s">
        <v>604</v>
      </c>
      <c r="E12" s="5">
        <v>0.24388871774896601</v>
      </c>
      <c r="F12" s="5">
        <v>0.162424924890572</v>
      </c>
      <c r="G12" s="5">
        <f t="shared" si="0"/>
        <v>-8.1463792858394002E-2</v>
      </c>
      <c r="H12" s="5"/>
      <c r="I12" s="5"/>
      <c r="J12" s="5"/>
      <c r="R12" s="1" t="s">
        <v>610</v>
      </c>
      <c r="S12" s="4" t="s">
        <v>609</v>
      </c>
      <c r="T12" s="1" t="s">
        <v>613</v>
      </c>
      <c r="U12" s="5">
        <v>0.201077007738545</v>
      </c>
      <c r="V12" s="5">
        <v>0.34466371529856848</v>
      </c>
      <c r="W12" s="5">
        <v>1.050640377917415E-2</v>
      </c>
      <c r="X12" s="5">
        <v>2.3271083825664819E-2</v>
      </c>
      <c r="Y12" s="5">
        <v>2.4537826969875911E-2</v>
      </c>
      <c r="Z12" s="5">
        <v>3.787683271045255E-2</v>
      </c>
      <c r="AA12" s="5">
        <v>3.6310015923326819E-2</v>
      </c>
      <c r="AB12" s="5">
        <v>0.1155445091767366</v>
      </c>
      <c r="AC12" s="5">
        <v>0.27243125441092186</v>
      </c>
      <c r="AD12" s="5">
        <v>0.52135614101142247</v>
      </c>
    </row>
    <row r="13" spans="1:30" x14ac:dyDescent="0.35">
      <c r="A13" s="1" t="s">
        <v>609</v>
      </c>
      <c r="B13" s="1" t="s">
        <v>615</v>
      </c>
      <c r="C13" s="1" t="s">
        <v>609</v>
      </c>
      <c r="D13" s="1" t="s">
        <v>618</v>
      </c>
      <c r="E13" s="5">
        <v>0.44319944612356504</v>
      </c>
      <c r="F13" s="5">
        <v>0.24604518355149199</v>
      </c>
      <c r="G13" s="5">
        <f t="shared" si="0"/>
        <v>-0.19715426257207305</v>
      </c>
      <c r="H13" s="5"/>
      <c r="I13" s="5"/>
      <c r="J13" s="5"/>
      <c r="R13" s="1" t="s">
        <v>610</v>
      </c>
      <c r="S13" s="4" t="s">
        <v>609</v>
      </c>
      <c r="T13" s="1" t="s">
        <v>615</v>
      </c>
      <c r="U13" s="5">
        <v>0.1837739469388269</v>
      </c>
      <c r="V13" s="5">
        <v>0.28067843343158572</v>
      </c>
      <c r="W13" s="5">
        <v>5.3963784985308714E-3</v>
      </c>
      <c r="X13" s="5">
        <v>9.6833930557490705E-3</v>
      </c>
      <c r="Y13" s="5">
        <v>1.4207924335927481E-2</v>
      </c>
      <c r="Z13" s="5">
        <v>1.116801729396524E-2</v>
      </c>
      <c r="AA13" s="5">
        <v>2.6014727707112412E-2</v>
      </c>
      <c r="AB13" s="5">
        <v>6.5082101989543936E-2</v>
      </c>
      <c r="AC13" s="5">
        <v>0.22939297748039769</v>
      </c>
      <c r="AD13" s="5">
        <v>0.36661194577084388</v>
      </c>
    </row>
    <row r="14" spans="1:30" x14ac:dyDescent="0.35">
      <c r="A14" s="1" t="s">
        <v>609</v>
      </c>
      <c r="B14" s="1" t="s">
        <v>615</v>
      </c>
      <c r="C14" s="1" t="s">
        <v>609</v>
      </c>
      <c r="D14" s="1" t="s">
        <v>603</v>
      </c>
      <c r="E14" s="5">
        <v>0.43441829004535498</v>
      </c>
      <c r="F14" s="5">
        <v>0.73456620037126996</v>
      </c>
      <c r="G14" s="5">
        <f t="shared" si="0"/>
        <v>0.30014791032591498</v>
      </c>
      <c r="H14" s="5"/>
      <c r="I14" s="5"/>
      <c r="J14" s="5"/>
      <c r="R14" s="1" t="s">
        <v>610</v>
      </c>
      <c r="S14" s="4" t="s">
        <v>609</v>
      </c>
      <c r="T14" s="1" t="s">
        <v>625</v>
      </c>
      <c r="U14" s="5">
        <v>4.9868057584963717E-2</v>
      </c>
      <c r="V14" s="5">
        <v>8.0038555547769535E-2</v>
      </c>
      <c r="W14" s="5">
        <v>6.1996577097733971E-3</v>
      </c>
      <c r="X14" s="5">
        <v>1.497709644366952E-2</v>
      </c>
      <c r="Y14" s="5">
        <v>1.9984411917142252E-2</v>
      </c>
      <c r="Z14" s="5">
        <v>4.2320376606873232E-2</v>
      </c>
      <c r="AA14" s="5">
        <v>1.9486864502886721E-2</v>
      </c>
      <c r="AB14" s="5">
        <v>4.3030675631002338E-2</v>
      </c>
      <c r="AC14" s="5">
        <v>9.5538991714766083E-2</v>
      </c>
      <c r="AD14" s="5">
        <v>0.18036670422931461</v>
      </c>
    </row>
    <row r="15" spans="1:30" x14ac:dyDescent="0.35">
      <c r="A15" s="1" t="s">
        <v>609</v>
      </c>
      <c r="B15" s="1" t="s">
        <v>615</v>
      </c>
      <c r="C15" s="1" t="s">
        <v>609</v>
      </c>
      <c r="D15" s="1" t="s">
        <v>605</v>
      </c>
      <c r="E15" s="5">
        <v>2.4485976505234799</v>
      </c>
      <c r="F15" s="5">
        <v>3.1157074032010601</v>
      </c>
      <c r="G15" s="5">
        <f t="shared" si="0"/>
        <v>0.66710975267758021</v>
      </c>
      <c r="H15" s="5"/>
      <c r="I15" s="5"/>
      <c r="J15" s="5"/>
      <c r="R15" s="1" t="s">
        <v>610</v>
      </c>
      <c r="S15" s="4" t="s">
        <v>609</v>
      </c>
      <c r="T15" s="1" t="s">
        <v>624</v>
      </c>
      <c r="U15" s="5">
        <v>1.7303060799718082E-2</v>
      </c>
      <c r="V15" s="5">
        <v>6.3985281866982838E-2</v>
      </c>
      <c r="W15" s="5">
        <v>5.1100252806432801E-3</v>
      </c>
      <c r="X15" s="5">
        <v>1.3587690769915749E-2</v>
      </c>
      <c r="Y15" s="5">
        <v>1.032990263394843E-2</v>
      </c>
      <c r="Z15" s="5">
        <v>2.670881541648731E-2</v>
      </c>
      <c r="AA15" s="5">
        <v>1.0295288216214411E-2</v>
      </c>
      <c r="AB15" s="5">
        <v>5.0462407187192693E-2</v>
      </c>
      <c r="AC15" s="5">
        <v>4.3038276930524214E-2</v>
      </c>
      <c r="AD15" s="5">
        <v>0.15474419524057861</v>
      </c>
    </row>
    <row r="16" spans="1:30" x14ac:dyDescent="0.35">
      <c r="A16" s="1" t="s">
        <v>609</v>
      </c>
      <c r="B16" s="1" t="s">
        <v>625</v>
      </c>
      <c r="C16" s="1" t="s">
        <v>609</v>
      </c>
      <c r="D16" s="1" t="s">
        <v>602</v>
      </c>
      <c r="E16" s="5">
        <v>0.62462694872934599</v>
      </c>
      <c r="F16" s="5">
        <v>1.2024616057448201</v>
      </c>
      <c r="G16" s="5">
        <f t="shared" si="0"/>
        <v>0.5778346570154741</v>
      </c>
      <c r="H16" s="5"/>
      <c r="I16" s="5"/>
      <c r="J16" s="5"/>
      <c r="R16" s="1" t="s">
        <v>610</v>
      </c>
      <c r="S16" s="4" t="s">
        <v>609</v>
      </c>
      <c r="T16" s="1" t="s">
        <v>614</v>
      </c>
      <c r="U16" s="5">
        <v>0.23364200452379069</v>
      </c>
      <c r="V16" s="5">
        <v>0.36071698897935522</v>
      </c>
      <c r="W16" s="5">
        <v>1.1596036208304268E-2</v>
      </c>
      <c r="X16" s="5">
        <v>2.4660489499418591E-2</v>
      </c>
      <c r="Y16" s="5">
        <v>3.4192336253069729E-2</v>
      </c>
      <c r="Z16" s="5">
        <v>5.3488393900838468E-2</v>
      </c>
      <c r="AA16" s="5">
        <v>4.550159220999913E-2</v>
      </c>
      <c r="AB16" s="5">
        <v>0.1081127776205463</v>
      </c>
      <c r="AC16" s="5">
        <v>0.32493196919516382</v>
      </c>
      <c r="AD16" s="5">
        <v>0.54697865000015844</v>
      </c>
    </row>
    <row r="17" spans="1:30" x14ac:dyDescent="0.35">
      <c r="A17" s="1" t="s">
        <v>609</v>
      </c>
      <c r="B17" s="1" t="s">
        <v>625</v>
      </c>
      <c r="C17" s="1" t="s">
        <v>609</v>
      </c>
      <c r="D17" s="1" t="s">
        <v>604</v>
      </c>
      <c r="E17" s="5">
        <v>9.0489686952184401E-2</v>
      </c>
      <c r="F17" s="5">
        <v>0.26057751879589003</v>
      </c>
      <c r="G17" s="5">
        <f t="shared" si="0"/>
        <v>0.17008783184370563</v>
      </c>
      <c r="H17" s="5"/>
      <c r="I17" s="5"/>
      <c r="J17" s="5"/>
      <c r="R17" s="1" t="s">
        <v>611</v>
      </c>
      <c r="S17" s="4" t="s">
        <v>609</v>
      </c>
      <c r="T17" s="1" t="s">
        <v>613</v>
      </c>
      <c r="U17" s="5">
        <v>0.34417094130071213</v>
      </c>
      <c r="V17" s="5">
        <v>0.50504600034486991</v>
      </c>
      <c r="W17" s="5">
        <v>2.2277412023617139E-2</v>
      </c>
      <c r="X17" s="5">
        <v>3.892251383852767E-2</v>
      </c>
      <c r="Y17" s="5">
        <v>4.316882019399252E-2</v>
      </c>
      <c r="Z17" s="5">
        <v>7.4378396456485418E-2</v>
      </c>
      <c r="AA17" s="5">
        <v>4.924608342773977E-2</v>
      </c>
      <c r="AB17" s="5">
        <v>0.15848767472588671</v>
      </c>
      <c r="AC17" s="5">
        <v>0.4588632569460615</v>
      </c>
      <c r="AD17" s="5">
        <v>0.77683458536576966</v>
      </c>
    </row>
    <row r="18" spans="1:30" x14ac:dyDescent="0.35">
      <c r="A18" s="1" t="s">
        <v>609</v>
      </c>
      <c r="B18" s="1" t="s">
        <v>625</v>
      </c>
      <c r="C18" s="1" t="s">
        <v>609</v>
      </c>
      <c r="D18" s="1" t="s">
        <v>618</v>
      </c>
      <c r="E18" s="5">
        <v>0.25350436753152999</v>
      </c>
      <c r="F18" s="5">
        <v>0.702677431270613</v>
      </c>
      <c r="G18" s="5">
        <f t="shared" si="0"/>
        <v>0.449173063739083</v>
      </c>
      <c r="H18" s="5"/>
      <c r="I18" s="5"/>
      <c r="J18" s="5"/>
      <c r="R18" s="1" t="s">
        <v>611</v>
      </c>
      <c r="S18" s="4" t="s">
        <v>609</v>
      </c>
      <c r="T18" s="1" t="s">
        <v>615</v>
      </c>
      <c r="U18" s="5">
        <v>0.29761190722888425</v>
      </c>
      <c r="V18" s="5">
        <v>0.35998785755008189</v>
      </c>
      <c r="W18" s="5">
        <v>6.3826506631041429E-3</v>
      </c>
      <c r="X18" s="5">
        <v>8.867785222221175E-3</v>
      </c>
      <c r="Y18" s="5">
        <v>2.3259519151651541E-2</v>
      </c>
      <c r="Z18" s="5">
        <v>1.420027844836912E-2</v>
      </c>
      <c r="AA18" s="5">
        <v>3.1155258103058962E-2</v>
      </c>
      <c r="AB18" s="5">
        <v>5.7301041577339819E-2</v>
      </c>
      <c r="AC18" s="5">
        <v>0.35840933514669882</v>
      </c>
      <c r="AD18" s="5">
        <v>0.44035696279801201</v>
      </c>
    </row>
    <row r="19" spans="1:30" x14ac:dyDescent="0.35">
      <c r="A19" s="1" t="s">
        <v>609</v>
      </c>
      <c r="B19" s="1" t="s">
        <v>625</v>
      </c>
      <c r="C19" s="1" t="s">
        <v>609</v>
      </c>
      <c r="D19" s="1" t="s">
        <v>603</v>
      </c>
      <c r="E19" s="5">
        <v>0.22843425464481701</v>
      </c>
      <c r="F19" s="5">
        <v>0.48014856819805601</v>
      </c>
      <c r="G19" s="5">
        <f t="shared" si="0"/>
        <v>0.25171431355323903</v>
      </c>
      <c r="H19" s="5"/>
      <c r="I19" s="5"/>
      <c r="J19" s="5"/>
      <c r="R19" s="1" t="s">
        <v>611</v>
      </c>
      <c r="S19" s="4" t="s">
        <v>609</v>
      </c>
      <c r="T19" s="1" t="s">
        <v>625</v>
      </c>
      <c r="U19" s="5">
        <v>0.2907187006478526</v>
      </c>
      <c r="V19" s="5">
        <v>0.59557258741594088</v>
      </c>
      <c r="W19" s="5">
        <v>9.7333400478171062E-3</v>
      </c>
      <c r="X19" s="5">
        <v>2.1911435372953082E-2</v>
      </c>
      <c r="Y19" s="5">
        <v>2.307221222168743E-2</v>
      </c>
      <c r="Z19" s="5">
        <v>5.1738982414240811E-2</v>
      </c>
      <c r="AA19" s="5">
        <v>2.9945680624046719E-2</v>
      </c>
      <c r="AB19" s="5">
        <v>7.4951531491520673E-2</v>
      </c>
      <c r="AC19" s="5">
        <v>0.35346993354140377</v>
      </c>
      <c r="AD19" s="5">
        <v>0.74417453669465539</v>
      </c>
    </row>
    <row r="20" spans="1:30" x14ac:dyDescent="0.35">
      <c r="A20" s="1" t="s">
        <v>609</v>
      </c>
      <c r="B20" s="1" t="s">
        <v>625</v>
      </c>
      <c r="C20" s="1" t="s">
        <v>609</v>
      </c>
      <c r="D20" s="1" t="s">
        <v>605</v>
      </c>
      <c r="E20" s="5">
        <v>1.1970552578578701</v>
      </c>
      <c r="F20" s="5">
        <v>2.6458651240093802</v>
      </c>
      <c r="G20" s="5">
        <f t="shared" si="0"/>
        <v>1.4488098661515101</v>
      </c>
      <c r="H20" s="5"/>
      <c r="I20" s="5"/>
      <c r="J20" s="5"/>
      <c r="R20" s="1" t="s">
        <v>611</v>
      </c>
      <c r="S20" s="4" t="s">
        <v>609</v>
      </c>
      <c r="T20" s="1" t="s">
        <v>624</v>
      </c>
      <c r="U20" s="5">
        <v>4.6559034071827918E-2</v>
      </c>
      <c r="V20" s="5">
        <v>0.14505814279478799</v>
      </c>
      <c r="W20" s="5">
        <v>1.5894761360512998E-2</v>
      </c>
      <c r="X20" s="5">
        <v>3.0054728616306488E-2</v>
      </c>
      <c r="Y20" s="5">
        <v>1.9909301042340979E-2</v>
      </c>
      <c r="Z20" s="5">
        <v>6.0178118008116316E-2</v>
      </c>
      <c r="AA20" s="5">
        <v>1.8090825324680808E-2</v>
      </c>
      <c r="AB20" s="5">
        <v>0.1011866331485469</v>
      </c>
      <c r="AC20" s="5">
        <v>0.10045392179936269</v>
      </c>
      <c r="AD20" s="5">
        <v>0.33647762256775765</v>
      </c>
    </row>
    <row r="21" spans="1:30" x14ac:dyDescent="0.35">
      <c r="A21" s="1" t="s">
        <v>609</v>
      </c>
      <c r="B21" s="1" t="s">
        <v>624</v>
      </c>
      <c r="C21" s="1" t="s">
        <v>609</v>
      </c>
      <c r="D21" s="1" t="s">
        <v>602</v>
      </c>
      <c r="E21" s="5">
        <v>0.171702489005676</v>
      </c>
      <c r="F21" s="5">
        <v>0.502770993140773</v>
      </c>
      <c r="G21" s="5">
        <f t="shared" si="0"/>
        <v>0.33106850413509703</v>
      </c>
      <c r="H21" s="5"/>
      <c r="I21" s="5"/>
      <c r="J21" s="5"/>
      <c r="R21" s="1" t="s">
        <v>611</v>
      </c>
      <c r="S21" s="4" t="s">
        <v>609</v>
      </c>
      <c r="T21" s="1" t="s">
        <v>614</v>
      </c>
      <c r="U21" s="5">
        <v>0.58833060787673674</v>
      </c>
      <c r="V21" s="5">
        <v>0.95556044496602266</v>
      </c>
      <c r="W21" s="5">
        <v>1.6115990710921253E-2</v>
      </c>
      <c r="X21" s="5">
        <v>3.077922059517426E-2</v>
      </c>
      <c r="Y21" s="5">
        <v>4.6331731373338965E-2</v>
      </c>
      <c r="Z21" s="5">
        <v>6.5939260862609927E-2</v>
      </c>
      <c r="AA21" s="5">
        <v>6.1100938727105675E-2</v>
      </c>
      <c r="AB21" s="5">
        <v>0.13225257306886051</v>
      </c>
      <c r="AC21" s="5">
        <v>0.71187926868810258</v>
      </c>
      <c r="AD21" s="5">
        <v>1.184531499492667</v>
      </c>
    </row>
    <row r="22" spans="1:30" x14ac:dyDescent="0.35">
      <c r="A22" s="1" t="s">
        <v>609</v>
      </c>
      <c r="B22" s="1" t="s">
        <v>624</v>
      </c>
      <c r="C22" s="1" t="s">
        <v>609</v>
      </c>
      <c r="D22" s="1" t="s">
        <v>604</v>
      </c>
      <c r="E22" s="5">
        <v>5.6118131325894903E-2</v>
      </c>
      <c r="F22" s="5">
        <v>0.15392394460919401</v>
      </c>
      <c r="G22" s="5">
        <f t="shared" si="0"/>
        <v>9.7805813283299098E-2</v>
      </c>
      <c r="H22" s="5"/>
      <c r="I22" s="5"/>
      <c r="J22" s="5"/>
      <c r="R22" s="1" t="s">
        <v>607</v>
      </c>
      <c r="S22" s="4" t="s">
        <v>609</v>
      </c>
      <c r="T22" s="1" t="s">
        <v>613</v>
      </c>
      <c r="U22" s="5">
        <v>0.19621724122725229</v>
      </c>
      <c r="V22" s="5">
        <v>0.34727291208364169</v>
      </c>
      <c r="W22" s="5">
        <v>4.7711771543164513E-2</v>
      </c>
      <c r="X22" s="5">
        <v>9.3596064754231864E-2</v>
      </c>
      <c r="Y22" s="5">
        <v>0.19902678788089331</v>
      </c>
      <c r="Z22" s="5">
        <v>0.19018382540681711</v>
      </c>
      <c r="AA22" s="5">
        <v>0.23089193538169719</v>
      </c>
      <c r="AB22" s="5">
        <v>0.52688692029004891</v>
      </c>
      <c r="AC22" s="5">
        <v>0.67384773603300729</v>
      </c>
      <c r="AD22" s="5">
        <v>1.157939722534739</v>
      </c>
    </row>
    <row r="23" spans="1:30" x14ac:dyDescent="0.35">
      <c r="A23" s="1" t="s">
        <v>609</v>
      </c>
      <c r="B23" s="1" t="s">
        <v>624</v>
      </c>
      <c r="C23" s="1" t="s">
        <v>609</v>
      </c>
      <c r="D23" s="1" t="s">
        <v>618</v>
      </c>
      <c r="E23" s="5">
        <v>8.3429705943684901E-2</v>
      </c>
      <c r="F23" s="5">
        <v>0.28509639884091198</v>
      </c>
      <c r="G23" s="5">
        <f t="shared" si="0"/>
        <v>0.20166669289722708</v>
      </c>
      <c r="H23" s="5"/>
      <c r="I23" s="5"/>
      <c r="J23" s="5"/>
      <c r="R23" s="1" t="s">
        <v>607</v>
      </c>
      <c r="S23" s="4" t="s">
        <v>609</v>
      </c>
      <c r="T23" s="1" t="s">
        <v>615</v>
      </c>
      <c r="U23" s="5">
        <v>0.15246648705879312</v>
      </c>
      <c r="V23" s="5">
        <v>0.2001044201123173</v>
      </c>
      <c r="W23" s="5">
        <v>3.2119917982985288E-2</v>
      </c>
      <c r="X23" s="5">
        <v>4.8133183187127712E-2</v>
      </c>
      <c r="Y23" s="5">
        <v>0.1733122223084575</v>
      </c>
      <c r="Z23" s="5">
        <v>0.11054672801209681</v>
      </c>
      <c r="AA23" s="5">
        <v>0.2016831636692939</v>
      </c>
      <c r="AB23" s="5">
        <v>0.3499873755587512</v>
      </c>
      <c r="AC23" s="5">
        <v>0.55958179101952965</v>
      </c>
      <c r="AD23" s="5">
        <v>0.70877170687029301</v>
      </c>
    </row>
    <row r="24" spans="1:30" x14ac:dyDescent="0.35">
      <c r="A24" s="1" t="s">
        <v>609</v>
      </c>
      <c r="B24" s="1" t="s">
        <v>624</v>
      </c>
      <c r="C24" s="1" t="s">
        <v>609</v>
      </c>
      <c r="D24" s="1" t="s">
        <v>603</v>
      </c>
      <c r="E24" s="5">
        <v>8.5407292427662596E-2</v>
      </c>
      <c r="F24" s="5">
        <v>0.49656513103711197</v>
      </c>
      <c r="G24" s="5">
        <f t="shared" si="0"/>
        <v>0.41115783860944938</v>
      </c>
      <c r="H24" s="5"/>
      <c r="I24" s="5"/>
      <c r="J24" s="5"/>
      <c r="R24" s="1" t="s">
        <v>607</v>
      </c>
      <c r="S24" s="4" t="s">
        <v>609</v>
      </c>
      <c r="T24" s="1" t="s">
        <v>625</v>
      </c>
      <c r="U24" s="5">
        <v>7.5578052289825892E-2</v>
      </c>
      <c r="V24" s="5">
        <v>0.1686151243435329</v>
      </c>
      <c r="W24" s="5">
        <v>2.7277503008092271E-2</v>
      </c>
      <c r="X24" s="5">
        <v>4.4854143281888137E-2</v>
      </c>
      <c r="Y24" s="5">
        <v>0.13253719888611551</v>
      </c>
      <c r="Z24" s="5">
        <v>0.2559329665692166</v>
      </c>
      <c r="AA24" s="5">
        <v>0.1130311241737017</v>
      </c>
      <c r="AB24" s="5">
        <v>0.20924852947774181</v>
      </c>
      <c r="AC24" s="5">
        <v>0.34842387835773531</v>
      </c>
      <c r="AD24" s="5">
        <v>0.67865076367237942</v>
      </c>
    </row>
    <row r="25" spans="1:30" x14ac:dyDescent="0.35">
      <c r="A25" s="1" t="s">
        <v>609</v>
      </c>
      <c r="B25" s="1" t="s">
        <v>624</v>
      </c>
      <c r="C25" s="1" t="s">
        <v>609</v>
      </c>
      <c r="D25" s="1" t="s">
        <v>605</v>
      </c>
      <c r="E25" s="5">
        <v>0.39665761870291799</v>
      </c>
      <c r="F25" s="5">
        <v>1.4383564676279901</v>
      </c>
      <c r="G25" s="5">
        <f t="shared" si="0"/>
        <v>1.041698848925072</v>
      </c>
      <c r="H25" s="5"/>
      <c r="I25" s="5"/>
      <c r="J25" s="5"/>
      <c r="R25" s="1" t="s">
        <v>607</v>
      </c>
      <c r="S25" s="4" t="s">
        <v>609</v>
      </c>
      <c r="T25" s="1" t="s">
        <v>624</v>
      </c>
      <c r="U25" s="5">
        <v>4.375075416845918E-2</v>
      </c>
      <c r="V25" s="5">
        <v>0.14716849197132439</v>
      </c>
      <c r="W25" s="5">
        <v>1.559185356017922E-2</v>
      </c>
      <c r="X25" s="5">
        <v>4.5462881567104152E-2</v>
      </c>
      <c r="Y25" s="5">
        <v>2.5714565572435788E-2</v>
      </c>
      <c r="Z25" s="5">
        <v>7.963709739472026E-2</v>
      </c>
      <c r="AA25" s="5">
        <v>2.9208771712403339E-2</v>
      </c>
      <c r="AB25" s="5">
        <v>0.17689954473129771</v>
      </c>
      <c r="AC25" s="5">
        <v>0.11426594501347749</v>
      </c>
      <c r="AD25" s="5">
        <v>0.44916801566444653</v>
      </c>
    </row>
    <row r="26" spans="1:30" x14ac:dyDescent="0.35">
      <c r="A26" s="1" t="s">
        <v>609</v>
      </c>
      <c r="B26" s="1" t="s">
        <v>643</v>
      </c>
      <c r="C26" s="1" t="s">
        <v>609</v>
      </c>
      <c r="D26" s="1" t="s">
        <v>602</v>
      </c>
      <c r="E26" s="5">
        <v>0.45292445972366902</v>
      </c>
      <c r="F26" s="5">
        <v>0.69969061260405496</v>
      </c>
      <c r="G26" s="5">
        <f t="shared" si="0"/>
        <v>0.24676615288038595</v>
      </c>
      <c r="H26" s="5"/>
      <c r="I26" s="5"/>
      <c r="J26" s="5"/>
      <c r="R26" s="1" t="s">
        <v>607</v>
      </c>
      <c r="S26" s="4" t="s">
        <v>609</v>
      </c>
      <c r="T26" s="1" t="s">
        <v>614</v>
      </c>
      <c r="U26" s="5">
        <v>0.2280445393486191</v>
      </c>
      <c r="V26" s="5">
        <v>0.3687195444558502</v>
      </c>
      <c r="W26" s="5">
        <v>5.9397420991077567E-2</v>
      </c>
      <c r="X26" s="5">
        <v>9.2987326469015849E-2</v>
      </c>
      <c r="Y26" s="5">
        <v>0.30584942119457298</v>
      </c>
      <c r="Z26" s="5">
        <v>0.36647969458131352</v>
      </c>
      <c r="AA26" s="5">
        <v>0.31471428784299549</v>
      </c>
      <c r="AB26" s="5">
        <v>0.55923590503649301</v>
      </c>
      <c r="AC26" s="5">
        <v>0.90800566937726512</v>
      </c>
      <c r="AD26" s="5">
        <v>1.387422470542673</v>
      </c>
    </row>
    <row r="27" spans="1:30" x14ac:dyDescent="0.35">
      <c r="A27" s="1" t="s">
        <v>609</v>
      </c>
      <c r="B27" s="1" t="s">
        <v>643</v>
      </c>
      <c r="C27" s="1" t="s">
        <v>609</v>
      </c>
      <c r="D27" s="1" t="s">
        <v>604</v>
      </c>
      <c r="E27" s="5">
        <v>3.43715556262894E-2</v>
      </c>
      <c r="F27" s="5">
        <v>0.10665357418669499</v>
      </c>
      <c r="G27" s="5">
        <f t="shared" si="0"/>
        <v>7.2282018560405586E-2</v>
      </c>
      <c r="H27" s="5"/>
      <c r="I27" s="5"/>
      <c r="J27" s="5"/>
      <c r="R27" s="1" t="s">
        <v>606</v>
      </c>
      <c r="S27" s="4" t="s">
        <v>609</v>
      </c>
      <c r="T27" s="1" t="s">
        <v>613</v>
      </c>
      <c r="U27" s="5">
        <v>0.15640759878320401</v>
      </c>
      <c r="V27" s="5">
        <v>0.17726016206577991</v>
      </c>
      <c r="W27" s="5">
        <v>0.1950045748303153</v>
      </c>
      <c r="X27" s="5">
        <v>9.898323597961084E-2</v>
      </c>
      <c r="Y27" s="5">
        <v>0.19683850210033599</v>
      </c>
      <c r="Z27" s="5">
        <v>0.11457499448916141</v>
      </c>
      <c r="AA27" s="5">
        <v>0.11812352950670971</v>
      </c>
      <c r="AB27" s="5">
        <v>0.13962969719086563</v>
      </c>
      <c r="AC27" s="5">
        <v>0.66637420522056534</v>
      </c>
      <c r="AD27" s="5">
        <v>0.53044808972541779</v>
      </c>
    </row>
    <row r="28" spans="1:30" x14ac:dyDescent="0.35">
      <c r="A28" s="1" t="s">
        <v>609</v>
      </c>
      <c r="B28" s="1" t="s">
        <v>643</v>
      </c>
      <c r="C28" s="1" t="s">
        <v>609</v>
      </c>
      <c r="D28" s="1" t="s">
        <v>618</v>
      </c>
      <c r="E28" s="5">
        <v>0.17007466158784501</v>
      </c>
      <c r="F28" s="5">
        <v>0.41758103242970002</v>
      </c>
      <c r="G28" s="5">
        <f t="shared" si="0"/>
        <v>0.24750637084185501</v>
      </c>
      <c r="H28" s="5"/>
      <c r="I28" s="5"/>
      <c r="J28" s="5"/>
      <c r="R28" s="1" t="s">
        <v>606</v>
      </c>
      <c r="S28" s="4" t="s">
        <v>609</v>
      </c>
      <c r="T28" s="1" t="s">
        <v>615</v>
      </c>
      <c r="U28" s="5">
        <v>0.13567092849030549</v>
      </c>
      <c r="V28" s="5">
        <v>0.12748848945990279</v>
      </c>
      <c r="W28" s="5">
        <v>0.18548112666032099</v>
      </c>
      <c r="X28" s="5">
        <v>6.9511283388573708E-2</v>
      </c>
      <c r="Y28" s="5">
        <v>0.18454548604706561</v>
      </c>
      <c r="Z28" s="5">
        <v>5.988358338850424E-2</v>
      </c>
      <c r="AA28" s="5">
        <v>0.10769028808719051</v>
      </c>
      <c r="AB28" s="5">
        <v>8.14102084577768E-2</v>
      </c>
      <c r="AC28" s="5">
        <v>0.61338782928488267</v>
      </c>
      <c r="AD28" s="5">
        <v>0.33829356469475752</v>
      </c>
    </row>
    <row r="29" spans="1:30" x14ac:dyDescent="0.35">
      <c r="A29" s="1" t="s">
        <v>609</v>
      </c>
      <c r="B29" s="1" t="s">
        <v>643</v>
      </c>
      <c r="C29" s="1" t="s">
        <v>609</v>
      </c>
      <c r="D29" s="1" t="s">
        <v>603</v>
      </c>
      <c r="E29" s="5">
        <v>0.143026962217155</v>
      </c>
      <c r="F29" s="5">
        <v>-1.64165628390565E-2</v>
      </c>
      <c r="G29" s="5">
        <f t="shared" si="0"/>
        <v>-0.15944352505621151</v>
      </c>
      <c r="H29" s="5"/>
      <c r="I29" s="5"/>
      <c r="J29" s="5"/>
      <c r="R29" s="1" t="s">
        <v>606</v>
      </c>
      <c r="S29" s="4" t="s">
        <v>609</v>
      </c>
      <c r="T29" s="1" t="s">
        <v>625</v>
      </c>
      <c r="U29" s="5">
        <v>1.689136855336465E-2</v>
      </c>
      <c r="V29" s="5">
        <v>6.190439131939731E-2</v>
      </c>
      <c r="W29" s="5">
        <v>2.9475613683662461E-2</v>
      </c>
      <c r="X29" s="5">
        <v>0.1450248285477137</v>
      </c>
      <c r="Y29" s="5">
        <v>3.050830204754083E-2</v>
      </c>
      <c r="Z29" s="5">
        <v>0.27270695680330431</v>
      </c>
      <c r="AA29" s="5">
        <v>7.0557943830340782E-3</v>
      </c>
      <c r="AB29" s="5">
        <v>7.0488133046968826E-2</v>
      </c>
      <c r="AC29" s="5">
        <v>8.3931078667602022E-2</v>
      </c>
      <c r="AD29" s="5">
        <v>0.55012430971738413</v>
      </c>
    </row>
    <row r="30" spans="1:30" x14ac:dyDescent="0.35">
      <c r="A30" s="1" t="s">
        <v>609</v>
      </c>
      <c r="B30" s="1" t="s">
        <v>643</v>
      </c>
      <c r="C30" s="1" t="s">
        <v>609</v>
      </c>
      <c r="D30" s="1" t="s">
        <v>605</v>
      </c>
      <c r="E30" s="5">
        <v>0.80039763915496009</v>
      </c>
      <c r="F30" s="5">
        <v>1.2075086563813902</v>
      </c>
      <c r="G30" s="5">
        <f t="shared" si="0"/>
        <v>0.40711101722643006</v>
      </c>
      <c r="H30" s="5"/>
      <c r="I30" s="5"/>
      <c r="J30" s="5"/>
      <c r="R30" s="1" t="s">
        <v>606</v>
      </c>
      <c r="S30" s="4" t="s">
        <v>609</v>
      </c>
      <c r="T30" s="1" t="s">
        <v>624</v>
      </c>
      <c r="U30" s="5">
        <v>2.0736670292898579E-2</v>
      </c>
      <c r="V30" s="5">
        <v>4.9771672605877157E-2</v>
      </c>
      <c r="W30" s="5">
        <v>9.5234481699942863E-3</v>
      </c>
      <c r="X30" s="5">
        <v>2.9471952591037142E-2</v>
      </c>
      <c r="Y30" s="5">
        <v>1.2293016053270399E-2</v>
      </c>
      <c r="Z30" s="5">
        <v>5.469141110065711E-2</v>
      </c>
      <c r="AA30" s="5">
        <v>1.0433241419519191E-2</v>
      </c>
      <c r="AB30" s="5">
        <v>5.8219488733088784E-2</v>
      </c>
      <c r="AC30" s="5">
        <v>5.2986375935682437E-2</v>
      </c>
      <c r="AD30" s="5">
        <v>0.19215452503066022</v>
      </c>
    </row>
    <row r="31" spans="1:30" x14ac:dyDescent="0.35">
      <c r="A31" s="1" t="s">
        <v>609</v>
      </c>
      <c r="B31" s="1" t="s">
        <v>614</v>
      </c>
      <c r="C31" s="1" t="s">
        <v>609</v>
      </c>
      <c r="D31" s="1" t="s">
        <v>602</v>
      </c>
      <c r="E31" s="5">
        <v>1.9517181453349399</v>
      </c>
      <c r="F31" s="5">
        <v>3.1751327001325502</v>
      </c>
      <c r="G31" s="5">
        <f t="shared" si="0"/>
        <v>1.2234145547976103</v>
      </c>
      <c r="H31" s="5">
        <f>G31/G6</f>
        <v>1.2526663151201201</v>
      </c>
      <c r="I31" s="5"/>
      <c r="J31" s="5"/>
      <c r="R31" s="1" t="s">
        <v>606</v>
      </c>
      <c r="S31" s="4" t="s">
        <v>609</v>
      </c>
      <c r="T31" s="1" t="s">
        <v>614</v>
      </c>
      <c r="U31" s="5">
        <v>0.15256229704367011</v>
      </c>
      <c r="V31" s="5">
        <v>0.18939288077930008</v>
      </c>
      <c r="W31" s="5">
        <v>0.21495674034398349</v>
      </c>
      <c r="X31" s="5">
        <v>0.21453611193628741</v>
      </c>
      <c r="Y31" s="5">
        <v>0.21505378809460651</v>
      </c>
      <c r="Z31" s="5">
        <v>0.3325905401918085</v>
      </c>
      <c r="AA31" s="5">
        <v>0.11474608247022461</v>
      </c>
      <c r="AB31" s="5">
        <v>0.1518983415047456</v>
      </c>
      <c r="AC31" s="5">
        <v>0.69731890795248463</v>
      </c>
      <c r="AD31" s="5">
        <v>0.88841787441214159</v>
      </c>
    </row>
    <row r="32" spans="1:30" x14ac:dyDescent="0.35">
      <c r="A32" s="1" t="s">
        <v>609</v>
      </c>
      <c r="B32" s="1" t="s">
        <v>614</v>
      </c>
      <c r="C32" s="1" t="s">
        <v>609</v>
      </c>
      <c r="D32" s="1" t="s">
        <v>604</v>
      </c>
      <c r="E32" s="5">
        <v>0.33437840470115099</v>
      </c>
      <c r="F32" s="5">
        <v>0.423002443686462</v>
      </c>
      <c r="G32" s="5">
        <f t="shared" si="0"/>
        <v>8.8624038985311016E-2</v>
      </c>
      <c r="H32" s="5">
        <f t="shared" ref="H32:H35" si="1">G32/G7</f>
        <v>5.4230772377596281</v>
      </c>
      <c r="I32" s="5"/>
      <c r="J32" s="5"/>
      <c r="R32" s="1" t="s">
        <v>608</v>
      </c>
      <c r="S32" s="4" t="s">
        <v>609</v>
      </c>
      <c r="T32" s="1" t="s">
        <v>613</v>
      </c>
      <c r="U32" s="5">
        <v>0.60092089656155812</v>
      </c>
      <c r="V32" s="5">
        <v>1.1011992977356402</v>
      </c>
      <c r="W32" s="5">
        <v>2.4506686898591361E-2</v>
      </c>
      <c r="X32" s="5">
        <v>6.1575971101732185E-2</v>
      </c>
      <c r="Y32" s="5">
        <v>6.3057214922152688E-2</v>
      </c>
      <c r="Z32" s="5">
        <v>0.1141275333294882</v>
      </c>
      <c r="AA32" s="5">
        <v>8.5254018233545115E-2</v>
      </c>
      <c r="AB32" s="5">
        <v>0.29058253002484563</v>
      </c>
      <c r="AC32" s="5">
        <v>0.77373881661584731</v>
      </c>
      <c r="AD32" s="5">
        <v>1.5674853321917059</v>
      </c>
    </row>
    <row r="33" spans="1:79" x14ac:dyDescent="0.35">
      <c r="A33" s="1" t="s">
        <v>609</v>
      </c>
      <c r="B33" s="1" t="s">
        <v>614</v>
      </c>
      <c r="C33" s="1" t="s">
        <v>609</v>
      </c>
      <c r="D33" s="1" t="s">
        <v>618</v>
      </c>
      <c r="E33" s="5">
        <v>0.69670381365509604</v>
      </c>
      <c r="F33" s="5">
        <v>0.94872261482210507</v>
      </c>
      <c r="G33" s="5">
        <f t="shared" si="0"/>
        <v>0.25201880116700903</v>
      </c>
      <c r="H33" s="5">
        <f t="shared" si="1"/>
        <v>55.849904155218368</v>
      </c>
      <c r="I33" s="5"/>
      <c r="J33" s="5"/>
      <c r="R33" s="1" t="s">
        <v>608</v>
      </c>
      <c r="S33" s="4" t="s">
        <v>609</v>
      </c>
      <c r="T33" s="1" t="s">
        <v>615</v>
      </c>
      <c r="U33" s="5">
        <v>0.55756792688878576</v>
      </c>
      <c r="V33" s="5">
        <v>1.0044118938338389</v>
      </c>
      <c r="W33" s="5">
        <v>1.4508643944026109E-2</v>
      </c>
      <c r="X33" s="5">
        <v>2.6229280036900799E-2</v>
      </c>
      <c r="Y33" s="5">
        <v>4.7874294280463275E-2</v>
      </c>
      <c r="Z33" s="5">
        <v>5.024657640855628E-2</v>
      </c>
      <c r="AA33" s="5">
        <v>6.7874852478700134E-2</v>
      </c>
      <c r="AB33" s="5">
        <v>0.180785472787859</v>
      </c>
      <c r="AC33" s="5">
        <v>0.68782571759197519</v>
      </c>
      <c r="AD33" s="5">
        <v>1.261673223067155</v>
      </c>
    </row>
    <row r="34" spans="1:79" x14ac:dyDescent="0.35">
      <c r="A34" s="1" t="s">
        <v>609</v>
      </c>
      <c r="B34" s="1" t="s">
        <v>614</v>
      </c>
      <c r="C34" s="1" t="s">
        <v>609</v>
      </c>
      <c r="D34" s="1" t="s">
        <v>603</v>
      </c>
      <c r="E34" s="5">
        <v>0.66285254469017296</v>
      </c>
      <c r="F34" s="5">
        <v>1.21471476856932</v>
      </c>
      <c r="G34" s="5">
        <f t="shared" si="0"/>
        <v>0.55186222387914707</v>
      </c>
      <c r="H34" s="5">
        <f t="shared" si="1"/>
        <v>0.77584389653132979</v>
      </c>
      <c r="I34" s="5"/>
      <c r="J34" s="5"/>
      <c r="R34" s="1" t="s">
        <v>608</v>
      </c>
      <c r="S34" s="4" t="s">
        <v>609</v>
      </c>
      <c r="T34" s="1" t="s">
        <v>625</v>
      </c>
      <c r="U34" s="5">
        <v>0.1915707696533395</v>
      </c>
      <c r="V34" s="5">
        <v>0.29633094711819241</v>
      </c>
      <c r="W34" s="5">
        <v>1.7803572502839253E-2</v>
      </c>
      <c r="X34" s="5">
        <v>3.3810015149666514E-2</v>
      </c>
      <c r="Y34" s="5">
        <v>4.7402242459044258E-2</v>
      </c>
      <c r="Z34" s="5">
        <v>7.9978148876979502E-2</v>
      </c>
      <c r="AA34" s="5">
        <v>5.8914790961148218E-2</v>
      </c>
      <c r="AB34" s="5">
        <v>8.2429698550822064E-2</v>
      </c>
      <c r="AC34" s="5">
        <v>0.31569137557637122</v>
      </c>
      <c r="AD34" s="5">
        <v>0.49254880969566051</v>
      </c>
    </row>
    <row r="35" spans="1:79" x14ac:dyDescent="0.35">
      <c r="A35" s="1" t="s">
        <v>609</v>
      </c>
      <c r="B35" s="1" t="s">
        <v>614</v>
      </c>
      <c r="C35" s="1" t="s">
        <v>609</v>
      </c>
      <c r="D35" s="1" t="s">
        <v>605</v>
      </c>
      <c r="E35" s="5">
        <v>3.64565290838136</v>
      </c>
      <c r="F35" s="5">
        <v>5.7615725272104497</v>
      </c>
      <c r="G35" s="5">
        <f t="shared" si="0"/>
        <v>2.1159196188290896</v>
      </c>
      <c r="H35" s="5">
        <f t="shared" si="1"/>
        <v>1.2382426076534372</v>
      </c>
      <c r="I35" s="5"/>
      <c r="J35" s="5"/>
      <c r="R35" s="1" t="s">
        <v>608</v>
      </c>
      <c r="S35" s="4" t="s">
        <v>609</v>
      </c>
      <c r="T35" s="1" t="s">
        <v>624</v>
      </c>
      <c r="U35" s="5">
        <v>4.3352969672772405E-2</v>
      </c>
      <c r="V35" s="5">
        <v>9.678740390180153E-2</v>
      </c>
      <c r="W35" s="5">
        <v>9.9980429545652536E-3</v>
      </c>
      <c r="X35" s="5">
        <v>3.5346691064831397E-2</v>
      </c>
      <c r="Y35" s="5">
        <v>1.5182920641689411E-2</v>
      </c>
      <c r="Z35" s="5">
        <v>6.3880956920931917E-2</v>
      </c>
      <c r="AA35" s="5">
        <v>1.737916575484498E-2</v>
      </c>
      <c r="AB35" s="5">
        <v>0.1097970572369866</v>
      </c>
      <c r="AC35" s="5">
        <v>8.591309902387205E-2</v>
      </c>
      <c r="AD35" s="5">
        <v>0.30581210912455142</v>
      </c>
    </row>
    <row r="36" spans="1:79" x14ac:dyDescent="0.35">
      <c r="R36" s="1" t="s">
        <v>608</v>
      </c>
      <c r="S36" s="4" t="s">
        <v>609</v>
      </c>
      <c r="T36" s="1" t="s">
        <v>614</v>
      </c>
      <c r="U36" s="5">
        <v>0.74913869654212528</v>
      </c>
      <c r="V36" s="5">
        <v>1.3007428409520312</v>
      </c>
      <c r="W36" s="5">
        <v>3.2312216446865362E-2</v>
      </c>
      <c r="X36" s="5">
        <v>6.0039295186567303E-2</v>
      </c>
      <c r="Y36" s="5">
        <v>9.5276536739507534E-2</v>
      </c>
      <c r="Z36" s="5">
        <v>0.1302247252855358</v>
      </c>
      <c r="AA36" s="5">
        <v>0.12678964343984839</v>
      </c>
      <c r="AB36" s="5">
        <v>0.26321517133868105</v>
      </c>
      <c r="AC36" s="5">
        <v>1.0035170931683459</v>
      </c>
      <c r="AD36" s="5">
        <v>1.7542220327628151</v>
      </c>
    </row>
    <row r="42" spans="1:79" x14ac:dyDescent="0.35">
      <c r="E42" s="52">
        <v>1995</v>
      </c>
      <c r="F42" s="52">
        <v>2018</v>
      </c>
      <c r="G42" s="52">
        <v>1995</v>
      </c>
      <c r="H42" s="52">
        <v>2018</v>
      </c>
      <c r="I42" s="52">
        <v>1995</v>
      </c>
      <c r="J42" s="52">
        <v>2018</v>
      </c>
      <c r="K42" s="52">
        <v>1995</v>
      </c>
      <c r="L42" s="52">
        <v>2018</v>
      </c>
      <c r="M42" s="52">
        <v>1995</v>
      </c>
      <c r="N42" s="52">
        <v>2018</v>
      </c>
      <c r="U42" s="1">
        <v>1995</v>
      </c>
      <c r="V42" s="1">
        <v>2018</v>
      </c>
      <c r="W42" s="1">
        <v>1995</v>
      </c>
      <c r="X42" s="1">
        <v>2018</v>
      </c>
      <c r="Y42" s="1">
        <v>1995</v>
      </c>
      <c r="Z42" s="1">
        <v>2018</v>
      </c>
      <c r="AA42" s="1">
        <v>1995</v>
      </c>
      <c r="AB42" s="1">
        <v>2018</v>
      </c>
      <c r="AC42" s="1">
        <v>1995</v>
      </c>
      <c r="AD42" s="1">
        <v>2018</v>
      </c>
      <c r="AL42" s="52">
        <v>1995</v>
      </c>
      <c r="AM42" s="52">
        <v>2018</v>
      </c>
      <c r="AN42" s="52">
        <v>1995</v>
      </c>
      <c r="AO42" s="52">
        <v>2018</v>
      </c>
      <c r="AP42" s="52">
        <v>1995</v>
      </c>
      <c r="AQ42" s="52">
        <v>2018</v>
      </c>
      <c r="AR42" s="52">
        <v>1995</v>
      </c>
      <c r="AS42" s="52">
        <v>2018</v>
      </c>
      <c r="AT42" s="52">
        <v>1995</v>
      </c>
      <c r="AU42" s="52">
        <v>2018</v>
      </c>
      <c r="BB42" s="1">
        <v>1995</v>
      </c>
      <c r="BC42" s="1">
        <v>2018</v>
      </c>
      <c r="BD42" s="1">
        <v>1995</v>
      </c>
      <c r="BE42" s="1">
        <v>2018</v>
      </c>
      <c r="BF42" s="1">
        <v>1995</v>
      </c>
      <c r="BG42" s="1">
        <v>2018</v>
      </c>
      <c r="BH42" s="1">
        <v>1995</v>
      </c>
      <c r="BI42" s="1">
        <v>2018</v>
      </c>
      <c r="BJ42" s="1">
        <v>1995</v>
      </c>
      <c r="BK42" s="1">
        <v>2018</v>
      </c>
      <c r="BR42" s="1">
        <v>1995</v>
      </c>
      <c r="BS42" s="1">
        <v>2018</v>
      </c>
      <c r="BT42" s="1">
        <v>1995</v>
      </c>
      <c r="BU42" s="1">
        <v>2018</v>
      </c>
      <c r="BV42" s="1">
        <v>1995</v>
      </c>
      <c r="BW42" s="1">
        <v>2018</v>
      </c>
      <c r="BX42" s="1">
        <v>1995</v>
      </c>
      <c r="BY42" s="1">
        <v>2018</v>
      </c>
      <c r="BZ42" s="1">
        <v>1995</v>
      </c>
      <c r="CA42" s="1">
        <v>2018</v>
      </c>
    </row>
    <row r="43" spans="1:79" x14ac:dyDescent="0.35">
      <c r="B43" s="71" t="s">
        <v>750</v>
      </c>
      <c r="C43" s="71" t="s">
        <v>600</v>
      </c>
      <c r="D43" s="71" t="s">
        <v>617</v>
      </c>
      <c r="E43" s="72" t="s">
        <v>602</v>
      </c>
      <c r="F43" s="72" t="s">
        <v>602</v>
      </c>
      <c r="G43" s="72" t="s">
        <v>603</v>
      </c>
      <c r="H43" s="72" t="s">
        <v>603</v>
      </c>
      <c r="I43" s="72" t="s">
        <v>604</v>
      </c>
      <c r="J43" s="72" t="s">
        <v>604</v>
      </c>
      <c r="K43" s="72" t="s">
        <v>618</v>
      </c>
      <c r="L43" s="72" t="s">
        <v>618</v>
      </c>
      <c r="M43" s="72" t="s">
        <v>605</v>
      </c>
      <c r="N43" s="72" t="s">
        <v>605</v>
      </c>
      <c r="R43" s="71" t="s">
        <v>750</v>
      </c>
      <c r="S43" s="71" t="s">
        <v>600</v>
      </c>
      <c r="T43" s="71" t="s">
        <v>617</v>
      </c>
      <c r="U43" s="73" t="s">
        <v>602</v>
      </c>
      <c r="V43" s="73" t="s">
        <v>602</v>
      </c>
      <c r="W43" s="73" t="s">
        <v>603</v>
      </c>
      <c r="X43" s="73" t="s">
        <v>603</v>
      </c>
      <c r="Y43" s="73" t="s">
        <v>604</v>
      </c>
      <c r="Z43" s="73" t="s">
        <v>604</v>
      </c>
      <c r="AA43" s="73" t="s">
        <v>618</v>
      </c>
      <c r="AB43" s="73" t="s">
        <v>618</v>
      </c>
      <c r="AC43" s="73" t="s">
        <v>605</v>
      </c>
      <c r="AD43" s="73" t="s">
        <v>605</v>
      </c>
      <c r="AI43" s="71" t="s">
        <v>750</v>
      </c>
      <c r="AJ43" s="71" t="s">
        <v>600</v>
      </c>
      <c r="AK43" s="71" t="s">
        <v>617</v>
      </c>
      <c r="AL43" s="72" t="s">
        <v>602</v>
      </c>
      <c r="AM43" s="72" t="s">
        <v>602</v>
      </c>
      <c r="AN43" s="72" t="s">
        <v>603</v>
      </c>
      <c r="AO43" s="72" t="s">
        <v>603</v>
      </c>
      <c r="AP43" s="72" t="s">
        <v>604</v>
      </c>
      <c r="AQ43" s="72" t="s">
        <v>604</v>
      </c>
      <c r="AR43" s="72" t="s">
        <v>618</v>
      </c>
      <c r="AS43" s="72" t="s">
        <v>618</v>
      </c>
      <c r="AT43" s="72" t="s">
        <v>605</v>
      </c>
      <c r="AU43" s="72" t="s">
        <v>605</v>
      </c>
      <c r="AY43" s="71" t="s">
        <v>750</v>
      </c>
      <c r="AZ43" s="71" t="s">
        <v>600</v>
      </c>
      <c r="BA43" s="71" t="s">
        <v>617</v>
      </c>
      <c r="BB43" s="73" t="s">
        <v>602</v>
      </c>
      <c r="BC43" s="73" t="s">
        <v>602</v>
      </c>
      <c r="BD43" s="73" t="s">
        <v>603</v>
      </c>
      <c r="BE43" s="73" t="s">
        <v>603</v>
      </c>
      <c r="BF43" s="73" t="s">
        <v>604</v>
      </c>
      <c r="BG43" s="73" t="s">
        <v>604</v>
      </c>
      <c r="BH43" s="73" t="s">
        <v>618</v>
      </c>
      <c r="BI43" s="73" t="s">
        <v>618</v>
      </c>
      <c r="BJ43" s="73" t="s">
        <v>605</v>
      </c>
      <c r="BK43" s="73" t="s">
        <v>605</v>
      </c>
      <c r="BO43" s="71" t="s">
        <v>750</v>
      </c>
      <c r="BP43" s="71" t="s">
        <v>600</v>
      </c>
      <c r="BQ43" s="71" t="s">
        <v>617</v>
      </c>
      <c r="BR43" s="73" t="s">
        <v>602</v>
      </c>
      <c r="BS43" s="73" t="s">
        <v>602</v>
      </c>
      <c r="BT43" s="73" t="s">
        <v>603</v>
      </c>
      <c r="BU43" s="73" t="s">
        <v>603</v>
      </c>
      <c r="BV43" s="73" t="s">
        <v>604</v>
      </c>
      <c r="BW43" s="73" t="s">
        <v>604</v>
      </c>
      <c r="BX43" s="73" t="s">
        <v>618</v>
      </c>
      <c r="BY43" s="73" t="s">
        <v>618</v>
      </c>
      <c r="BZ43" s="73" t="s">
        <v>605</v>
      </c>
      <c r="CA43" s="73" t="s">
        <v>605</v>
      </c>
    </row>
    <row r="44" spans="1:79" x14ac:dyDescent="0.35">
      <c r="B44" s="4" t="s">
        <v>613</v>
      </c>
      <c r="C44" s="4" t="s">
        <v>599</v>
      </c>
      <c r="D44" s="4" t="s">
        <v>619</v>
      </c>
      <c r="E44" s="85">
        <v>4.4154760613696199E-2</v>
      </c>
      <c r="F44" s="85">
        <v>8.606950873235307E-2</v>
      </c>
      <c r="G44" s="85">
        <v>1.420411270075172E-2</v>
      </c>
      <c r="H44" s="85">
        <v>3.5950466966761775E-2</v>
      </c>
      <c r="I44" s="85">
        <v>4.8261871340277755E-2</v>
      </c>
      <c r="J44" s="85">
        <v>0.13076708519797289</v>
      </c>
      <c r="K44" s="85">
        <v>1.771727584948498E-2</v>
      </c>
      <c r="L44" s="85">
        <v>3.4195540480023871E-2</v>
      </c>
      <c r="M44" s="85">
        <v>0.12433802050421069</v>
      </c>
      <c r="N44" s="85">
        <v>0.28698260137711162</v>
      </c>
      <c r="R44" s="4" t="s">
        <v>614</v>
      </c>
      <c r="S44" s="4" t="s">
        <v>599</v>
      </c>
      <c r="T44" s="4" t="s">
        <v>619</v>
      </c>
      <c r="U44" s="85">
        <v>3.5824872371222172E-2</v>
      </c>
      <c r="V44" s="85">
        <v>5.2461209132656131E-2</v>
      </c>
      <c r="W44" s="85">
        <v>2.413041738068987E-2</v>
      </c>
      <c r="X44" s="85">
        <v>3.8234498349026237E-2</v>
      </c>
      <c r="Y44" s="85">
        <v>9.4685148596458032E-2</v>
      </c>
      <c r="Z44" s="85">
        <v>0.16762188834648831</v>
      </c>
      <c r="AA44" s="85">
        <v>7.11514978210043E-2</v>
      </c>
      <c r="AB44" s="85">
        <v>8.2930304702260649E-2</v>
      </c>
      <c r="AC44" s="85">
        <v>0.2257919361693744</v>
      </c>
      <c r="AD44" s="85">
        <v>0.34124790053043141</v>
      </c>
      <c r="AI44" s="4" t="s">
        <v>615</v>
      </c>
      <c r="AJ44" s="1" t="s">
        <v>599</v>
      </c>
      <c r="AK44" s="1" t="s">
        <v>607</v>
      </c>
      <c r="AL44" s="85">
        <v>3.0650412935486648E-2</v>
      </c>
      <c r="AM44" s="85">
        <v>4.5807291009442058E-2</v>
      </c>
      <c r="AN44" s="85">
        <v>1.1171287232016141E-2</v>
      </c>
      <c r="AO44" s="85">
        <v>2.1763216754198688E-2</v>
      </c>
      <c r="AP44" s="85">
        <v>4.3344908729691038E-2</v>
      </c>
      <c r="AQ44" s="85">
        <v>8.7036472041047114E-2</v>
      </c>
      <c r="AR44" s="85">
        <v>1.2413716087724009E-2</v>
      </c>
      <c r="AS44" s="85">
        <v>9.8081952574901581E-3</v>
      </c>
      <c r="AT44" s="85">
        <v>9.7580324984917838E-2</v>
      </c>
      <c r="AU44" s="85">
        <v>0.16441517506217798</v>
      </c>
      <c r="AY44" s="4" t="s">
        <v>616</v>
      </c>
      <c r="AZ44" s="4" t="s">
        <v>599</v>
      </c>
      <c r="BA44" s="4" t="s">
        <v>619</v>
      </c>
      <c r="BB44" s="85">
        <v>1.3504347678209549E-2</v>
      </c>
      <c r="BC44" s="85">
        <v>4.0262217722911019E-2</v>
      </c>
      <c r="BD44" s="85">
        <v>3.0328254687355762E-3</v>
      </c>
      <c r="BE44" s="85">
        <v>1.4187250212563091E-2</v>
      </c>
      <c r="BF44" s="85">
        <v>4.9169626105867309E-3</v>
      </c>
      <c r="BG44" s="85">
        <v>4.3730613156925793E-2</v>
      </c>
      <c r="BH44" s="85">
        <v>5.3035597617609774E-3</v>
      </c>
      <c r="BI44" s="85">
        <v>2.4387345222533708E-2</v>
      </c>
      <c r="BJ44" s="85">
        <v>2.6757695519292839E-2</v>
      </c>
      <c r="BK44" s="85">
        <v>0.1225674263149336</v>
      </c>
      <c r="BO44" s="4" t="s">
        <v>638</v>
      </c>
      <c r="BP44" s="4" t="s">
        <v>599</v>
      </c>
      <c r="BQ44" s="4" t="s">
        <v>619</v>
      </c>
      <c r="BR44" s="85">
        <v>5.1744594357355199E-3</v>
      </c>
      <c r="BS44" s="85">
        <v>6.6539181232140674E-3</v>
      </c>
      <c r="BT44" s="85">
        <v>1.2959130148673731E-2</v>
      </c>
      <c r="BU44" s="85">
        <v>1.6471281594827549E-2</v>
      </c>
      <c r="BV44" s="85">
        <v>5.1340239866767001E-2</v>
      </c>
      <c r="BW44" s="85">
        <v>8.0585416305441207E-2</v>
      </c>
      <c r="BX44" s="85">
        <v>5.87377817332803E-2</v>
      </c>
      <c r="BY44" s="85">
        <v>7.3122109444770503E-2</v>
      </c>
      <c r="BZ44" s="85">
        <v>0.12821161118445651</v>
      </c>
      <c r="CA44" s="85">
        <v>0.17683272546825332</v>
      </c>
    </row>
    <row r="45" spans="1:79" x14ac:dyDescent="0.35">
      <c r="B45" s="4" t="s">
        <v>613</v>
      </c>
      <c r="C45" s="4" t="s">
        <v>598</v>
      </c>
      <c r="D45" s="4" t="s">
        <v>621</v>
      </c>
      <c r="E45" s="85">
        <v>1.8307463816846389E-2</v>
      </c>
      <c r="F45" s="85">
        <v>7.7638798957794783E-2</v>
      </c>
      <c r="G45" s="85">
        <v>3.3246791031255971E-3</v>
      </c>
      <c r="H45" s="85">
        <v>8.6342954509761542E-3</v>
      </c>
      <c r="I45" s="85">
        <v>9.7493688529210025E-3</v>
      </c>
      <c r="J45" s="85">
        <v>4.6706840609826654E-2</v>
      </c>
      <c r="K45" s="85">
        <v>4.638332177761658E-3</v>
      </c>
      <c r="L45" s="85">
        <v>1.167939550958727E-2</v>
      </c>
      <c r="M45" s="85">
        <v>3.6019843950654648E-2</v>
      </c>
      <c r="N45" s="85">
        <v>0.14465933052818489</v>
      </c>
      <c r="R45" s="4" t="s">
        <v>614</v>
      </c>
      <c r="S45" s="4" t="s">
        <v>598</v>
      </c>
      <c r="T45" s="4" t="s">
        <v>621</v>
      </c>
      <c r="U45" s="85">
        <v>1.7250676045456801E-2</v>
      </c>
      <c r="V45" s="85">
        <v>4.9487302215982139E-2</v>
      </c>
      <c r="W45" s="85">
        <v>3.9152674965258413E-3</v>
      </c>
      <c r="X45" s="85">
        <v>1.282468327443069E-2</v>
      </c>
      <c r="Y45" s="85">
        <v>1.536308630119654E-2</v>
      </c>
      <c r="Z45" s="85">
        <v>5.6224031195125715E-2</v>
      </c>
      <c r="AA45" s="85">
        <v>1.154464683941368E-2</v>
      </c>
      <c r="AB45" s="85">
        <v>2.781662994371667E-2</v>
      </c>
      <c r="AC45" s="85">
        <v>4.807367668259286E-2</v>
      </c>
      <c r="AD45" s="85">
        <v>0.14635264662925521</v>
      </c>
      <c r="AI45" s="4" t="s">
        <v>615</v>
      </c>
      <c r="AJ45" s="1" t="s">
        <v>598</v>
      </c>
      <c r="AK45" s="1" t="s">
        <v>610</v>
      </c>
      <c r="AL45" s="85">
        <v>1.33695687904451E-2</v>
      </c>
      <c r="AM45" s="85">
        <v>4.5635432401021289E-2</v>
      </c>
      <c r="AN45" s="85">
        <v>1.7232810231970958E-3</v>
      </c>
      <c r="AO45" s="85">
        <v>3.8362529590465501E-3</v>
      </c>
      <c r="AP45" s="85">
        <v>7.3534857546012711E-3</v>
      </c>
      <c r="AQ45" s="85">
        <v>2.9946338846086031E-2</v>
      </c>
      <c r="AR45" s="85">
        <v>2.2510425067985519E-3</v>
      </c>
      <c r="AS45" s="85">
        <v>2.22833832922757E-3</v>
      </c>
      <c r="AT45" s="85">
        <v>2.469737807504201E-2</v>
      </c>
      <c r="AU45" s="85">
        <v>8.1646362535381448E-2</v>
      </c>
      <c r="AY45" s="4" t="s">
        <v>616</v>
      </c>
      <c r="AZ45" s="4" t="s">
        <v>598</v>
      </c>
      <c r="BA45" s="4" t="s">
        <v>621</v>
      </c>
      <c r="BB45" s="85">
        <v>4.9378950264012912E-3</v>
      </c>
      <c r="BC45" s="85">
        <v>3.2003366556773487E-2</v>
      </c>
      <c r="BD45" s="85">
        <v>1.6013980799285009E-3</v>
      </c>
      <c r="BE45" s="85">
        <v>4.7980424919296053E-3</v>
      </c>
      <c r="BF45" s="85">
        <v>2.3958830983197323E-3</v>
      </c>
      <c r="BG45" s="85">
        <v>1.6760501763740641E-2</v>
      </c>
      <c r="BH45" s="85">
        <v>2.3872896709631066E-3</v>
      </c>
      <c r="BI45" s="85">
        <v>9.4510571803597E-3</v>
      </c>
      <c r="BJ45" s="85">
        <v>1.132246587561263E-2</v>
      </c>
      <c r="BK45" s="85">
        <v>6.3012967992803426E-2</v>
      </c>
      <c r="BO45" s="4" t="s">
        <v>638</v>
      </c>
      <c r="BP45" s="4" t="s">
        <v>598</v>
      </c>
      <c r="BQ45" s="4" t="s">
        <v>621</v>
      </c>
      <c r="BR45" s="85">
        <v>3.881107255011701E-3</v>
      </c>
      <c r="BS45" s="85">
        <v>3.8518698149608501E-3</v>
      </c>
      <c r="BT45" s="85">
        <v>2.1919864733287451E-3</v>
      </c>
      <c r="BU45" s="85">
        <v>8.9884303153841428E-3</v>
      </c>
      <c r="BV45" s="85">
        <v>8.0096005465952712E-3</v>
      </c>
      <c r="BW45" s="85">
        <v>2.6277692349039698E-2</v>
      </c>
      <c r="BX45" s="85">
        <v>9.2936043326151303E-3</v>
      </c>
      <c r="BY45" s="85">
        <v>2.5588291614489098E-2</v>
      </c>
      <c r="BZ45" s="85">
        <v>2.337629860755085E-2</v>
      </c>
      <c r="CA45" s="85">
        <v>6.47062840938738E-2</v>
      </c>
    </row>
    <row r="46" spans="1:79" x14ac:dyDescent="0.35">
      <c r="B46" s="4" t="s">
        <v>613</v>
      </c>
      <c r="C46" s="4" t="s">
        <v>597</v>
      </c>
      <c r="D46" s="4" t="s">
        <v>620</v>
      </c>
      <c r="E46" s="85">
        <v>1.468978556728402E-2</v>
      </c>
      <c r="F46" s="85">
        <v>3.4201715319662859E-2</v>
      </c>
      <c r="G46" s="85">
        <v>1.2157461358338968E-3</v>
      </c>
      <c r="H46" s="85">
        <v>2.1221135235323643E-3</v>
      </c>
      <c r="I46" s="85">
        <v>4.5705341045246834E-3</v>
      </c>
      <c r="J46" s="85">
        <v>9.4361049910921587E-3</v>
      </c>
      <c r="K46" s="85">
        <v>3.8318925990182703E-3</v>
      </c>
      <c r="L46" s="85">
        <v>4.4637354937750555E-3</v>
      </c>
      <c r="M46" s="85">
        <v>2.4307958406660869E-2</v>
      </c>
      <c r="N46" s="85">
        <v>5.022366932806243E-2</v>
      </c>
      <c r="R46" s="4" t="s">
        <v>614</v>
      </c>
      <c r="S46" s="4" t="s">
        <v>597</v>
      </c>
      <c r="T46" s="4" t="s">
        <v>620</v>
      </c>
      <c r="U46" s="85">
        <v>2.1259149024328371E-2</v>
      </c>
      <c r="V46" s="85">
        <v>4.0782968001157612E-2</v>
      </c>
      <c r="W46" s="85">
        <v>1.2175736002601571E-3</v>
      </c>
      <c r="X46" s="85">
        <v>1.8099444722261011E-3</v>
      </c>
      <c r="Y46" s="85">
        <v>4.7776271520285152E-3</v>
      </c>
      <c r="Z46" s="85">
        <v>7.9348840271770762E-3</v>
      </c>
      <c r="AA46" s="85">
        <v>3.590165225867577E-3</v>
      </c>
      <c r="AB46" s="85">
        <v>3.9257543071624388E-3</v>
      </c>
      <c r="AC46" s="85">
        <v>3.084451500248462E-2</v>
      </c>
      <c r="AD46" s="85">
        <v>5.4453550807723232E-2</v>
      </c>
      <c r="AI46" s="4" t="s">
        <v>615</v>
      </c>
      <c r="AJ46" s="1" t="s">
        <v>597</v>
      </c>
      <c r="AK46" s="1" t="s">
        <v>608</v>
      </c>
      <c r="AL46" s="85">
        <v>1.2653245462857059E-2</v>
      </c>
      <c r="AM46" s="85">
        <v>3.071869862283479E-2</v>
      </c>
      <c r="AN46" s="85">
        <v>8.8481212464808852E-4</v>
      </c>
      <c r="AO46" s="85">
        <v>1.50055102817014E-3</v>
      </c>
      <c r="AP46" s="85">
        <v>3.6955303076746048E-3</v>
      </c>
      <c r="AQ46" s="85">
        <v>7.0156275678868981E-3</v>
      </c>
      <c r="AR46" s="85">
        <v>3.0235326605044018E-3</v>
      </c>
      <c r="AS46" s="85">
        <v>3.1574828972342778E-3</v>
      </c>
      <c r="AT46" s="85">
        <v>2.0257120555684148E-2</v>
      </c>
      <c r="AU46" s="85">
        <v>4.2392360116126113E-2</v>
      </c>
      <c r="AY46" s="4" t="s">
        <v>616</v>
      </c>
      <c r="AZ46" s="4" t="s">
        <v>597</v>
      </c>
      <c r="BA46" s="4" t="s">
        <v>620</v>
      </c>
      <c r="BB46" s="85">
        <v>2.03654010442696E-3</v>
      </c>
      <c r="BC46" s="85">
        <v>3.4830166968280642E-3</v>
      </c>
      <c r="BD46" s="85">
        <v>3.309340111858088E-4</v>
      </c>
      <c r="BE46" s="85">
        <v>6.2156249536222301E-4</v>
      </c>
      <c r="BF46" s="85">
        <v>8.7500379685007872E-4</v>
      </c>
      <c r="BG46" s="85">
        <v>2.4204774232052611E-3</v>
      </c>
      <c r="BH46" s="85">
        <v>8.08359938513868E-4</v>
      </c>
      <c r="BI46" s="85">
        <v>1.306252596540777E-3</v>
      </c>
      <c r="BJ46" s="85">
        <v>4.050837850976716E-3</v>
      </c>
      <c r="BK46" s="85">
        <v>7.8313092119363242E-3</v>
      </c>
      <c r="BO46" s="4" t="s">
        <v>638</v>
      </c>
      <c r="BP46" s="4" t="s">
        <v>597</v>
      </c>
      <c r="BQ46" s="4" t="s">
        <v>620</v>
      </c>
      <c r="BR46" s="85">
        <v>8.6059035614713102E-3</v>
      </c>
      <c r="BS46" s="85">
        <v>1.006426937832282E-2</v>
      </c>
      <c r="BT46" s="85">
        <v>3.3276147561206817E-4</v>
      </c>
      <c r="BU46" s="85">
        <v>3.0939344405596028E-4</v>
      </c>
      <c r="BV46" s="85">
        <v>1.08209684435391E-3</v>
      </c>
      <c r="BW46" s="85">
        <v>9.1925645929017905E-4</v>
      </c>
      <c r="BX46" s="85">
        <v>5.6663256536317497E-4</v>
      </c>
      <c r="BY46" s="85">
        <v>7.6827140992816103E-4</v>
      </c>
      <c r="BZ46" s="85">
        <v>1.0587394446800459E-2</v>
      </c>
      <c r="CA46" s="85">
        <v>1.2061190691597119E-2</v>
      </c>
    </row>
    <row r="47" spans="1:79" x14ac:dyDescent="0.35">
      <c r="B47" s="4" t="s">
        <v>613</v>
      </c>
      <c r="C47" s="4" t="s">
        <v>596</v>
      </c>
      <c r="D47" s="4" t="s">
        <v>622</v>
      </c>
      <c r="E47" s="85">
        <v>4.8166519338014588E-3</v>
      </c>
      <c r="F47" s="85">
        <v>7.9366711903221792E-3</v>
      </c>
      <c r="G47" s="85">
        <v>3.691837374393353E-3</v>
      </c>
      <c r="H47" s="85">
        <v>5.9120651519221929E-3</v>
      </c>
      <c r="I47" s="85">
        <v>2.9179134690889307E-3</v>
      </c>
      <c r="J47" s="85">
        <v>1.0085247731942191E-2</v>
      </c>
      <c r="K47" s="85">
        <v>4.4230965779838505E-3</v>
      </c>
      <c r="L47" s="85">
        <v>1.2038957595299649E-2</v>
      </c>
      <c r="M47" s="85">
        <v>1.58494993552676E-2</v>
      </c>
      <c r="N47" s="85">
        <v>3.5972941669486225E-2</v>
      </c>
      <c r="R47" s="4" t="s">
        <v>614</v>
      </c>
      <c r="S47" s="4" t="s">
        <v>596</v>
      </c>
      <c r="T47" s="4" t="s">
        <v>622</v>
      </c>
      <c r="U47" s="85">
        <v>3.1003692402816851E-3</v>
      </c>
      <c r="V47" s="85">
        <v>3.4203186985016631E-3</v>
      </c>
      <c r="W47" s="85">
        <v>6.8813004289651242E-4</v>
      </c>
      <c r="X47" s="85">
        <v>1.834362521051828E-3</v>
      </c>
      <c r="Y47" s="85">
        <v>2.7001478812996161E-3</v>
      </c>
      <c r="Z47" s="85">
        <v>8.041933933170313E-3</v>
      </c>
      <c r="AA47" s="85">
        <v>2.0290359041572762E-3</v>
      </c>
      <c r="AB47" s="85">
        <v>3.9787168492858797E-3</v>
      </c>
      <c r="AC47" s="85">
        <v>8.5176830686350888E-3</v>
      </c>
      <c r="AD47" s="85">
        <v>1.7275332002009681E-2</v>
      </c>
      <c r="AI47" s="4" t="s">
        <v>615</v>
      </c>
      <c r="AJ47" s="1" t="s">
        <v>596</v>
      </c>
      <c r="AK47" s="1" t="s">
        <v>606</v>
      </c>
      <c r="AL47" s="85">
        <v>2.601732795304229E-3</v>
      </c>
      <c r="AM47" s="85">
        <v>3.0240150351483223E-3</v>
      </c>
      <c r="AN47" s="85">
        <v>5.0615783901014502E-4</v>
      </c>
      <c r="AO47" s="85">
        <v>1.241452134172147E-3</v>
      </c>
      <c r="AP47" s="85">
        <v>2.1303586123506339E-3</v>
      </c>
      <c r="AQ47" s="85">
        <v>6.5516144389865831E-3</v>
      </c>
      <c r="AR47" s="85">
        <v>1.4889124873114269E-3</v>
      </c>
      <c r="AS47" s="85">
        <v>2.9606108058820402E-3</v>
      </c>
      <c r="AT47" s="85">
        <v>6.727161733976434E-3</v>
      </c>
      <c r="AU47" s="85">
        <v>1.377769241418909E-2</v>
      </c>
      <c r="AY47" s="4" t="s">
        <v>616</v>
      </c>
      <c r="AZ47" s="4" t="s">
        <v>596</v>
      </c>
      <c r="BA47" s="4" t="s">
        <v>622</v>
      </c>
      <c r="BB47" s="85">
        <v>2.214919138497229E-3</v>
      </c>
      <c r="BC47" s="85">
        <v>4.9126561551738569E-3</v>
      </c>
      <c r="BD47" s="85">
        <v>3.1856795353832081E-3</v>
      </c>
      <c r="BE47" s="85">
        <v>4.670613017750045E-3</v>
      </c>
      <c r="BF47" s="85">
        <v>7.8755485673829781E-4</v>
      </c>
      <c r="BG47" s="85">
        <v>3.5336332929556077E-3</v>
      </c>
      <c r="BH47" s="85">
        <v>2.9341840906724243E-3</v>
      </c>
      <c r="BI47" s="85">
        <v>9.0783467894176122E-3</v>
      </c>
      <c r="BJ47" s="85">
        <v>9.1223376212911586E-3</v>
      </c>
      <c r="BK47" s="85">
        <v>2.219524925529712E-2</v>
      </c>
      <c r="BO47" s="4" t="s">
        <v>638</v>
      </c>
      <c r="BP47" s="4" t="s">
        <v>596</v>
      </c>
      <c r="BQ47" s="4" t="s">
        <v>622</v>
      </c>
      <c r="BR47" s="85">
        <v>4.9863644497745582E-4</v>
      </c>
      <c r="BS47" s="85">
        <v>3.9630366335334088E-4</v>
      </c>
      <c r="BT47" s="85">
        <v>1.819722038863675E-4</v>
      </c>
      <c r="BU47" s="85">
        <v>5.929103868796803E-4</v>
      </c>
      <c r="BV47" s="85">
        <v>5.6978926894898202E-4</v>
      </c>
      <c r="BW47" s="85">
        <v>1.4903194941837301E-3</v>
      </c>
      <c r="BX47" s="85">
        <v>5.4012341684584895E-4</v>
      </c>
      <c r="BY47" s="85">
        <v>1.0181060434038399E-3</v>
      </c>
      <c r="BZ47" s="85">
        <v>1.7905213346586541E-3</v>
      </c>
      <c r="CA47" s="85">
        <v>3.4976395878205907E-3</v>
      </c>
    </row>
    <row r="48" spans="1:79" x14ac:dyDescent="0.35">
      <c r="B48" s="4" t="s">
        <v>613</v>
      </c>
      <c r="C48" s="4" t="s">
        <v>595</v>
      </c>
      <c r="D48" s="4" t="s">
        <v>620</v>
      </c>
      <c r="E48" s="85">
        <v>2.6552324384185397E-2</v>
      </c>
      <c r="F48" s="85">
        <v>6.1745605450588159E-2</v>
      </c>
      <c r="G48" s="85">
        <v>7.3747033638367639E-4</v>
      </c>
      <c r="H48" s="85">
        <v>2.2940200942786399E-3</v>
      </c>
      <c r="I48" s="85">
        <v>2.4557988593454203E-3</v>
      </c>
      <c r="J48" s="85">
        <v>9.5225074705906198E-3</v>
      </c>
      <c r="K48" s="85">
        <v>1.865025174457867E-3</v>
      </c>
      <c r="L48" s="85">
        <v>4.8021538178666407E-3</v>
      </c>
      <c r="M48" s="85">
        <v>3.1610618754372363E-2</v>
      </c>
      <c r="N48" s="85">
        <v>7.8364286833324068E-2</v>
      </c>
      <c r="R48" s="4" t="s">
        <v>614</v>
      </c>
      <c r="S48" s="4" t="s">
        <v>595</v>
      </c>
      <c r="T48" s="4" t="s">
        <v>620</v>
      </c>
      <c r="U48" s="85">
        <v>3.3882981212916455E-2</v>
      </c>
      <c r="V48" s="85">
        <v>6.604260408226037E-2</v>
      </c>
      <c r="W48" s="85">
        <v>5.4102823822045404E-4</v>
      </c>
      <c r="X48" s="85">
        <v>1.2242584764501309E-3</v>
      </c>
      <c r="Y48" s="85">
        <v>2.122936305767566E-3</v>
      </c>
      <c r="Z48" s="85">
        <v>5.3672083198581157E-3</v>
      </c>
      <c r="AA48" s="85">
        <v>1.595288175315657E-3</v>
      </c>
      <c r="AB48" s="85">
        <v>2.6554063181236979E-3</v>
      </c>
      <c r="AC48" s="85">
        <v>3.8142233932220139E-2</v>
      </c>
      <c r="AD48" s="85">
        <v>7.5289477196692309E-2</v>
      </c>
      <c r="AI48" s="4" t="s">
        <v>615</v>
      </c>
      <c r="AJ48" s="1" t="s">
        <v>595</v>
      </c>
      <c r="AK48" s="1" t="s">
        <v>608</v>
      </c>
      <c r="AL48" s="85">
        <v>2.423727522009602E-2</v>
      </c>
      <c r="AM48" s="85">
        <v>5.4148930653148332E-2</v>
      </c>
      <c r="AN48" s="85">
        <v>3.8561807415567819E-4</v>
      </c>
      <c r="AO48" s="85">
        <v>1.0038289471798569E-3</v>
      </c>
      <c r="AP48" s="85">
        <v>1.682550944410745E-3</v>
      </c>
      <c r="AQ48" s="85">
        <v>4.777798695852895E-3</v>
      </c>
      <c r="AR48" s="85">
        <v>1.3750925605043999E-3</v>
      </c>
      <c r="AS48" s="85">
        <v>2.231179189948721E-3</v>
      </c>
      <c r="AT48" s="85">
        <v>2.7680536799166839E-2</v>
      </c>
      <c r="AU48" s="85">
        <v>6.2161737486129805E-2</v>
      </c>
      <c r="AY48" s="4" t="s">
        <v>616</v>
      </c>
      <c r="AZ48" s="4" t="s">
        <v>595</v>
      </c>
      <c r="BA48" s="4" t="s">
        <v>620</v>
      </c>
      <c r="BB48" s="85">
        <v>2.3150491640893771E-3</v>
      </c>
      <c r="BC48" s="85">
        <v>7.5966747974398324E-3</v>
      </c>
      <c r="BD48" s="85">
        <v>3.5185226222799799E-4</v>
      </c>
      <c r="BE48" s="85">
        <v>1.2901911470987819E-3</v>
      </c>
      <c r="BF48" s="85">
        <v>7.7324791493467502E-4</v>
      </c>
      <c r="BG48" s="85">
        <v>4.744708774737723E-3</v>
      </c>
      <c r="BH48" s="85">
        <v>4.8993261395346662E-4</v>
      </c>
      <c r="BI48" s="85">
        <v>2.5709746279179197E-3</v>
      </c>
      <c r="BJ48" s="85">
        <v>3.9300819552055164E-3</v>
      </c>
      <c r="BK48" s="85">
        <v>1.620254934719426E-2</v>
      </c>
      <c r="BO48" s="4" t="s">
        <v>638</v>
      </c>
      <c r="BP48" s="4" t="s">
        <v>595</v>
      </c>
      <c r="BQ48" s="4" t="s">
        <v>620</v>
      </c>
      <c r="BR48" s="85">
        <v>9.6457059928204397E-3</v>
      </c>
      <c r="BS48" s="85">
        <v>1.1893673429112029E-2</v>
      </c>
      <c r="BT48" s="85">
        <v>1.5541016406477582E-4</v>
      </c>
      <c r="BU48" s="85">
        <v>2.2042952927027362E-4</v>
      </c>
      <c r="BV48" s="85">
        <v>4.4038536135682105E-4</v>
      </c>
      <c r="BW48" s="85">
        <v>5.8940962400522005E-4</v>
      </c>
      <c r="BX48" s="85">
        <v>2.2019561481125701E-4</v>
      </c>
      <c r="BY48" s="85">
        <v>4.2422712817497698E-4</v>
      </c>
      <c r="BZ48" s="85">
        <v>1.0461697133053291E-2</v>
      </c>
      <c r="CA48" s="85">
        <v>1.3127739710562501E-2</v>
      </c>
    </row>
    <row r="49" spans="2:79" x14ac:dyDescent="0.35">
      <c r="B49" s="4" t="s">
        <v>613</v>
      </c>
      <c r="C49" s="4" t="s">
        <v>594</v>
      </c>
      <c r="D49" s="4" t="s">
        <v>623</v>
      </c>
      <c r="E49" s="85">
        <v>1.3038520456134401E-2</v>
      </c>
      <c r="F49" s="85">
        <v>1.8120002211519989E-2</v>
      </c>
      <c r="G49" s="85">
        <v>2.9515188214624392E-4</v>
      </c>
      <c r="H49" s="85">
        <v>4.134494842422332E-4</v>
      </c>
      <c r="I49" s="85">
        <v>9.4897595882210972E-4</v>
      </c>
      <c r="J49" s="85">
        <v>1.9801339480727477E-3</v>
      </c>
      <c r="K49" s="85">
        <v>6.9386862207034439E-4</v>
      </c>
      <c r="L49" s="85">
        <v>9.4333141315352945E-4</v>
      </c>
      <c r="M49" s="85">
        <v>1.4976516919173101E-2</v>
      </c>
      <c r="N49" s="85">
        <v>2.14569170569885E-2</v>
      </c>
      <c r="R49" s="4" t="s">
        <v>614</v>
      </c>
      <c r="S49" s="4" t="s">
        <v>594</v>
      </c>
      <c r="T49" s="4" t="s">
        <v>623</v>
      </c>
      <c r="U49" s="85">
        <v>1.615109978002165E-2</v>
      </c>
      <c r="V49" s="85">
        <v>2.39209721877316E-2</v>
      </c>
      <c r="W49" s="85">
        <v>1.7749386027093438E-4</v>
      </c>
      <c r="X49" s="85">
        <v>1.2975126229282838E-4</v>
      </c>
      <c r="Y49" s="85">
        <v>6.9646671541460426E-4</v>
      </c>
      <c r="Z49" s="85">
        <v>5.6883580378970196E-4</v>
      </c>
      <c r="AA49" s="85">
        <v>5.2336243559613195E-4</v>
      </c>
      <c r="AB49" s="85">
        <v>2.8142939444952039E-4</v>
      </c>
      <c r="AC49" s="85">
        <v>1.7548422791303322E-2</v>
      </c>
      <c r="AD49" s="85">
        <v>2.490098864826366E-2</v>
      </c>
      <c r="AI49" s="4" t="s">
        <v>615</v>
      </c>
      <c r="AJ49" s="1" t="s">
        <v>594</v>
      </c>
      <c r="AK49" s="1" t="s">
        <v>611</v>
      </c>
      <c r="AL49" s="85">
        <v>1.1755794383800179E-2</v>
      </c>
      <c r="AM49" s="85">
        <v>1.5664357204691119E-2</v>
      </c>
      <c r="AN49" s="85">
        <v>1.193417453015418E-4</v>
      </c>
      <c r="AO49" s="85">
        <v>6.842473727791684E-5</v>
      </c>
      <c r="AP49" s="85">
        <v>5.1492083675016025E-4</v>
      </c>
      <c r="AQ49" s="85">
        <v>3.7461673592675788E-4</v>
      </c>
      <c r="AR49" s="85">
        <v>4.2350002741707403E-4</v>
      </c>
      <c r="AS49" s="85">
        <v>1.612185228114664E-4</v>
      </c>
      <c r="AT49" s="85">
        <v>1.281355699326895E-2</v>
      </c>
      <c r="AU49" s="85">
        <v>1.6268617200707269E-2</v>
      </c>
      <c r="AY49" s="4" t="s">
        <v>616</v>
      </c>
      <c r="AZ49" s="4" t="s">
        <v>594</v>
      </c>
      <c r="BA49" s="4" t="s">
        <v>623</v>
      </c>
      <c r="BB49" s="85">
        <v>1.2827260723342249E-3</v>
      </c>
      <c r="BC49" s="85">
        <v>2.455645006828871E-3</v>
      </c>
      <c r="BD49" s="85">
        <v>1.7581013684470211E-4</v>
      </c>
      <c r="BE49" s="85">
        <v>3.4502474696431628E-4</v>
      </c>
      <c r="BF49" s="85">
        <v>4.3405512207194948E-4</v>
      </c>
      <c r="BG49" s="85">
        <v>1.6055172121459901E-3</v>
      </c>
      <c r="BH49" s="85">
        <v>2.7036859465327031E-4</v>
      </c>
      <c r="BI49" s="85">
        <v>7.8211289034206294E-4</v>
      </c>
      <c r="BJ49" s="85">
        <v>2.1629599259041471E-3</v>
      </c>
      <c r="BK49" s="85">
        <v>5.1882998562812407E-3</v>
      </c>
      <c r="BO49" s="4" t="s">
        <v>638</v>
      </c>
      <c r="BP49" s="4" t="s">
        <v>594</v>
      </c>
      <c r="BQ49" s="4" t="s">
        <v>623</v>
      </c>
      <c r="BR49" s="85">
        <v>4.3953053962214701E-3</v>
      </c>
      <c r="BS49" s="85">
        <v>8.2566149830404795E-3</v>
      </c>
      <c r="BT49" s="85">
        <v>5.8152114969392691E-5</v>
      </c>
      <c r="BU49" s="85">
        <v>6.1326525014911607E-5</v>
      </c>
      <c r="BV49" s="85">
        <v>1.8154587866444399E-4</v>
      </c>
      <c r="BW49" s="85">
        <v>1.94219067862944E-4</v>
      </c>
      <c r="BX49" s="85">
        <v>9.9862408179057991E-5</v>
      </c>
      <c r="BY49" s="85">
        <v>1.20210871638054E-4</v>
      </c>
      <c r="BZ49" s="85">
        <v>4.7348657980343638E-3</v>
      </c>
      <c r="CA49" s="85">
        <v>8.6323714475563876E-3</v>
      </c>
    </row>
    <row r="50" spans="2:79" x14ac:dyDescent="0.35">
      <c r="B50" s="4" t="s">
        <v>613</v>
      </c>
      <c r="C50" s="4" t="s">
        <v>593</v>
      </c>
      <c r="D50" s="4" t="s">
        <v>621</v>
      </c>
      <c r="E50" s="85">
        <v>3.151170508214967E-2</v>
      </c>
      <c r="F50" s="85">
        <v>5.3105524424398622E-2</v>
      </c>
      <c r="G50" s="85">
        <v>1.8063686800682439E-3</v>
      </c>
      <c r="H50" s="85">
        <v>3.6079289006278443E-3</v>
      </c>
      <c r="I50" s="85">
        <v>6.7605915874777147E-3</v>
      </c>
      <c r="J50" s="85">
        <v>1.6400786444047639E-2</v>
      </c>
      <c r="K50" s="85">
        <v>3.870788422537842E-3</v>
      </c>
      <c r="L50" s="85">
        <v>5.1119075514309475E-3</v>
      </c>
      <c r="M50" s="85">
        <v>4.3949453772233457E-2</v>
      </c>
      <c r="N50" s="85">
        <v>7.8226147320505063E-2</v>
      </c>
      <c r="R50" s="4" t="s">
        <v>614</v>
      </c>
      <c r="S50" s="4" t="s">
        <v>593</v>
      </c>
      <c r="T50" s="4" t="s">
        <v>621</v>
      </c>
      <c r="U50" s="85">
        <v>4.5098640852854928E-2</v>
      </c>
      <c r="V50" s="85">
        <v>7.3036644900948605E-2</v>
      </c>
      <c r="W50" s="85">
        <v>1.7262356586989669E-3</v>
      </c>
      <c r="X50" s="85">
        <v>2.6620302234409803E-3</v>
      </c>
      <c r="Y50" s="85">
        <v>6.7735620680653029E-3</v>
      </c>
      <c r="Z50" s="85">
        <v>1.167046913537439E-2</v>
      </c>
      <c r="AA50" s="85">
        <v>5.0900177469266235E-3</v>
      </c>
      <c r="AB50" s="85">
        <v>5.7739211206940871E-3</v>
      </c>
      <c r="AC50" s="85">
        <v>5.8688456326545825E-2</v>
      </c>
      <c r="AD50" s="85">
        <v>9.3143065380458065E-2</v>
      </c>
      <c r="AI50" s="4" t="s">
        <v>615</v>
      </c>
      <c r="AJ50" s="1" t="s">
        <v>593</v>
      </c>
      <c r="AK50" s="1" t="s">
        <v>610</v>
      </c>
      <c r="AL50" s="85">
        <v>2.849186838426333E-2</v>
      </c>
      <c r="AM50" s="85">
        <v>4.6841771165046071E-2</v>
      </c>
      <c r="AN50" s="85">
        <v>1.079519364863793E-3</v>
      </c>
      <c r="AO50" s="85">
        <v>1.838953502253062E-3</v>
      </c>
      <c r="AP50" s="85">
        <v>4.793839435537732E-3</v>
      </c>
      <c r="AQ50" s="85">
        <v>9.3269586321246753E-3</v>
      </c>
      <c r="AR50" s="85">
        <v>2.4225845737077139E-3</v>
      </c>
      <c r="AS50" s="85">
        <v>2.074776375168467E-3</v>
      </c>
      <c r="AT50" s="85">
        <v>3.678781175837257E-2</v>
      </c>
      <c r="AU50" s="85">
        <v>6.0082459674592283E-2</v>
      </c>
      <c r="AY50" s="4" t="s">
        <v>616</v>
      </c>
      <c r="AZ50" s="4" t="s">
        <v>593</v>
      </c>
      <c r="BA50" s="4" t="s">
        <v>621</v>
      </c>
      <c r="BB50" s="85">
        <v>3.0198366978863378E-3</v>
      </c>
      <c r="BC50" s="85">
        <v>6.2637532593525502E-3</v>
      </c>
      <c r="BD50" s="85">
        <v>7.2684931520445131E-4</v>
      </c>
      <c r="BE50" s="85">
        <v>1.7689753983747818E-3</v>
      </c>
      <c r="BF50" s="85">
        <v>1.9667521519399819E-3</v>
      </c>
      <c r="BG50" s="85">
        <v>7.0738278119229624E-3</v>
      </c>
      <c r="BH50" s="85">
        <v>1.4482038488301281E-3</v>
      </c>
      <c r="BI50" s="85">
        <v>3.0371311762624809E-3</v>
      </c>
      <c r="BJ50" s="85">
        <v>7.1616420138608996E-3</v>
      </c>
      <c r="BK50" s="85">
        <v>1.814368764591278E-2</v>
      </c>
      <c r="BO50" s="4" t="s">
        <v>638</v>
      </c>
      <c r="BP50" s="4" t="s">
        <v>593</v>
      </c>
      <c r="BQ50" s="4" t="s">
        <v>621</v>
      </c>
      <c r="BR50" s="85">
        <v>1.6606772468591598E-2</v>
      </c>
      <c r="BS50" s="85">
        <v>2.6194873735902541E-2</v>
      </c>
      <c r="BT50" s="85">
        <v>6.4671629383517427E-4</v>
      </c>
      <c r="BU50" s="85">
        <v>8.230767211879175E-4</v>
      </c>
      <c r="BV50" s="85">
        <v>1.97972263252757E-3</v>
      </c>
      <c r="BW50" s="85">
        <v>2.3435105032497201E-3</v>
      </c>
      <c r="BX50" s="85">
        <v>2.66743317321891E-3</v>
      </c>
      <c r="BY50" s="85">
        <v>3.6991447455256197E-3</v>
      </c>
      <c r="BZ50" s="85">
        <v>2.1900644568173252E-2</v>
      </c>
      <c r="CA50" s="85">
        <v>3.3060605705865796E-2</v>
      </c>
    </row>
    <row r="51" spans="2:79" x14ac:dyDescent="0.35">
      <c r="B51" s="4" t="s">
        <v>613</v>
      </c>
      <c r="C51" s="4" t="s">
        <v>592</v>
      </c>
      <c r="D51" s="4" t="s">
        <v>620</v>
      </c>
      <c r="E51" s="85">
        <v>1.3185004874636541E-3</v>
      </c>
      <c r="F51" s="85">
        <v>2.3156578845728057E-3</v>
      </c>
      <c r="G51" s="85">
        <v>2.9066885142154514E-4</v>
      </c>
      <c r="H51" s="85">
        <v>5.1716180529577389E-4</v>
      </c>
      <c r="I51" s="85">
        <v>1.0192746168029509E-3</v>
      </c>
      <c r="J51" s="85">
        <v>2.7688538716794759E-3</v>
      </c>
      <c r="K51" s="85">
        <v>7.6944485917761749E-4</v>
      </c>
      <c r="L51" s="85">
        <v>1.1794009444528919E-3</v>
      </c>
      <c r="M51" s="85">
        <v>3.3978888148657668E-3</v>
      </c>
      <c r="N51" s="85">
        <v>6.7810745060009493E-3</v>
      </c>
      <c r="R51" s="4" t="s">
        <v>614</v>
      </c>
      <c r="S51" s="4" t="s">
        <v>592</v>
      </c>
      <c r="T51" s="4" t="s">
        <v>620</v>
      </c>
      <c r="U51" s="85">
        <v>3.4302132000456201E-4</v>
      </c>
      <c r="V51" s="85">
        <v>4.6434017219570408E-4</v>
      </c>
      <c r="W51" s="85">
        <v>2.5894125935629187E-4</v>
      </c>
      <c r="X51" s="85">
        <v>4.1208639841111262E-4</v>
      </c>
      <c r="Y51" s="85">
        <v>1.0160575025746411E-3</v>
      </c>
      <c r="Z51" s="85">
        <v>1.806606683655673E-3</v>
      </c>
      <c r="AA51" s="85">
        <v>7.6352009002552377E-4</v>
      </c>
      <c r="AB51" s="85">
        <v>8.9381192534365597E-4</v>
      </c>
      <c r="AC51" s="85">
        <v>2.3815401719610189E-3</v>
      </c>
      <c r="AD51" s="85">
        <v>3.576845179606145E-3</v>
      </c>
      <c r="AI51" s="4" t="s">
        <v>615</v>
      </c>
      <c r="AJ51" s="1" t="s">
        <v>592</v>
      </c>
      <c r="AK51" s="1" t="s">
        <v>608</v>
      </c>
      <c r="AL51" s="85">
        <v>2.43867912863002E-4</v>
      </c>
      <c r="AM51" s="85">
        <v>3.5123334465993758E-4</v>
      </c>
      <c r="AN51" s="85">
        <v>1.457840091207177E-4</v>
      </c>
      <c r="AO51" s="85">
        <v>2.5194801786800449E-4</v>
      </c>
      <c r="AP51" s="85">
        <v>6.5948947724778076E-4</v>
      </c>
      <c r="AQ51" s="85">
        <v>1.3093911321087131E-3</v>
      </c>
      <c r="AR51" s="85">
        <v>5.6229932489808678E-4</v>
      </c>
      <c r="AS51" s="85">
        <v>5.7480425563023784E-4</v>
      </c>
      <c r="AT51" s="85">
        <v>1.6114407241295868E-3</v>
      </c>
      <c r="AU51" s="85">
        <v>2.4873767502668928E-3</v>
      </c>
      <c r="AY51" s="4" t="s">
        <v>616</v>
      </c>
      <c r="AZ51" s="4" t="s">
        <v>592</v>
      </c>
      <c r="BA51" s="4" t="s">
        <v>620</v>
      </c>
      <c r="BB51" s="85">
        <v>1.0746325746006521E-3</v>
      </c>
      <c r="BC51" s="85">
        <v>1.964424539912869E-3</v>
      </c>
      <c r="BD51" s="85">
        <v>1.4488484230082749E-4</v>
      </c>
      <c r="BE51" s="85">
        <v>2.652137874277694E-4</v>
      </c>
      <c r="BF51" s="85">
        <v>3.5978513955517021E-4</v>
      </c>
      <c r="BG51" s="85">
        <v>1.4594627395707639E-3</v>
      </c>
      <c r="BH51" s="85">
        <v>2.0714553427953069E-4</v>
      </c>
      <c r="BI51" s="85">
        <v>6.0459668882265408E-4</v>
      </c>
      <c r="BJ51" s="85">
        <v>1.7864480907361798E-3</v>
      </c>
      <c r="BK51" s="85">
        <v>4.293697755734056E-3</v>
      </c>
      <c r="BO51" s="4" t="s">
        <v>638</v>
      </c>
      <c r="BP51" s="4" t="s">
        <v>592</v>
      </c>
      <c r="BQ51" s="4" t="s">
        <v>620</v>
      </c>
      <c r="BR51" s="85">
        <v>9.9153407141559999E-5</v>
      </c>
      <c r="BS51" s="85">
        <v>1.131068275357665E-4</v>
      </c>
      <c r="BT51" s="85">
        <v>1.131572502355743E-4</v>
      </c>
      <c r="BU51" s="85">
        <v>1.6013838054310811E-4</v>
      </c>
      <c r="BV51" s="85">
        <v>3.5656802532686E-4</v>
      </c>
      <c r="BW51" s="85">
        <v>4.9721555154695998E-4</v>
      </c>
      <c r="BX51" s="85">
        <v>2.01220765127437E-4</v>
      </c>
      <c r="BY51" s="85">
        <v>3.1900766971341803E-4</v>
      </c>
      <c r="BZ51" s="85">
        <v>7.7009944783143123E-4</v>
      </c>
      <c r="CA51" s="85">
        <v>1.0894684293392529E-3</v>
      </c>
    </row>
    <row r="52" spans="2:79" x14ac:dyDescent="0.35">
      <c r="B52" s="4" t="s">
        <v>613</v>
      </c>
      <c r="C52" s="4" t="s">
        <v>591</v>
      </c>
      <c r="D52" s="4" t="s">
        <v>621</v>
      </c>
      <c r="E52" s="85">
        <v>7.1664014859564775E-3</v>
      </c>
      <c r="F52" s="85">
        <v>1.10409131614293E-2</v>
      </c>
      <c r="G52" s="85">
        <v>1.5355373481444682E-4</v>
      </c>
      <c r="H52" s="85">
        <v>1.9008935683440358E-4</v>
      </c>
      <c r="I52" s="85">
        <v>4.2296728834024074E-4</v>
      </c>
      <c r="J52" s="85">
        <v>9.1713907708706891E-4</v>
      </c>
      <c r="K52" s="85">
        <v>2.6012480240055418E-4</v>
      </c>
      <c r="L52" s="85">
        <v>4.4563514371691505E-4</v>
      </c>
      <c r="M52" s="85">
        <v>8.0030473115117202E-3</v>
      </c>
      <c r="N52" s="85">
        <v>1.2593776739067692E-2</v>
      </c>
      <c r="R52" s="4" t="s">
        <v>614</v>
      </c>
      <c r="S52" s="4" t="s">
        <v>591</v>
      </c>
      <c r="T52" s="4" t="s">
        <v>621</v>
      </c>
      <c r="U52" s="85">
        <v>9.8637366341417457E-3</v>
      </c>
      <c r="V52" s="85">
        <v>1.4459355211421131E-2</v>
      </c>
      <c r="W52" s="85">
        <v>2.639061225806581E-5</v>
      </c>
      <c r="X52" s="85">
        <v>1.9302988361081362E-5</v>
      </c>
      <c r="Y52" s="85">
        <v>1.035539089019712E-4</v>
      </c>
      <c r="Z52" s="85">
        <v>8.4625233742525766E-5</v>
      </c>
      <c r="AA52" s="85">
        <v>7.781595987135235E-5</v>
      </c>
      <c r="AB52" s="85">
        <v>4.1868019081501522E-5</v>
      </c>
      <c r="AC52" s="85">
        <v>1.0071497115173141E-2</v>
      </c>
      <c r="AD52" s="85">
        <v>1.4605151452606241E-2</v>
      </c>
      <c r="AI52" s="4" t="s">
        <v>615</v>
      </c>
      <c r="AJ52" s="1" t="s">
        <v>591</v>
      </c>
      <c r="AK52" s="1" t="s">
        <v>610</v>
      </c>
      <c r="AL52" s="85">
        <v>6.1081240922912557E-3</v>
      </c>
      <c r="AM52" s="85">
        <v>9.6277068544864119E-3</v>
      </c>
      <c r="AN52" s="85">
        <v>1.1959411304049461E-5</v>
      </c>
      <c r="AO52" s="85">
        <v>6.0836701337545224E-6</v>
      </c>
      <c r="AP52" s="85">
        <v>5.6454824080003169E-5</v>
      </c>
      <c r="AQ52" s="85">
        <v>4.819504908653177E-5</v>
      </c>
      <c r="AR52" s="85">
        <v>4.3225579992584037E-5</v>
      </c>
      <c r="AS52" s="85">
        <v>1.8058331871417417E-5</v>
      </c>
      <c r="AT52" s="85">
        <v>6.2197639076678928E-3</v>
      </c>
      <c r="AU52" s="85">
        <v>9.7000439055781144E-3</v>
      </c>
      <c r="AY52" s="4" t="s">
        <v>616</v>
      </c>
      <c r="AZ52" s="4" t="s">
        <v>591</v>
      </c>
      <c r="BA52" s="4" t="s">
        <v>621</v>
      </c>
      <c r="BB52" s="85">
        <v>1.058277393665222E-3</v>
      </c>
      <c r="BC52" s="85">
        <v>1.4132063069428871E-3</v>
      </c>
      <c r="BD52" s="85">
        <v>1.4159432351039728E-4</v>
      </c>
      <c r="BE52" s="85">
        <v>1.8400568670064911E-4</v>
      </c>
      <c r="BF52" s="85">
        <v>3.665124642602375E-4</v>
      </c>
      <c r="BG52" s="85">
        <v>8.6894402800053719E-4</v>
      </c>
      <c r="BH52" s="85">
        <v>2.1689922240797021E-4</v>
      </c>
      <c r="BI52" s="85">
        <v>4.2757681184549761E-4</v>
      </c>
      <c r="BJ52" s="85">
        <v>1.783283403843827E-3</v>
      </c>
      <c r="BK52" s="85">
        <v>2.8937328334895712E-3</v>
      </c>
      <c r="BO52" s="4" t="s">
        <v>638</v>
      </c>
      <c r="BP52" s="4" t="s">
        <v>591</v>
      </c>
      <c r="BQ52" s="4" t="s">
        <v>621</v>
      </c>
      <c r="BR52" s="85">
        <v>3.75561254185049E-3</v>
      </c>
      <c r="BS52" s="85">
        <v>4.8316483569347205E-3</v>
      </c>
      <c r="BT52" s="85">
        <v>1.4431200954016351E-5</v>
      </c>
      <c r="BU52" s="85">
        <v>1.3219318227326839E-5</v>
      </c>
      <c r="BV52" s="85">
        <v>4.7099084821967996E-5</v>
      </c>
      <c r="BW52" s="85">
        <v>3.6430184655993995E-5</v>
      </c>
      <c r="BX52" s="85">
        <v>3.45903798787683E-5</v>
      </c>
      <c r="BY52" s="85">
        <v>2.3809687210084101E-5</v>
      </c>
      <c r="BZ52" s="85">
        <v>3.8517332075052417E-3</v>
      </c>
      <c r="CA52" s="85">
        <v>4.9051075470281248E-3</v>
      </c>
    </row>
    <row r="53" spans="2:79" x14ac:dyDescent="0.35">
      <c r="B53" s="4" t="s">
        <v>613</v>
      </c>
      <c r="C53" s="4" t="s">
        <v>590</v>
      </c>
      <c r="D53" s="4" t="s">
        <v>621</v>
      </c>
      <c r="E53" s="85">
        <v>1.203987404740388E-2</v>
      </c>
      <c r="F53" s="85">
        <v>2.0479738654880491E-2</v>
      </c>
      <c r="G53" s="85">
        <v>2.3183553645183698E-4</v>
      </c>
      <c r="H53" s="85">
        <v>2.634590011444719E-4</v>
      </c>
      <c r="I53" s="85">
        <v>6.3853890113394418E-4</v>
      </c>
      <c r="J53" s="85">
        <v>1.1880771230035659E-3</v>
      </c>
      <c r="K53" s="85">
        <v>4.0083835044163208E-4</v>
      </c>
      <c r="L53" s="85">
        <v>5.6835295318078381E-4</v>
      </c>
      <c r="M53" s="85">
        <v>1.33110868354313E-2</v>
      </c>
      <c r="N53" s="85">
        <v>2.2499627732209308E-2</v>
      </c>
      <c r="R53" s="4" t="s">
        <v>614</v>
      </c>
      <c r="S53" s="4" t="s">
        <v>590</v>
      </c>
      <c r="T53" s="4" t="s">
        <v>621</v>
      </c>
      <c r="U53" s="85">
        <v>1.9228666937769669E-2</v>
      </c>
      <c r="V53" s="85">
        <v>3.4704656225270469E-2</v>
      </c>
      <c r="W53" s="85">
        <v>6.9958469162132114E-5</v>
      </c>
      <c r="X53" s="85">
        <v>5.9651788852533675E-6</v>
      </c>
      <c r="Y53" s="85">
        <v>2.7450946843125135E-4</v>
      </c>
      <c r="Z53" s="85">
        <v>2.6151632484966298E-5</v>
      </c>
      <c r="AA53" s="85">
        <v>2.062811342058961E-4</v>
      </c>
      <c r="AB53" s="85">
        <v>1.293842273126549E-5</v>
      </c>
      <c r="AC53" s="85">
        <v>1.977941600956894E-2</v>
      </c>
      <c r="AD53" s="85">
        <v>3.4749711459371953E-2</v>
      </c>
      <c r="AI53" s="4" t="s">
        <v>615</v>
      </c>
      <c r="AJ53" s="1" t="s">
        <v>590</v>
      </c>
      <c r="AK53" s="1" t="s">
        <v>610</v>
      </c>
      <c r="AL53" s="85">
        <v>1.093765660599187E-2</v>
      </c>
      <c r="AM53" s="85">
        <v>1.8584687314648841E-2</v>
      </c>
      <c r="AN53" s="85">
        <v>5.1031270710395073E-5</v>
      </c>
      <c r="AO53" s="85">
        <v>3.5463499677026629E-6</v>
      </c>
      <c r="AP53" s="85">
        <v>2.1444387993744551E-4</v>
      </c>
      <c r="AQ53" s="85">
        <v>1.8249592545664212E-5</v>
      </c>
      <c r="AR53" s="85">
        <v>1.7273149226466899E-4</v>
      </c>
      <c r="AS53" s="85">
        <v>7.9134664301733124E-6</v>
      </c>
      <c r="AT53" s="85">
        <v>1.137586324890438E-2</v>
      </c>
      <c r="AU53" s="85">
        <v>1.8614396723592382E-2</v>
      </c>
      <c r="AY53" s="4" t="s">
        <v>616</v>
      </c>
      <c r="AZ53" s="4" t="s">
        <v>590</v>
      </c>
      <c r="BA53" s="4" t="s">
        <v>621</v>
      </c>
      <c r="BB53" s="85">
        <v>1.1022174414120141E-3</v>
      </c>
      <c r="BC53" s="85">
        <v>1.895051340231653E-3</v>
      </c>
      <c r="BD53" s="85">
        <v>1.8080426574144188E-4</v>
      </c>
      <c r="BE53" s="85">
        <v>2.599126511767693E-4</v>
      </c>
      <c r="BF53" s="85">
        <v>4.240950211964987E-4</v>
      </c>
      <c r="BG53" s="85">
        <v>1.169827530457902E-3</v>
      </c>
      <c r="BH53" s="85">
        <v>2.2810685817696311E-4</v>
      </c>
      <c r="BI53" s="85">
        <v>5.6043948675061055E-4</v>
      </c>
      <c r="BJ53" s="85">
        <v>1.9352235865269182E-3</v>
      </c>
      <c r="BK53" s="85">
        <v>3.8852310086169351E-3</v>
      </c>
      <c r="BO53" s="4" t="s">
        <v>638</v>
      </c>
      <c r="BP53" s="4" t="s">
        <v>590</v>
      </c>
      <c r="BQ53" s="4" t="s">
        <v>621</v>
      </c>
      <c r="BR53" s="85">
        <v>8.2910103317777994E-3</v>
      </c>
      <c r="BS53" s="85">
        <v>1.6119968910621629E-2</v>
      </c>
      <c r="BT53" s="85">
        <v>1.8927198451737048E-5</v>
      </c>
      <c r="BU53" s="85">
        <v>2.418828917550705E-6</v>
      </c>
      <c r="BV53" s="85">
        <v>6.0065588493805799E-5</v>
      </c>
      <c r="BW53" s="85">
        <v>7.9020399393020893E-6</v>
      </c>
      <c r="BX53" s="85">
        <v>3.3549641941227002E-5</v>
      </c>
      <c r="BY53" s="85">
        <v>5.02495630109218E-6</v>
      </c>
      <c r="BZ53" s="85">
        <v>8.4035527606645677E-3</v>
      </c>
      <c r="CA53" s="85">
        <v>1.6135314735779581E-2</v>
      </c>
    </row>
    <row r="54" spans="2:79" x14ac:dyDescent="0.35">
      <c r="B54" s="4" t="s">
        <v>613</v>
      </c>
      <c r="C54" s="4" t="s">
        <v>589</v>
      </c>
      <c r="D54" s="4" t="s">
        <v>621</v>
      </c>
      <c r="E54" s="85">
        <v>5.8896829392839651E-3</v>
      </c>
      <c r="F54" s="85">
        <v>1.220108419790436E-2</v>
      </c>
      <c r="G54" s="85">
        <v>9.888230577618604E-4</v>
      </c>
      <c r="H54" s="85">
        <v>1.1072248010014589E-3</v>
      </c>
      <c r="I54" s="85">
        <v>3.4086952238865987E-3</v>
      </c>
      <c r="J54" s="85">
        <v>6.2584419044100417E-3</v>
      </c>
      <c r="K54" s="85">
        <v>1.6529263276331789E-3</v>
      </c>
      <c r="L54" s="85">
        <v>2.3784271078849803E-3</v>
      </c>
      <c r="M54" s="85">
        <v>1.1940127548565601E-2</v>
      </c>
      <c r="N54" s="85">
        <v>2.1945178011200838E-2</v>
      </c>
      <c r="R54" s="4" t="s">
        <v>614</v>
      </c>
      <c r="S54" s="4" t="s">
        <v>589</v>
      </c>
      <c r="T54" s="4" t="s">
        <v>621</v>
      </c>
      <c r="U54" s="85">
        <v>5.928773354736969E-3</v>
      </c>
      <c r="V54" s="85">
        <v>1.0542177782161591E-2</v>
      </c>
      <c r="W54" s="85">
        <v>1.2332956671372961E-3</v>
      </c>
      <c r="X54" s="85">
        <v>1.5387999774418449E-3</v>
      </c>
      <c r="Y54" s="85">
        <v>4.8393188424378005E-3</v>
      </c>
      <c r="Z54" s="85">
        <v>6.7461734596786539E-3</v>
      </c>
      <c r="AA54" s="85">
        <v>3.6365236700462268E-3</v>
      </c>
      <c r="AB54" s="85">
        <v>3.337644183013912E-3</v>
      </c>
      <c r="AC54" s="85">
        <v>1.5637911534358291E-2</v>
      </c>
      <c r="AD54" s="85">
        <v>2.2164795402296E-2</v>
      </c>
      <c r="AI54" s="4" t="s">
        <v>615</v>
      </c>
      <c r="AJ54" s="1" t="s">
        <v>589</v>
      </c>
      <c r="AK54" s="1" t="s">
        <v>610</v>
      </c>
      <c r="AL54" s="85">
        <v>4.130093419523263E-3</v>
      </c>
      <c r="AM54" s="85">
        <v>7.4119835407226208E-3</v>
      </c>
      <c r="AN54" s="85">
        <v>6.1994738081072088E-4</v>
      </c>
      <c r="AO54" s="85">
        <v>1.3765798381286219E-4</v>
      </c>
      <c r="AP54" s="85">
        <v>2.7164344110263612E-3</v>
      </c>
      <c r="AQ54" s="85">
        <v>2.349072751987564E-3</v>
      </c>
      <c r="AR54" s="85">
        <v>1.163454065918088E-3</v>
      </c>
      <c r="AS54" s="85">
        <v>1.7785681723344208E-4</v>
      </c>
      <c r="AT54" s="85">
        <v>8.6299292772784326E-3</v>
      </c>
      <c r="AU54" s="85">
        <v>1.0076571093756492E-2</v>
      </c>
      <c r="AY54" s="4" t="s">
        <v>616</v>
      </c>
      <c r="AZ54" s="4" t="s">
        <v>589</v>
      </c>
      <c r="BA54" s="4" t="s">
        <v>621</v>
      </c>
      <c r="BB54" s="85">
        <v>1.759589519760701E-3</v>
      </c>
      <c r="BC54" s="85">
        <v>4.7891006571817388E-3</v>
      </c>
      <c r="BD54" s="85">
        <v>3.6887567695113963E-4</v>
      </c>
      <c r="BE54" s="85">
        <v>9.6956681718859679E-4</v>
      </c>
      <c r="BF54" s="85">
        <v>6.9226081286023842E-4</v>
      </c>
      <c r="BG54" s="85">
        <v>3.9093691524224768E-3</v>
      </c>
      <c r="BH54" s="85">
        <v>4.8947226171509157E-4</v>
      </c>
      <c r="BI54" s="85">
        <v>2.2005702906515382E-3</v>
      </c>
      <c r="BJ54" s="85">
        <v>3.310198271287171E-3</v>
      </c>
      <c r="BK54" s="85">
        <v>1.186860691744435E-2</v>
      </c>
      <c r="BO54" s="4" t="s">
        <v>638</v>
      </c>
      <c r="BP54" s="4" t="s">
        <v>589</v>
      </c>
      <c r="BQ54" s="4" t="s">
        <v>621</v>
      </c>
      <c r="BR54" s="85">
        <v>1.7986799352137058E-3</v>
      </c>
      <c r="BS54" s="85">
        <v>3.1301942414389649E-3</v>
      </c>
      <c r="BT54" s="85">
        <v>6.1334828632657529E-4</v>
      </c>
      <c r="BU54" s="85">
        <v>1.401141993628983E-3</v>
      </c>
      <c r="BV54" s="85">
        <v>2.1228844314114398E-3</v>
      </c>
      <c r="BW54" s="85">
        <v>4.3971007076910899E-3</v>
      </c>
      <c r="BX54" s="85">
        <v>2.4730696041281399E-3</v>
      </c>
      <c r="BY54" s="85">
        <v>3.15978736578047E-3</v>
      </c>
      <c r="BZ54" s="85">
        <v>7.0079822570798603E-3</v>
      </c>
      <c r="CA54" s="85">
        <v>1.208822430853951E-2</v>
      </c>
    </row>
    <row r="55" spans="2:79" x14ac:dyDescent="0.35">
      <c r="B55" s="4" t="s">
        <v>613</v>
      </c>
      <c r="C55" s="4" t="s">
        <v>588</v>
      </c>
      <c r="D55" s="4" t="s">
        <v>620</v>
      </c>
      <c r="E55" s="85">
        <v>2.597809850268111E-2</v>
      </c>
      <c r="F55" s="85">
        <v>2.7552186985502269E-2</v>
      </c>
      <c r="G55" s="85">
        <v>1.5382833396455102E-3</v>
      </c>
      <c r="H55" s="85">
        <v>2.6575514756013571E-3</v>
      </c>
      <c r="I55" s="85">
        <v>5.2975748762592728E-3</v>
      </c>
      <c r="J55" s="85">
        <v>1.1702176444867769E-2</v>
      </c>
      <c r="K55" s="85">
        <v>3.9682955336611259E-3</v>
      </c>
      <c r="L55" s="85">
        <v>5.528901861230253E-3</v>
      </c>
      <c r="M55" s="85">
        <v>3.6782252252247016E-2</v>
      </c>
      <c r="N55" s="85">
        <v>4.744081676720166E-2</v>
      </c>
      <c r="R55" s="4" t="s">
        <v>614</v>
      </c>
      <c r="S55" s="4" t="s">
        <v>588</v>
      </c>
      <c r="T55" s="4" t="s">
        <v>620</v>
      </c>
      <c r="U55" s="85">
        <v>5.0907893751422774E-2</v>
      </c>
      <c r="V55" s="85">
        <v>7.5191699101305132E-2</v>
      </c>
      <c r="W55" s="85">
        <v>1.2156822237937431E-3</v>
      </c>
      <c r="X55" s="85">
        <v>2.2608104353841951E-3</v>
      </c>
      <c r="Y55" s="85">
        <v>4.770205595287254E-3</v>
      </c>
      <c r="Z55" s="85">
        <v>9.911502196606959E-3</v>
      </c>
      <c r="AA55" s="85">
        <v>3.5845882701769178E-3</v>
      </c>
      <c r="AB55" s="85">
        <v>4.9036787816320255E-3</v>
      </c>
      <c r="AC55" s="85">
        <v>6.0478369840680682E-2</v>
      </c>
      <c r="AD55" s="85">
        <v>9.2267690514928308E-2</v>
      </c>
      <c r="AI55" s="4" t="s">
        <v>615</v>
      </c>
      <c r="AJ55" s="1" t="s">
        <v>588</v>
      </c>
      <c r="AK55" s="1" t="s">
        <v>608</v>
      </c>
      <c r="AL55" s="85">
        <v>2.1825887297603871E-2</v>
      </c>
      <c r="AM55" s="85">
        <v>2.2797112355969019E-2</v>
      </c>
      <c r="AN55" s="85">
        <v>7.9097924556943439E-4</v>
      </c>
      <c r="AO55" s="85">
        <v>1.378429955954636E-3</v>
      </c>
      <c r="AP55" s="85">
        <v>3.4227921932420851E-3</v>
      </c>
      <c r="AQ55" s="85">
        <v>7.00546352468973E-3</v>
      </c>
      <c r="AR55" s="85">
        <v>2.59503866019341E-3</v>
      </c>
      <c r="AS55" s="85">
        <v>3.0155511835476857E-3</v>
      </c>
      <c r="AT55" s="85">
        <v>2.8634697396608792E-2</v>
      </c>
      <c r="AU55" s="85">
        <v>3.4196557020161084E-2</v>
      </c>
      <c r="AY55" s="4" t="s">
        <v>616</v>
      </c>
      <c r="AZ55" s="4" t="s">
        <v>588</v>
      </c>
      <c r="BA55" s="4" t="s">
        <v>620</v>
      </c>
      <c r="BB55" s="85">
        <v>4.1522112050772445E-3</v>
      </c>
      <c r="BC55" s="85">
        <v>4.7550746295332482E-3</v>
      </c>
      <c r="BD55" s="85">
        <v>7.4730409407607545E-4</v>
      </c>
      <c r="BE55" s="85">
        <v>1.2791215196467211E-3</v>
      </c>
      <c r="BF55" s="85">
        <v>1.874782683017189E-3</v>
      </c>
      <c r="BG55" s="85">
        <v>4.6967129201780462E-3</v>
      </c>
      <c r="BH55" s="85">
        <v>1.3732568734677161E-3</v>
      </c>
      <c r="BI55" s="85">
        <v>2.5133506776825669E-3</v>
      </c>
      <c r="BJ55" s="85">
        <v>8.1475548556382248E-3</v>
      </c>
      <c r="BK55" s="85">
        <v>1.324425974704058E-2</v>
      </c>
      <c r="BO55" s="4" t="s">
        <v>638</v>
      </c>
      <c r="BP55" s="4" t="s">
        <v>588</v>
      </c>
      <c r="BQ55" s="4" t="s">
        <v>620</v>
      </c>
      <c r="BR55" s="85">
        <v>2.90820064538189E-2</v>
      </c>
      <c r="BS55" s="85">
        <v>5.2394586745336098E-2</v>
      </c>
      <c r="BT55" s="85">
        <v>4.247029782243082E-4</v>
      </c>
      <c r="BU55" s="85">
        <v>8.8238047942955811E-4</v>
      </c>
      <c r="BV55" s="85">
        <v>1.3474134020451699E-3</v>
      </c>
      <c r="BW55" s="85">
        <v>2.9060386719172303E-3</v>
      </c>
      <c r="BX55" s="85">
        <v>9.8954960998350809E-4</v>
      </c>
      <c r="BY55" s="85">
        <v>1.8881275980843399E-3</v>
      </c>
      <c r="BZ55" s="85">
        <v>3.1843672444071887E-2</v>
      </c>
      <c r="CA55" s="85">
        <v>5.8071133494767231E-2</v>
      </c>
    </row>
    <row r="56" spans="2:79" x14ac:dyDescent="0.35">
      <c r="B56" s="4" t="s">
        <v>613</v>
      </c>
      <c r="C56" s="4" t="s">
        <v>587</v>
      </c>
      <c r="D56" s="4" t="s">
        <v>621</v>
      </c>
      <c r="E56" s="85">
        <v>0.12019376706578561</v>
      </c>
      <c r="F56" s="85">
        <v>0.158264232124708</v>
      </c>
      <c r="G56" s="85">
        <v>2.8843627797043143E-3</v>
      </c>
      <c r="H56" s="85">
        <v>7.9686369032217867E-3</v>
      </c>
      <c r="I56" s="85">
        <v>9.0236567239821569E-3</v>
      </c>
      <c r="J56" s="85">
        <v>3.47112997103503E-2</v>
      </c>
      <c r="K56" s="85">
        <v>9.3519886687627556E-3</v>
      </c>
      <c r="L56" s="85">
        <v>1.467912748305775E-2</v>
      </c>
      <c r="M56" s="85">
        <v>0.14145377523823482</v>
      </c>
      <c r="N56" s="85">
        <v>0.21562329622133788</v>
      </c>
      <c r="R56" s="4" t="s">
        <v>614</v>
      </c>
      <c r="S56" s="4" t="s">
        <v>587</v>
      </c>
      <c r="T56" s="4" t="s">
        <v>621</v>
      </c>
      <c r="U56" s="85">
        <v>0.13075602349095031</v>
      </c>
      <c r="V56" s="85">
        <v>0.16932194634958922</v>
      </c>
      <c r="W56" s="85">
        <v>1.6756413382218692E-3</v>
      </c>
      <c r="X56" s="85">
        <v>5.6918356088214335E-3</v>
      </c>
      <c r="Y56" s="85">
        <v>6.5750354252428096E-3</v>
      </c>
      <c r="Z56" s="85">
        <v>2.495328235247285E-2</v>
      </c>
      <c r="AA56" s="85">
        <v>4.9408341822011585E-3</v>
      </c>
      <c r="AB56" s="85">
        <v>1.234554346825285E-2</v>
      </c>
      <c r="AC56" s="85">
        <v>0.1439475344366162</v>
      </c>
      <c r="AD56" s="85">
        <v>0.2123126077791363</v>
      </c>
      <c r="AI56" s="4" t="s">
        <v>615</v>
      </c>
      <c r="AJ56" s="1" t="s">
        <v>587</v>
      </c>
      <c r="AK56" s="1" t="s">
        <v>610</v>
      </c>
      <c r="AL56" s="85">
        <v>0.11741646513025181</v>
      </c>
      <c r="AM56" s="85">
        <v>0.14748373111052102</v>
      </c>
      <c r="AN56" s="85">
        <v>1.3410234691537759E-3</v>
      </c>
      <c r="AO56" s="85">
        <v>3.405031926818573E-3</v>
      </c>
      <c r="AP56" s="85">
        <v>5.6363302420594516E-3</v>
      </c>
      <c r="AQ56" s="85">
        <v>1.795750278158554E-2</v>
      </c>
      <c r="AR56" s="85">
        <v>4.4623856677946999E-3</v>
      </c>
      <c r="AS56" s="85">
        <v>5.8743370512060388E-3</v>
      </c>
      <c r="AT56" s="85">
        <v>0.12885620450925969</v>
      </c>
      <c r="AU56" s="85">
        <v>0.17472060287013119</v>
      </c>
      <c r="AY56" s="4" t="s">
        <v>616</v>
      </c>
      <c r="AZ56" s="4" t="s">
        <v>587</v>
      </c>
      <c r="BA56" s="4" t="s">
        <v>621</v>
      </c>
      <c r="BB56" s="85">
        <v>2.7773019355338199E-3</v>
      </c>
      <c r="BC56" s="85">
        <v>1.078050101418699E-2</v>
      </c>
      <c r="BD56" s="85">
        <v>1.5433393105505379E-3</v>
      </c>
      <c r="BE56" s="85">
        <v>4.5636049764032132E-3</v>
      </c>
      <c r="BF56" s="85">
        <v>3.387326481922704E-3</v>
      </c>
      <c r="BG56" s="85">
        <v>1.6753796928764761E-2</v>
      </c>
      <c r="BH56" s="85">
        <v>4.8896030009680548E-3</v>
      </c>
      <c r="BI56" s="85">
        <v>8.8047904318517105E-3</v>
      </c>
      <c r="BJ56" s="85">
        <v>1.259757072897512E-2</v>
      </c>
      <c r="BK56" s="85">
        <v>4.0902693351206686E-2</v>
      </c>
      <c r="BO56" s="4" t="s">
        <v>638</v>
      </c>
      <c r="BP56" s="4" t="s">
        <v>587</v>
      </c>
      <c r="BQ56" s="4" t="s">
        <v>621</v>
      </c>
      <c r="BR56" s="85">
        <v>1.333955836069857E-2</v>
      </c>
      <c r="BS56" s="85">
        <v>2.183821523906811E-2</v>
      </c>
      <c r="BT56" s="85">
        <v>3.3461786906809364E-4</v>
      </c>
      <c r="BU56" s="85">
        <v>2.28680368200286E-3</v>
      </c>
      <c r="BV56" s="85">
        <v>9.3870518318335799E-4</v>
      </c>
      <c r="BW56" s="85">
        <v>6.9957795708873102E-3</v>
      </c>
      <c r="BX56" s="85">
        <v>4.7844851440645902E-4</v>
      </c>
      <c r="BY56" s="85">
        <v>6.4712064170468105E-3</v>
      </c>
      <c r="BZ56" s="85">
        <v>1.509132992735648E-2</v>
      </c>
      <c r="CA56" s="85">
        <v>3.7592004909005092E-2</v>
      </c>
    </row>
    <row r="57" spans="2:79" x14ac:dyDescent="0.35">
      <c r="B57" s="4" t="s">
        <v>613</v>
      </c>
      <c r="C57" s="4" t="s">
        <v>586</v>
      </c>
      <c r="D57" s="4" t="s">
        <v>623</v>
      </c>
      <c r="E57" s="85">
        <v>1.1483824596286419E-3</v>
      </c>
      <c r="F57" s="85">
        <v>1.8348232380456229E-3</v>
      </c>
      <c r="G57" s="85">
        <v>1.1739657737449989E-4</v>
      </c>
      <c r="H57" s="85">
        <v>2.5147089734976579E-4</v>
      </c>
      <c r="I57" s="85">
        <v>2.6511114471697408E-4</v>
      </c>
      <c r="J57" s="85">
        <v>1.025390181636723E-3</v>
      </c>
      <c r="K57" s="85">
        <v>1.6429651950248438E-4</v>
      </c>
      <c r="L57" s="85">
        <v>5.3025917112570729E-4</v>
      </c>
      <c r="M57" s="85">
        <v>1.6951867012226E-3</v>
      </c>
      <c r="N57" s="85">
        <v>3.6419434881578201E-3</v>
      </c>
      <c r="R57" s="4" t="s">
        <v>614</v>
      </c>
      <c r="S57" s="4" t="s">
        <v>586</v>
      </c>
      <c r="T57" s="4" t="s">
        <v>623</v>
      </c>
      <c r="U57" s="85">
        <v>6.2705662458853429E-4</v>
      </c>
      <c r="V57" s="85">
        <v>9.8998698296036826E-4</v>
      </c>
      <c r="W57" s="85">
        <v>0</v>
      </c>
      <c r="X57" s="85">
        <v>0</v>
      </c>
      <c r="Y57" s="85">
        <v>0</v>
      </c>
      <c r="Z57" s="85">
        <v>0</v>
      </c>
      <c r="AA57" s="85">
        <v>0</v>
      </c>
      <c r="AB57" s="85">
        <v>0</v>
      </c>
      <c r="AC57" s="85">
        <v>6.2705662458853429E-4</v>
      </c>
      <c r="AD57" s="85">
        <v>9.8998698296036826E-4</v>
      </c>
      <c r="AI57" s="4" t="s">
        <v>615</v>
      </c>
      <c r="AJ57" s="1" t="s">
        <v>586</v>
      </c>
      <c r="AK57" s="1" t="s">
        <v>611</v>
      </c>
      <c r="AL57" s="85">
        <v>3.7630564554090649E-4</v>
      </c>
      <c r="AM57" s="85">
        <v>4.7512068703180817E-4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3.7630564554090649E-4</v>
      </c>
      <c r="AU57" s="85">
        <v>4.7512068703180817E-4</v>
      </c>
      <c r="AY57" s="4" t="s">
        <v>616</v>
      </c>
      <c r="AZ57" s="4" t="s">
        <v>586</v>
      </c>
      <c r="BA57" s="4" t="s">
        <v>623</v>
      </c>
      <c r="BB57" s="85">
        <v>7.7207681408773495E-4</v>
      </c>
      <c r="BC57" s="85">
        <v>1.359702551013815E-3</v>
      </c>
      <c r="BD57" s="85">
        <v>1.1739657737449989E-4</v>
      </c>
      <c r="BE57" s="85">
        <v>2.5147089734976579E-4</v>
      </c>
      <c r="BF57" s="85">
        <v>2.6511114471697408E-4</v>
      </c>
      <c r="BG57" s="85">
        <v>1.025390181636723E-3</v>
      </c>
      <c r="BH57" s="85">
        <v>1.6429651950248438E-4</v>
      </c>
      <c r="BI57" s="85">
        <v>5.3025917112570729E-4</v>
      </c>
      <c r="BJ57" s="85">
        <v>1.318881055681693E-3</v>
      </c>
      <c r="BK57" s="85">
        <v>3.1668228011260111E-3</v>
      </c>
      <c r="BO57" s="4" t="s">
        <v>638</v>
      </c>
      <c r="BP57" s="4" t="s">
        <v>586</v>
      </c>
      <c r="BQ57" s="4" t="s">
        <v>623</v>
      </c>
      <c r="BR57" s="85">
        <v>2.507509790476278E-4</v>
      </c>
      <c r="BS57" s="85">
        <v>5.1486629592856009E-4</v>
      </c>
      <c r="BT57" s="85">
        <v>0</v>
      </c>
      <c r="BU57" s="85">
        <v>0</v>
      </c>
      <c r="BV57" s="85">
        <v>0</v>
      </c>
      <c r="BW57" s="85">
        <v>0</v>
      </c>
      <c r="BX57" s="85">
        <v>0</v>
      </c>
      <c r="BY57" s="85">
        <v>0</v>
      </c>
      <c r="BZ57" s="85">
        <v>2.507509790476278E-4</v>
      </c>
      <c r="CA57" s="85">
        <v>5.1486629592856009E-4</v>
      </c>
    </row>
    <row r="58" spans="2:79" x14ac:dyDescent="0.35">
      <c r="B58" s="4" t="s">
        <v>613</v>
      </c>
      <c r="C58" s="4" t="s">
        <v>585</v>
      </c>
      <c r="D58" s="4" t="s">
        <v>619</v>
      </c>
      <c r="E58" s="85">
        <v>8.9754344737209071E-2</v>
      </c>
      <c r="F58" s="85">
        <v>0.1238942202563887</v>
      </c>
      <c r="G58" s="85">
        <v>7.4281168556315069E-3</v>
      </c>
      <c r="H58" s="85">
        <v>2.2164443067454437E-2</v>
      </c>
      <c r="I58" s="85">
        <v>9.7734450267659423E-2</v>
      </c>
      <c r="J58" s="85">
        <v>0.23491843209243038</v>
      </c>
      <c r="K58" s="85">
        <v>0.121651658068821</v>
      </c>
      <c r="L58" s="85">
        <v>0.10192570682975549</v>
      </c>
      <c r="M58" s="85">
        <v>0.31656856992932103</v>
      </c>
      <c r="N58" s="85">
        <v>0.48290280224602911</v>
      </c>
      <c r="R58" s="4" t="s">
        <v>614</v>
      </c>
      <c r="S58" s="4" t="s">
        <v>585</v>
      </c>
      <c r="T58" s="4" t="s">
        <v>619</v>
      </c>
      <c r="U58" s="85">
        <v>0.1338906590298298</v>
      </c>
      <c r="V58" s="85">
        <v>0.20581022360663648</v>
      </c>
      <c r="W58" s="85">
        <v>4.7873536429428772E-3</v>
      </c>
      <c r="X58" s="85">
        <v>1.354071651838107E-2</v>
      </c>
      <c r="Y58" s="85">
        <v>0.1004302885177788</v>
      </c>
      <c r="Z58" s="85">
        <v>0.21093812795865022</v>
      </c>
      <c r="AA58" s="85">
        <v>0.14482493385872258</v>
      </c>
      <c r="AB58" s="85">
        <v>0.19416066712542371</v>
      </c>
      <c r="AC58" s="85">
        <v>0.38393323504927412</v>
      </c>
      <c r="AD58" s="85">
        <v>0.62444973520909131</v>
      </c>
      <c r="AI58" s="4" t="s">
        <v>615</v>
      </c>
      <c r="AJ58" s="1" t="s">
        <v>585</v>
      </c>
      <c r="AK58" s="1" t="s">
        <v>607</v>
      </c>
      <c r="AL58" s="85">
        <v>8.1431361545224179E-2</v>
      </c>
      <c r="AM58" s="85">
        <v>7.8160472700850928E-2</v>
      </c>
      <c r="AN58" s="85">
        <v>3.5629811367385369E-3</v>
      </c>
      <c r="AO58" s="85">
        <v>6.3917744459914836E-3</v>
      </c>
      <c r="AP58" s="85">
        <v>8.5795295042517095E-2</v>
      </c>
      <c r="AQ58" s="85">
        <v>0.15457362980631159</v>
      </c>
      <c r="AR58" s="85">
        <v>0.11480786158914411</v>
      </c>
      <c r="AS58" s="85">
        <v>8.0578282772271678E-2</v>
      </c>
      <c r="AT58" s="85">
        <v>0.28559749931362388</v>
      </c>
      <c r="AU58" s="85">
        <v>0.3197041597254256</v>
      </c>
      <c r="AY58" s="4" t="s">
        <v>616</v>
      </c>
      <c r="AZ58" s="4" t="s">
        <v>585</v>
      </c>
      <c r="BA58" s="4" t="s">
        <v>619</v>
      </c>
      <c r="BB58" s="85">
        <v>8.3229831919848958E-3</v>
      </c>
      <c r="BC58" s="85">
        <v>4.5733747555537781E-2</v>
      </c>
      <c r="BD58" s="85">
        <v>3.8651357188929699E-3</v>
      </c>
      <c r="BE58" s="85">
        <v>1.5772668621462951E-2</v>
      </c>
      <c r="BF58" s="85">
        <v>1.193915522514233E-2</v>
      </c>
      <c r="BG58" s="85">
        <v>8.0344802286118802E-2</v>
      </c>
      <c r="BH58" s="85">
        <v>6.843796479676873E-3</v>
      </c>
      <c r="BI58" s="85">
        <v>2.1347424057483851E-2</v>
      </c>
      <c r="BJ58" s="85">
        <v>3.097107061569707E-2</v>
      </c>
      <c r="BK58" s="85">
        <v>0.1631986425206034</v>
      </c>
      <c r="BO58" s="4" t="s">
        <v>638</v>
      </c>
      <c r="BP58" s="4" t="s">
        <v>585</v>
      </c>
      <c r="BQ58" s="4" t="s">
        <v>619</v>
      </c>
      <c r="BR58" s="85">
        <v>5.2459297484605615E-2</v>
      </c>
      <c r="BS58" s="85">
        <v>0.12764975090578551</v>
      </c>
      <c r="BT58" s="85">
        <v>1.22437250620434E-3</v>
      </c>
      <c r="BU58" s="85">
        <v>7.1489420723895901E-3</v>
      </c>
      <c r="BV58" s="85">
        <v>1.4634993475261699E-2</v>
      </c>
      <c r="BW58" s="85">
        <v>5.6364498152338599E-2</v>
      </c>
      <c r="BX58" s="85">
        <v>3.0017072269578501E-2</v>
      </c>
      <c r="BY58" s="85">
        <v>0.113582384353152</v>
      </c>
      <c r="BZ58" s="85">
        <v>9.8335735735650159E-2</v>
      </c>
      <c r="CA58" s="85">
        <v>0.30474557548366571</v>
      </c>
    </row>
    <row r="59" spans="2:79" x14ac:dyDescent="0.35">
      <c r="B59" s="4" t="s">
        <v>613</v>
      </c>
      <c r="C59" s="4" t="s">
        <v>584</v>
      </c>
      <c r="D59" s="4" t="s">
        <v>623</v>
      </c>
      <c r="E59" s="85">
        <v>3.7711349303757701E-3</v>
      </c>
      <c r="F59" s="85">
        <v>5.0962017781825738E-3</v>
      </c>
      <c r="G59" s="85">
        <v>2.9466405828465839E-4</v>
      </c>
      <c r="H59" s="85">
        <v>2.0765540373398261E-4</v>
      </c>
      <c r="I59" s="85">
        <v>6.4919977580540553E-4</v>
      </c>
      <c r="J59" s="85">
        <v>9.2588805377240215E-4</v>
      </c>
      <c r="K59" s="85">
        <v>4.6414091667311706E-4</v>
      </c>
      <c r="L59" s="85">
        <v>4.961376761315699E-4</v>
      </c>
      <c r="M59" s="85">
        <v>5.1791396811389509E-3</v>
      </c>
      <c r="N59" s="85">
        <v>6.7258829118205295E-3</v>
      </c>
      <c r="R59" s="4" t="s">
        <v>614</v>
      </c>
      <c r="S59" s="4" t="s">
        <v>584</v>
      </c>
      <c r="T59" s="4" t="s">
        <v>623</v>
      </c>
      <c r="U59" s="85">
        <v>4.0690481195187339E-3</v>
      </c>
      <c r="V59" s="85">
        <v>5.6902926143186866E-3</v>
      </c>
      <c r="W59" s="85">
        <v>1.0220998424552891E-4</v>
      </c>
      <c r="X59" s="85">
        <v>5.6053887724561524E-5</v>
      </c>
      <c r="Y59" s="85">
        <v>4.0106092628442071E-4</v>
      </c>
      <c r="Z59" s="85">
        <v>2.4574295244525149E-4</v>
      </c>
      <c r="AA59" s="85">
        <v>3.013786855237004E-4</v>
      </c>
      <c r="AB59" s="85">
        <v>1.2158041008697241E-4</v>
      </c>
      <c r="AC59" s="85">
        <v>4.8736977155723841E-3</v>
      </c>
      <c r="AD59" s="85">
        <v>6.1136698645754732E-3</v>
      </c>
      <c r="AI59" s="4" t="s">
        <v>615</v>
      </c>
      <c r="AJ59" s="1" t="s">
        <v>584</v>
      </c>
      <c r="AK59" s="1" t="s">
        <v>611</v>
      </c>
      <c r="AL59" s="85">
        <v>2.6814311273362333E-3</v>
      </c>
      <c r="AM59" s="85">
        <v>3.8717442179252281E-3</v>
      </c>
      <c r="AN59" s="85">
        <v>6.3663700055228444E-5</v>
      </c>
      <c r="AO59" s="85">
        <v>3.2610847475744476E-5</v>
      </c>
      <c r="AP59" s="85">
        <v>2.7272887058793569E-4</v>
      </c>
      <c r="AQ59" s="85">
        <v>1.614007542748467E-4</v>
      </c>
      <c r="AR59" s="85">
        <v>2.3007024392789679E-4</v>
      </c>
      <c r="AS59" s="85">
        <v>7.1607851942917113E-5</v>
      </c>
      <c r="AT59" s="85">
        <v>3.247893941907293E-3</v>
      </c>
      <c r="AU59" s="85">
        <v>4.137363671618737E-3</v>
      </c>
      <c r="AY59" s="4" t="s">
        <v>616</v>
      </c>
      <c r="AZ59" s="4" t="s">
        <v>584</v>
      </c>
      <c r="BA59" s="4" t="s">
        <v>623</v>
      </c>
      <c r="BB59" s="85">
        <v>1.089703803039537E-3</v>
      </c>
      <c r="BC59" s="85">
        <v>1.2244575602573451E-3</v>
      </c>
      <c r="BD59" s="85">
        <v>2.310003582294299E-4</v>
      </c>
      <c r="BE59" s="85">
        <v>1.7504455625823808E-4</v>
      </c>
      <c r="BF59" s="85">
        <v>3.7647090521746978E-4</v>
      </c>
      <c r="BG59" s="85">
        <v>7.6448729949755545E-4</v>
      </c>
      <c r="BH59" s="85">
        <v>2.340706727452203E-4</v>
      </c>
      <c r="BI59" s="85">
        <v>4.2452982418865281E-4</v>
      </c>
      <c r="BJ59" s="85">
        <v>1.9312457392316568E-3</v>
      </c>
      <c r="BK59" s="85">
        <v>2.5885192402017912E-3</v>
      </c>
      <c r="BO59" s="4" t="s">
        <v>638</v>
      </c>
      <c r="BP59" s="4" t="s">
        <v>584</v>
      </c>
      <c r="BQ59" s="4" t="s">
        <v>623</v>
      </c>
      <c r="BR59" s="85">
        <v>1.387616992182501E-3</v>
      </c>
      <c r="BS59" s="85">
        <v>1.818548396393459E-3</v>
      </c>
      <c r="BT59" s="85">
        <v>3.8546284190300416E-5</v>
      </c>
      <c r="BU59" s="85">
        <v>2.3443040248817048E-5</v>
      </c>
      <c r="BV59" s="85">
        <v>1.2833205569648501E-4</v>
      </c>
      <c r="BW59" s="85">
        <v>8.4342198170404796E-5</v>
      </c>
      <c r="BX59" s="85">
        <v>7.1308441595803601E-5</v>
      </c>
      <c r="BY59" s="85">
        <v>4.9972558144055302E-5</v>
      </c>
      <c r="BZ59" s="85">
        <v>1.62580377366509E-3</v>
      </c>
      <c r="CA59" s="85">
        <v>1.9763061929567358E-3</v>
      </c>
    </row>
    <row r="60" spans="2:79" x14ac:dyDescent="0.35">
      <c r="B60" s="4" t="s">
        <v>613</v>
      </c>
      <c r="C60" s="4" t="s">
        <v>583</v>
      </c>
      <c r="D60" s="4" t="s">
        <v>623</v>
      </c>
      <c r="E60" s="85">
        <v>1.37313010783354E-3</v>
      </c>
      <c r="F60" s="85">
        <v>6.6484397732303096E-3</v>
      </c>
      <c r="G60" s="85">
        <v>6.9905236020752421E-4</v>
      </c>
      <c r="H60" s="85">
        <v>1.243070664699669E-3</v>
      </c>
      <c r="I60" s="85">
        <v>6.8729064509467355E-4</v>
      </c>
      <c r="J60" s="85">
        <v>6.0541534094258071E-3</v>
      </c>
      <c r="K60" s="85">
        <v>5.7708972921982605E-4</v>
      </c>
      <c r="L60" s="85">
        <v>3.2883194387423641E-3</v>
      </c>
      <c r="M60" s="85">
        <v>3.3365628423555642E-3</v>
      </c>
      <c r="N60" s="85">
        <v>1.723398328609815E-2</v>
      </c>
      <c r="R60" s="4" t="s">
        <v>614</v>
      </c>
      <c r="S60" s="4" t="s">
        <v>583</v>
      </c>
      <c r="T60" s="4" t="s">
        <v>623</v>
      </c>
      <c r="U60" s="85">
        <v>0.14769027550222161</v>
      </c>
      <c r="V60" s="85">
        <v>0.26451747761492833</v>
      </c>
      <c r="W60" s="85">
        <v>1.1485147170298619E-3</v>
      </c>
      <c r="X60" s="85">
        <v>3.5675810863018279E-3</v>
      </c>
      <c r="Y60" s="85">
        <v>4.5066475615215427E-3</v>
      </c>
      <c r="Z60" s="85">
        <v>1.5640447876586548E-2</v>
      </c>
      <c r="AA60" s="85">
        <v>3.38653663121202E-3</v>
      </c>
      <c r="AB60" s="85">
        <v>7.7380533108185124E-3</v>
      </c>
      <c r="AC60" s="85">
        <v>0.156731974411985</v>
      </c>
      <c r="AD60" s="85">
        <v>0.29146355988863515</v>
      </c>
      <c r="AI60" s="4" t="s">
        <v>615</v>
      </c>
      <c r="AJ60" s="1" t="s">
        <v>583</v>
      </c>
      <c r="AK60" s="1" t="s">
        <v>611</v>
      </c>
      <c r="AL60" s="85">
        <v>6.8308308111089347E-5</v>
      </c>
      <c r="AM60" s="85">
        <v>1.129500645787905E-4</v>
      </c>
      <c r="AN60" s="85">
        <v>5.2824268284354096E-6</v>
      </c>
      <c r="AO60" s="85">
        <v>1.144699961433066E-5</v>
      </c>
      <c r="AP60" s="85">
        <v>2.0186641997073297E-5</v>
      </c>
      <c r="AQ60" s="85">
        <v>4.4473923426245022E-5</v>
      </c>
      <c r="AR60" s="85">
        <v>5.4798001925170397E-5</v>
      </c>
      <c r="AS60" s="85">
        <v>5.1321456553072304E-5</v>
      </c>
      <c r="AT60" s="85">
        <v>1.485753788617685E-4</v>
      </c>
      <c r="AU60" s="85">
        <v>2.2019244417243852E-4</v>
      </c>
      <c r="AY60" s="4" t="s">
        <v>616</v>
      </c>
      <c r="AZ60" s="4" t="s">
        <v>583</v>
      </c>
      <c r="BA60" s="4" t="s">
        <v>623</v>
      </c>
      <c r="BB60" s="85">
        <v>1.3048217997224511E-3</v>
      </c>
      <c r="BC60" s="85">
        <v>6.5354897086515196E-3</v>
      </c>
      <c r="BD60" s="85">
        <v>6.9376993337908876E-4</v>
      </c>
      <c r="BE60" s="85">
        <v>1.231623665085338E-3</v>
      </c>
      <c r="BF60" s="85">
        <v>6.6710400309760026E-4</v>
      </c>
      <c r="BG60" s="85">
        <v>6.0096794859995613E-3</v>
      </c>
      <c r="BH60" s="85">
        <v>5.2229172729465563E-4</v>
      </c>
      <c r="BI60" s="85">
        <v>3.2369979821892923E-3</v>
      </c>
      <c r="BJ60" s="85">
        <v>3.1879874634937961E-3</v>
      </c>
      <c r="BK60" s="85">
        <v>1.7013790841925711E-2</v>
      </c>
      <c r="BO60" s="4" t="s">
        <v>638</v>
      </c>
      <c r="BP60" s="4" t="s">
        <v>583</v>
      </c>
      <c r="BQ60" s="4" t="s">
        <v>623</v>
      </c>
      <c r="BR60" s="85">
        <v>0.1476219671941105</v>
      </c>
      <c r="BS60" s="85">
        <v>0.26440452755034949</v>
      </c>
      <c r="BT60" s="85">
        <v>1.143232290201427E-3</v>
      </c>
      <c r="BU60" s="85">
        <v>3.5561340866874969E-3</v>
      </c>
      <c r="BV60" s="85">
        <v>4.4864609195244699E-3</v>
      </c>
      <c r="BW60" s="85">
        <v>1.5595973953160302E-2</v>
      </c>
      <c r="BX60" s="85">
        <v>3.3317386292868499E-3</v>
      </c>
      <c r="BY60" s="85">
        <v>7.6867318542654401E-3</v>
      </c>
      <c r="BZ60" s="85">
        <v>0.15658339903312318</v>
      </c>
      <c r="CA60" s="85">
        <v>0.29124336744446272</v>
      </c>
    </row>
    <row r="61" spans="2:79" x14ac:dyDescent="0.35">
      <c r="B61" s="4" t="s">
        <v>613</v>
      </c>
      <c r="C61" s="4" t="s">
        <v>582</v>
      </c>
      <c r="D61" s="4" t="s">
        <v>621</v>
      </c>
      <c r="E61" s="85">
        <v>5.2810270525172846E-3</v>
      </c>
      <c r="F61" s="85">
        <v>1.0881306347559998E-2</v>
      </c>
      <c r="G61" s="85">
        <v>9.9046310007001414E-4</v>
      </c>
      <c r="H61" s="85">
        <v>1.3732583063967799E-3</v>
      </c>
      <c r="I61" s="85">
        <v>6.0711016387026053E-3</v>
      </c>
      <c r="J61" s="85">
        <v>8.68695745203827E-3</v>
      </c>
      <c r="K61" s="85">
        <v>4.1971349011590588E-3</v>
      </c>
      <c r="L61" s="85">
        <v>2.668947426002816E-3</v>
      </c>
      <c r="M61" s="85">
        <v>1.653972669244896E-2</v>
      </c>
      <c r="N61" s="85">
        <v>2.3610469531997861E-2</v>
      </c>
      <c r="R61" s="4" t="s">
        <v>614</v>
      </c>
      <c r="S61" s="4" t="s">
        <v>582</v>
      </c>
      <c r="T61" s="4" t="s">
        <v>621</v>
      </c>
      <c r="U61" s="85">
        <v>5.2152454509899202E-3</v>
      </c>
      <c r="V61" s="85">
        <v>8.6255377248207581E-3</v>
      </c>
      <c r="W61" s="85">
        <v>2.9492469663000972E-3</v>
      </c>
      <c r="X61" s="85">
        <v>1.901251773286595E-3</v>
      </c>
      <c r="Y61" s="85">
        <v>1.1572526195723451E-2</v>
      </c>
      <c r="Z61" s="85">
        <v>8.3351796472181106E-3</v>
      </c>
      <c r="AA61" s="85">
        <v>8.696216720404791E-3</v>
      </c>
      <c r="AB61" s="85">
        <v>4.1237990736810075E-3</v>
      </c>
      <c r="AC61" s="85">
        <v>2.8433235333418259E-2</v>
      </c>
      <c r="AD61" s="85">
        <v>2.2985768219006469E-2</v>
      </c>
      <c r="AI61" s="4" t="s">
        <v>615</v>
      </c>
      <c r="AJ61" s="1" t="s">
        <v>582</v>
      </c>
      <c r="AK61" s="1" t="s">
        <v>610</v>
      </c>
      <c r="AL61" s="85">
        <v>3.20447816357693E-3</v>
      </c>
      <c r="AM61" s="85">
        <v>4.9186110607106594E-3</v>
      </c>
      <c r="AN61" s="85">
        <v>5.6961657849104153E-4</v>
      </c>
      <c r="AO61" s="85">
        <v>4.5071040367136207E-4</v>
      </c>
      <c r="AP61" s="85">
        <v>5.2437391598701422E-3</v>
      </c>
      <c r="AQ61" s="85">
        <v>5.40561903584727E-3</v>
      </c>
      <c r="AR61" s="85">
        <v>3.6925004494511708E-3</v>
      </c>
      <c r="AS61" s="85">
        <v>7.7678095568272743E-4</v>
      </c>
      <c r="AT61" s="85">
        <v>1.2710334351389291E-2</v>
      </c>
      <c r="AU61" s="85">
        <v>1.1551721455912021E-2</v>
      </c>
      <c r="AY61" s="4" t="s">
        <v>616</v>
      </c>
      <c r="AZ61" s="4" t="s">
        <v>582</v>
      </c>
      <c r="BA61" s="4" t="s">
        <v>621</v>
      </c>
      <c r="BB61" s="85">
        <v>2.076548888940355E-3</v>
      </c>
      <c r="BC61" s="85">
        <v>5.9626952868493382E-3</v>
      </c>
      <c r="BD61" s="85">
        <v>4.2084652157897261E-4</v>
      </c>
      <c r="BE61" s="85">
        <v>9.2254790272541765E-4</v>
      </c>
      <c r="BF61" s="85">
        <v>8.2736247883246337E-4</v>
      </c>
      <c r="BG61" s="85">
        <v>3.281338416191E-3</v>
      </c>
      <c r="BH61" s="85">
        <v>5.0463445170788801E-4</v>
      </c>
      <c r="BI61" s="85">
        <v>1.8921664703200878E-3</v>
      </c>
      <c r="BJ61" s="85">
        <v>3.8293923410596788E-3</v>
      </c>
      <c r="BK61" s="85">
        <v>1.205874807608584E-2</v>
      </c>
      <c r="BO61" s="4" t="s">
        <v>638</v>
      </c>
      <c r="BP61" s="4" t="s">
        <v>582</v>
      </c>
      <c r="BQ61" s="4" t="s">
        <v>621</v>
      </c>
      <c r="BR61" s="85">
        <v>2.0107672874129902E-3</v>
      </c>
      <c r="BS61" s="85">
        <v>3.7069266641101E-3</v>
      </c>
      <c r="BT61" s="85">
        <v>2.3796303878090563E-3</v>
      </c>
      <c r="BU61" s="85">
        <v>1.450541369615233E-3</v>
      </c>
      <c r="BV61" s="85">
        <v>6.3287870358533097E-3</v>
      </c>
      <c r="BW61" s="85">
        <v>2.9295606113708401E-3</v>
      </c>
      <c r="BX61" s="85">
        <v>5.0037162709536199E-3</v>
      </c>
      <c r="BY61" s="85">
        <v>3.3470181179982802E-3</v>
      </c>
      <c r="BZ61" s="85">
        <v>1.572290098202898E-2</v>
      </c>
      <c r="CA61" s="85">
        <v>1.143404676309445E-2</v>
      </c>
    </row>
    <row r="62" spans="2:79" x14ac:dyDescent="0.35">
      <c r="B62" s="4" t="s">
        <v>613</v>
      </c>
      <c r="C62" s="4" t="s">
        <v>581</v>
      </c>
      <c r="D62" s="4" t="s">
        <v>620</v>
      </c>
      <c r="E62" s="85">
        <v>2.3047366537811698E-3</v>
      </c>
      <c r="F62" s="85">
        <v>3.4762536898522212E-3</v>
      </c>
      <c r="G62" s="85">
        <v>4.0226669900292301E-4</v>
      </c>
      <c r="H62" s="85">
        <v>2.381207404614877E-4</v>
      </c>
      <c r="I62" s="85">
        <v>6.7820038679706617E-4</v>
      </c>
      <c r="J62" s="85">
        <v>1.0937160803801522E-3</v>
      </c>
      <c r="K62" s="85">
        <v>4.8288180022679016E-4</v>
      </c>
      <c r="L62" s="85">
        <v>5.101304091026101E-4</v>
      </c>
      <c r="M62" s="85">
        <v>3.8680855398079503E-3</v>
      </c>
      <c r="N62" s="85">
        <v>5.318220919796471E-3</v>
      </c>
      <c r="R62" s="4" t="s">
        <v>614</v>
      </c>
      <c r="S62" s="4" t="s">
        <v>581</v>
      </c>
      <c r="T62" s="4" t="s">
        <v>620</v>
      </c>
      <c r="U62" s="85">
        <v>1.7373129098719171E-3</v>
      </c>
      <c r="V62" s="85">
        <v>3.3642660663268922E-3</v>
      </c>
      <c r="W62" s="85">
        <v>1.17536044175015E-4</v>
      </c>
      <c r="X62" s="85">
        <v>1.502462217577416E-4</v>
      </c>
      <c r="Y62" s="85">
        <v>4.6119872825145752E-4</v>
      </c>
      <c r="Z62" s="85">
        <v>6.5868669645037081E-4</v>
      </c>
      <c r="AA62" s="85">
        <v>3.4656945460464589E-4</v>
      </c>
      <c r="AB62" s="85">
        <v>3.2588278881002928E-4</v>
      </c>
      <c r="AC62" s="85">
        <v>2.6626171369030349E-3</v>
      </c>
      <c r="AD62" s="85">
        <v>4.4990817733450332E-3</v>
      </c>
      <c r="AI62" s="4" t="s">
        <v>615</v>
      </c>
      <c r="AJ62" s="1" t="s">
        <v>581</v>
      </c>
      <c r="AK62" s="1" t="s">
        <v>608</v>
      </c>
      <c r="AL62" s="85">
        <v>1.1947834880488711E-3</v>
      </c>
      <c r="AM62" s="85">
        <v>2.2879124849129813E-3</v>
      </c>
      <c r="AN62" s="85">
        <v>6.4926106839495551E-5</v>
      </c>
      <c r="AO62" s="85">
        <v>7.8249829828496773E-5</v>
      </c>
      <c r="AP62" s="85">
        <v>2.8441606031107147E-4</v>
      </c>
      <c r="AQ62" s="85">
        <v>4.1539356947435489E-4</v>
      </c>
      <c r="AR62" s="85">
        <v>2.4402847391209189E-4</v>
      </c>
      <c r="AS62" s="85">
        <v>1.7064951495374231E-4</v>
      </c>
      <c r="AT62" s="85">
        <v>1.78815412911153E-3</v>
      </c>
      <c r="AU62" s="85">
        <v>2.9522053991695748E-3</v>
      </c>
      <c r="AY62" s="4" t="s">
        <v>616</v>
      </c>
      <c r="AZ62" s="4" t="s">
        <v>581</v>
      </c>
      <c r="BA62" s="4" t="s">
        <v>620</v>
      </c>
      <c r="BB62" s="85">
        <v>1.1099531657323E-3</v>
      </c>
      <c r="BC62" s="85">
        <v>1.1883412049392399E-3</v>
      </c>
      <c r="BD62" s="85">
        <v>3.373405921634275E-4</v>
      </c>
      <c r="BE62" s="85">
        <v>1.5987091063299089E-4</v>
      </c>
      <c r="BF62" s="85">
        <v>3.9378432648599459E-4</v>
      </c>
      <c r="BG62" s="85">
        <v>6.7832251090579703E-4</v>
      </c>
      <c r="BH62" s="85">
        <v>2.388533263146983E-4</v>
      </c>
      <c r="BI62" s="85">
        <v>3.3948089414886787E-4</v>
      </c>
      <c r="BJ62" s="85">
        <v>2.0799314106964197E-3</v>
      </c>
      <c r="BK62" s="85">
        <v>2.3660155206268962E-3</v>
      </c>
      <c r="BO62" s="4" t="s">
        <v>638</v>
      </c>
      <c r="BP62" s="4" t="s">
        <v>581</v>
      </c>
      <c r="BQ62" s="4" t="s">
        <v>620</v>
      </c>
      <c r="BR62" s="85">
        <v>5.4252942182304604E-4</v>
      </c>
      <c r="BS62" s="85">
        <v>1.0763535814139109E-3</v>
      </c>
      <c r="BT62" s="85">
        <v>5.2609937335519495E-5</v>
      </c>
      <c r="BU62" s="85">
        <v>7.1996391929244775E-5</v>
      </c>
      <c r="BV62" s="85">
        <v>1.76782667940386E-4</v>
      </c>
      <c r="BW62" s="85">
        <v>2.4329312697601599E-4</v>
      </c>
      <c r="BX62" s="85">
        <v>1.02540980692554E-4</v>
      </c>
      <c r="BY62" s="85">
        <v>1.5523327385628702E-4</v>
      </c>
      <c r="BZ62" s="85">
        <v>8.7446300779150552E-4</v>
      </c>
      <c r="CA62" s="85">
        <v>1.546876374175459E-3</v>
      </c>
    </row>
    <row r="63" spans="2:79" x14ac:dyDescent="0.35">
      <c r="B63" s="4" t="s">
        <v>613</v>
      </c>
      <c r="C63" s="4" t="s">
        <v>580</v>
      </c>
      <c r="D63" s="4" t="s">
        <v>620</v>
      </c>
      <c r="E63" s="85">
        <v>5.1998756102991157E-2</v>
      </c>
      <c r="F63" s="85">
        <v>8.3944009081526993E-2</v>
      </c>
      <c r="G63" s="85">
        <v>4.6546949474204069E-3</v>
      </c>
      <c r="H63" s="85">
        <v>8.2418367174815418E-3</v>
      </c>
      <c r="I63" s="85">
        <v>1.735955865861296E-2</v>
      </c>
      <c r="J63" s="85">
        <v>4.5224491616640529E-2</v>
      </c>
      <c r="K63" s="85">
        <v>1.6626616113982771E-2</v>
      </c>
      <c r="L63" s="85">
        <v>2.1524973107557958E-2</v>
      </c>
      <c r="M63" s="85">
        <v>9.0639625823007303E-2</v>
      </c>
      <c r="N63" s="85">
        <v>0.158935310523207</v>
      </c>
      <c r="R63" s="4" t="s">
        <v>614</v>
      </c>
      <c r="S63" s="4" t="s">
        <v>580</v>
      </c>
      <c r="T63" s="4" t="s">
        <v>620</v>
      </c>
      <c r="U63" s="85">
        <v>7.1298455091537941E-2</v>
      </c>
      <c r="V63" s="85">
        <v>0.13934338260512408</v>
      </c>
      <c r="W63" s="85">
        <v>5.1149912313842028E-3</v>
      </c>
      <c r="X63" s="85">
        <v>9.7488191997953614E-3</v>
      </c>
      <c r="Y63" s="85">
        <v>2.007067251148165E-2</v>
      </c>
      <c r="Z63" s="85">
        <v>4.273929445865951E-2</v>
      </c>
      <c r="AA63" s="85">
        <v>1.508217954595035E-2</v>
      </c>
      <c r="AB63" s="85">
        <v>2.1145106687318907E-2</v>
      </c>
      <c r="AC63" s="85">
        <v>0.1115662983803541</v>
      </c>
      <c r="AD63" s="85">
        <v>0.2129766029508979</v>
      </c>
      <c r="AI63" s="4" t="s">
        <v>615</v>
      </c>
      <c r="AJ63" s="1" t="s">
        <v>580</v>
      </c>
      <c r="AK63" s="1" t="s">
        <v>608</v>
      </c>
      <c r="AL63" s="85">
        <v>4.8395458655826507E-2</v>
      </c>
      <c r="AM63" s="85">
        <v>7.5994881251913768E-2</v>
      </c>
      <c r="AN63" s="85">
        <v>3.421632454696046E-3</v>
      </c>
      <c r="AO63" s="85">
        <v>4.8852917803329388E-3</v>
      </c>
      <c r="AP63" s="85">
        <v>1.5591951818515951E-2</v>
      </c>
      <c r="AQ63" s="85">
        <v>3.5064902984453451E-2</v>
      </c>
      <c r="AR63" s="85">
        <v>1.2719748574410399E-2</v>
      </c>
      <c r="AS63" s="85">
        <v>1.5860436925247589E-2</v>
      </c>
      <c r="AT63" s="85">
        <v>8.0128791503448912E-2</v>
      </c>
      <c r="AU63" s="85">
        <v>0.13180551294194778</v>
      </c>
      <c r="AY63" s="4" t="s">
        <v>616</v>
      </c>
      <c r="AZ63" s="4" t="s">
        <v>580</v>
      </c>
      <c r="BA63" s="4" t="s">
        <v>620</v>
      </c>
      <c r="BB63" s="85">
        <v>3.6032974471646522E-3</v>
      </c>
      <c r="BC63" s="85">
        <v>7.9491278296132152E-3</v>
      </c>
      <c r="BD63" s="85">
        <v>1.2330624927243609E-3</v>
      </c>
      <c r="BE63" s="85">
        <v>3.3565449371486021E-3</v>
      </c>
      <c r="BF63" s="85">
        <v>1.767606840097012E-3</v>
      </c>
      <c r="BG63" s="85">
        <v>1.0159588632187069E-2</v>
      </c>
      <c r="BH63" s="85">
        <v>3.9068675395723691E-3</v>
      </c>
      <c r="BI63" s="85">
        <v>5.664536182310366E-3</v>
      </c>
      <c r="BJ63" s="85">
        <v>1.0510834319558389E-2</v>
      </c>
      <c r="BK63" s="85">
        <v>2.712979758125926E-2</v>
      </c>
      <c r="BO63" s="4" t="s">
        <v>638</v>
      </c>
      <c r="BP63" s="4" t="s">
        <v>580</v>
      </c>
      <c r="BQ63" s="4" t="s">
        <v>620</v>
      </c>
      <c r="BR63" s="85">
        <v>2.290299643571142E-2</v>
      </c>
      <c r="BS63" s="85">
        <v>6.334850135321031E-2</v>
      </c>
      <c r="BT63" s="85">
        <v>1.6933587766881559E-3</v>
      </c>
      <c r="BU63" s="85">
        <v>4.8635274194624217E-3</v>
      </c>
      <c r="BV63" s="85">
        <v>4.4787206929657007E-3</v>
      </c>
      <c r="BW63" s="85">
        <v>7.6743914742060599E-3</v>
      </c>
      <c r="BX63" s="85">
        <v>2.3624309715399501E-3</v>
      </c>
      <c r="BY63" s="85">
        <v>5.2846697620713206E-3</v>
      </c>
      <c r="BZ63" s="85">
        <v>3.1437506876905233E-2</v>
      </c>
      <c r="CA63" s="85">
        <v>8.1171090008950106E-2</v>
      </c>
    </row>
    <row r="64" spans="2:79" x14ac:dyDescent="0.35">
      <c r="B64" s="4" t="s">
        <v>613</v>
      </c>
      <c r="C64" s="4" t="s">
        <v>579</v>
      </c>
      <c r="D64" s="4" t="s">
        <v>620</v>
      </c>
      <c r="E64" s="85">
        <v>2.5601835129826771E-2</v>
      </c>
      <c r="F64" s="85">
        <v>3.7635821471992341E-2</v>
      </c>
      <c r="G64" s="85">
        <v>1.2542413477091771E-3</v>
      </c>
      <c r="H64" s="85">
        <v>1.1593289722913402E-3</v>
      </c>
      <c r="I64" s="85">
        <v>8.239543973364202E-3</v>
      </c>
      <c r="J64" s="85">
        <v>9.887859526367393E-3</v>
      </c>
      <c r="K64" s="85">
        <v>7.5134138349959752E-3</v>
      </c>
      <c r="L64" s="85">
        <v>2.6409262892098033E-3</v>
      </c>
      <c r="M64" s="85">
        <v>4.2609034285896123E-2</v>
      </c>
      <c r="N64" s="85">
        <v>5.1323936259860876E-2</v>
      </c>
      <c r="R64" s="4" t="s">
        <v>614</v>
      </c>
      <c r="S64" s="4" t="s">
        <v>579</v>
      </c>
      <c r="T64" s="4" t="s">
        <v>620</v>
      </c>
      <c r="U64" s="85">
        <v>2.847521621681005E-2</v>
      </c>
      <c r="V64" s="85">
        <v>4.7260919762822644E-2</v>
      </c>
      <c r="W64" s="85">
        <v>3.0738413910257382E-3</v>
      </c>
      <c r="X64" s="85">
        <v>4.0040971060755709E-3</v>
      </c>
      <c r="Y64" s="85">
        <v>1.206142124603775E-2</v>
      </c>
      <c r="Z64" s="85">
        <v>1.7554155200787781E-2</v>
      </c>
      <c r="AA64" s="85">
        <v>9.0635986765275848E-3</v>
      </c>
      <c r="AB64" s="85">
        <v>8.6848528790178688E-3</v>
      </c>
      <c r="AC64" s="85">
        <v>5.2674077530401132E-2</v>
      </c>
      <c r="AD64" s="85">
        <v>7.750402494870387E-2</v>
      </c>
      <c r="AI64" s="4" t="s">
        <v>615</v>
      </c>
      <c r="AJ64" s="1" t="s">
        <v>579</v>
      </c>
      <c r="AK64" s="1" t="s">
        <v>608</v>
      </c>
      <c r="AL64" s="85">
        <v>2.3764018119610271E-2</v>
      </c>
      <c r="AM64" s="85">
        <v>3.4280732830378198E-2</v>
      </c>
      <c r="AN64" s="85">
        <v>9.1711866170652017E-4</v>
      </c>
      <c r="AO64" s="85">
        <v>4.4235405024830118E-4</v>
      </c>
      <c r="AP64" s="85">
        <v>7.6032085433862511E-3</v>
      </c>
      <c r="AQ64" s="85">
        <v>7.3127605359834787E-3</v>
      </c>
      <c r="AR64" s="85">
        <v>7.1040084969406746E-3</v>
      </c>
      <c r="AS64" s="85">
        <v>1.310296919805528E-3</v>
      </c>
      <c r="AT64" s="85">
        <v>3.9388353821643726E-2</v>
      </c>
      <c r="AU64" s="85">
        <v>4.334614433641551E-2</v>
      </c>
      <c r="AY64" s="4" t="s">
        <v>616</v>
      </c>
      <c r="AZ64" s="4" t="s">
        <v>579</v>
      </c>
      <c r="BA64" s="4" t="s">
        <v>620</v>
      </c>
      <c r="BB64" s="85">
        <v>1.8378170102164978E-3</v>
      </c>
      <c r="BC64" s="85">
        <v>3.3550886416141412E-3</v>
      </c>
      <c r="BD64" s="85">
        <v>3.3712268600265662E-4</v>
      </c>
      <c r="BE64" s="85">
        <v>7.1697492204303892E-4</v>
      </c>
      <c r="BF64" s="85">
        <v>6.3633542997794976E-4</v>
      </c>
      <c r="BG64" s="85">
        <v>2.5750989903839143E-3</v>
      </c>
      <c r="BH64" s="85">
        <v>4.0940533805530012E-4</v>
      </c>
      <c r="BI64" s="85">
        <v>1.330629369404275E-3</v>
      </c>
      <c r="BJ64" s="85">
        <v>3.2206804642524048E-3</v>
      </c>
      <c r="BK64" s="85">
        <v>7.9777919234453685E-3</v>
      </c>
      <c r="BO64" s="4" t="s">
        <v>638</v>
      </c>
      <c r="BP64" s="4" t="s">
        <v>579</v>
      </c>
      <c r="BQ64" s="4" t="s">
        <v>620</v>
      </c>
      <c r="BR64" s="85">
        <v>4.7111980971997801E-3</v>
      </c>
      <c r="BS64" s="85">
        <v>1.2980186932444451E-2</v>
      </c>
      <c r="BT64" s="85">
        <v>2.1567227293192181E-3</v>
      </c>
      <c r="BU64" s="85">
        <v>3.5617430558272699E-3</v>
      </c>
      <c r="BV64" s="85">
        <v>4.4582127026514999E-3</v>
      </c>
      <c r="BW64" s="85">
        <v>1.0241394664804301E-2</v>
      </c>
      <c r="BX64" s="85">
        <v>1.9595901795869098E-3</v>
      </c>
      <c r="BY64" s="85">
        <v>7.3745559592123403E-3</v>
      </c>
      <c r="BZ64" s="85">
        <v>1.328572370875741E-2</v>
      </c>
      <c r="CA64" s="85">
        <v>3.415788061228836E-2</v>
      </c>
    </row>
    <row r="65" spans="2:79" x14ac:dyDescent="0.35">
      <c r="B65" s="4" t="s">
        <v>613</v>
      </c>
      <c r="C65" s="4" t="s">
        <v>578</v>
      </c>
      <c r="D65" s="4" t="s">
        <v>623</v>
      </c>
      <c r="E65" s="85">
        <v>5.6273019872350019E-2</v>
      </c>
      <c r="F65" s="85">
        <v>0.11871583594365401</v>
      </c>
      <c r="G65" s="85">
        <v>2.7995022250385049E-3</v>
      </c>
      <c r="H65" s="85">
        <v>8.2338934926141083E-3</v>
      </c>
      <c r="I65" s="85">
        <v>3.9207098415848345E-3</v>
      </c>
      <c r="J65" s="85">
        <v>3.1430236740928749E-2</v>
      </c>
      <c r="K65" s="85">
        <v>3.1710837772446531E-3</v>
      </c>
      <c r="L65" s="85">
        <v>1.8096062473898628E-2</v>
      </c>
      <c r="M65" s="85">
        <v>6.6164315716218017E-2</v>
      </c>
      <c r="N65" s="85">
        <v>0.17647602865109549</v>
      </c>
      <c r="R65" s="4" t="s">
        <v>614</v>
      </c>
      <c r="S65" s="4" t="s">
        <v>578</v>
      </c>
      <c r="T65" s="4" t="s">
        <v>623</v>
      </c>
      <c r="U65" s="85">
        <v>4.4082126406479467E-2</v>
      </c>
      <c r="V65" s="85">
        <v>6.3588373773603449E-2</v>
      </c>
      <c r="W65" s="85">
        <v>1.5222034223835999E-3</v>
      </c>
      <c r="X65" s="85">
        <v>3.1488867704136158E-3</v>
      </c>
      <c r="Y65" s="85">
        <v>5.9729616346277875E-3</v>
      </c>
      <c r="Z65" s="85">
        <v>1.380487176339645E-2</v>
      </c>
      <c r="AA65" s="85">
        <v>4.4884036517957322E-3</v>
      </c>
      <c r="AB65" s="85">
        <v>6.8299088681513494E-3</v>
      </c>
      <c r="AC65" s="85">
        <v>5.6065695115286605E-2</v>
      </c>
      <c r="AD65" s="85">
        <v>8.7372041175564866E-2</v>
      </c>
      <c r="AI65" s="4" t="s">
        <v>615</v>
      </c>
      <c r="AJ65" s="1" t="s">
        <v>578</v>
      </c>
      <c r="AK65" s="1" t="s">
        <v>611</v>
      </c>
      <c r="AL65" s="85">
        <v>4.037836932154442E-2</v>
      </c>
      <c r="AM65" s="85">
        <v>5.6372532429121429E-2</v>
      </c>
      <c r="AN65" s="85">
        <v>8.0424834655845403E-5</v>
      </c>
      <c r="AO65" s="85">
        <v>4.7046448235479214E-5</v>
      </c>
      <c r="AP65" s="85">
        <v>1.090403445844647E-3</v>
      </c>
      <c r="AQ65" s="85">
        <v>1.2433985059040499E-3</v>
      </c>
      <c r="AR65" s="85">
        <v>9.2757083678341227E-4</v>
      </c>
      <c r="AS65" s="85">
        <v>2.0533730964310918E-4</v>
      </c>
      <c r="AT65" s="85">
        <v>4.2476768438828333E-2</v>
      </c>
      <c r="AU65" s="85">
        <v>5.7868314692904065E-2</v>
      </c>
      <c r="AY65" s="4" t="s">
        <v>616</v>
      </c>
      <c r="AZ65" s="4" t="s">
        <v>578</v>
      </c>
      <c r="BA65" s="4" t="s">
        <v>623</v>
      </c>
      <c r="BB65" s="85">
        <v>1.5894650550805599E-2</v>
      </c>
      <c r="BC65" s="85">
        <v>6.2343303514532579E-2</v>
      </c>
      <c r="BD65" s="85">
        <v>2.7190773903826588E-3</v>
      </c>
      <c r="BE65" s="85">
        <v>8.1868470443786281E-3</v>
      </c>
      <c r="BF65" s="85">
        <v>2.830306395740187E-3</v>
      </c>
      <c r="BG65" s="85">
        <v>3.0186838235024702E-2</v>
      </c>
      <c r="BH65" s="85">
        <v>2.243512940461241E-3</v>
      </c>
      <c r="BI65" s="85">
        <v>1.7890725164255519E-2</v>
      </c>
      <c r="BJ65" s="85">
        <v>2.368754727738968E-2</v>
      </c>
      <c r="BK65" s="85">
        <v>0.11860771395819139</v>
      </c>
      <c r="BO65" s="4" t="s">
        <v>638</v>
      </c>
      <c r="BP65" s="4" t="s">
        <v>578</v>
      </c>
      <c r="BQ65" s="4" t="s">
        <v>623</v>
      </c>
      <c r="BR65" s="85">
        <v>3.7037570849350518E-3</v>
      </c>
      <c r="BS65" s="85">
        <v>7.2158413444820086E-3</v>
      </c>
      <c r="BT65" s="85">
        <v>1.4417785877277539E-3</v>
      </c>
      <c r="BU65" s="85">
        <v>3.1018403221781368E-3</v>
      </c>
      <c r="BV65" s="85">
        <v>4.8825581887831405E-3</v>
      </c>
      <c r="BW65" s="85">
        <v>1.2561473257492401E-2</v>
      </c>
      <c r="BX65" s="85">
        <v>3.5608328150123201E-3</v>
      </c>
      <c r="BY65" s="85">
        <v>6.6245715585082398E-3</v>
      </c>
      <c r="BZ65" s="85">
        <v>1.3588926676458269E-2</v>
      </c>
      <c r="CA65" s="85">
        <v>2.9503726482660791E-2</v>
      </c>
    </row>
    <row r="66" spans="2:79" x14ac:dyDescent="0.35">
      <c r="B66" s="4" t="s">
        <v>613</v>
      </c>
      <c r="C66" s="4" t="s">
        <v>577</v>
      </c>
      <c r="D66" s="4" t="s">
        <v>622</v>
      </c>
      <c r="E66" s="85">
        <v>4.1532451581896973E-3</v>
      </c>
      <c r="F66" s="85">
        <v>8.8697590459769337E-3</v>
      </c>
      <c r="G66" s="85">
        <v>3.9264076524502672E-4</v>
      </c>
      <c r="H66" s="85">
        <v>1.3310377679089799E-3</v>
      </c>
      <c r="I66" s="85">
        <v>6.8196788921287652E-4</v>
      </c>
      <c r="J66" s="85">
        <v>4.2481572620287874E-3</v>
      </c>
      <c r="K66" s="85">
        <v>3.9729622947218756E-4</v>
      </c>
      <c r="L66" s="85">
        <v>2.1068336973517647E-3</v>
      </c>
      <c r="M66" s="85">
        <v>5.6251500421197901E-3</v>
      </c>
      <c r="N66" s="85">
        <v>1.6555787773266471E-2</v>
      </c>
      <c r="R66" s="4" t="s">
        <v>614</v>
      </c>
      <c r="S66" s="4" t="s">
        <v>577</v>
      </c>
      <c r="T66" s="4" t="s">
        <v>622</v>
      </c>
      <c r="U66" s="85">
        <v>2.8138673425149984E-3</v>
      </c>
      <c r="V66" s="85">
        <v>4.1839328868768823E-3</v>
      </c>
      <c r="W66" s="85">
        <v>0</v>
      </c>
      <c r="X66" s="85">
        <v>0</v>
      </c>
      <c r="Y66" s="85">
        <v>0</v>
      </c>
      <c r="Z66" s="85">
        <v>0</v>
      </c>
      <c r="AA66" s="85">
        <v>0</v>
      </c>
      <c r="AB66" s="85">
        <v>0</v>
      </c>
      <c r="AC66" s="85">
        <v>2.8138673425149984E-3</v>
      </c>
      <c r="AD66" s="85">
        <v>4.1839328868768823E-3</v>
      </c>
      <c r="AI66" s="4" t="s">
        <v>615</v>
      </c>
      <c r="AJ66" s="1" t="s">
        <v>577</v>
      </c>
      <c r="AK66" s="1" t="s">
        <v>606</v>
      </c>
      <c r="AL66" s="85">
        <v>2.1664879034839568E-3</v>
      </c>
      <c r="AM66" s="85">
        <v>3.3627137358042602E-3</v>
      </c>
      <c r="AN66" s="85">
        <v>0</v>
      </c>
      <c r="AO66" s="85">
        <v>0</v>
      </c>
      <c r="AP66" s="85">
        <v>0</v>
      </c>
      <c r="AQ66" s="85">
        <v>0</v>
      </c>
      <c r="AR66" s="85">
        <v>0</v>
      </c>
      <c r="AS66" s="85">
        <v>0</v>
      </c>
      <c r="AT66" s="85">
        <v>2.1664879034839568E-3</v>
      </c>
      <c r="AU66" s="85">
        <v>3.3627137358042602E-3</v>
      </c>
      <c r="AY66" s="4" t="s">
        <v>616</v>
      </c>
      <c r="AZ66" s="4" t="s">
        <v>577</v>
      </c>
      <c r="BA66" s="4" t="s">
        <v>622</v>
      </c>
      <c r="BB66" s="85">
        <v>1.9867572547057422E-3</v>
      </c>
      <c r="BC66" s="85">
        <v>5.5070453101726752E-3</v>
      </c>
      <c r="BD66" s="85">
        <v>3.9264076524502672E-4</v>
      </c>
      <c r="BE66" s="85">
        <v>1.3310377679089799E-3</v>
      </c>
      <c r="BF66" s="85">
        <v>6.8196788921287652E-4</v>
      </c>
      <c r="BG66" s="85">
        <v>4.2481572620287874E-3</v>
      </c>
      <c r="BH66" s="85">
        <v>3.9729622947218756E-4</v>
      </c>
      <c r="BI66" s="85">
        <v>2.1068336973517647E-3</v>
      </c>
      <c r="BJ66" s="85">
        <v>3.4586621386358319E-3</v>
      </c>
      <c r="BK66" s="85">
        <v>1.3193074037462209E-2</v>
      </c>
      <c r="BO66" s="4" t="s">
        <v>638</v>
      </c>
      <c r="BP66" s="4" t="s">
        <v>577</v>
      </c>
      <c r="BQ66" s="4" t="s">
        <v>622</v>
      </c>
      <c r="BR66" s="85">
        <v>6.4737943903104102E-4</v>
      </c>
      <c r="BS66" s="85">
        <v>8.2121915107262206E-4</v>
      </c>
      <c r="BT66" s="85">
        <v>0</v>
      </c>
      <c r="BU66" s="85">
        <v>0</v>
      </c>
      <c r="BV66" s="85">
        <v>0</v>
      </c>
      <c r="BW66" s="85">
        <v>0</v>
      </c>
      <c r="BX66" s="85">
        <v>0</v>
      </c>
      <c r="BY66" s="85">
        <v>0</v>
      </c>
      <c r="BZ66" s="85">
        <v>6.4737943903104102E-4</v>
      </c>
      <c r="CA66" s="85">
        <v>8.2121915107262206E-4</v>
      </c>
    </row>
    <row r="67" spans="2:79" x14ac:dyDescent="0.35">
      <c r="B67" s="4" t="s">
        <v>613</v>
      </c>
      <c r="C67" s="4" t="s">
        <v>576</v>
      </c>
      <c r="D67" s="4" t="s">
        <v>620</v>
      </c>
      <c r="E67" s="85">
        <v>6.3544571691656257E-4</v>
      </c>
      <c r="F67" s="85">
        <v>4.6837581765850613E-3</v>
      </c>
      <c r="G67" s="85">
        <v>3.9026066982102931E-5</v>
      </c>
      <c r="H67" s="85">
        <v>2.9067567541066306E-4</v>
      </c>
      <c r="I67" s="85">
        <v>1.005075822187183E-4</v>
      </c>
      <c r="J67" s="85">
        <v>1.4206570342504439E-3</v>
      </c>
      <c r="K67" s="85">
        <v>8.1583006714202282E-5</v>
      </c>
      <c r="L67" s="85">
        <v>7.5095392540749028E-4</v>
      </c>
      <c r="M67" s="85">
        <v>8.5656237283158608E-4</v>
      </c>
      <c r="N67" s="85">
        <v>7.1460448116536573E-3</v>
      </c>
      <c r="R67" s="4" t="s">
        <v>614</v>
      </c>
      <c r="S67" s="4" t="s">
        <v>576</v>
      </c>
      <c r="T67" s="4" t="s">
        <v>620</v>
      </c>
      <c r="U67" s="85">
        <v>5.3630259720187775E-3</v>
      </c>
      <c r="V67" s="85">
        <v>1.3877107966988581E-2</v>
      </c>
      <c r="W67" s="85">
        <v>5.5784966766871683E-5</v>
      </c>
      <c r="X67" s="85">
        <v>1.5061654287738178E-4</v>
      </c>
      <c r="Y67" s="85">
        <v>2.188941776032735E-4</v>
      </c>
      <c r="Z67" s="85">
        <v>6.6031020213368685E-4</v>
      </c>
      <c r="AA67" s="85">
        <v>1.6448882249894562E-4</v>
      </c>
      <c r="AB67" s="85">
        <v>3.2668601219769421E-4</v>
      </c>
      <c r="AC67" s="85">
        <v>5.8021939388878683E-3</v>
      </c>
      <c r="AD67" s="85">
        <v>1.501472072419734E-2</v>
      </c>
      <c r="AI67" s="4" t="s">
        <v>615</v>
      </c>
      <c r="AJ67" s="1" t="s">
        <v>576</v>
      </c>
      <c r="AK67" s="1" t="s">
        <v>608</v>
      </c>
      <c r="AL67" s="85">
        <v>3.9156416961233747E-4</v>
      </c>
      <c r="AM67" s="85">
        <v>2.9562057396740121E-3</v>
      </c>
      <c r="AN67" s="85">
        <v>1.9299746907402589E-8</v>
      </c>
      <c r="AO67" s="85">
        <v>4.6884689556899706E-5</v>
      </c>
      <c r="AP67" s="85">
        <v>-8.0319299698750701E-7</v>
      </c>
      <c r="AQ67" s="85">
        <v>2.7649156861672881E-4</v>
      </c>
      <c r="AR67" s="85">
        <v>1.6497697200466331E-6</v>
      </c>
      <c r="AS67" s="85">
        <v>1.0684721487385821E-4</v>
      </c>
      <c r="AT67" s="85">
        <v>3.9243004608230397E-4</v>
      </c>
      <c r="AU67" s="85">
        <v>3.3864292127214991E-3</v>
      </c>
      <c r="AY67" s="4" t="s">
        <v>616</v>
      </c>
      <c r="AZ67" s="4" t="s">
        <v>576</v>
      </c>
      <c r="BA67" s="4" t="s">
        <v>620</v>
      </c>
      <c r="BB67" s="85">
        <v>2.438815473042251E-4</v>
      </c>
      <c r="BC67" s="85">
        <v>1.727552436911049E-3</v>
      </c>
      <c r="BD67" s="85">
        <v>3.9006767235195534E-5</v>
      </c>
      <c r="BE67" s="85">
        <v>2.4379098585376339E-4</v>
      </c>
      <c r="BF67" s="85">
        <v>1.013107752157058E-4</v>
      </c>
      <c r="BG67" s="85">
        <v>1.1441654656337151E-3</v>
      </c>
      <c r="BH67" s="85">
        <v>7.9933236994155646E-5</v>
      </c>
      <c r="BI67" s="85">
        <v>6.4410671053363202E-4</v>
      </c>
      <c r="BJ67" s="85">
        <v>4.6413232674928206E-4</v>
      </c>
      <c r="BK67" s="85">
        <v>3.7596155989321599E-3</v>
      </c>
      <c r="BO67" s="4" t="s">
        <v>638</v>
      </c>
      <c r="BP67" s="4" t="s">
        <v>576</v>
      </c>
      <c r="BQ67" s="4" t="s">
        <v>620</v>
      </c>
      <c r="BR67" s="85">
        <v>4.9714618024064398E-3</v>
      </c>
      <c r="BS67" s="85">
        <v>1.092090222731457E-2</v>
      </c>
      <c r="BT67" s="85">
        <v>5.5765667019964285E-5</v>
      </c>
      <c r="BU67" s="85">
        <v>1.0373185332048211E-4</v>
      </c>
      <c r="BV67" s="85">
        <v>2.1969737060026099E-4</v>
      </c>
      <c r="BW67" s="85">
        <v>3.8381863351695804E-4</v>
      </c>
      <c r="BX67" s="85">
        <v>1.62839052778899E-4</v>
      </c>
      <c r="BY67" s="85">
        <v>2.19838797323836E-4</v>
      </c>
      <c r="BZ67" s="85">
        <v>5.4097638928055636E-3</v>
      </c>
      <c r="CA67" s="85">
        <v>1.162829151147585E-2</v>
      </c>
    </row>
    <row r="68" spans="2:79" x14ac:dyDescent="0.35">
      <c r="B68" s="4" t="s">
        <v>613</v>
      </c>
      <c r="C68" s="4" t="s">
        <v>575</v>
      </c>
      <c r="D68" s="4" t="s">
        <v>619</v>
      </c>
      <c r="E68" s="85">
        <v>8.9794083637332843E-3</v>
      </c>
      <c r="F68" s="85">
        <v>1.599117344009466E-2</v>
      </c>
      <c r="G68" s="85">
        <v>9.8398694877459142E-3</v>
      </c>
      <c r="H68" s="85">
        <v>1.01928599433875E-2</v>
      </c>
      <c r="I68" s="85">
        <v>3.436272027622253E-2</v>
      </c>
      <c r="J68" s="85">
        <v>3.882322380945194E-2</v>
      </c>
      <c r="K68" s="85">
        <v>1.5371209937481849E-2</v>
      </c>
      <c r="L68" s="85">
        <v>7.4459910277210519E-3</v>
      </c>
      <c r="M68" s="85">
        <v>6.8553208065183571E-2</v>
      </c>
      <c r="N68" s="85">
        <v>7.2453248220655145E-2</v>
      </c>
      <c r="R68" s="4" t="s">
        <v>614</v>
      </c>
      <c r="S68" s="4" t="s">
        <v>575</v>
      </c>
      <c r="T68" s="4" t="s">
        <v>619</v>
      </c>
      <c r="U68" s="85">
        <v>5.8956015090061856E-3</v>
      </c>
      <c r="V68" s="85">
        <v>8.5127267280042801E-3</v>
      </c>
      <c r="W68" s="85">
        <v>1.3058772390363099E-2</v>
      </c>
      <c r="X68" s="85">
        <v>1.5499096110309619E-2</v>
      </c>
      <c r="Y68" s="85">
        <v>5.1241210823754026E-2</v>
      </c>
      <c r="Z68" s="85">
        <v>6.7948786301783304E-2</v>
      </c>
      <c r="AA68" s="85">
        <v>3.8505393446755957E-2</v>
      </c>
      <c r="AB68" s="85">
        <v>3.3617408846437151E-2</v>
      </c>
      <c r="AC68" s="85">
        <v>0.10870097816987929</v>
      </c>
      <c r="AD68" s="85">
        <v>0.1255780179865344</v>
      </c>
      <c r="AI68" s="4" t="s">
        <v>615</v>
      </c>
      <c r="AJ68" s="1" t="s">
        <v>575</v>
      </c>
      <c r="AK68" s="1" t="s">
        <v>607</v>
      </c>
      <c r="AL68" s="85">
        <v>5.4727447387216081E-3</v>
      </c>
      <c r="AM68" s="85">
        <v>7.7040513379804543E-3</v>
      </c>
      <c r="AN68" s="85">
        <v>7.7462620296579717E-3</v>
      </c>
      <c r="AO68" s="85">
        <v>7.206473436494284E-3</v>
      </c>
      <c r="AP68" s="85">
        <v>3.1417048506132611E-2</v>
      </c>
      <c r="AQ68" s="85">
        <v>2.8240743948645699E-2</v>
      </c>
      <c r="AR68" s="85">
        <v>1.158608290658346E-2</v>
      </c>
      <c r="AS68" s="85">
        <v>1.858622629812953E-3</v>
      </c>
      <c r="AT68" s="85">
        <v>5.622213818109565E-2</v>
      </c>
      <c r="AU68" s="85">
        <v>4.5009891352933387E-2</v>
      </c>
      <c r="AY68" s="4" t="s">
        <v>616</v>
      </c>
      <c r="AZ68" s="4" t="s">
        <v>575</v>
      </c>
      <c r="BA68" s="4" t="s">
        <v>619</v>
      </c>
      <c r="BB68" s="85">
        <v>3.5066636250116749E-3</v>
      </c>
      <c r="BC68" s="85">
        <v>8.2871221021142034E-3</v>
      </c>
      <c r="BD68" s="85">
        <v>2.0936074580879438E-3</v>
      </c>
      <c r="BE68" s="85">
        <v>2.9863865068932099E-3</v>
      </c>
      <c r="BF68" s="85">
        <v>2.9456717700899111E-3</v>
      </c>
      <c r="BG68" s="85">
        <v>1.0582479860806239E-2</v>
      </c>
      <c r="BH68" s="85">
        <v>3.7851270308983907E-3</v>
      </c>
      <c r="BI68" s="85">
        <v>5.5873683979080985E-3</v>
      </c>
      <c r="BJ68" s="85">
        <v>1.2331069884087919E-2</v>
      </c>
      <c r="BK68" s="85">
        <v>2.7443356867721751E-2</v>
      </c>
      <c r="BO68" s="4" t="s">
        <v>638</v>
      </c>
      <c r="BP68" s="4" t="s">
        <v>575</v>
      </c>
      <c r="BQ68" s="4" t="s">
        <v>619</v>
      </c>
      <c r="BR68" s="85">
        <v>4.2285677028457743E-4</v>
      </c>
      <c r="BS68" s="85">
        <v>8.0867539002382565E-4</v>
      </c>
      <c r="BT68" s="85">
        <v>5.3125103607051249E-3</v>
      </c>
      <c r="BU68" s="85">
        <v>8.2926226738153398E-3</v>
      </c>
      <c r="BV68" s="85">
        <v>1.9824162317621401E-2</v>
      </c>
      <c r="BW68" s="85">
        <v>3.9708042353137601E-2</v>
      </c>
      <c r="BX68" s="85">
        <v>2.6919310540172502E-2</v>
      </c>
      <c r="BY68" s="85">
        <v>3.1758786216624202E-2</v>
      </c>
      <c r="BZ68" s="85">
        <v>5.247883998878361E-2</v>
      </c>
      <c r="CA68" s="85">
        <v>8.0568126633600953E-2</v>
      </c>
    </row>
    <row r="69" spans="2:79" x14ac:dyDescent="0.35">
      <c r="B69" s="4" t="s">
        <v>613</v>
      </c>
      <c r="C69" s="4" t="s">
        <v>574</v>
      </c>
      <c r="D69" s="4" t="s">
        <v>623</v>
      </c>
      <c r="E69" s="85">
        <v>1.369185612847813E-2</v>
      </c>
      <c r="F69" s="85">
        <v>2.40118030710194E-2</v>
      </c>
      <c r="G69" s="85">
        <v>4.6636650088663746E-4</v>
      </c>
      <c r="H69" s="85">
        <v>2.0263586219003908E-3</v>
      </c>
      <c r="I69" s="85">
        <v>1.0679845364480001E-3</v>
      </c>
      <c r="J69" s="85">
        <v>7.4475913546684707E-3</v>
      </c>
      <c r="K69" s="85">
        <v>1.058275462549976E-3</v>
      </c>
      <c r="L69" s="85">
        <v>3.4734905895037658E-3</v>
      </c>
      <c r="M69" s="85">
        <v>1.628448262836274E-2</v>
      </c>
      <c r="N69" s="85">
        <v>3.6959243637092035E-2</v>
      </c>
      <c r="R69" s="4" t="s">
        <v>614</v>
      </c>
      <c r="S69" s="4" t="s">
        <v>574</v>
      </c>
      <c r="T69" s="4" t="s">
        <v>623</v>
      </c>
      <c r="U69" s="85">
        <v>4.3901051627118215E-2</v>
      </c>
      <c r="V69" s="85">
        <v>6.8590916072393537E-2</v>
      </c>
      <c r="W69" s="85">
        <v>1.9633669831768362E-4</v>
      </c>
      <c r="X69" s="85">
        <v>9.1364006481949782E-4</v>
      </c>
      <c r="Y69" s="85">
        <v>7.7040397444695988E-4</v>
      </c>
      <c r="Z69" s="85">
        <v>4.005442193488337E-3</v>
      </c>
      <c r="AA69" s="85">
        <v>5.7892285666441047E-4</v>
      </c>
      <c r="AB69" s="85">
        <v>1.981677600998431E-3</v>
      </c>
      <c r="AC69" s="85">
        <v>4.5446715156547267E-2</v>
      </c>
      <c r="AD69" s="85">
        <v>7.5491675931699809E-2</v>
      </c>
      <c r="AI69" s="4" t="s">
        <v>615</v>
      </c>
      <c r="AJ69" s="1" t="s">
        <v>574</v>
      </c>
      <c r="AK69" s="1" t="s">
        <v>611</v>
      </c>
      <c r="AL69" s="85">
        <v>1.218874671187929E-2</v>
      </c>
      <c r="AM69" s="85">
        <v>2.0109116587595781E-2</v>
      </c>
      <c r="AN69" s="85">
        <v>1.0290541638663779E-4</v>
      </c>
      <c r="AO69" s="85">
        <v>5.1926299464896003E-4</v>
      </c>
      <c r="AP69" s="85">
        <v>4.1623834996380282E-4</v>
      </c>
      <c r="AQ69" s="85">
        <v>2.765828538804597E-3</v>
      </c>
      <c r="AR69" s="85">
        <v>3.8285189302363141E-4</v>
      </c>
      <c r="AS69" s="85">
        <v>9.9004999522049652E-4</v>
      </c>
      <c r="AT69" s="85">
        <v>1.309074237125336E-2</v>
      </c>
      <c r="AU69" s="85">
        <v>2.438425811626984E-2</v>
      </c>
      <c r="AY69" s="4" t="s">
        <v>616</v>
      </c>
      <c r="AZ69" s="4" t="s">
        <v>574</v>
      </c>
      <c r="BA69" s="4" t="s">
        <v>623</v>
      </c>
      <c r="BB69" s="85">
        <v>1.5031094165988399E-3</v>
      </c>
      <c r="BC69" s="85">
        <v>3.9026864834236122E-3</v>
      </c>
      <c r="BD69" s="85">
        <v>3.634610844999997E-4</v>
      </c>
      <c r="BE69" s="85">
        <v>1.5070956272514311E-3</v>
      </c>
      <c r="BF69" s="85">
        <v>6.5174618648419693E-4</v>
      </c>
      <c r="BG69" s="85">
        <v>4.6817628158638755E-3</v>
      </c>
      <c r="BH69" s="85">
        <v>6.7542356952634479E-4</v>
      </c>
      <c r="BI69" s="85">
        <v>2.4834405942832701E-3</v>
      </c>
      <c r="BJ69" s="85">
        <v>3.1937402571093811E-3</v>
      </c>
      <c r="BK69" s="85">
        <v>1.2574985520822191E-2</v>
      </c>
      <c r="BO69" s="4" t="s">
        <v>638</v>
      </c>
      <c r="BP69" s="4" t="s">
        <v>574</v>
      </c>
      <c r="BQ69" s="4" t="s">
        <v>623</v>
      </c>
      <c r="BR69" s="85">
        <v>3.1712304915238923E-2</v>
      </c>
      <c r="BS69" s="85">
        <v>4.8481799484797757E-2</v>
      </c>
      <c r="BT69" s="85">
        <v>9.3431281931045764E-5</v>
      </c>
      <c r="BU69" s="85">
        <v>3.943770701705379E-4</v>
      </c>
      <c r="BV69" s="85">
        <v>3.5416562448315701E-4</v>
      </c>
      <c r="BW69" s="85">
        <v>1.23961365468374E-3</v>
      </c>
      <c r="BX69" s="85">
        <v>1.96070963640779E-4</v>
      </c>
      <c r="BY69" s="85">
        <v>9.9162760577793489E-4</v>
      </c>
      <c r="BZ69" s="85">
        <v>3.2355972785293896E-2</v>
      </c>
      <c r="CA69" s="85">
        <v>5.1107417815429962E-2</v>
      </c>
    </row>
    <row r="70" spans="2:79" x14ac:dyDescent="0.35">
      <c r="B70" s="4" t="s">
        <v>613</v>
      </c>
      <c r="C70" s="4" t="s">
        <v>573</v>
      </c>
      <c r="D70" s="4" t="s">
        <v>623</v>
      </c>
      <c r="E70" s="85">
        <v>1.194581637463781E-2</v>
      </c>
      <c r="F70" s="85">
        <v>2.462310894100973E-2</v>
      </c>
      <c r="G70" s="85">
        <v>8.2103523541434103E-4</v>
      </c>
      <c r="H70" s="85">
        <v>1.3836769045528869E-3</v>
      </c>
      <c r="I70" s="85">
        <v>1.504184002398289E-3</v>
      </c>
      <c r="J70" s="85">
        <v>4.161429382270751E-3</v>
      </c>
      <c r="K70" s="85">
        <v>1.6885598612087001E-3</v>
      </c>
      <c r="L70" s="85">
        <v>2.3740371219886929E-3</v>
      </c>
      <c r="M70" s="85">
        <v>1.595959547365914E-2</v>
      </c>
      <c r="N70" s="85">
        <v>3.2542252349822061E-2</v>
      </c>
      <c r="R70" s="4" t="s">
        <v>614</v>
      </c>
      <c r="S70" s="4" t="s">
        <v>573</v>
      </c>
      <c r="T70" s="4" t="s">
        <v>623</v>
      </c>
      <c r="U70" s="85">
        <v>2.5233066019825719E-2</v>
      </c>
      <c r="V70" s="85">
        <v>5.9281635047461742E-2</v>
      </c>
      <c r="W70" s="85">
        <v>3.0356592286098153E-4</v>
      </c>
      <c r="X70" s="85">
        <v>5.3944214596129004E-4</v>
      </c>
      <c r="Y70" s="85">
        <v>1.1911598569328819E-3</v>
      </c>
      <c r="Z70" s="85">
        <v>2.3649404350564699E-3</v>
      </c>
      <c r="AA70" s="85">
        <v>8.9510138835223994E-4</v>
      </c>
      <c r="AB70" s="85">
        <v>1.170045468504277E-3</v>
      </c>
      <c r="AC70" s="85">
        <v>2.7622893187971818E-2</v>
      </c>
      <c r="AD70" s="85">
        <v>6.3356063096983786E-2</v>
      </c>
      <c r="AI70" s="4" t="s">
        <v>615</v>
      </c>
      <c r="AJ70" s="1" t="s">
        <v>573</v>
      </c>
      <c r="AK70" s="1" t="s">
        <v>611</v>
      </c>
      <c r="AL70" s="85">
        <v>1.030407240738157E-2</v>
      </c>
      <c r="AM70" s="85">
        <v>2.1193868433025141E-2</v>
      </c>
      <c r="AN70" s="85">
        <v>1.8615187743492258E-4</v>
      </c>
      <c r="AO70" s="85">
        <v>3.7870741061231042E-4</v>
      </c>
      <c r="AP70" s="85">
        <v>7.7887659681139974E-4</v>
      </c>
      <c r="AQ70" s="85">
        <v>1.802579560722229E-3</v>
      </c>
      <c r="AR70" s="85">
        <v>6.2721170399431697E-4</v>
      </c>
      <c r="AS70" s="85">
        <v>8.0168771638152293E-4</v>
      </c>
      <c r="AT70" s="85">
        <v>1.189631258562221E-2</v>
      </c>
      <c r="AU70" s="85">
        <v>2.4176843120741198E-2</v>
      </c>
      <c r="AY70" s="4" t="s">
        <v>616</v>
      </c>
      <c r="AZ70" s="4" t="s">
        <v>573</v>
      </c>
      <c r="BA70" s="4" t="s">
        <v>623</v>
      </c>
      <c r="BB70" s="85">
        <v>1.6417439672562391E-3</v>
      </c>
      <c r="BC70" s="85">
        <v>3.4292405079845837E-3</v>
      </c>
      <c r="BD70" s="85">
        <v>6.3488335797941839E-4</v>
      </c>
      <c r="BE70" s="85">
        <v>1.004969493940576E-3</v>
      </c>
      <c r="BF70" s="85">
        <v>7.2530740558688885E-4</v>
      </c>
      <c r="BG70" s="85">
        <v>2.358849821548522E-3</v>
      </c>
      <c r="BH70" s="85">
        <v>1.0613481572143829E-3</v>
      </c>
      <c r="BI70" s="85">
        <v>1.57234940560717E-3</v>
      </c>
      <c r="BJ70" s="85">
        <v>4.0632828880369292E-3</v>
      </c>
      <c r="BK70" s="85">
        <v>8.3654092290808522E-3</v>
      </c>
      <c r="BO70" s="4" t="s">
        <v>638</v>
      </c>
      <c r="BP70" s="4" t="s">
        <v>573</v>
      </c>
      <c r="BQ70" s="4" t="s">
        <v>623</v>
      </c>
      <c r="BR70" s="85">
        <v>1.4928993612444151E-2</v>
      </c>
      <c r="BS70" s="85">
        <v>3.8087766614436587E-2</v>
      </c>
      <c r="BT70" s="85">
        <v>1.1741404542605891E-4</v>
      </c>
      <c r="BU70" s="85">
        <v>1.607347353489797E-4</v>
      </c>
      <c r="BV70" s="85">
        <v>4.1228326012148197E-4</v>
      </c>
      <c r="BW70" s="85">
        <v>5.62360874334241E-4</v>
      </c>
      <c r="BX70" s="85">
        <v>2.6788968435792297E-4</v>
      </c>
      <c r="BY70" s="85">
        <v>3.6835775212275398E-4</v>
      </c>
      <c r="BZ70" s="85">
        <v>1.5726580602349608E-2</v>
      </c>
      <c r="CA70" s="85">
        <v>3.9179219976242574E-2</v>
      </c>
    </row>
    <row r="71" spans="2:79" x14ac:dyDescent="0.35">
      <c r="B71" s="4" t="s">
        <v>613</v>
      </c>
      <c r="C71" s="4" t="s">
        <v>572</v>
      </c>
      <c r="D71" s="4" t="s">
        <v>620</v>
      </c>
      <c r="E71" s="85">
        <v>2.0925844407620998E-2</v>
      </c>
      <c r="F71" s="85">
        <v>4.700682661652536E-2</v>
      </c>
      <c r="G71" s="85">
        <v>9.4762581202433363E-4</v>
      </c>
      <c r="H71" s="85">
        <v>3.941088333897759E-3</v>
      </c>
      <c r="I71" s="85">
        <v>2.3755523284571508E-3</v>
      </c>
      <c r="J71" s="85">
        <v>1.7659399709759972E-2</v>
      </c>
      <c r="K71" s="85">
        <v>1.813450410324354E-3</v>
      </c>
      <c r="L71" s="85">
        <v>8.3100470761519069E-3</v>
      </c>
      <c r="M71" s="85">
        <v>2.6062472958426838E-2</v>
      </c>
      <c r="N71" s="85">
        <v>7.6917361736334997E-2</v>
      </c>
      <c r="R71" s="4" t="s">
        <v>614</v>
      </c>
      <c r="S71" s="4" t="s">
        <v>572</v>
      </c>
      <c r="T71" s="4" t="s">
        <v>620</v>
      </c>
      <c r="U71" s="85">
        <v>2.715262765725943E-2</v>
      </c>
      <c r="V71" s="85">
        <v>5.6562495995675241E-2</v>
      </c>
      <c r="W71" s="85">
        <v>4.9633264809828396E-4</v>
      </c>
      <c r="X71" s="85">
        <v>3.711543421562363E-3</v>
      </c>
      <c r="Y71" s="85">
        <v>1.9475556430312612E-3</v>
      </c>
      <c r="Z71" s="85">
        <v>1.627158571097357E-2</v>
      </c>
      <c r="AA71" s="85">
        <v>1.4634977411504941E-3</v>
      </c>
      <c r="AB71" s="85">
        <v>8.0503064027693944E-3</v>
      </c>
      <c r="AC71" s="85">
        <v>3.1060013689539472E-2</v>
      </c>
      <c r="AD71" s="85">
        <v>8.4595931530980564E-2</v>
      </c>
      <c r="AI71" s="4" t="s">
        <v>615</v>
      </c>
      <c r="AJ71" s="1" t="s">
        <v>572</v>
      </c>
      <c r="AK71" s="1" t="s">
        <v>608</v>
      </c>
      <c r="AL71" s="85">
        <v>1.9045731435887999E-2</v>
      </c>
      <c r="AM71" s="85">
        <v>4.2927284200539227E-2</v>
      </c>
      <c r="AN71" s="85">
        <v>3.9049345395307343E-4</v>
      </c>
      <c r="AO71" s="85">
        <v>3.001126436016638E-3</v>
      </c>
      <c r="AP71" s="85">
        <v>1.6180594505966431E-3</v>
      </c>
      <c r="AQ71" s="85">
        <v>1.435812475598725E-2</v>
      </c>
      <c r="AR71" s="85">
        <v>1.2296669346926431E-3</v>
      </c>
      <c r="AS71" s="85">
        <v>6.5360059114925343E-3</v>
      </c>
      <c r="AT71" s="85">
        <v>2.2283951275130359E-2</v>
      </c>
      <c r="AU71" s="85">
        <v>6.6822541304035657E-2</v>
      </c>
      <c r="AY71" s="4" t="s">
        <v>616</v>
      </c>
      <c r="AZ71" s="4" t="s">
        <v>572</v>
      </c>
      <c r="BA71" s="4" t="s">
        <v>620</v>
      </c>
      <c r="BB71" s="85">
        <v>1.8801129717329929E-3</v>
      </c>
      <c r="BC71" s="85">
        <v>4.0795424159861303E-3</v>
      </c>
      <c r="BD71" s="85">
        <v>5.5713235807126026E-4</v>
      </c>
      <c r="BE71" s="85">
        <v>9.3996189788112113E-4</v>
      </c>
      <c r="BF71" s="85">
        <v>7.5749287786050859E-4</v>
      </c>
      <c r="BG71" s="85">
        <v>3.3012749537727182E-3</v>
      </c>
      <c r="BH71" s="85">
        <v>5.8378347563171158E-4</v>
      </c>
      <c r="BI71" s="85">
        <v>1.7740411646593708E-3</v>
      </c>
      <c r="BJ71" s="85">
        <v>3.7785216832964728E-3</v>
      </c>
      <c r="BK71" s="85">
        <v>1.0094820432299341E-2</v>
      </c>
      <c r="BO71" s="4" t="s">
        <v>638</v>
      </c>
      <c r="BP71" s="4" t="s">
        <v>572</v>
      </c>
      <c r="BQ71" s="4" t="s">
        <v>620</v>
      </c>
      <c r="BR71" s="85">
        <v>8.1068962213714305E-3</v>
      </c>
      <c r="BS71" s="85">
        <v>1.363521179513601E-2</v>
      </c>
      <c r="BT71" s="85">
        <v>1.058391941452106E-4</v>
      </c>
      <c r="BU71" s="85">
        <v>7.1041698554572495E-4</v>
      </c>
      <c r="BV71" s="85">
        <v>3.2949619243461802E-4</v>
      </c>
      <c r="BW71" s="85">
        <v>1.9134609549863201E-3</v>
      </c>
      <c r="BX71" s="85">
        <v>2.33830806457851E-4</v>
      </c>
      <c r="BY71" s="85">
        <v>1.51430049127686E-3</v>
      </c>
      <c r="BZ71" s="85">
        <v>8.7760624144091089E-3</v>
      </c>
      <c r="CA71" s="85">
        <v>1.7773390226944921E-2</v>
      </c>
    </row>
    <row r="72" spans="2:79" x14ac:dyDescent="0.35">
      <c r="B72" s="4" t="s">
        <v>613</v>
      </c>
      <c r="C72" s="4" t="s">
        <v>571</v>
      </c>
      <c r="D72" s="4" t="s">
        <v>620</v>
      </c>
      <c r="E72" s="85">
        <v>4.4737887523297439E-3</v>
      </c>
      <c r="F72" s="85">
        <v>9.0141394560797443E-3</v>
      </c>
      <c r="G72" s="85">
        <v>5.2438371175636241E-4</v>
      </c>
      <c r="H72" s="85">
        <v>1.1151377568879069E-3</v>
      </c>
      <c r="I72" s="85">
        <v>3.3425351709548789E-3</v>
      </c>
      <c r="J72" s="85">
        <v>6.1398287469981569E-3</v>
      </c>
      <c r="K72" s="85">
        <v>3.5391604446564609E-3</v>
      </c>
      <c r="L72" s="85">
        <v>3.7264759430762511E-3</v>
      </c>
      <c r="M72" s="85">
        <v>1.187986807969745E-2</v>
      </c>
      <c r="N72" s="85">
        <v>1.999558190304206E-2</v>
      </c>
      <c r="R72" s="4" t="s">
        <v>614</v>
      </c>
      <c r="S72" s="4" t="s">
        <v>571</v>
      </c>
      <c r="T72" s="4" t="s">
        <v>620</v>
      </c>
      <c r="U72" s="85">
        <v>4.8634418705323749E-3</v>
      </c>
      <c r="V72" s="85">
        <v>7.5142303106203127E-3</v>
      </c>
      <c r="W72" s="85">
        <v>1.823286913632324E-3</v>
      </c>
      <c r="X72" s="85">
        <v>3.2119570860375604E-3</v>
      </c>
      <c r="Y72" s="85">
        <v>7.1543806983380429E-3</v>
      </c>
      <c r="Z72" s="85">
        <v>1.408137507023521E-2</v>
      </c>
      <c r="AA72" s="85">
        <v>5.3761852858040171E-3</v>
      </c>
      <c r="AB72" s="85">
        <v>6.9667078512589834E-3</v>
      </c>
      <c r="AC72" s="85">
        <v>1.9217294768306761E-2</v>
      </c>
      <c r="AD72" s="85">
        <v>3.1774270318152067E-2</v>
      </c>
      <c r="AI72" s="4" t="s">
        <v>615</v>
      </c>
      <c r="AJ72" s="1" t="s">
        <v>571</v>
      </c>
      <c r="AK72" s="1" t="s">
        <v>608</v>
      </c>
      <c r="AL72" s="85">
        <v>3.0013422120296618E-3</v>
      </c>
      <c r="AM72" s="85">
        <v>4.5404859178104781E-3</v>
      </c>
      <c r="AN72" s="85">
        <v>3.0914952896810412E-4</v>
      </c>
      <c r="AO72" s="85">
        <v>4.3623326179089957E-4</v>
      </c>
      <c r="AP72" s="85">
        <v>2.8668288420177017E-3</v>
      </c>
      <c r="AQ72" s="85">
        <v>3.4040233177224117E-3</v>
      </c>
      <c r="AR72" s="85">
        <v>3.229696861121917E-3</v>
      </c>
      <c r="AS72" s="85">
        <v>2.1919965376518431E-3</v>
      </c>
      <c r="AT72" s="85">
        <v>9.407017444137385E-3</v>
      </c>
      <c r="AU72" s="85">
        <v>1.0572739034975629E-2</v>
      </c>
      <c r="AY72" s="4" t="s">
        <v>616</v>
      </c>
      <c r="AZ72" s="4" t="s">
        <v>571</v>
      </c>
      <c r="BA72" s="4" t="s">
        <v>620</v>
      </c>
      <c r="BB72" s="85">
        <v>1.4724465403000821E-3</v>
      </c>
      <c r="BC72" s="85">
        <v>4.4736535382692644E-3</v>
      </c>
      <c r="BD72" s="85">
        <v>2.1523418278825829E-4</v>
      </c>
      <c r="BE72" s="85">
        <v>6.7890449509700715E-4</v>
      </c>
      <c r="BF72" s="85">
        <v>4.7570632893717654E-4</v>
      </c>
      <c r="BG72" s="85">
        <v>2.7358054292757452E-3</v>
      </c>
      <c r="BH72" s="85">
        <v>3.0946358353454398E-4</v>
      </c>
      <c r="BI72" s="85">
        <v>1.5344794054244081E-3</v>
      </c>
      <c r="BJ72" s="85">
        <v>2.4728506355600611E-3</v>
      </c>
      <c r="BK72" s="85">
        <v>9.4228428680664267E-3</v>
      </c>
      <c r="BO72" s="4" t="s">
        <v>638</v>
      </c>
      <c r="BP72" s="4" t="s">
        <v>571</v>
      </c>
      <c r="BQ72" s="4" t="s">
        <v>620</v>
      </c>
      <c r="BR72" s="85">
        <v>1.862099658502713E-3</v>
      </c>
      <c r="BS72" s="85">
        <v>2.973744392809835E-3</v>
      </c>
      <c r="BT72" s="85">
        <v>1.51413738466422E-3</v>
      </c>
      <c r="BU72" s="85">
        <v>2.77572382424666E-3</v>
      </c>
      <c r="BV72" s="85">
        <v>4.2875518563203407E-3</v>
      </c>
      <c r="BW72" s="85">
        <v>1.06773517525128E-2</v>
      </c>
      <c r="BX72" s="85">
        <v>2.1464884246820996E-3</v>
      </c>
      <c r="BY72" s="85">
        <v>4.7747113136071403E-3</v>
      </c>
      <c r="BZ72" s="85">
        <v>9.8102773241693728E-3</v>
      </c>
      <c r="CA72" s="85">
        <v>2.1201531283176433E-2</v>
      </c>
    </row>
    <row r="73" spans="2:79" x14ac:dyDescent="0.35">
      <c r="B73" s="4" t="s">
        <v>613</v>
      </c>
      <c r="C73" s="4" t="s">
        <v>570</v>
      </c>
      <c r="D73" s="4" t="s">
        <v>623</v>
      </c>
      <c r="E73" s="85">
        <v>1.410893007857977E-2</v>
      </c>
      <c r="F73" s="85">
        <v>3.3431180195193172E-2</v>
      </c>
      <c r="G73" s="85">
        <v>3.0697201894195783E-3</v>
      </c>
      <c r="H73" s="85">
        <v>4.2411502523407169E-3</v>
      </c>
      <c r="I73" s="85">
        <v>5.1967827637237974E-3</v>
      </c>
      <c r="J73" s="85">
        <v>1.6953990689094818E-2</v>
      </c>
      <c r="K73" s="85">
        <v>4.0958541663695938E-3</v>
      </c>
      <c r="L73" s="85">
        <v>8.9217059347156975E-3</v>
      </c>
      <c r="M73" s="85">
        <v>2.647128719809274E-2</v>
      </c>
      <c r="N73" s="85">
        <v>6.354802707134441E-2</v>
      </c>
      <c r="R73" s="4" t="s">
        <v>614</v>
      </c>
      <c r="S73" s="4" t="s">
        <v>570</v>
      </c>
      <c r="T73" s="4" t="s">
        <v>623</v>
      </c>
      <c r="U73" s="85">
        <v>9.327213186887208E-3</v>
      </c>
      <c r="V73" s="85">
        <v>9.769158309199364E-3</v>
      </c>
      <c r="W73" s="85">
        <v>1.4754530890428409E-3</v>
      </c>
      <c r="X73" s="85">
        <v>1.704475112683715E-3</v>
      </c>
      <c r="Y73" s="85">
        <v>3.6530521700294822E-3</v>
      </c>
      <c r="Z73" s="85">
        <v>4.7874839109559066E-3</v>
      </c>
      <c r="AA73" s="85">
        <v>3.162308968891591E-3</v>
      </c>
      <c r="AB73" s="85">
        <v>2.876382935143518E-3</v>
      </c>
      <c r="AC73" s="85">
        <v>1.761802741485112E-2</v>
      </c>
      <c r="AD73" s="85">
        <v>1.9137500267982503E-2</v>
      </c>
      <c r="AI73" s="4" t="s">
        <v>615</v>
      </c>
      <c r="AJ73" s="1" t="s">
        <v>570</v>
      </c>
      <c r="AK73" s="1" t="s">
        <v>611</v>
      </c>
      <c r="AL73" s="85">
        <v>7.0763804385804959E-3</v>
      </c>
      <c r="AM73" s="85">
        <v>7.2268446241040823E-3</v>
      </c>
      <c r="AN73" s="85">
        <v>8.0100427339221481E-4</v>
      </c>
      <c r="AO73" s="85">
        <v>9.2163714571183973E-4</v>
      </c>
      <c r="AP73" s="85">
        <v>2.9410408860440053E-3</v>
      </c>
      <c r="AQ73" s="85">
        <v>4.1365422610451707E-3</v>
      </c>
      <c r="AR73" s="85">
        <v>2.027694603195553E-3</v>
      </c>
      <c r="AS73" s="85">
        <v>1.5511395546705931E-3</v>
      </c>
      <c r="AT73" s="85">
        <v>1.284612020121227E-2</v>
      </c>
      <c r="AU73" s="85">
        <v>1.3836163585531691E-2</v>
      </c>
      <c r="AY73" s="4" t="s">
        <v>616</v>
      </c>
      <c r="AZ73" s="4" t="s">
        <v>570</v>
      </c>
      <c r="BA73" s="4" t="s">
        <v>623</v>
      </c>
      <c r="BB73" s="85">
        <v>7.0325496399992705E-3</v>
      </c>
      <c r="BC73" s="85">
        <v>2.6204335571089091E-2</v>
      </c>
      <c r="BD73" s="85">
        <v>2.268715916027363E-3</v>
      </c>
      <c r="BE73" s="85">
        <v>3.3195131066288768E-3</v>
      </c>
      <c r="BF73" s="85">
        <v>2.255741877679792E-3</v>
      </c>
      <c r="BG73" s="85">
        <v>1.2817448428049652E-2</v>
      </c>
      <c r="BH73" s="85">
        <v>2.0681595631740412E-3</v>
      </c>
      <c r="BI73" s="85">
        <v>7.370566380045105E-3</v>
      </c>
      <c r="BJ73" s="85">
        <v>1.3625166996880472E-2</v>
      </c>
      <c r="BK73" s="85">
        <v>4.9711863485812718E-2</v>
      </c>
      <c r="BO73" s="4" t="s">
        <v>638</v>
      </c>
      <c r="BP73" s="4" t="s">
        <v>570</v>
      </c>
      <c r="BQ73" s="4" t="s">
        <v>623</v>
      </c>
      <c r="BR73" s="85">
        <v>2.2508327483067121E-3</v>
      </c>
      <c r="BS73" s="85">
        <v>2.5423136850952809E-3</v>
      </c>
      <c r="BT73" s="85">
        <v>6.7444881565062659E-4</v>
      </c>
      <c r="BU73" s="85">
        <v>7.8283796697187571E-4</v>
      </c>
      <c r="BV73" s="85">
        <v>7.1201128398547763E-4</v>
      </c>
      <c r="BW73" s="85">
        <v>6.5094164991073519E-4</v>
      </c>
      <c r="BX73" s="85">
        <v>1.1346143656960381E-3</v>
      </c>
      <c r="BY73" s="85">
        <v>1.3252433804729251E-3</v>
      </c>
      <c r="BZ73" s="85">
        <v>4.7719072136388537E-3</v>
      </c>
      <c r="CA73" s="85">
        <v>5.3013366824508183E-3</v>
      </c>
    </row>
    <row r="74" spans="2:79" x14ac:dyDescent="0.35">
      <c r="B74" s="4" t="s">
        <v>613</v>
      </c>
      <c r="C74" s="4" t="s">
        <v>569</v>
      </c>
      <c r="D74" s="4" t="s">
        <v>619</v>
      </c>
      <c r="E74" s="85">
        <v>3.188693148869063E-2</v>
      </c>
      <c r="F74" s="85">
        <v>7.89719621067132E-2</v>
      </c>
      <c r="G74" s="85">
        <v>8.9025175019288322E-3</v>
      </c>
      <c r="H74" s="85">
        <v>1.604634588563798E-2</v>
      </c>
      <c r="I74" s="85">
        <v>2.9650817887181831E-2</v>
      </c>
      <c r="J74" s="85">
        <v>7.9683608463949021E-2</v>
      </c>
      <c r="K74" s="85">
        <v>2.5549824660853222E-2</v>
      </c>
      <c r="L74" s="85">
        <v>2.695082580295121E-2</v>
      </c>
      <c r="M74" s="85">
        <v>9.5990091538654523E-2</v>
      </c>
      <c r="N74" s="85">
        <v>0.20165274225925139</v>
      </c>
      <c r="R74" s="4" t="s">
        <v>614</v>
      </c>
      <c r="S74" s="4" t="s">
        <v>569</v>
      </c>
      <c r="T74" s="4" t="s">
        <v>619</v>
      </c>
      <c r="U74" s="85">
        <v>3.8622511884428487E-2</v>
      </c>
      <c r="V74" s="85">
        <v>7.5425260981805978E-2</v>
      </c>
      <c r="W74" s="85">
        <v>1.167381197282452E-2</v>
      </c>
      <c r="X74" s="85">
        <v>1.7777728249576259E-2</v>
      </c>
      <c r="Y74" s="85">
        <v>4.5806775900135106E-2</v>
      </c>
      <c r="Z74" s="85">
        <v>7.7938419709396023E-2</v>
      </c>
      <c r="AA74" s="85">
        <v>3.4421667642264411E-2</v>
      </c>
      <c r="AB74" s="85">
        <v>3.8559742753603132E-2</v>
      </c>
      <c r="AC74" s="85">
        <v>0.13052476739965249</v>
      </c>
      <c r="AD74" s="85">
        <v>0.20970115169438142</v>
      </c>
      <c r="AI74" s="4" t="s">
        <v>615</v>
      </c>
      <c r="AJ74" s="1" t="s">
        <v>569</v>
      </c>
      <c r="AK74" s="1" t="s">
        <v>607</v>
      </c>
      <c r="AL74" s="85">
        <v>2.5226451947493581E-2</v>
      </c>
      <c r="AM74" s="85">
        <v>5.119347573176862E-2</v>
      </c>
      <c r="AN74" s="85">
        <v>6.2161736709704781E-3</v>
      </c>
      <c r="AO74" s="85">
        <v>8.6659954119621841E-3</v>
      </c>
      <c r="AP74" s="85">
        <v>2.670520510820321E-2</v>
      </c>
      <c r="AQ74" s="85">
        <v>5.588334863113243E-2</v>
      </c>
      <c r="AR74" s="85">
        <v>2.3753418894762811E-2</v>
      </c>
      <c r="AS74" s="85">
        <v>1.2237553301517729E-2</v>
      </c>
      <c r="AT74" s="85">
        <v>8.1901249621430097E-2</v>
      </c>
      <c r="AU74" s="85">
        <v>0.12798037307638099</v>
      </c>
      <c r="AY74" s="4" t="s">
        <v>616</v>
      </c>
      <c r="AZ74" s="4" t="s">
        <v>569</v>
      </c>
      <c r="BA74" s="4" t="s">
        <v>619</v>
      </c>
      <c r="BB74" s="85">
        <v>6.6604795411970459E-3</v>
      </c>
      <c r="BC74" s="85">
        <v>2.777848637494458E-2</v>
      </c>
      <c r="BD74" s="85">
        <v>2.6863438309583541E-3</v>
      </c>
      <c r="BE74" s="85">
        <v>7.3803504736757964E-3</v>
      </c>
      <c r="BF74" s="85">
        <v>2.9456127789786262E-3</v>
      </c>
      <c r="BG74" s="85">
        <v>2.380025983281658E-2</v>
      </c>
      <c r="BH74" s="85">
        <v>1.7964057660904129E-3</v>
      </c>
      <c r="BI74" s="85">
        <v>1.4713272501433479E-2</v>
      </c>
      <c r="BJ74" s="85">
        <v>1.408884191722444E-2</v>
      </c>
      <c r="BK74" s="85">
        <v>7.3672369182870429E-2</v>
      </c>
      <c r="BO74" s="4" t="s">
        <v>638</v>
      </c>
      <c r="BP74" s="4" t="s">
        <v>569</v>
      </c>
      <c r="BQ74" s="4" t="s">
        <v>619</v>
      </c>
      <c r="BR74" s="85">
        <v>1.33960599369349E-2</v>
      </c>
      <c r="BS74" s="85">
        <v>2.4231785250037358E-2</v>
      </c>
      <c r="BT74" s="85">
        <v>5.4576383018540391E-3</v>
      </c>
      <c r="BU74" s="85">
        <v>9.1117328376140779E-3</v>
      </c>
      <c r="BV74" s="85">
        <v>1.91015707919319E-2</v>
      </c>
      <c r="BW74" s="85">
        <v>2.2055071078263603E-2</v>
      </c>
      <c r="BX74" s="85">
        <v>1.0668248747501601E-2</v>
      </c>
      <c r="BY74" s="85">
        <v>2.63221894520854E-2</v>
      </c>
      <c r="BZ74" s="85">
        <v>4.8623517778222429E-2</v>
      </c>
      <c r="CA74" s="85">
        <v>8.172077861800045E-2</v>
      </c>
    </row>
    <row r="75" spans="2:79" x14ac:dyDescent="0.35">
      <c r="B75" s="4" t="s">
        <v>613</v>
      </c>
      <c r="C75" s="4" t="s">
        <v>568</v>
      </c>
      <c r="D75" s="4" t="s">
        <v>623</v>
      </c>
      <c r="E75" s="85">
        <v>3.4381899721834148E-2</v>
      </c>
      <c r="F75" s="85">
        <v>4.9516496498162248E-2</v>
      </c>
      <c r="G75" s="85">
        <v>1.4410004257086341E-3</v>
      </c>
      <c r="H75" s="85">
        <v>2.4603264705573401E-3</v>
      </c>
      <c r="I75" s="85">
        <v>2.1909430874811077E-3</v>
      </c>
      <c r="J75" s="85">
        <v>8.9079664543141989E-3</v>
      </c>
      <c r="K75" s="85">
        <v>2.5780212565682751E-3</v>
      </c>
      <c r="L75" s="85">
        <v>3.7741901880435969E-3</v>
      </c>
      <c r="M75" s="85">
        <v>4.0591864491592168E-2</v>
      </c>
      <c r="N75" s="85">
        <v>6.4658979611077388E-2</v>
      </c>
      <c r="R75" s="4" t="s">
        <v>614</v>
      </c>
      <c r="S75" s="4" t="s">
        <v>568</v>
      </c>
      <c r="T75" s="4" t="s">
        <v>623</v>
      </c>
      <c r="U75" s="85">
        <v>4.19911150008258E-2</v>
      </c>
      <c r="V75" s="85">
        <v>6.6123756084865343E-2</v>
      </c>
      <c r="W75" s="85">
        <v>5.0883937498250953E-4</v>
      </c>
      <c r="X75" s="85">
        <v>1.9057650619321651E-3</v>
      </c>
      <c r="Y75" s="85">
        <v>1.996630686981327E-3</v>
      </c>
      <c r="Z75" s="85">
        <v>8.3549661227335457E-3</v>
      </c>
      <c r="AA75" s="85">
        <v>1.5003753606550381E-3</v>
      </c>
      <c r="AB75" s="85">
        <v>4.1335883587180332E-3</v>
      </c>
      <c r="AC75" s="85">
        <v>4.5996960423444665E-2</v>
      </c>
      <c r="AD75" s="85">
        <v>8.0518075628249072E-2</v>
      </c>
      <c r="AI75" s="4" t="s">
        <v>615</v>
      </c>
      <c r="AJ75" s="1" t="s">
        <v>568</v>
      </c>
      <c r="AK75" s="1" t="s">
        <v>611</v>
      </c>
      <c r="AL75" s="85">
        <v>3.2518344219840942E-2</v>
      </c>
      <c r="AM75" s="85">
        <v>4.6046220724983392E-2</v>
      </c>
      <c r="AN75" s="85">
        <v>3.3748912081447481E-4</v>
      </c>
      <c r="AO75" s="85">
        <v>1.2869616027489969E-3</v>
      </c>
      <c r="AP75" s="85">
        <v>1.4119559025782911E-3</v>
      </c>
      <c r="AQ75" s="85">
        <v>6.7164038794701748E-3</v>
      </c>
      <c r="AR75" s="85">
        <v>1.2100625743088499E-3</v>
      </c>
      <c r="AS75" s="85">
        <v>2.1517578640351232E-3</v>
      </c>
      <c r="AT75" s="85">
        <v>3.5477851817542566E-2</v>
      </c>
      <c r="AU75" s="85">
        <v>5.6201344071237683E-2</v>
      </c>
      <c r="AY75" s="4" t="s">
        <v>616</v>
      </c>
      <c r="AZ75" s="4" t="s">
        <v>568</v>
      </c>
      <c r="BA75" s="4" t="s">
        <v>623</v>
      </c>
      <c r="BB75" s="85">
        <v>1.86355550199322E-3</v>
      </c>
      <c r="BC75" s="85">
        <v>3.4702757731788609E-3</v>
      </c>
      <c r="BD75" s="85">
        <v>1.1035113048941589E-3</v>
      </c>
      <c r="BE75" s="85">
        <v>1.1733648678083431E-3</v>
      </c>
      <c r="BF75" s="85">
        <v>7.7898718490281612E-4</v>
      </c>
      <c r="BG75" s="85">
        <v>2.191562574844025E-3</v>
      </c>
      <c r="BH75" s="85">
        <v>1.3679586822594248E-3</v>
      </c>
      <c r="BI75" s="85">
        <v>1.6224323240084742E-3</v>
      </c>
      <c r="BJ75" s="85">
        <v>5.1140126740496211E-3</v>
      </c>
      <c r="BK75" s="85">
        <v>8.4576355398397023E-3</v>
      </c>
      <c r="BO75" s="4" t="s">
        <v>638</v>
      </c>
      <c r="BP75" s="4" t="s">
        <v>568</v>
      </c>
      <c r="BQ75" s="4" t="s">
        <v>623</v>
      </c>
      <c r="BR75" s="85">
        <v>9.4727707809848603E-3</v>
      </c>
      <c r="BS75" s="85">
        <v>2.0077535359881937E-2</v>
      </c>
      <c r="BT75" s="85">
        <v>1.7135025416803481E-4</v>
      </c>
      <c r="BU75" s="85">
        <v>6.1880345918316774E-4</v>
      </c>
      <c r="BV75" s="85">
        <v>5.8467478440303502E-4</v>
      </c>
      <c r="BW75" s="85">
        <v>1.63856224326337E-3</v>
      </c>
      <c r="BX75" s="85">
        <v>2.9031278634618796E-4</v>
      </c>
      <c r="BY75" s="85">
        <v>1.98183049468291E-3</v>
      </c>
      <c r="BZ75" s="85">
        <v>1.0519108605902119E-2</v>
      </c>
      <c r="CA75" s="85">
        <v>2.431673155701139E-2</v>
      </c>
    </row>
    <row r="76" spans="2:79" x14ac:dyDescent="0.35">
      <c r="B76" s="4" t="s">
        <v>613</v>
      </c>
      <c r="C76" s="4" t="s">
        <v>567</v>
      </c>
      <c r="D76" s="4" t="s">
        <v>622</v>
      </c>
      <c r="E76" s="85">
        <v>6.2045057374664758E-3</v>
      </c>
      <c r="F76" s="85">
        <v>8.9351232180007838E-3</v>
      </c>
      <c r="G76" s="85">
        <v>2.8552201402509188E-3</v>
      </c>
      <c r="H76" s="85">
        <v>3.5142816458018258E-3</v>
      </c>
      <c r="I76" s="85">
        <v>2.7877169993366412E-3</v>
      </c>
      <c r="J76" s="85">
        <v>6.1905653430379196E-3</v>
      </c>
      <c r="K76" s="85">
        <v>3.9080204274423002E-3</v>
      </c>
      <c r="L76" s="85">
        <v>5.0037689856243864E-3</v>
      </c>
      <c r="M76" s="85">
        <v>1.5755463304496332E-2</v>
      </c>
      <c r="N76" s="85">
        <v>2.3643739192464919E-2</v>
      </c>
      <c r="R76" s="4" t="s">
        <v>614</v>
      </c>
      <c r="S76" s="4" t="s">
        <v>567</v>
      </c>
      <c r="T76" s="4" t="s">
        <v>622</v>
      </c>
      <c r="U76" s="85">
        <v>6.8417782642752794E-3</v>
      </c>
      <c r="V76" s="85">
        <v>7.6405717781473084E-3</v>
      </c>
      <c r="W76" s="85">
        <v>9.6914130139543159E-4</v>
      </c>
      <c r="X76" s="85">
        <v>1.644572947238177E-3</v>
      </c>
      <c r="Y76" s="85">
        <v>3.802805674095835E-3</v>
      </c>
      <c r="Z76" s="85">
        <v>7.2098872704740788E-3</v>
      </c>
      <c r="AA76" s="85">
        <v>2.8576320958983012E-3</v>
      </c>
      <c r="AB76" s="85">
        <v>3.5670648631129062E-3</v>
      </c>
      <c r="AC76" s="85">
        <v>1.4471357335664851E-2</v>
      </c>
      <c r="AD76" s="85">
        <v>2.0062096858972468E-2</v>
      </c>
      <c r="AI76" s="4" t="s">
        <v>615</v>
      </c>
      <c r="AJ76" s="1" t="s">
        <v>567</v>
      </c>
      <c r="AK76" s="1" t="s">
        <v>606</v>
      </c>
      <c r="AL76" s="85">
        <v>4.6027320222718337E-3</v>
      </c>
      <c r="AM76" s="85">
        <v>4.8059965153432549E-3</v>
      </c>
      <c r="AN76" s="85">
        <v>4.8694355812835841E-4</v>
      </c>
      <c r="AO76" s="85">
        <v>4.8173966075998949E-4</v>
      </c>
      <c r="AP76" s="85">
        <v>2.0695098683789336E-3</v>
      </c>
      <c r="AQ76" s="85">
        <v>3.5243159975248783E-3</v>
      </c>
      <c r="AR76" s="85">
        <v>1.5454530866470021E-3</v>
      </c>
      <c r="AS76" s="85">
        <v>1.5491410582004759E-3</v>
      </c>
      <c r="AT76" s="85">
        <v>8.7046385354261277E-3</v>
      </c>
      <c r="AU76" s="85">
        <v>1.0361193231828599E-2</v>
      </c>
      <c r="AY76" s="4" t="s">
        <v>616</v>
      </c>
      <c r="AZ76" s="4" t="s">
        <v>567</v>
      </c>
      <c r="BA76" s="4" t="s">
        <v>622</v>
      </c>
      <c r="BB76" s="85">
        <v>1.6017737151946419E-3</v>
      </c>
      <c r="BC76" s="85">
        <v>4.1291267026575297E-3</v>
      </c>
      <c r="BD76" s="85">
        <v>2.368276582122561E-3</v>
      </c>
      <c r="BE76" s="85">
        <v>3.032541985041836E-3</v>
      </c>
      <c r="BF76" s="85">
        <v>7.1820713095770616E-4</v>
      </c>
      <c r="BG76" s="85">
        <v>2.6662493455130421E-3</v>
      </c>
      <c r="BH76" s="85">
        <v>2.3625673407952981E-3</v>
      </c>
      <c r="BI76" s="85">
        <v>3.4546279274239098E-3</v>
      </c>
      <c r="BJ76" s="85">
        <v>7.0508247690702058E-3</v>
      </c>
      <c r="BK76" s="85">
        <v>1.328254596063632E-2</v>
      </c>
      <c r="BO76" s="4" t="s">
        <v>638</v>
      </c>
      <c r="BP76" s="4" t="s">
        <v>567</v>
      </c>
      <c r="BQ76" s="4" t="s">
        <v>622</v>
      </c>
      <c r="BR76" s="85">
        <v>2.2390462420034452E-3</v>
      </c>
      <c r="BS76" s="85">
        <v>2.834575262804053E-3</v>
      </c>
      <c r="BT76" s="85">
        <v>4.8219774326707312E-4</v>
      </c>
      <c r="BU76" s="85">
        <v>1.1628332864781869E-3</v>
      </c>
      <c r="BV76" s="85">
        <v>1.7332958057169E-3</v>
      </c>
      <c r="BW76" s="85">
        <v>3.6855712729492E-3</v>
      </c>
      <c r="BX76" s="85">
        <v>1.3121790092512999E-3</v>
      </c>
      <c r="BY76" s="85">
        <v>2.0179238049124297E-3</v>
      </c>
      <c r="BZ76" s="85">
        <v>5.7667188002387178E-3</v>
      </c>
      <c r="CA76" s="85">
        <v>9.7009036271438701E-3</v>
      </c>
    </row>
    <row r="77" spans="2:79" x14ac:dyDescent="0.35">
      <c r="B77" s="4" t="s">
        <v>613</v>
      </c>
      <c r="C77" s="4" t="s">
        <v>566</v>
      </c>
      <c r="D77" s="4" t="s">
        <v>620</v>
      </c>
      <c r="E77" s="85">
        <v>2.3041799961938291E-2</v>
      </c>
      <c r="F77" s="85">
        <v>6.161772101473309E-2</v>
      </c>
      <c r="G77" s="85">
        <v>4.0367020213071008E-4</v>
      </c>
      <c r="H77" s="85">
        <v>1.3908837338081851E-3</v>
      </c>
      <c r="I77" s="85">
        <v>1.2808687768200622E-3</v>
      </c>
      <c r="J77" s="85">
        <v>6.0668050495651929E-3</v>
      </c>
      <c r="K77" s="85">
        <v>9.7445703457731147E-4</v>
      </c>
      <c r="L77" s="85">
        <v>2.7401314091132839E-3</v>
      </c>
      <c r="M77" s="85">
        <v>2.570079597546638E-2</v>
      </c>
      <c r="N77" s="85">
        <v>7.1815541207219752E-2</v>
      </c>
      <c r="R77" s="4" t="s">
        <v>614</v>
      </c>
      <c r="S77" s="4" t="s">
        <v>566</v>
      </c>
      <c r="T77" s="4" t="s">
        <v>620</v>
      </c>
      <c r="U77" s="85">
        <v>2.9387769412209681E-2</v>
      </c>
      <c r="V77" s="85">
        <v>6.6396640273188312E-2</v>
      </c>
      <c r="W77" s="85">
        <v>3.7167911785807148E-4</v>
      </c>
      <c r="X77" s="85">
        <v>7.4021405547941045E-4</v>
      </c>
      <c r="Y77" s="85">
        <v>1.458428669068578E-3</v>
      </c>
      <c r="Z77" s="85">
        <v>3.245134188173549E-3</v>
      </c>
      <c r="AA77" s="85">
        <v>1.095941505162372E-3</v>
      </c>
      <c r="AB77" s="85">
        <v>1.605518048267459E-3</v>
      </c>
      <c r="AC77" s="85">
        <v>3.2313818704298704E-2</v>
      </c>
      <c r="AD77" s="85">
        <v>7.198750656510873E-2</v>
      </c>
      <c r="AI77" s="4" t="s">
        <v>615</v>
      </c>
      <c r="AJ77" s="1" t="s">
        <v>566</v>
      </c>
      <c r="AK77" s="1" t="s">
        <v>608</v>
      </c>
      <c r="AL77" s="85">
        <v>2.1237320054992511E-2</v>
      </c>
      <c r="AM77" s="85">
        <v>5.6024935480302115E-2</v>
      </c>
      <c r="AN77" s="85">
        <v>1.6428794886953112E-4</v>
      </c>
      <c r="AO77" s="85">
        <v>5.7911959715977747E-4</v>
      </c>
      <c r="AP77" s="85">
        <v>6.2470392268459084E-4</v>
      </c>
      <c r="AQ77" s="85">
        <v>2.70560153639679E-3</v>
      </c>
      <c r="AR77" s="85">
        <v>5.6018927166616233E-4</v>
      </c>
      <c r="AS77" s="85">
        <v>1.1026140246010281E-3</v>
      </c>
      <c r="AT77" s="85">
        <v>2.2586501198212802E-2</v>
      </c>
      <c r="AU77" s="85">
        <v>6.0412270638459699E-2</v>
      </c>
      <c r="AY77" s="4" t="s">
        <v>616</v>
      </c>
      <c r="AZ77" s="4" t="s">
        <v>566</v>
      </c>
      <c r="BA77" s="4" t="s">
        <v>620</v>
      </c>
      <c r="BB77" s="85">
        <v>1.8044799069457799E-3</v>
      </c>
      <c r="BC77" s="85">
        <v>5.5927855344309815E-3</v>
      </c>
      <c r="BD77" s="85">
        <v>2.3938225326117899E-4</v>
      </c>
      <c r="BE77" s="85">
        <v>8.1176413664840719E-4</v>
      </c>
      <c r="BF77" s="85">
        <v>6.5616485413547111E-4</v>
      </c>
      <c r="BG77" s="85">
        <v>3.3612035131684028E-3</v>
      </c>
      <c r="BH77" s="85">
        <v>4.1426776291114909E-4</v>
      </c>
      <c r="BI77" s="85">
        <v>1.637517384512256E-3</v>
      </c>
      <c r="BJ77" s="85">
        <v>3.1142947772535789E-3</v>
      </c>
      <c r="BK77" s="85">
        <v>1.140327056876005E-2</v>
      </c>
      <c r="BO77" s="4" t="s">
        <v>638</v>
      </c>
      <c r="BP77" s="4" t="s">
        <v>566</v>
      </c>
      <c r="BQ77" s="4" t="s">
        <v>620</v>
      </c>
      <c r="BR77" s="85">
        <v>8.1504493572171696E-3</v>
      </c>
      <c r="BS77" s="85">
        <v>1.03717047928862E-2</v>
      </c>
      <c r="BT77" s="85">
        <v>2.0739116898854039E-4</v>
      </c>
      <c r="BU77" s="85">
        <v>1.61094458319633E-4</v>
      </c>
      <c r="BV77" s="85">
        <v>8.3372474638398705E-4</v>
      </c>
      <c r="BW77" s="85">
        <v>5.3953265177675909E-4</v>
      </c>
      <c r="BX77" s="85">
        <v>5.3575223349621001E-4</v>
      </c>
      <c r="BY77" s="85">
        <v>5.0290402366643099E-4</v>
      </c>
      <c r="BZ77" s="85">
        <v>9.7273175060859068E-3</v>
      </c>
      <c r="CA77" s="85">
        <v>1.1575235926649021E-2</v>
      </c>
    </row>
    <row r="78" spans="2:79" x14ac:dyDescent="0.35">
      <c r="B78" s="4" t="s">
        <v>613</v>
      </c>
      <c r="C78" s="4" t="s">
        <v>565</v>
      </c>
      <c r="D78" s="4" t="s">
        <v>620</v>
      </c>
      <c r="E78" s="85">
        <v>0.36825730197361961</v>
      </c>
      <c r="F78" s="85">
        <v>0.66861399888123285</v>
      </c>
      <c r="G78" s="85">
        <v>9.8063750887529208E-3</v>
      </c>
      <c r="H78" s="85">
        <v>3.1918174101767748E-2</v>
      </c>
      <c r="I78" s="85">
        <v>3.026713660246531E-2</v>
      </c>
      <c r="J78" s="85">
        <v>0.14304377065794338</v>
      </c>
      <c r="K78" s="85">
        <v>1.559263378563264E-2</v>
      </c>
      <c r="L78" s="85">
        <v>4.7011393677601869E-2</v>
      </c>
      <c r="M78" s="85">
        <v>0.4239234474504705</v>
      </c>
      <c r="N78" s="85">
        <v>0.89058733731854578</v>
      </c>
      <c r="R78" s="4" t="s">
        <v>614</v>
      </c>
      <c r="S78" s="4" t="s">
        <v>565</v>
      </c>
      <c r="T78" s="4" t="s">
        <v>620</v>
      </c>
      <c r="U78" s="85">
        <v>0.43081394383705751</v>
      </c>
      <c r="V78" s="85">
        <v>0.71726487991035703</v>
      </c>
      <c r="W78" s="85">
        <v>1.5558935656916691E-2</v>
      </c>
      <c r="X78" s="85">
        <v>2.7529903484518971E-2</v>
      </c>
      <c r="Y78" s="85">
        <v>6.1051581140772568E-2</v>
      </c>
      <c r="Z78" s="85">
        <v>0.1206924271883096</v>
      </c>
      <c r="AA78" s="85">
        <v>4.5877431750357939E-2</v>
      </c>
      <c r="AB78" s="85">
        <v>5.9712128652862843E-2</v>
      </c>
      <c r="AC78" s="85">
        <v>0.55330189238510463</v>
      </c>
      <c r="AD78" s="85">
        <v>0.92519933923604847</v>
      </c>
      <c r="AI78" s="4" t="s">
        <v>615</v>
      </c>
      <c r="AJ78" s="1" t="s">
        <v>565</v>
      </c>
      <c r="AK78" s="1" t="s">
        <v>608</v>
      </c>
      <c r="AL78" s="85">
        <v>0.35247968724283402</v>
      </c>
      <c r="AM78" s="85">
        <v>0.63209011712306384</v>
      </c>
      <c r="AN78" s="85">
        <v>5.6844252080168918E-3</v>
      </c>
      <c r="AO78" s="85">
        <v>9.5017809055314914E-3</v>
      </c>
      <c r="AP78" s="85">
        <v>2.404691324525457E-2</v>
      </c>
      <c r="AQ78" s="85">
        <v>8.0957815689118598E-2</v>
      </c>
      <c r="AR78" s="85">
        <v>1.0896604330170138E-2</v>
      </c>
      <c r="AS78" s="85">
        <v>8.3897869835280418E-3</v>
      </c>
      <c r="AT78" s="85">
        <v>0.39310763002627558</v>
      </c>
      <c r="AU78" s="85">
        <v>0.73093950070124203</v>
      </c>
      <c r="AY78" s="4" t="s">
        <v>616</v>
      </c>
      <c r="AZ78" s="4" t="s">
        <v>565</v>
      </c>
      <c r="BA78" s="4" t="s">
        <v>620</v>
      </c>
      <c r="BB78" s="85">
        <v>1.5777614730785601E-2</v>
      </c>
      <c r="BC78" s="85">
        <v>3.6523881758168897E-2</v>
      </c>
      <c r="BD78" s="85">
        <v>4.1219498807360299E-3</v>
      </c>
      <c r="BE78" s="85">
        <v>2.2416393196236253E-2</v>
      </c>
      <c r="BF78" s="85">
        <v>6.2202233572107406E-3</v>
      </c>
      <c r="BG78" s="85">
        <v>6.2085954968824859E-2</v>
      </c>
      <c r="BH78" s="85">
        <v>4.6960294554625019E-3</v>
      </c>
      <c r="BI78" s="85">
        <v>3.8621606694073829E-2</v>
      </c>
      <c r="BJ78" s="85">
        <v>3.0815817424194879E-2</v>
      </c>
      <c r="BK78" s="85">
        <v>0.15964783661730381</v>
      </c>
      <c r="BO78" s="4" t="s">
        <v>638</v>
      </c>
      <c r="BP78" s="4" t="s">
        <v>565</v>
      </c>
      <c r="BQ78" s="4" t="s">
        <v>620</v>
      </c>
      <c r="BR78" s="85">
        <v>7.8334256594223495E-2</v>
      </c>
      <c r="BS78" s="85">
        <v>8.5174762787293204E-2</v>
      </c>
      <c r="BT78" s="85">
        <v>9.8745104488998005E-3</v>
      </c>
      <c r="BU78" s="85">
        <v>1.802812257898747E-2</v>
      </c>
      <c r="BV78" s="85">
        <v>3.7004667895518005E-2</v>
      </c>
      <c r="BW78" s="85">
        <v>3.9734611499190997E-2</v>
      </c>
      <c r="BX78" s="85">
        <v>3.49808274201878E-2</v>
      </c>
      <c r="BY78" s="85">
        <v>5.1322341669334796E-2</v>
      </c>
      <c r="BZ78" s="85">
        <v>0.16019426235882908</v>
      </c>
      <c r="CA78" s="85">
        <v>0.19425983853480649</v>
      </c>
    </row>
    <row r="79" spans="2:79" x14ac:dyDescent="0.35">
      <c r="B79" s="4" t="s">
        <v>613</v>
      </c>
      <c r="C79" s="4" t="s">
        <v>564</v>
      </c>
      <c r="D79" s="4" t="s">
        <v>623</v>
      </c>
      <c r="E79" s="85">
        <v>1.2953719405358151E-2</v>
      </c>
      <c r="F79" s="85">
        <v>2.7741011736470811E-2</v>
      </c>
      <c r="G79" s="85">
        <v>4.5047665729090194E-4</v>
      </c>
      <c r="H79" s="85">
        <v>1.2210751081546921E-3</v>
      </c>
      <c r="I79" s="85">
        <v>8.8255314866790427E-4</v>
      </c>
      <c r="J79" s="85">
        <v>5.5150789181668599E-3</v>
      </c>
      <c r="K79" s="85">
        <v>5.9001970574021595E-4</v>
      </c>
      <c r="L79" s="85">
        <v>2.5510083578721928E-3</v>
      </c>
      <c r="M79" s="85">
        <v>1.487676891705717E-2</v>
      </c>
      <c r="N79" s="85">
        <v>3.7028174120664552E-2</v>
      </c>
      <c r="R79" s="4" t="s">
        <v>614</v>
      </c>
      <c r="S79" s="4" t="s">
        <v>564</v>
      </c>
      <c r="T79" s="4" t="s">
        <v>623</v>
      </c>
      <c r="U79" s="85">
        <v>1.311522931023308E-2</v>
      </c>
      <c r="V79" s="85">
        <v>2.4574032449402101E-2</v>
      </c>
      <c r="W79" s="85">
        <v>1.7256446035531699E-5</v>
      </c>
      <c r="X79" s="85">
        <v>3.2589415781559411E-4</v>
      </c>
      <c r="Y79" s="85">
        <v>6.7712428315835969E-5</v>
      </c>
      <c r="Z79" s="85">
        <v>1.428735735865309E-3</v>
      </c>
      <c r="AA79" s="85">
        <v>5.0882749482732893E-5</v>
      </c>
      <c r="AB79" s="85">
        <v>7.0686168186701699E-4</v>
      </c>
      <c r="AC79" s="85">
        <v>1.325108093406718E-2</v>
      </c>
      <c r="AD79" s="85">
        <v>2.7035524024950019E-2</v>
      </c>
      <c r="AI79" s="4" t="s">
        <v>615</v>
      </c>
      <c r="AJ79" s="1" t="s">
        <v>564</v>
      </c>
      <c r="AK79" s="1" t="s">
        <v>611</v>
      </c>
      <c r="AL79" s="85">
        <v>1.062585052573293E-2</v>
      </c>
      <c r="AM79" s="85">
        <v>2.1283007737863967E-2</v>
      </c>
      <c r="AN79" s="85">
        <v>1.2211164527449221E-5</v>
      </c>
      <c r="AO79" s="85">
        <v>1.4154574371015051E-4</v>
      </c>
      <c r="AP79" s="85">
        <v>5.0334878393200471E-5</v>
      </c>
      <c r="AQ79" s="85">
        <v>1.0827683029780882E-3</v>
      </c>
      <c r="AR79" s="85">
        <v>4.1249163419230701E-5</v>
      </c>
      <c r="AS79" s="85">
        <v>4.181898968212109E-4</v>
      </c>
      <c r="AT79" s="85">
        <v>1.072964573207281E-2</v>
      </c>
      <c r="AU79" s="85">
        <v>2.2925511681373419E-2</v>
      </c>
      <c r="AY79" s="4" t="s">
        <v>616</v>
      </c>
      <c r="AZ79" s="4" t="s">
        <v>564</v>
      </c>
      <c r="BA79" s="4" t="s">
        <v>623</v>
      </c>
      <c r="BB79" s="85">
        <v>2.3278688796252241E-3</v>
      </c>
      <c r="BC79" s="85">
        <v>6.4580039986068399E-3</v>
      </c>
      <c r="BD79" s="85">
        <v>4.3826549276345267E-4</v>
      </c>
      <c r="BE79" s="85">
        <v>1.079529364444541E-3</v>
      </c>
      <c r="BF79" s="85">
        <v>8.3221827027470379E-4</v>
      </c>
      <c r="BG79" s="85">
        <v>4.4323106151887715E-3</v>
      </c>
      <c r="BH79" s="85">
        <v>5.4877054232098518E-4</v>
      </c>
      <c r="BI79" s="85">
        <v>2.132818461050982E-3</v>
      </c>
      <c r="BJ79" s="85">
        <v>4.1471231849843655E-3</v>
      </c>
      <c r="BK79" s="85">
        <v>1.4102662439291131E-2</v>
      </c>
      <c r="BO79" s="4" t="s">
        <v>638</v>
      </c>
      <c r="BP79" s="4" t="s">
        <v>564</v>
      </c>
      <c r="BQ79" s="4" t="s">
        <v>623</v>
      </c>
      <c r="BR79" s="85">
        <v>2.4893787845001541E-3</v>
      </c>
      <c r="BS79" s="85">
        <v>3.2910247115381331E-3</v>
      </c>
      <c r="BT79" s="85">
        <v>5.0452815080824723E-6</v>
      </c>
      <c r="BU79" s="85">
        <v>1.8434841410544371E-4</v>
      </c>
      <c r="BV79" s="85">
        <v>1.7377549922635498E-5</v>
      </c>
      <c r="BW79" s="85">
        <v>3.45967432887221E-4</v>
      </c>
      <c r="BX79" s="85">
        <v>9.6335860635021892E-6</v>
      </c>
      <c r="BY79" s="85">
        <v>2.8867178504580603E-4</v>
      </c>
      <c r="BZ79" s="85">
        <v>2.5214352019943742E-3</v>
      </c>
      <c r="CA79" s="85">
        <v>4.1100123435766035E-3</v>
      </c>
    </row>
    <row r="80" spans="2:79" x14ac:dyDescent="0.35">
      <c r="B80" s="4" t="s">
        <v>613</v>
      </c>
      <c r="C80" s="4" t="s">
        <v>563</v>
      </c>
      <c r="D80" s="4" t="s">
        <v>621</v>
      </c>
      <c r="E80" s="85">
        <v>6.8708624860178049E-4</v>
      </c>
      <c r="F80" s="85">
        <v>1.052117429892935E-3</v>
      </c>
      <c r="G80" s="85">
        <v>1.2631778717783759E-4</v>
      </c>
      <c r="H80" s="85">
        <v>1.26191105461924E-4</v>
      </c>
      <c r="I80" s="85">
        <v>2.3509570688255412E-4</v>
      </c>
      <c r="J80" s="85">
        <v>6.7496685597306656E-4</v>
      </c>
      <c r="K80" s="85">
        <v>1.6569331917923278E-4</v>
      </c>
      <c r="L80" s="85">
        <v>3.4503953559109036E-4</v>
      </c>
      <c r="M80" s="85">
        <v>1.2141930618414052E-3</v>
      </c>
      <c r="N80" s="85">
        <v>2.1983149269190171E-3</v>
      </c>
      <c r="R80" s="4" t="s">
        <v>614</v>
      </c>
      <c r="S80" s="4" t="s">
        <v>563</v>
      </c>
      <c r="T80" s="4" t="s">
        <v>621</v>
      </c>
      <c r="U80" s="85">
        <v>3.0024175689029857E-4</v>
      </c>
      <c r="V80" s="85">
        <v>5.3936856916136195E-4</v>
      </c>
      <c r="W80" s="85">
        <v>0</v>
      </c>
      <c r="X80" s="85">
        <v>1.6620474750710312E-5</v>
      </c>
      <c r="Y80" s="85">
        <v>0</v>
      </c>
      <c r="Z80" s="85">
        <v>7.286496444904981E-5</v>
      </c>
      <c r="AA80" s="85">
        <v>0</v>
      </c>
      <c r="AB80" s="85">
        <v>3.6049669667177173E-5</v>
      </c>
      <c r="AC80" s="85">
        <v>3.0024175689029857E-4</v>
      </c>
      <c r="AD80" s="85">
        <v>6.649036780282993E-4</v>
      </c>
      <c r="AI80" s="4" t="s">
        <v>615</v>
      </c>
      <c r="AJ80" s="1" t="s">
        <v>563</v>
      </c>
      <c r="AK80" s="1" t="s">
        <v>610</v>
      </c>
      <c r="AL80" s="85">
        <v>1.156923524834404E-4</v>
      </c>
      <c r="AM80" s="85">
        <v>1.745099844287417E-4</v>
      </c>
      <c r="AN80" s="85">
        <v>0</v>
      </c>
      <c r="AO80" s="85">
        <v>5.156260045204499E-6</v>
      </c>
      <c r="AP80" s="85">
        <v>0</v>
      </c>
      <c r="AQ80" s="85">
        <v>3.01653002806614E-5</v>
      </c>
      <c r="AR80" s="85">
        <v>0</v>
      </c>
      <c r="AS80" s="85">
        <v>9.9559671454025691E-6</v>
      </c>
      <c r="AT80" s="85">
        <v>1.156923524834404E-4</v>
      </c>
      <c r="AU80" s="85">
        <v>2.1978751190001019E-4</v>
      </c>
      <c r="AY80" s="4" t="s">
        <v>616</v>
      </c>
      <c r="AZ80" s="4" t="s">
        <v>563</v>
      </c>
      <c r="BA80" s="4" t="s">
        <v>621</v>
      </c>
      <c r="BB80" s="85">
        <v>5.7139389611834024E-4</v>
      </c>
      <c r="BC80" s="85">
        <v>8.7760744546419372E-4</v>
      </c>
      <c r="BD80" s="85">
        <v>1.2631778717783759E-4</v>
      </c>
      <c r="BE80" s="85">
        <v>1.2103484541671951E-4</v>
      </c>
      <c r="BF80" s="85">
        <v>2.3509570688255412E-4</v>
      </c>
      <c r="BG80" s="85">
        <v>6.4480155569240514E-4</v>
      </c>
      <c r="BH80" s="85">
        <v>1.6569331917923278E-4</v>
      </c>
      <c r="BI80" s="85">
        <v>3.3508356844568778E-4</v>
      </c>
      <c r="BJ80" s="85">
        <v>1.098500709357965E-3</v>
      </c>
      <c r="BK80" s="85">
        <v>1.978527415019006E-3</v>
      </c>
      <c r="BO80" s="4" t="s">
        <v>638</v>
      </c>
      <c r="BP80" s="4" t="s">
        <v>563</v>
      </c>
      <c r="BQ80" s="4" t="s">
        <v>621</v>
      </c>
      <c r="BR80" s="85">
        <v>1.8454940440685829E-4</v>
      </c>
      <c r="BS80" s="85">
        <v>3.648585847326202E-4</v>
      </c>
      <c r="BT80" s="85">
        <v>0</v>
      </c>
      <c r="BU80" s="85">
        <v>1.146421470550581E-5</v>
      </c>
      <c r="BV80" s="85">
        <v>0</v>
      </c>
      <c r="BW80" s="85">
        <v>4.2699664168388404E-5</v>
      </c>
      <c r="BX80" s="85">
        <v>0</v>
      </c>
      <c r="BY80" s="85">
        <v>2.6093702521774599E-5</v>
      </c>
      <c r="BZ80" s="85">
        <v>1.8454940440685829E-4</v>
      </c>
      <c r="CA80" s="85">
        <v>4.4511616612828903E-4</v>
      </c>
    </row>
    <row r="81" spans="2:79" x14ac:dyDescent="0.35">
      <c r="B81" s="4" t="s">
        <v>613</v>
      </c>
      <c r="C81" s="4" t="s">
        <v>562</v>
      </c>
      <c r="D81" s="4" t="s">
        <v>620</v>
      </c>
      <c r="E81" s="85">
        <v>1.776245091141088E-2</v>
      </c>
      <c r="F81" s="85">
        <v>3.1301985946288399E-2</v>
      </c>
      <c r="G81" s="85">
        <v>1.5704692951736879E-3</v>
      </c>
      <c r="H81" s="85">
        <v>3.6732912709933696E-3</v>
      </c>
      <c r="I81" s="85">
        <v>4.6900848460677312E-3</v>
      </c>
      <c r="J81" s="85">
        <v>1.691131905320406E-2</v>
      </c>
      <c r="K81" s="85">
        <v>3.2382235891485812E-3</v>
      </c>
      <c r="L81" s="85">
        <v>6.9060282429578776E-3</v>
      </c>
      <c r="M81" s="85">
        <v>2.7261228641800871E-2</v>
      </c>
      <c r="N81" s="85">
        <v>5.8792624513443699E-2</v>
      </c>
      <c r="R81" s="4" t="s">
        <v>614</v>
      </c>
      <c r="S81" s="4" t="s">
        <v>562</v>
      </c>
      <c r="T81" s="4" t="s">
        <v>620</v>
      </c>
      <c r="U81" s="85">
        <v>2.0962170968352862E-2</v>
      </c>
      <c r="V81" s="85">
        <v>3.363837629955365E-2</v>
      </c>
      <c r="W81" s="85">
        <v>1.2059889194033101E-3</v>
      </c>
      <c r="X81" s="85">
        <v>3.2685467821965139E-3</v>
      </c>
      <c r="Y81" s="85">
        <v>4.7321701169897078E-3</v>
      </c>
      <c r="Z81" s="85">
        <v>1.4329467037314031E-2</v>
      </c>
      <c r="AA81" s="85">
        <v>3.5560063722621929E-3</v>
      </c>
      <c r="AB81" s="85">
        <v>7.0894504252874977E-3</v>
      </c>
      <c r="AC81" s="85">
        <v>3.0456336377008068E-2</v>
      </c>
      <c r="AD81" s="85">
        <v>5.8325840544351699E-2</v>
      </c>
      <c r="AI81" s="4" t="s">
        <v>615</v>
      </c>
      <c r="AJ81" s="1" t="s">
        <v>562</v>
      </c>
      <c r="AK81" s="1" t="s">
        <v>608</v>
      </c>
      <c r="AL81" s="85">
        <v>1.4552554097360209E-2</v>
      </c>
      <c r="AM81" s="85">
        <v>2.433046046117332E-2</v>
      </c>
      <c r="AN81" s="85">
        <v>7.2229952095058327E-4</v>
      </c>
      <c r="AO81" s="85">
        <v>2.1894387747553308E-3</v>
      </c>
      <c r="AP81" s="85">
        <v>3.1133565203628282E-3</v>
      </c>
      <c r="AQ81" s="85">
        <v>1.105869520542466E-2</v>
      </c>
      <c r="AR81" s="85">
        <v>2.2742862586228331E-3</v>
      </c>
      <c r="AS81" s="85">
        <v>3.9979671879046171E-3</v>
      </c>
      <c r="AT81" s="85">
        <v>2.0662496397296452E-2</v>
      </c>
      <c r="AU81" s="85">
        <v>4.1576561629257942E-2</v>
      </c>
      <c r="AY81" s="4" t="s">
        <v>616</v>
      </c>
      <c r="AZ81" s="4" t="s">
        <v>562</v>
      </c>
      <c r="BA81" s="4" t="s">
        <v>620</v>
      </c>
      <c r="BB81" s="85">
        <v>3.2098968140506683E-3</v>
      </c>
      <c r="BC81" s="85">
        <v>6.9715254851150793E-3</v>
      </c>
      <c r="BD81" s="85">
        <v>8.4816977422310443E-4</v>
      </c>
      <c r="BE81" s="85">
        <v>1.4838524962380391E-3</v>
      </c>
      <c r="BF81" s="85">
        <v>1.5767283257049039E-3</v>
      </c>
      <c r="BG81" s="85">
        <v>5.8526238477793957E-3</v>
      </c>
      <c r="BH81" s="85">
        <v>9.6393733052574783E-4</v>
      </c>
      <c r="BI81" s="85">
        <v>2.9080610550532601E-3</v>
      </c>
      <c r="BJ81" s="85">
        <v>6.5987322445044249E-3</v>
      </c>
      <c r="BK81" s="85">
        <v>1.7216062884185781E-2</v>
      </c>
      <c r="BO81" s="4" t="s">
        <v>638</v>
      </c>
      <c r="BP81" s="4" t="s">
        <v>562</v>
      </c>
      <c r="BQ81" s="4" t="s">
        <v>620</v>
      </c>
      <c r="BR81" s="85">
        <v>6.4096168709926495E-3</v>
      </c>
      <c r="BS81" s="85">
        <v>9.3079158383803304E-3</v>
      </c>
      <c r="BT81" s="85">
        <v>4.8368939845272631E-4</v>
      </c>
      <c r="BU81" s="85">
        <v>1.0791080074411829E-3</v>
      </c>
      <c r="BV81" s="85">
        <v>1.61881359662688E-3</v>
      </c>
      <c r="BW81" s="85">
        <v>3.2707718318893699E-3</v>
      </c>
      <c r="BX81" s="85">
        <v>1.2817201136393602E-3</v>
      </c>
      <c r="BY81" s="85">
        <v>3.0914832373828798E-3</v>
      </c>
      <c r="BZ81" s="85">
        <v>9.793839979711616E-3</v>
      </c>
      <c r="CA81" s="85">
        <v>1.6749278915093761E-2</v>
      </c>
    </row>
    <row r="82" spans="2:79" x14ac:dyDescent="0.35">
      <c r="B82" s="4" t="s">
        <v>613</v>
      </c>
      <c r="C82" s="4" t="s">
        <v>561</v>
      </c>
      <c r="D82" s="4" t="s">
        <v>623</v>
      </c>
      <c r="E82" s="85">
        <v>8.514780596253431E-4</v>
      </c>
      <c r="F82" s="85">
        <v>1.4738930646764111E-3</v>
      </c>
      <c r="G82" s="85">
        <v>2.6477617887532844E-4</v>
      </c>
      <c r="H82" s="85">
        <v>3.7931220074793008E-4</v>
      </c>
      <c r="I82" s="85">
        <v>4.009246336114755E-4</v>
      </c>
      <c r="J82" s="85">
        <v>1.2937041063536469E-3</v>
      </c>
      <c r="K82" s="85">
        <v>6.9583213775480123E-4</v>
      </c>
      <c r="L82" s="85">
        <v>7.2163752484654417E-4</v>
      </c>
      <c r="M82" s="85">
        <v>2.2130110098669479E-3</v>
      </c>
      <c r="N82" s="85">
        <v>3.868546896624532E-3</v>
      </c>
      <c r="R82" s="4" t="s">
        <v>614</v>
      </c>
      <c r="S82" s="4" t="s">
        <v>561</v>
      </c>
      <c r="T82" s="4" t="s">
        <v>623</v>
      </c>
      <c r="U82" s="85">
        <v>2.7174915868040229E-5</v>
      </c>
      <c r="V82" s="85">
        <v>1.6024770111949289E-5</v>
      </c>
      <c r="W82" s="85">
        <v>2.9743077044800589E-5</v>
      </c>
      <c r="X82" s="85">
        <v>6.5771345354485221E-5</v>
      </c>
      <c r="Y82" s="85">
        <v>1.1670861822541169E-4</v>
      </c>
      <c r="Z82" s="85">
        <v>2.8834475626634773E-4</v>
      </c>
      <c r="AA82" s="85">
        <v>8.7701113833060673E-5</v>
      </c>
      <c r="AB82" s="85">
        <v>1.4265749379359559E-4</v>
      </c>
      <c r="AC82" s="85">
        <v>2.6132772497131323E-4</v>
      </c>
      <c r="AD82" s="85">
        <v>5.127983655263779E-4</v>
      </c>
      <c r="AI82" s="4" t="s">
        <v>615</v>
      </c>
      <c r="AJ82" s="1" t="s">
        <v>561</v>
      </c>
      <c r="AK82" s="1" t="s">
        <v>611</v>
      </c>
      <c r="AL82" s="85">
        <v>1.5314502809976729E-5</v>
      </c>
      <c r="AM82" s="85">
        <v>7.2360084959539851E-6</v>
      </c>
      <c r="AN82" s="85">
        <v>1.8399442013535102E-5</v>
      </c>
      <c r="AO82" s="85">
        <v>3.4611320309891849E-5</v>
      </c>
      <c r="AP82" s="85">
        <v>8.3975689206265946E-5</v>
      </c>
      <c r="AQ82" s="85">
        <v>2.0771983564666391E-4</v>
      </c>
      <c r="AR82" s="85">
        <v>6.1063902545913082E-5</v>
      </c>
      <c r="AS82" s="85">
        <v>7.1159688540701154E-5</v>
      </c>
      <c r="AT82" s="85">
        <v>1.7875353657569078E-4</v>
      </c>
      <c r="AU82" s="85">
        <v>3.2072685299321091E-4</v>
      </c>
      <c r="AY82" s="4" t="s">
        <v>616</v>
      </c>
      <c r="AZ82" s="4" t="s">
        <v>561</v>
      </c>
      <c r="BA82" s="4" t="s">
        <v>623</v>
      </c>
      <c r="BB82" s="85">
        <v>8.3616355681536639E-4</v>
      </c>
      <c r="BC82" s="85">
        <v>1.4666570561804569E-3</v>
      </c>
      <c r="BD82" s="85">
        <v>2.4637673686179329E-4</v>
      </c>
      <c r="BE82" s="85">
        <v>3.4470088043803832E-4</v>
      </c>
      <c r="BF82" s="85">
        <v>3.1694894440520958E-4</v>
      </c>
      <c r="BG82" s="85">
        <v>1.085984270706983E-3</v>
      </c>
      <c r="BH82" s="85">
        <v>6.3476823520888825E-4</v>
      </c>
      <c r="BI82" s="85">
        <v>6.5047783630584294E-4</v>
      </c>
      <c r="BJ82" s="85">
        <v>2.034257473291258E-3</v>
      </c>
      <c r="BK82" s="85">
        <v>3.5478200436313209E-3</v>
      </c>
      <c r="BO82" s="4" t="s">
        <v>638</v>
      </c>
      <c r="BP82" s="4" t="s">
        <v>561</v>
      </c>
      <c r="BQ82" s="4" t="s">
        <v>623</v>
      </c>
      <c r="BR82" s="85">
        <v>1.18604130580635E-5</v>
      </c>
      <c r="BS82" s="85">
        <v>8.7887616159953101E-6</v>
      </c>
      <c r="BT82" s="85">
        <v>1.134363503126549E-5</v>
      </c>
      <c r="BU82" s="85">
        <v>3.1160025044593359E-5</v>
      </c>
      <c r="BV82" s="85">
        <v>3.2732929019145803E-5</v>
      </c>
      <c r="BW82" s="85">
        <v>8.0624920619683804E-5</v>
      </c>
      <c r="BX82" s="85">
        <v>2.6637211287147601E-5</v>
      </c>
      <c r="BY82" s="85">
        <v>7.1497805252894499E-5</v>
      </c>
      <c r="BZ82" s="85">
        <v>8.2574188395622385E-5</v>
      </c>
      <c r="CA82" s="85">
        <v>1.9207151253316701E-4</v>
      </c>
    </row>
    <row r="83" spans="2:79" x14ac:dyDescent="0.35">
      <c r="B83" s="4" t="s">
        <v>613</v>
      </c>
      <c r="C83" s="4" t="s">
        <v>560</v>
      </c>
      <c r="D83" s="4" t="s">
        <v>620</v>
      </c>
      <c r="E83" s="85">
        <v>7.3865255034503878E-3</v>
      </c>
      <c r="F83" s="85">
        <v>1.4386697367325511E-2</v>
      </c>
      <c r="G83" s="85">
        <v>3.4878609533142029E-4</v>
      </c>
      <c r="H83" s="85">
        <v>1.0866149041235591E-3</v>
      </c>
      <c r="I83" s="85">
        <v>7.6626999116594834E-4</v>
      </c>
      <c r="J83" s="85">
        <v>5.0781487460356796E-3</v>
      </c>
      <c r="K83" s="85">
        <v>5.4368223523339231E-4</v>
      </c>
      <c r="L83" s="85">
        <v>2.4106516931972199E-3</v>
      </c>
      <c r="M83" s="85">
        <v>9.0452638251811469E-3</v>
      </c>
      <c r="N83" s="85">
        <v>2.2962112710681958E-2</v>
      </c>
      <c r="R83" s="4" t="s">
        <v>614</v>
      </c>
      <c r="S83" s="4" t="s">
        <v>560</v>
      </c>
      <c r="T83" s="4" t="s">
        <v>620</v>
      </c>
      <c r="U83" s="85">
        <v>8.9210265035712579E-3</v>
      </c>
      <c r="V83" s="85">
        <v>1.420527623499163E-2</v>
      </c>
      <c r="W83" s="85">
        <v>1.3596632573002279E-4</v>
      </c>
      <c r="X83" s="85">
        <v>7.5405480732594881E-4</v>
      </c>
      <c r="Y83" s="85">
        <v>5.3351716021973251E-4</v>
      </c>
      <c r="Z83" s="85">
        <v>3.3058127130871709E-3</v>
      </c>
      <c r="AA83" s="85">
        <v>4.0091340221289691E-4</v>
      </c>
      <c r="AB83" s="85">
        <v>1.635538522381034E-3</v>
      </c>
      <c r="AC83" s="85">
        <v>9.9914233917339119E-3</v>
      </c>
      <c r="AD83" s="85">
        <v>1.990068227778578E-2</v>
      </c>
      <c r="AI83" s="4" t="s">
        <v>615</v>
      </c>
      <c r="AJ83" s="1" t="s">
        <v>560</v>
      </c>
      <c r="AK83" s="1" t="s">
        <v>608</v>
      </c>
      <c r="AL83" s="85">
        <v>6.2458618839189E-3</v>
      </c>
      <c r="AM83" s="85">
        <v>1.060590009225589E-2</v>
      </c>
      <c r="AN83" s="85">
        <v>7.546948056910295E-5</v>
      </c>
      <c r="AO83" s="85">
        <v>4.3008436421904529E-4</v>
      </c>
      <c r="AP83" s="85">
        <v>3.3917259764749757E-4</v>
      </c>
      <c r="AQ83" s="85">
        <v>2.2754480473301912E-3</v>
      </c>
      <c r="AR83" s="85">
        <v>2.7810506243973189E-4</v>
      </c>
      <c r="AS83" s="85">
        <v>1.0126576059788219E-3</v>
      </c>
      <c r="AT83" s="85">
        <v>6.9386090245752326E-3</v>
      </c>
      <c r="AU83" s="85">
        <v>1.432409010978395E-2</v>
      </c>
      <c r="AY83" s="4" t="s">
        <v>616</v>
      </c>
      <c r="AZ83" s="4" t="s">
        <v>560</v>
      </c>
      <c r="BA83" s="4" t="s">
        <v>620</v>
      </c>
      <c r="BB83" s="85">
        <v>1.140663619531487E-3</v>
      </c>
      <c r="BC83" s="85">
        <v>3.7807972750696188E-3</v>
      </c>
      <c r="BD83" s="85">
        <v>2.7331661476231729E-4</v>
      </c>
      <c r="BE83" s="85">
        <v>6.5653053990451422E-4</v>
      </c>
      <c r="BF83" s="85">
        <v>4.2709739351845082E-4</v>
      </c>
      <c r="BG83" s="85">
        <v>2.802700698705488E-3</v>
      </c>
      <c r="BH83" s="85">
        <v>2.6557717279366053E-4</v>
      </c>
      <c r="BI83" s="85">
        <v>1.3979940872183971E-3</v>
      </c>
      <c r="BJ83" s="85">
        <v>2.1066548006059161E-3</v>
      </c>
      <c r="BK83" s="85">
        <v>8.6380226008980193E-3</v>
      </c>
      <c r="BO83" s="4" t="s">
        <v>638</v>
      </c>
      <c r="BP83" s="4" t="s">
        <v>560</v>
      </c>
      <c r="BQ83" s="4" t="s">
        <v>620</v>
      </c>
      <c r="BR83" s="85">
        <v>2.6751646196523588E-3</v>
      </c>
      <c r="BS83" s="85">
        <v>3.599376142735743E-3</v>
      </c>
      <c r="BT83" s="85">
        <v>6.0496845160919844E-5</v>
      </c>
      <c r="BU83" s="85">
        <v>3.2397044310690347E-4</v>
      </c>
      <c r="BV83" s="85">
        <v>1.9434456257223499E-4</v>
      </c>
      <c r="BW83" s="85">
        <v>1.0303646657569799E-3</v>
      </c>
      <c r="BX83" s="85">
        <v>1.22808339773165E-4</v>
      </c>
      <c r="BY83" s="85">
        <v>6.2288091640221206E-4</v>
      </c>
      <c r="BZ83" s="85">
        <v>3.0528143671586789E-3</v>
      </c>
      <c r="CA83" s="85">
        <v>5.5765921680018381E-3</v>
      </c>
    </row>
    <row r="84" spans="2:79" x14ac:dyDescent="0.35">
      <c r="B84" s="4" t="s">
        <v>613</v>
      </c>
      <c r="C84" s="4" t="s">
        <v>559</v>
      </c>
      <c r="D84" s="4" t="s">
        <v>623</v>
      </c>
      <c r="E84" s="85">
        <v>1.716366990260175E-2</v>
      </c>
      <c r="F84" s="85">
        <v>2.3816287556128003E-2</v>
      </c>
      <c r="G84" s="85">
        <v>1.2860523741609588E-4</v>
      </c>
      <c r="H84" s="85">
        <v>1.1777472683156389E-4</v>
      </c>
      <c r="I84" s="85">
        <v>3.7224011831241409E-4</v>
      </c>
      <c r="J84" s="85">
        <v>5.6134237356628386E-4</v>
      </c>
      <c r="K84" s="85">
        <v>2.283243004370791E-4</v>
      </c>
      <c r="L84" s="85">
        <v>2.5997451714054518E-4</v>
      </c>
      <c r="M84" s="85">
        <v>1.7892839558767339E-2</v>
      </c>
      <c r="N84" s="85">
        <v>2.4755379173666391E-2</v>
      </c>
      <c r="R84" s="4" t="s">
        <v>614</v>
      </c>
      <c r="S84" s="4" t="s">
        <v>559</v>
      </c>
      <c r="T84" s="4" t="s">
        <v>623</v>
      </c>
      <c r="U84" s="85">
        <v>2.0968802586831439E-2</v>
      </c>
      <c r="V84" s="85">
        <v>3.1621223270445829E-2</v>
      </c>
      <c r="W84" s="85">
        <v>3.4048322726498367E-5</v>
      </c>
      <c r="X84" s="85">
        <v>0</v>
      </c>
      <c r="Y84" s="85">
        <v>1.336019367571504E-4</v>
      </c>
      <c r="Z84" s="85">
        <v>0</v>
      </c>
      <c r="AA84" s="85">
        <v>1.0039565922394501E-4</v>
      </c>
      <c r="AB84" s="85">
        <v>0</v>
      </c>
      <c r="AC84" s="85">
        <v>2.123684850553903E-2</v>
      </c>
      <c r="AD84" s="85">
        <v>3.1621223270445829E-2</v>
      </c>
      <c r="AI84" s="4" t="s">
        <v>615</v>
      </c>
      <c r="AJ84" s="1" t="s">
        <v>559</v>
      </c>
      <c r="AK84" s="1" t="s">
        <v>611</v>
      </c>
      <c r="AL84" s="85">
        <v>1.6363121965513379E-2</v>
      </c>
      <c r="AM84" s="85">
        <v>2.2808401283523981E-2</v>
      </c>
      <c r="AN84" s="85">
        <v>2.501950181628088E-5</v>
      </c>
      <c r="AO84" s="85">
        <v>0</v>
      </c>
      <c r="AP84" s="85">
        <v>1.056075795218418E-4</v>
      </c>
      <c r="AQ84" s="85">
        <v>0</v>
      </c>
      <c r="AR84" s="85">
        <v>8.4878645212069261E-5</v>
      </c>
      <c r="AS84" s="85">
        <v>0</v>
      </c>
      <c r="AT84" s="85">
        <v>1.6578627692063568E-2</v>
      </c>
      <c r="AU84" s="85">
        <v>2.2808401283523981E-2</v>
      </c>
      <c r="AY84" s="4" t="s">
        <v>616</v>
      </c>
      <c r="AZ84" s="4" t="s">
        <v>559</v>
      </c>
      <c r="BA84" s="4" t="s">
        <v>623</v>
      </c>
      <c r="BB84" s="85">
        <v>8.005479370883727E-4</v>
      </c>
      <c r="BC84" s="85">
        <v>1.0078862726040131E-3</v>
      </c>
      <c r="BD84" s="85">
        <v>1.0358573559981499E-4</v>
      </c>
      <c r="BE84" s="85">
        <v>1.1777472683156389E-4</v>
      </c>
      <c r="BF84" s="85">
        <v>2.6663253879057232E-4</v>
      </c>
      <c r="BG84" s="85">
        <v>5.6134237356628386E-4</v>
      </c>
      <c r="BH84" s="85">
        <v>1.4344565522500979E-4</v>
      </c>
      <c r="BI84" s="85">
        <v>2.5997451714054518E-4</v>
      </c>
      <c r="BJ84" s="85">
        <v>1.31421186670377E-3</v>
      </c>
      <c r="BK84" s="85">
        <v>1.9469778901424061E-3</v>
      </c>
      <c r="BO84" s="4" t="s">
        <v>638</v>
      </c>
      <c r="BP84" s="4" t="s">
        <v>559</v>
      </c>
      <c r="BQ84" s="4" t="s">
        <v>623</v>
      </c>
      <c r="BR84" s="85">
        <v>4.6056806213180595E-3</v>
      </c>
      <c r="BS84" s="85">
        <v>8.8128219869218413E-3</v>
      </c>
      <c r="BT84" s="85">
        <v>9.0288209102174889E-6</v>
      </c>
      <c r="BU84" s="85">
        <v>0</v>
      </c>
      <c r="BV84" s="85">
        <v>2.7994357235308599E-5</v>
      </c>
      <c r="BW84" s="85">
        <v>0</v>
      </c>
      <c r="BX84" s="85">
        <v>1.5517014011875699E-5</v>
      </c>
      <c r="BY84" s="85">
        <v>0</v>
      </c>
      <c r="BZ84" s="85">
        <v>4.6582208134754608E-3</v>
      </c>
      <c r="CA84" s="85">
        <v>8.8128219869218413E-3</v>
      </c>
    </row>
    <row r="85" spans="2:79" x14ac:dyDescent="0.35">
      <c r="B85" s="4" t="s">
        <v>613</v>
      </c>
      <c r="C85" s="4" t="s">
        <v>558</v>
      </c>
      <c r="D85" s="4" t="s">
        <v>622</v>
      </c>
      <c r="E85" s="85">
        <v>0.13339955127094749</v>
      </c>
      <c r="F85" s="85">
        <v>0.1397367629476175</v>
      </c>
      <c r="G85" s="85">
        <v>0.18659985686003899</v>
      </c>
      <c r="H85" s="85">
        <v>8.6804901763701883E-2</v>
      </c>
      <c r="I85" s="85">
        <v>0.1113347902647138</v>
      </c>
      <c r="J85" s="85">
        <v>0.11779492376161241</v>
      </c>
      <c r="K85" s="85">
        <v>0.18669522272786682</v>
      </c>
      <c r="L85" s="85">
        <v>9.2989358495680033E-2</v>
      </c>
      <c r="M85" s="85">
        <v>0.61802942112356718</v>
      </c>
      <c r="N85" s="85">
        <v>0.43732594696861193</v>
      </c>
      <c r="R85" s="4" t="s">
        <v>614</v>
      </c>
      <c r="S85" s="4" t="s">
        <v>558</v>
      </c>
      <c r="T85" s="4" t="s">
        <v>622</v>
      </c>
      <c r="U85" s="85">
        <v>0.1286927569497574</v>
      </c>
      <c r="V85" s="85">
        <v>0.1568163135235302</v>
      </c>
      <c r="W85" s="85">
        <v>0.21329946899791838</v>
      </c>
      <c r="X85" s="85">
        <v>0.2110571764679974</v>
      </c>
      <c r="Y85" s="85">
        <v>0.10824312890787151</v>
      </c>
      <c r="Z85" s="85">
        <v>0.13664652030110119</v>
      </c>
      <c r="AA85" s="85">
        <v>0.21016712008932251</v>
      </c>
      <c r="AB85" s="85">
        <v>0.32504475847940967</v>
      </c>
      <c r="AC85" s="85">
        <v>0.6604024749448697</v>
      </c>
      <c r="AD85" s="85">
        <v>0.82956476877203855</v>
      </c>
      <c r="AI85" s="4" t="s">
        <v>615</v>
      </c>
      <c r="AJ85" s="1" t="s">
        <v>558</v>
      </c>
      <c r="AK85" s="1" t="s">
        <v>606</v>
      </c>
      <c r="AL85" s="85">
        <v>0.11959548898342021</v>
      </c>
      <c r="AM85" s="85">
        <v>0.1065772141944228</v>
      </c>
      <c r="AN85" s="85">
        <v>0.184488025262288</v>
      </c>
      <c r="AO85" s="85">
        <v>6.7788091593641575E-2</v>
      </c>
      <c r="AP85" s="85">
        <v>0.1034904196025092</v>
      </c>
      <c r="AQ85" s="85">
        <v>7.1334278021265324E-2</v>
      </c>
      <c r="AR85" s="85">
        <v>0.18151112047087842</v>
      </c>
      <c r="AS85" s="85">
        <v>5.5373831524421734E-2</v>
      </c>
      <c r="AT85" s="85">
        <v>0.58908505431909575</v>
      </c>
      <c r="AU85" s="85">
        <v>0.30107341533375143</v>
      </c>
      <c r="AY85" s="4" t="s">
        <v>616</v>
      </c>
      <c r="AZ85" s="4" t="s">
        <v>558</v>
      </c>
      <c r="BA85" s="4" t="s">
        <v>622</v>
      </c>
      <c r="BB85" s="85">
        <v>1.380406228752735E-2</v>
      </c>
      <c r="BC85" s="85">
        <v>3.3159548753194781E-2</v>
      </c>
      <c r="BD85" s="85">
        <v>2.1118315977509349E-3</v>
      </c>
      <c r="BE85" s="85">
        <v>1.9016810170060319E-2</v>
      </c>
      <c r="BF85" s="85">
        <v>7.8443706622045931E-3</v>
      </c>
      <c r="BG85" s="85">
        <v>4.6460645740347049E-2</v>
      </c>
      <c r="BH85" s="85">
        <v>5.1841022569884378E-3</v>
      </c>
      <c r="BI85" s="85">
        <v>3.7615526971258306E-2</v>
      </c>
      <c r="BJ85" s="85">
        <v>2.8944366804471319E-2</v>
      </c>
      <c r="BK85" s="85">
        <v>0.1362525316348604</v>
      </c>
      <c r="BO85" s="4" t="s">
        <v>638</v>
      </c>
      <c r="BP85" s="4" t="s">
        <v>558</v>
      </c>
      <c r="BQ85" s="4" t="s">
        <v>622</v>
      </c>
      <c r="BR85" s="85">
        <v>9.0972679663372004E-3</v>
      </c>
      <c r="BS85" s="85">
        <v>5.0239099329107445E-2</v>
      </c>
      <c r="BT85" s="85">
        <v>2.8811443735630361E-2</v>
      </c>
      <c r="BU85" s="85">
        <v>0.1432690848743558</v>
      </c>
      <c r="BV85" s="85">
        <v>4.7527093053622901E-3</v>
      </c>
      <c r="BW85" s="85">
        <v>6.5312242279835897E-2</v>
      </c>
      <c r="BX85" s="85">
        <v>2.8655999618444099E-2</v>
      </c>
      <c r="BY85" s="85">
        <v>0.26967092695498796</v>
      </c>
      <c r="BZ85" s="85">
        <v>7.1317420625773939E-2</v>
      </c>
      <c r="CA85" s="85">
        <v>0.52849135343828713</v>
      </c>
    </row>
    <row r="86" spans="2:79" x14ac:dyDescent="0.35">
      <c r="B86" s="4" t="s">
        <v>613</v>
      </c>
      <c r="C86" s="4" t="s">
        <v>557</v>
      </c>
      <c r="D86" s="4" t="s">
        <v>623</v>
      </c>
      <c r="E86" s="85">
        <v>1.81354403245592E-4</v>
      </c>
      <c r="F86" s="85">
        <v>1.032820916035213E-3</v>
      </c>
      <c r="G86" s="85">
        <v>2.2831622474844011E-5</v>
      </c>
      <c r="H86" s="85">
        <v>1.2496948157254679E-4</v>
      </c>
      <c r="I86" s="85">
        <v>6.765280224491588E-5</v>
      </c>
      <c r="J86" s="85">
        <v>5.8273423439046007E-4</v>
      </c>
      <c r="K86" s="85">
        <v>7.3464624872654407E-5</v>
      </c>
      <c r="L86" s="85">
        <v>3.0881045445611181E-4</v>
      </c>
      <c r="M86" s="85">
        <v>3.4530345283800644E-4</v>
      </c>
      <c r="N86" s="85">
        <v>2.0493350864543322E-3</v>
      </c>
      <c r="R86" s="4" t="s">
        <v>614</v>
      </c>
      <c r="S86" s="4" t="s">
        <v>557</v>
      </c>
      <c r="T86" s="4" t="s">
        <v>623</v>
      </c>
      <c r="U86" s="85">
        <v>0</v>
      </c>
      <c r="V86" s="85">
        <v>0</v>
      </c>
      <c r="W86" s="85">
        <v>0</v>
      </c>
      <c r="X86" s="85">
        <v>0</v>
      </c>
      <c r="Y86" s="85">
        <v>0</v>
      </c>
      <c r="Z86" s="85">
        <v>0</v>
      </c>
      <c r="AA86" s="85">
        <v>0</v>
      </c>
      <c r="AB86" s="85">
        <v>0</v>
      </c>
      <c r="AC86" s="85">
        <v>0</v>
      </c>
      <c r="AD86" s="85">
        <v>0</v>
      </c>
      <c r="AI86" s="4" t="s">
        <v>615</v>
      </c>
      <c r="AJ86" s="1" t="s">
        <v>557</v>
      </c>
      <c r="AK86" s="1" t="s">
        <v>611</v>
      </c>
      <c r="AL86" s="85">
        <v>0</v>
      </c>
      <c r="AM86" s="85">
        <v>0</v>
      </c>
      <c r="AN86" s="85">
        <v>0</v>
      </c>
      <c r="AO86" s="85">
        <v>0</v>
      </c>
      <c r="AP86" s="85">
        <v>0</v>
      </c>
      <c r="AQ86" s="85">
        <v>0</v>
      </c>
      <c r="AR86" s="85">
        <v>0</v>
      </c>
      <c r="AS86" s="85">
        <v>0</v>
      </c>
      <c r="AT86" s="85">
        <v>0</v>
      </c>
      <c r="AU86" s="85">
        <v>0</v>
      </c>
      <c r="AY86" s="4" t="s">
        <v>616</v>
      </c>
      <c r="AZ86" s="4" t="s">
        <v>557</v>
      </c>
      <c r="BA86" s="4" t="s">
        <v>623</v>
      </c>
      <c r="BB86" s="85">
        <v>1.81354403245592E-4</v>
      </c>
      <c r="BC86" s="85">
        <v>1.032820916035213E-3</v>
      </c>
      <c r="BD86" s="85">
        <v>2.2831622474844011E-5</v>
      </c>
      <c r="BE86" s="85">
        <v>1.2496948157254679E-4</v>
      </c>
      <c r="BF86" s="85">
        <v>6.765280224491588E-5</v>
      </c>
      <c r="BG86" s="85">
        <v>5.8273423439046007E-4</v>
      </c>
      <c r="BH86" s="85">
        <v>7.3464624872654407E-5</v>
      </c>
      <c r="BI86" s="85">
        <v>3.0881045445611181E-4</v>
      </c>
      <c r="BJ86" s="85">
        <v>3.4530345283800644E-4</v>
      </c>
      <c r="BK86" s="85">
        <v>2.0493350864543322E-3</v>
      </c>
      <c r="BO86" s="4" t="s">
        <v>638</v>
      </c>
      <c r="BP86" s="4" t="s">
        <v>557</v>
      </c>
      <c r="BQ86" s="4" t="s">
        <v>623</v>
      </c>
      <c r="BR86" s="85">
        <v>0</v>
      </c>
      <c r="BS86" s="85">
        <v>0</v>
      </c>
      <c r="BT86" s="85">
        <v>0</v>
      </c>
      <c r="BU86" s="85">
        <v>0</v>
      </c>
      <c r="BV86" s="85">
        <v>0</v>
      </c>
      <c r="BW86" s="85">
        <v>0</v>
      </c>
      <c r="BX86" s="85">
        <v>0</v>
      </c>
      <c r="BY86" s="85">
        <v>0</v>
      </c>
      <c r="BZ86" s="85">
        <v>0</v>
      </c>
      <c r="CA86" s="85">
        <v>0</v>
      </c>
    </row>
    <row r="87" spans="2:79" x14ac:dyDescent="0.35">
      <c r="B87" s="4" t="s">
        <v>613</v>
      </c>
      <c r="C87" s="4" t="s">
        <v>556</v>
      </c>
      <c r="D87" s="4" t="s">
        <v>619</v>
      </c>
      <c r="E87" s="85">
        <v>1.8673463515629998E-4</v>
      </c>
      <c r="F87" s="85">
        <v>1.21233576169252E-3</v>
      </c>
      <c r="G87" s="85">
        <v>2.3547730304890411E-5</v>
      </c>
      <c r="H87" s="85">
        <v>1.3716110806262863E-4</v>
      </c>
      <c r="I87" s="85">
        <v>6.9835665519940235E-5</v>
      </c>
      <c r="J87" s="85">
        <v>6.2462163270737879E-4</v>
      </c>
      <c r="K87" s="85">
        <v>7.4337445687094073E-5</v>
      </c>
      <c r="L87" s="85">
        <v>3.0638146543323649E-4</v>
      </c>
      <c r="M87" s="85">
        <v>3.5445547666822474E-4</v>
      </c>
      <c r="N87" s="85">
        <v>2.2804999678957636E-3</v>
      </c>
      <c r="R87" s="4" t="s">
        <v>614</v>
      </c>
      <c r="S87" s="4" t="s">
        <v>556</v>
      </c>
      <c r="T87" s="4" t="s">
        <v>619</v>
      </c>
      <c r="U87" s="85">
        <v>0</v>
      </c>
      <c r="V87" s="85">
        <v>0</v>
      </c>
      <c r="W87" s="85">
        <v>0</v>
      </c>
      <c r="X87" s="85">
        <v>0</v>
      </c>
      <c r="Y87" s="85">
        <v>0</v>
      </c>
      <c r="Z87" s="85">
        <v>0</v>
      </c>
      <c r="AA87" s="85">
        <v>0</v>
      </c>
      <c r="AB87" s="85">
        <v>0</v>
      </c>
      <c r="AC87" s="85">
        <v>0</v>
      </c>
      <c r="AD87" s="85">
        <v>0</v>
      </c>
      <c r="AI87" s="4" t="s">
        <v>615</v>
      </c>
      <c r="AJ87" s="1" t="s">
        <v>556</v>
      </c>
      <c r="AK87" s="1" t="s">
        <v>607</v>
      </c>
      <c r="AL87" s="85">
        <v>0</v>
      </c>
      <c r="AM87" s="85">
        <v>0</v>
      </c>
      <c r="AN87" s="85">
        <v>0</v>
      </c>
      <c r="AO87" s="85">
        <v>0</v>
      </c>
      <c r="AP87" s="85">
        <v>0</v>
      </c>
      <c r="AQ87" s="85">
        <v>0</v>
      </c>
      <c r="AR87" s="85">
        <v>0</v>
      </c>
      <c r="AS87" s="85">
        <v>0</v>
      </c>
      <c r="AT87" s="85">
        <v>0</v>
      </c>
      <c r="AU87" s="85">
        <v>0</v>
      </c>
      <c r="AY87" s="4" t="s">
        <v>616</v>
      </c>
      <c r="AZ87" s="4" t="s">
        <v>556</v>
      </c>
      <c r="BA87" s="4" t="s">
        <v>619</v>
      </c>
      <c r="BB87" s="85">
        <v>1.8673463515629998E-4</v>
      </c>
      <c r="BC87" s="85">
        <v>1.21233576169252E-3</v>
      </c>
      <c r="BD87" s="85">
        <v>2.3547730304890411E-5</v>
      </c>
      <c r="BE87" s="85">
        <v>1.3716110806262863E-4</v>
      </c>
      <c r="BF87" s="85">
        <v>6.9835665519940235E-5</v>
      </c>
      <c r="BG87" s="85">
        <v>6.2462163270737879E-4</v>
      </c>
      <c r="BH87" s="85">
        <v>7.4337445687094073E-5</v>
      </c>
      <c r="BI87" s="85">
        <v>3.0638146543323649E-4</v>
      </c>
      <c r="BJ87" s="85">
        <v>3.5445547666822474E-4</v>
      </c>
      <c r="BK87" s="85">
        <v>2.2804999678957636E-3</v>
      </c>
      <c r="BO87" s="4" t="s">
        <v>638</v>
      </c>
      <c r="BP87" s="4" t="s">
        <v>556</v>
      </c>
      <c r="BQ87" s="4" t="s">
        <v>619</v>
      </c>
      <c r="BR87" s="85">
        <v>0</v>
      </c>
      <c r="BS87" s="85">
        <v>0</v>
      </c>
      <c r="BT87" s="85">
        <v>0</v>
      </c>
      <c r="BU87" s="85">
        <v>0</v>
      </c>
      <c r="BV87" s="85">
        <v>0</v>
      </c>
      <c r="BW87" s="85">
        <v>0</v>
      </c>
      <c r="BX87" s="85">
        <v>0</v>
      </c>
      <c r="BY87" s="85">
        <v>0</v>
      </c>
      <c r="BZ87" s="85">
        <v>0</v>
      </c>
      <c r="CA87" s="85">
        <v>0</v>
      </c>
    </row>
    <row r="88" spans="2:79" x14ac:dyDescent="0.35">
      <c r="B88" s="4" t="s">
        <v>613</v>
      </c>
      <c r="C88" s="4" t="s">
        <v>555</v>
      </c>
      <c r="D88" s="4" t="s">
        <v>622</v>
      </c>
      <c r="E88" s="85">
        <v>7.8336446827988945E-3</v>
      </c>
      <c r="F88" s="85">
        <v>1.1781845663862499E-2</v>
      </c>
      <c r="G88" s="85">
        <v>1.4650196903870569E-3</v>
      </c>
      <c r="H88" s="85">
        <v>1.420949650275956E-3</v>
      </c>
      <c r="I88" s="85">
        <v>4.0114088435751801E-4</v>
      </c>
      <c r="J88" s="85">
        <v>1.3108030922443E-3</v>
      </c>
      <c r="K88" s="85">
        <v>1.4148661375708671E-3</v>
      </c>
      <c r="L88" s="85">
        <v>2.4360757152055322E-3</v>
      </c>
      <c r="M88" s="85">
        <v>1.1114671395114338E-2</v>
      </c>
      <c r="N88" s="85">
        <v>1.6949674121588289E-2</v>
      </c>
      <c r="R88" s="4" t="s">
        <v>614</v>
      </c>
      <c r="S88" s="4" t="s">
        <v>555</v>
      </c>
      <c r="T88" s="4" t="s">
        <v>622</v>
      </c>
      <c r="U88" s="85">
        <v>1.11135252468408E-2</v>
      </c>
      <c r="V88" s="85">
        <v>1.7331743892244018E-2</v>
      </c>
      <c r="W88" s="85">
        <v>1.7731654372720621E-12</v>
      </c>
      <c r="X88" s="85">
        <v>0</v>
      </c>
      <c r="Y88" s="85">
        <v>6.9577094447011419E-12</v>
      </c>
      <c r="Z88" s="85">
        <v>0</v>
      </c>
      <c r="AA88" s="85">
        <v>5.2283959600012589E-12</v>
      </c>
      <c r="AB88" s="85">
        <v>0</v>
      </c>
      <c r="AC88" s="85">
        <v>1.111352526080007E-2</v>
      </c>
      <c r="AD88" s="85">
        <v>1.7331743892244018E-2</v>
      </c>
      <c r="AI88" s="4" t="s">
        <v>615</v>
      </c>
      <c r="AJ88" s="1" t="s">
        <v>555</v>
      </c>
      <c r="AK88" s="1" t="s">
        <v>606</v>
      </c>
      <c r="AL88" s="85">
        <v>6.7044867858252876E-3</v>
      </c>
      <c r="AM88" s="85">
        <v>9.7185499791841799E-3</v>
      </c>
      <c r="AN88" s="85">
        <v>8.9450096035363416E-13</v>
      </c>
      <c r="AO88" s="85">
        <v>0</v>
      </c>
      <c r="AP88" s="85">
        <v>3.9518030102577015E-12</v>
      </c>
      <c r="AQ88" s="85">
        <v>0</v>
      </c>
      <c r="AR88" s="85">
        <v>2.2288128963679393E-12</v>
      </c>
      <c r="AS88" s="85">
        <v>0</v>
      </c>
      <c r="AT88" s="85">
        <v>6.7044867929004041E-3</v>
      </c>
      <c r="AU88" s="85">
        <v>9.7185499791841799E-3</v>
      </c>
      <c r="AY88" s="4" t="s">
        <v>616</v>
      </c>
      <c r="AZ88" s="4" t="s">
        <v>555</v>
      </c>
      <c r="BA88" s="4" t="s">
        <v>622</v>
      </c>
      <c r="BB88" s="85">
        <v>1.1291578969736069E-3</v>
      </c>
      <c r="BC88" s="85">
        <v>2.0632956846783233E-3</v>
      </c>
      <c r="BD88" s="85">
        <v>1.4650196894925558E-3</v>
      </c>
      <c r="BE88" s="85">
        <v>1.420949650275956E-3</v>
      </c>
      <c r="BF88" s="85">
        <v>4.0114088040571488E-4</v>
      </c>
      <c r="BG88" s="85">
        <v>1.3108030922443E-3</v>
      </c>
      <c r="BH88" s="85">
        <v>1.4148661353420538E-3</v>
      </c>
      <c r="BI88" s="85">
        <v>2.4360757152055322E-3</v>
      </c>
      <c r="BJ88" s="85">
        <v>4.4101846022139334E-3</v>
      </c>
      <c r="BK88" s="85">
        <v>7.2311241424041113E-3</v>
      </c>
      <c r="BO88" s="4" t="s">
        <v>638</v>
      </c>
      <c r="BP88" s="4" t="s">
        <v>555</v>
      </c>
      <c r="BQ88" s="4" t="s">
        <v>622</v>
      </c>
      <c r="BR88" s="85">
        <v>4.4090384610155093E-3</v>
      </c>
      <c r="BS88" s="85">
        <v>7.6131939130598403E-3</v>
      </c>
      <c r="BT88" s="85">
        <v>8.7866447691842801E-13</v>
      </c>
      <c r="BU88" s="85">
        <v>0</v>
      </c>
      <c r="BV88" s="85">
        <v>3.00590643444344E-12</v>
      </c>
      <c r="BW88" s="85">
        <v>0</v>
      </c>
      <c r="BX88" s="85">
        <v>2.99958306363332E-12</v>
      </c>
      <c r="BY88" s="85">
        <v>0</v>
      </c>
      <c r="BZ88" s="85">
        <v>4.4090384678996631E-3</v>
      </c>
      <c r="CA88" s="85">
        <v>7.6131939130598403E-3</v>
      </c>
    </row>
    <row r="89" spans="2:79" x14ac:dyDescent="0.35">
      <c r="B89" s="4" t="s">
        <v>613</v>
      </c>
      <c r="C89" s="4" t="s">
        <v>554</v>
      </c>
      <c r="D89" s="4" t="s">
        <v>623</v>
      </c>
      <c r="E89" s="85">
        <v>6.3076871939821574E-2</v>
      </c>
      <c r="F89" s="85">
        <v>5.6398626375618065E-2</v>
      </c>
      <c r="G89" s="85">
        <v>2.9709049138599828E-3</v>
      </c>
      <c r="H89" s="85">
        <v>5.2776296791299162E-3</v>
      </c>
      <c r="I89" s="85">
        <v>4.9480119575620353E-3</v>
      </c>
      <c r="J89" s="85">
        <v>2.3303139579403668E-2</v>
      </c>
      <c r="K89" s="85">
        <v>5.1411534224942764E-3</v>
      </c>
      <c r="L89" s="85">
        <v>9.1690703928387508E-3</v>
      </c>
      <c r="M89" s="85">
        <v>7.6136942233737862E-2</v>
      </c>
      <c r="N89" s="85">
        <v>9.4148466026990396E-2</v>
      </c>
      <c r="R89" s="4" t="s">
        <v>614</v>
      </c>
      <c r="S89" s="4" t="s">
        <v>554</v>
      </c>
      <c r="T89" s="4" t="s">
        <v>623</v>
      </c>
      <c r="U89" s="85">
        <v>8.6277617413309013E-2</v>
      </c>
      <c r="V89" s="85">
        <v>0.13056395464321729</v>
      </c>
      <c r="W89" s="85">
        <v>8.727047438136581E-4</v>
      </c>
      <c r="X89" s="85">
        <v>4.7636025773812015E-3</v>
      </c>
      <c r="Y89" s="85">
        <v>3.4243990497634558E-3</v>
      </c>
      <c r="Z89" s="85">
        <v>2.088386388815161E-2</v>
      </c>
      <c r="AA89" s="85">
        <v>2.5732770676203743E-3</v>
      </c>
      <c r="AB89" s="85">
        <v>1.03322138456346E-2</v>
      </c>
      <c r="AC89" s="85">
        <v>9.314799827450651E-2</v>
      </c>
      <c r="AD89" s="85">
        <v>0.16654363495438471</v>
      </c>
      <c r="AI89" s="4" t="s">
        <v>615</v>
      </c>
      <c r="AJ89" s="1" t="s">
        <v>554</v>
      </c>
      <c r="AK89" s="1" t="s">
        <v>611</v>
      </c>
      <c r="AL89" s="85">
        <v>5.9737109066914658E-2</v>
      </c>
      <c r="AM89" s="85">
        <v>4.7961259864719198E-2</v>
      </c>
      <c r="AN89" s="85">
        <v>6.7596487783830414E-4</v>
      </c>
      <c r="AO89" s="85">
        <v>2.1258669681757029E-3</v>
      </c>
      <c r="AP89" s="85">
        <v>2.7297888784576698E-3</v>
      </c>
      <c r="AQ89" s="85">
        <v>1.2729925414723061E-2</v>
      </c>
      <c r="AR89" s="85">
        <v>2.111785599249856E-3</v>
      </c>
      <c r="AS89" s="85">
        <v>2.8763077021172131E-3</v>
      </c>
      <c r="AT89" s="85">
        <v>6.5254648422460482E-2</v>
      </c>
      <c r="AU89" s="85">
        <v>6.5693359949735186E-2</v>
      </c>
      <c r="AY89" s="4" t="s">
        <v>616</v>
      </c>
      <c r="AZ89" s="4" t="s">
        <v>554</v>
      </c>
      <c r="BA89" s="4" t="s">
        <v>623</v>
      </c>
      <c r="BB89" s="85">
        <v>3.3397628729069078E-3</v>
      </c>
      <c r="BC89" s="85">
        <v>8.4373665108988579E-3</v>
      </c>
      <c r="BD89" s="85">
        <v>2.2949400360216792E-3</v>
      </c>
      <c r="BE89" s="85">
        <v>3.151762710954212E-3</v>
      </c>
      <c r="BF89" s="85">
        <v>2.2182230791043651E-3</v>
      </c>
      <c r="BG89" s="85">
        <v>1.057321416468061E-2</v>
      </c>
      <c r="BH89" s="85">
        <v>3.0293678232444199E-3</v>
      </c>
      <c r="BI89" s="85">
        <v>6.2927626907215376E-3</v>
      </c>
      <c r="BJ89" s="85">
        <v>1.0882293811277369E-2</v>
      </c>
      <c r="BK89" s="85">
        <v>2.845510607725522E-2</v>
      </c>
      <c r="BO89" s="4" t="s">
        <v>638</v>
      </c>
      <c r="BP89" s="4" t="s">
        <v>554</v>
      </c>
      <c r="BQ89" s="4" t="s">
        <v>623</v>
      </c>
      <c r="BR89" s="85">
        <v>2.6540508346394348E-2</v>
      </c>
      <c r="BS89" s="85">
        <v>8.260269477849809E-2</v>
      </c>
      <c r="BT89" s="85">
        <v>1.9673986597535401E-4</v>
      </c>
      <c r="BU89" s="85">
        <v>2.637735609205499E-3</v>
      </c>
      <c r="BV89" s="85">
        <v>6.9461017130578598E-4</v>
      </c>
      <c r="BW89" s="85">
        <v>8.153938473428551E-3</v>
      </c>
      <c r="BX89" s="85">
        <v>4.6149146837051801E-4</v>
      </c>
      <c r="BY89" s="85">
        <v>7.4559061435173898E-3</v>
      </c>
      <c r="BZ89" s="85">
        <v>2.7893349852046008E-2</v>
      </c>
      <c r="CA89" s="85">
        <v>0.10085027500464951</v>
      </c>
    </row>
    <row r="90" spans="2:79" x14ac:dyDescent="0.35">
      <c r="B90" s="4" t="s">
        <v>613</v>
      </c>
      <c r="C90" s="4" t="s">
        <v>553</v>
      </c>
      <c r="D90" s="4" t="s">
        <v>620</v>
      </c>
      <c r="E90" s="85">
        <v>9.9937025060584227E-3</v>
      </c>
      <c r="F90" s="85">
        <v>1.370292039317246E-2</v>
      </c>
      <c r="G90" s="85">
        <v>7.7297896902268415E-4</v>
      </c>
      <c r="H90" s="85">
        <v>9.2997199590048104E-4</v>
      </c>
      <c r="I90" s="85">
        <v>2.8105774596887557E-3</v>
      </c>
      <c r="J90" s="85">
        <v>4.6268910254705425E-3</v>
      </c>
      <c r="K90" s="85">
        <v>2.2164545003453269E-3</v>
      </c>
      <c r="L90" s="85">
        <v>1.6216294387870829E-3</v>
      </c>
      <c r="M90" s="85">
        <v>1.5793713435115191E-2</v>
      </c>
      <c r="N90" s="85">
        <v>2.0881412853330561E-2</v>
      </c>
      <c r="R90" s="4" t="s">
        <v>614</v>
      </c>
      <c r="S90" s="4" t="s">
        <v>553</v>
      </c>
      <c r="T90" s="4" t="s">
        <v>620</v>
      </c>
      <c r="U90" s="85">
        <v>1.3770660794231289E-2</v>
      </c>
      <c r="V90" s="85">
        <v>1.8833654169463743E-2</v>
      </c>
      <c r="W90" s="85">
        <v>1.1246479102441811E-3</v>
      </c>
      <c r="X90" s="85">
        <v>1.0621966964689479E-3</v>
      </c>
      <c r="Y90" s="85">
        <v>4.412996792396354E-3</v>
      </c>
      <c r="Z90" s="85">
        <v>4.6567216452587856E-3</v>
      </c>
      <c r="AA90" s="85">
        <v>3.3161624215904189E-3</v>
      </c>
      <c r="AB90" s="85">
        <v>2.303895683102246E-3</v>
      </c>
      <c r="AC90" s="85">
        <v>2.2624467918462249E-2</v>
      </c>
      <c r="AD90" s="85">
        <v>2.6856468194293721E-2</v>
      </c>
      <c r="AI90" s="4" t="s">
        <v>615</v>
      </c>
      <c r="AJ90" s="1" t="s">
        <v>553</v>
      </c>
      <c r="AK90" s="1" t="s">
        <v>608</v>
      </c>
      <c r="AL90" s="85">
        <v>8.2993296352445334E-3</v>
      </c>
      <c r="AM90" s="85">
        <v>1.0357003275202571E-2</v>
      </c>
      <c r="AN90" s="85">
        <v>5.5162882621593028E-4</v>
      </c>
      <c r="AO90" s="85">
        <v>5.039583982883347E-4</v>
      </c>
      <c r="AP90" s="85">
        <v>2.3266817483448038E-3</v>
      </c>
      <c r="AQ90" s="85">
        <v>2.8479346568128739E-3</v>
      </c>
      <c r="AR90" s="85">
        <v>1.7803470406663388E-3</v>
      </c>
      <c r="AS90" s="85">
        <v>5.8830005615774549E-4</v>
      </c>
      <c r="AT90" s="85">
        <v>1.2957987250471609E-2</v>
      </c>
      <c r="AU90" s="85">
        <v>1.4297196386461521E-2</v>
      </c>
      <c r="AY90" s="4" t="s">
        <v>616</v>
      </c>
      <c r="AZ90" s="4" t="s">
        <v>553</v>
      </c>
      <c r="BA90" s="4" t="s">
        <v>620</v>
      </c>
      <c r="BB90" s="85">
        <v>1.694372870813888E-3</v>
      </c>
      <c r="BC90" s="85">
        <v>3.3459171179698903E-3</v>
      </c>
      <c r="BD90" s="85">
        <v>2.2135014280675382E-4</v>
      </c>
      <c r="BE90" s="85">
        <v>4.2601359761214639E-4</v>
      </c>
      <c r="BF90" s="85">
        <v>4.8389571134395209E-4</v>
      </c>
      <c r="BG90" s="85">
        <v>1.7789563686576671E-3</v>
      </c>
      <c r="BH90" s="85">
        <v>4.3610745967898772E-4</v>
      </c>
      <c r="BI90" s="85">
        <v>1.0333293826293379E-3</v>
      </c>
      <c r="BJ90" s="85">
        <v>2.8357261846435823E-3</v>
      </c>
      <c r="BK90" s="85">
        <v>6.5842164668690412E-3</v>
      </c>
      <c r="BO90" s="4" t="s">
        <v>638</v>
      </c>
      <c r="BP90" s="4" t="s">
        <v>553</v>
      </c>
      <c r="BQ90" s="4" t="s">
        <v>620</v>
      </c>
      <c r="BR90" s="85">
        <v>5.4713311589867598E-3</v>
      </c>
      <c r="BS90" s="85">
        <v>8.4766508942611691E-3</v>
      </c>
      <c r="BT90" s="85">
        <v>5.7301908402825042E-4</v>
      </c>
      <c r="BU90" s="85">
        <v>5.5823829818061363E-4</v>
      </c>
      <c r="BV90" s="85">
        <v>2.0863150440515502E-3</v>
      </c>
      <c r="BW90" s="85">
        <v>1.8087869884459101E-3</v>
      </c>
      <c r="BX90" s="85">
        <v>1.5358153809240801E-3</v>
      </c>
      <c r="BY90" s="85">
        <v>1.7155956269445001E-3</v>
      </c>
      <c r="BZ90" s="85">
        <v>9.6664806679906418E-3</v>
      </c>
      <c r="CA90" s="85">
        <v>1.255927180783219E-2</v>
      </c>
    </row>
    <row r="91" spans="2:79" x14ac:dyDescent="0.35">
      <c r="B91" s="4" t="s">
        <v>613</v>
      </c>
      <c r="C91" s="4" t="s">
        <v>552</v>
      </c>
      <c r="D91" s="4" t="s">
        <v>619</v>
      </c>
      <c r="E91" s="85">
        <v>2.125506138876682E-2</v>
      </c>
      <c r="F91" s="85">
        <v>4.1133711786399539E-2</v>
      </c>
      <c r="G91" s="85">
        <v>7.3136072668016474E-3</v>
      </c>
      <c r="H91" s="85">
        <v>9.1047877829275384E-3</v>
      </c>
      <c r="I91" s="85">
        <v>2.0812239944835699E-2</v>
      </c>
      <c r="J91" s="85">
        <v>4.2069949093537208E-2</v>
      </c>
      <c r="K91" s="85">
        <v>1.8662481918565149E-2</v>
      </c>
      <c r="L91" s="85">
        <v>1.9359379800932219E-2</v>
      </c>
      <c r="M91" s="85">
        <v>6.8043390518969321E-2</v>
      </c>
      <c r="N91" s="85">
        <v>0.1116678284637965</v>
      </c>
      <c r="R91" s="4" t="s">
        <v>614</v>
      </c>
      <c r="S91" s="4" t="s">
        <v>552</v>
      </c>
      <c r="T91" s="4" t="s">
        <v>619</v>
      </c>
      <c r="U91" s="85">
        <v>1.381089455413239E-2</v>
      </c>
      <c r="V91" s="85">
        <v>2.651012400674737E-2</v>
      </c>
      <c r="W91" s="85">
        <v>5.7470656042572024E-3</v>
      </c>
      <c r="X91" s="85">
        <v>7.9352872417226463E-3</v>
      </c>
      <c r="Y91" s="85">
        <v>2.255086400486956E-2</v>
      </c>
      <c r="Z91" s="85">
        <v>3.4788682720175108E-2</v>
      </c>
      <c r="AA91" s="85">
        <v>1.6945928425825763E-2</v>
      </c>
      <c r="AB91" s="85">
        <v>1.7211571153588841E-2</v>
      </c>
      <c r="AC91" s="85">
        <v>5.9054752589084901E-2</v>
      </c>
      <c r="AD91" s="85">
        <v>8.6445665122233978E-2</v>
      </c>
      <c r="AI91" s="4" t="s">
        <v>615</v>
      </c>
      <c r="AJ91" s="1" t="s">
        <v>552</v>
      </c>
      <c r="AK91" s="1" t="s">
        <v>607</v>
      </c>
      <c r="AL91" s="85">
        <v>9.6855158918671171E-3</v>
      </c>
      <c r="AM91" s="85">
        <v>1.7239129332275251E-2</v>
      </c>
      <c r="AN91" s="85">
        <v>3.4232139136021592E-3</v>
      </c>
      <c r="AO91" s="85">
        <v>4.1057231384810655E-3</v>
      </c>
      <c r="AP91" s="85">
        <v>1.44207062827499E-2</v>
      </c>
      <c r="AQ91" s="85">
        <v>2.4253181131614322E-2</v>
      </c>
      <c r="AR91" s="85">
        <v>1.075114283024311E-2</v>
      </c>
      <c r="AS91" s="85">
        <v>6.0640740510043405E-3</v>
      </c>
      <c r="AT91" s="85">
        <v>3.8280578918462274E-2</v>
      </c>
      <c r="AU91" s="85">
        <v>5.1662107653374971E-2</v>
      </c>
      <c r="AY91" s="4" t="s">
        <v>616</v>
      </c>
      <c r="AZ91" s="4" t="s">
        <v>552</v>
      </c>
      <c r="BA91" s="4" t="s">
        <v>619</v>
      </c>
      <c r="BB91" s="85">
        <v>1.1569545496899709E-2</v>
      </c>
      <c r="BC91" s="85">
        <v>2.3894582454124291E-2</v>
      </c>
      <c r="BD91" s="85">
        <v>3.890393353199489E-3</v>
      </c>
      <c r="BE91" s="85">
        <v>4.999064644446472E-3</v>
      </c>
      <c r="BF91" s="85">
        <v>6.391533662085799E-3</v>
      </c>
      <c r="BG91" s="85">
        <v>1.7816767961922893E-2</v>
      </c>
      <c r="BH91" s="85">
        <v>7.9113390883220371E-3</v>
      </c>
      <c r="BI91" s="85">
        <v>1.3295305749927881E-2</v>
      </c>
      <c r="BJ91" s="85">
        <v>2.976281160050703E-2</v>
      </c>
      <c r="BK91" s="85">
        <v>6.0005720810421534E-2</v>
      </c>
      <c r="BO91" s="4" t="s">
        <v>638</v>
      </c>
      <c r="BP91" s="4" t="s">
        <v>552</v>
      </c>
      <c r="BQ91" s="4" t="s">
        <v>619</v>
      </c>
      <c r="BR91" s="85">
        <v>4.1253786622652694E-3</v>
      </c>
      <c r="BS91" s="85">
        <v>9.2709946744721199E-3</v>
      </c>
      <c r="BT91" s="85">
        <v>2.3238516906550432E-3</v>
      </c>
      <c r="BU91" s="85">
        <v>3.8295641032415799E-3</v>
      </c>
      <c r="BV91" s="85">
        <v>8.1301577221196599E-3</v>
      </c>
      <c r="BW91" s="85">
        <v>1.0535501588560802E-2</v>
      </c>
      <c r="BX91" s="85">
        <v>6.1947855955826496E-3</v>
      </c>
      <c r="BY91" s="85">
        <v>1.1147497102584501E-2</v>
      </c>
      <c r="BZ91" s="85">
        <v>2.077417367062262E-2</v>
      </c>
      <c r="CA91" s="85">
        <v>3.4783557468859E-2</v>
      </c>
    </row>
    <row r="92" spans="2:79" x14ac:dyDescent="0.35">
      <c r="B92" s="4" t="s">
        <v>613</v>
      </c>
      <c r="C92" s="4" t="s">
        <v>551</v>
      </c>
      <c r="D92" s="4" t="s">
        <v>623</v>
      </c>
      <c r="E92" s="85">
        <v>6.7097591601823076E-2</v>
      </c>
      <c r="F92" s="85">
        <v>7.9835483896071632E-2</v>
      </c>
      <c r="G92" s="85">
        <v>1.882477963441977E-3</v>
      </c>
      <c r="H92" s="85">
        <v>4.9919211972440014E-3</v>
      </c>
      <c r="I92" s="85">
        <v>4.8580847477263118E-3</v>
      </c>
      <c r="J92" s="85">
        <v>1.8814062707923691E-2</v>
      </c>
      <c r="K92" s="85">
        <v>4.0982356051265795E-3</v>
      </c>
      <c r="L92" s="85">
        <v>8.8116612622781941E-3</v>
      </c>
      <c r="M92" s="85">
        <v>7.7936389918117965E-2</v>
      </c>
      <c r="N92" s="85">
        <v>0.1124531290635175</v>
      </c>
      <c r="R92" s="4" t="s">
        <v>614</v>
      </c>
      <c r="S92" s="4" t="s">
        <v>551</v>
      </c>
      <c r="T92" s="4" t="s">
        <v>623</v>
      </c>
      <c r="U92" s="85">
        <v>8.5486857516153231E-2</v>
      </c>
      <c r="V92" s="85">
        <v>0.13405331777950399</v>
      </c>
      <c r="W92" s="85">
        <v>4.9132050046192435E-4</v>
      </c>
      <c r="X92" s="85">
        <v>1.1427068224000171E-3</v>
      </c>
      <c r="Y92" s="85">
        <v>1.927888517667484E-3</v>
      </c>
      <c r="Z92" s="85">
        <v>5.009681927721144E-3</v>
      </c>
      <c r="AA92" s="85">
        <v>1.4487188085702172E-3</v>
      </c>
      <c r="AB92" s="85">
        <v>2.4785214677248008E-3</v>
      </c>
      <c r="AC92" s="85">
        <v>8.9354785342852863E-2</v>
      </c>
      <c r="AD92" s="85">
        <v>0.14268422799734989</v>
      </c>
      <c r="AI92" s="4" t="s">
        <v>615</v>
      </c>
      <c r="AJ92" s="1" t="s">
        <v>551</v>
      </c>
      <c r="AK92" s="1" t="s">
        <v>611</v>
      </c>
      <c r="AL92" s="85">
        <v>6.5161072511774637E-2</v>
      </c>
      <c r="AM92" s="85">
        <v>7.3168355847035169E-2</v>
      </c>
      <c r="AN92" s="85">
        <v>4.1611380793151002E-4</v>
      </c>
      <c r="AO92" s="85">
        <v>9.6501697286274812E-4</v>
      </c>
      <c r="AP92" s="85">
        <v>1.7097617897069461E-3</v>
      </c>
      <c r="AQ92" s="85">
        <v>4.3610824051659855E-3</v>
      </c>
      <c r="AR92" s="85">
        <v>1.3185952955192348E-3</v>
      </c>
      <c r="AS92" s="85">
        <v>2.1163014493801239E-3</v>
      </c>
      <c r="AT92" s="85">
        <v>6.8605543404932343E-2</v>
      </c>
      <c r="AU92" s="85">
        <v>8.0610756674444048E-2</v>
      </c>
      <c r="AY92" s="4" t="s">
        <v>616</v>
      </c>
      <c r="AZ92" s="4" t="s">
        <v>551</v>
      </c>
      <c r="BA92" s="4" t="s">
        <v>623</v>
      </c>
      <c r="BB92" s="85">
        <v>1.936519090048436E-3</v>
      </c>
      <c r="BC92" s="85">
        <v>6.667128049036455E-3</v>
      </c>
      <c r="BD92" s="85">
        <v>1.4663641555104671E-3</v>
      </c>
      <c r="BE92" s="85">
        <v>4.0269042243812544E-3</v>
      </c>
      <c r="BF92" s="85">
        <v>3.1483229580193651E-3</v>
      </c>
      <c r="BG92" s="85">
        <v>1.44529803027577E-2</v>
      </c>
      <c r="BH92" s="85">
        <v>2.779640309607344E-3</v>
      </c>
      <c r="BI92" s="85">
        <v>6.6953598128980706E-3</v>
      </c>
      <c r="BJ92" s="85">
        <v>9.3308465131856141E-3</v>
      </c>
      <c r="BK92" s="85">
        <v>3.1842372389073482E-2</v>
      </c>
      <c r="BO92" s="4" t="s">
        <v>638</v>
      </c>
      <c r="BP92" s="4" t="s">
        <v>551</v>
      </c>
      <c r="BQ92" s="4" t="s">
        <v>623</v>
      </c>
      <c r="BR92" s="85">
        <v>2.032578500437859E-2</v>
      </c>
      <c r="BS92" s="85">
        <v>6.0884961932468805E-2</v>
      </c>
      <c r="BT92" s="85">
        <v>7.5206692530414455E-5</v>
      </c>
      <c r="BU92" s="85">
        <v>1.776898495372686E-4</v>
      </c>
      <c r="BV92" s="85">
        <v>2.1812672796053801E-4</v>
      </c>
      <c r="BW92" s="85">
        <v>6.48599522555159E-4</v>
      </c>
      <c r="BX92" s="85">
        <v>1.3012351305098202E-4</v>
      </c>
      <c r="BY92" s="85">
        <v>3.6222001834467697E-4</v>
      </c>
      <c r="BZ92" s="85">
        <v>2.0749241937920521E-2</v>
      </c>
      <c r="CA92" s="85">
        <v>6.2073471322905895E-2</v>
      </c>
    </row>
    <row r="93" spans="2:79" x14ac:dyDescent="0.35">
      <c r="B93" s="4" t="s">
        <v>613</v>
      </c>
      <c r="C93" s="4" t="s">
        <v>550</v>
      </c>
      <c r="D93" s="4" t="s">
        <v>623</v>
      </c>
      <c r="E93" s="85">
        <v>1.713262056653074E-2</v>
      </c>
      <c r="F93" s="85">
        <v>2.9117240338113502E-2</v>
      </c>
      <c r="G93" s="85">
        <v>3.8038985779593232E-3</v>
      </c>
      <c r="H93" s="85">
        <v>5.2571384586686774E-3</v>
      </c>
      <c r="I93" s="85">
        <v>1.4008765043089511E-2</v>
      </c>
      <c r="J93" s="85">
        <v>2.7291083023781533E-2</v>
      </c>
      <c r="K93" s="85">
        <v>1.159059303776913E-2</v>
      </c>
      <c r="L93" s="85">
        <v>7.8173904684050565E-3</v>
      </c>
      <c r="M93" s="85">
        <v>4.6535877225348694E-2</v>
      </c>
      <c r="N93" s="85">
        <v>6.9482852288968777E-2</v>
      </c>
      <c r="R93" s="4" t="s">
        <v>614</v>
      </c>
      <c r="S93" s="4" t="s">
        <v>550</v>
      </c>
      <c r="T93" s="4" t="s">
        <v>623</v>
      </c>
      <c r="U93" s="85">
        <v>2.0767463623006872E-2</v>
      </c>
      <c r="V93" s="85">
        <v>3.8118738482940916E-2</v>
      </c>
      <c r="W93" s="85">
        <v>5.6654999941425869E-3</v>
      </c>
      <c r="X93" s="85">
        <v>1.1653542733578461E-2</v>
      </c>
      <c r="Y93" s="85">
        <v>2.22308093704137E-2</v>
      </c>
      <c r="Z93" s="85">
        <v>5.1089694471658308E-2</v>
      </c>
      <c r="AA93" s="85">
        <v>1.6705422211665009E-2</v>
      </c>
      <c r="AB93" s="85">
        <v>2.5276435980259231E-2</v>
      </c>
      <c r="AC93" s="85">
        <v>6.5369195199228167E-2</v>
      </c>
      <c r="AD93" s="85">
        <v>0.1261384116684369</v>
      </c>
      <c r="AI93" s="4" t="s">
        <v>615</v>
      </c>
      <c r="AJ93" s="1" t="s">
        <v>550</v>
      </c>
      <c r="AK93" s="1" t="s">
        <v>611</v>
      </c>
      <c r="AL93" s="85">
        <v>1.473139783083785E-2</v>
      </c>
      <c r="AM93" s="85">
        <v>2.363038009553016E-2</v>
      </c>
      <c r="AN93" s="85">
        <v>2.4378333323579349E-3</v>
      </c>
      <c r="AO93" s="85">
        <v>2.3314994780112438E-3</v>
      </c>
      <c r="AP93" s="85">
        <v>1.252492495613944E-2</v>
      </c>
      <c r="AQ93" s="85">
        <v>2.1657937066432809E-2</v>
      </c>
      <c r="AR93" s="85">
        <v>8.9692190313763569E-3</v>
      </c>
      <c r="AS93" s="85">
        <v>2.7294761385050271E-3</v>
      </c>
      <c r="AT93" s="85">
        <v>3.8663375150711582E-2</v>
      </c>
      <c r="AU93" s="85">
        <v>5.0349292778479243E-2</v>
      </c>
      <c r="AY93" s="4" t="s">
        <v>616</v>
      </c>
      <c r="AZ93" s="4" t="s">
        <v>550</v>
      </c>
      <c r="BA93" s="4" t="s">
        <v>623</v>
      </c>
      <c r="BB93" s="85">
        <v>2.40122273569289E-3</v>
      </c>
      <c r="BC93" s="85">
        <v>5.4868602425833454E-3</v>
      </c>
      <c r="BD93" s="85">
        <v>1.3660652456013878E-3</v>
      </c>
      <c r="BE93" s="85">
        <v>2.9256389806574328E-3</v>
      </c>
      <c r="BF93" s="85">
        <v>1.483840086950071E-3</v>
      </c>
      <c r="BG93" s="85">
        <v>5.6331459573487194E-3</v>
      </c>
      <c r="BH93" s="85">
        <v>2.6213740063927679E-3</v>
      </c>
      <c r="BI93" s="85">
        <v>5.0879143299000298E-3</v>
      </c>
      <c r="BJ93" s="85">
        <v>7.8725020746371159E-3</v>
      </c>
      <c r="BK93" s="85">
        <v>1.913355951048953E-2</v>
      </c>
      <c r="BO93" s="4" t="s">
        <v>638</v>
      </c>
      <c r="BP93" s="4" t="s">
        <v>550</v>
      </c>
      <c r="BQ93" s="4" t="s">
        <v>623</v>
      </c>
      <c r="BR93" s="85">
        <v>6.0360657921690198E-3</v>
      </c>
      <c r="BS93" s="85">
        <v>1.4488358387410749E-2</v>
      </c>
      <c r="BT93" s="85">
        <v>3.2276666617846506E-3</v>
      </c>
      <c r="BU93" s="85">
        <v>9.3220432555672101E-3</v>
      </c>
      <c r="BV93" s="85">
        <v>9.7058844142742604E-3</v>
      </c>
      <c r="BW93" s="85">
        <v>2.9431757405225502E-2</v>
      </c>
      <c r="BX93" s="85">
        <v>7.73620318028865E-3</v>
      </c>
      <c r="BY93" s="85">
        <v>2.2546959841754199E-2</v>
      </c>
      <c r="BZ93" s="85">
        <v>2.6705820048516581E-2</v>
      </c>
      <c r="CA93" s="85">
        <v>7.5789118889957666E-2</v>
      </c>
    </row>
    <row r="94" spans="2:79" x14ac:dyDescent="0.35">
      <c r="B94" s="4" t="s">
        <v>613</v>
      </c>
      <c r="C94" s="4" t="s">
        <v>549</v>
      </c>
      <c r="D94" s="4" t="s">
        <v>623</v>
      </c>
      <c r="E94" s="85">
        <v>1.5980945291853621E-2</v>
      </c>
      <c r="F94" s="85">
        <v>3.6327448117392082E-3</v>
      </c>
      <c r="G94" s="85">
        <v>2.7495514178180669E-3</v>
      </c>
      <c r="H94" s="85">
        <v>1.0916407941872429E-3</v>
      </c>
      <c r="I94" s="85">
        <v>7.2766692204500171E-3</v>
      </c>
      <c r="J94" s="85">
        <v>2.2397495681158721E-3</v>
      </c>
      <c r="K94" s="85">
        <v>6.2600070483908197E-3</v>
      </c>
      <c r="L94" s="85">
        <v>2.8413094713444819E-3</v>
      </c>
      <c r="M94" s="85">
        <v>3.2267172978512518E-2</v>
      </c>
      <c r="N94" s="85">
        <v>9.8054446453868065E-3</v>
      </c>
      <c r="R94" s="4" t="s">
        <v>614</v>
      </c>
      <c r="S94" s="4" t="s">
        <v>549</v>
      </c>
      <c r="T94" s="4" t="s">
        <v>623</v>
      </c>
      <c r="U94" s="85">
        <v>2.8615410243848137E-2</v>
      </c>
      <c r="V94" s="85">
        <v>3.6327448117392082E-3</v>
      </c>
      <c r="W94" s="85">
        <v>3.5708005575623069E-3</v>
      </c>
      <c r="X94" s="85">
        <v>1.0916407941872429E-3</v>
      </c>
      <c r="Y94" s="85">
        <v>1.4011435279723631E-2</v>
      </c>
      <c r="Z94" s="85">
        <v>2.2397495681158721E-3</v>
      </c>
      <c r="AA94" s="85">
        <v>1.0528943784252769E-2</v>
      </c>
      <c r="AB94" s="85">
        <v>2.8413094713444819E-3</v>
      </c>
      <c r="AC94" s="85">
        <v>5.672658986538686E-2</v>
      </c>
      <c r="AD94" s="85">
        <v>9.8054446453868065E-3</v>
      </c>
      <c r="AI94" s="4" t="s">
        <v>615</v>
      </c>
      <c r="AJ94" s="1" t="s">
        <v>549</v>
      </c>
      <c r="AK94" s="1" t="s">
        <v>611</v>
      </c>
      <c r="AL94" s="85">
        <v>1.36302882612856E-2</v>
      </c>
      <c r="AM94" s="85">
        <v>5.6461739856643859E-5</v>
      </c>
      <c r="AN94" s="85">
        <v>1.100845141749827E-3</v>
      </c>
      <c r="AO94" s="85">
        <v>3.1465528258592399E-6</v>
      </c>
      <c r="AP94" s="85">
        <v>6.5045128010562834E-3</v>
      </c>
      <c r="AQ94" s="85">
        <v>1.6364392819140149E-5</v>
      </c>
      <c r="AR94" s="85">
        <v>4.7889676297529719E-3</v>
      </c>
      <c r="AS94" s="85">
        <v>4.7233017465402261E-6</v>
      </c>
      <c r="AT94" s="85">
        <v>2.6024613833844679E-2</v>
      </c>
      <c r="AU94" s="85">
        <v>8.0695987248183485E-5</v>
      </c>
      <c r="AY94" s="4" t="s">
        <v>616</v>
      </c>
      <c r="AZ94" s="4" t="s">
        <v>549</v>
      </c>
      <c r="BA94" s="4" t="s">
        <v>623</v>
      </c>
      <c r="BB94" s="85">
        <v>2.3506570305680203E-3</v>
      </c>
      <c r="BC94" s="85">
        <v>3.5762830718825641E-3</v>
      </c>
      <c r="BD94" s="85">
        <v>1.648706276068239E-3</v>
      </c>
      <c r="BE94" s="85">
        <v>1.088494241361384E-3</v>
      </c>
      <c r="BF94" s="85">
        <v>7.721564193937338E-4</v>
      </c>
      <c r="BG94" s="85">
        <v>2.223385175296732E-3</v>
      </c>
      <c r="BH94" s="85">
        <v>1.471039418637847E-3</v>
      </c>
      <c r="BI94" s="85">
        <v>2.8365861695979419E-3</v>
      </c>
      <c r="BJ94" s="85">
        <v>6.2425591446678393E-3</v>
      </c>
      <c r="BK94" s="85">
        <v>9.7247486581386218E-3</v>
      </c>
      <c r="BO94" s="4" t="s">
        <v>638</v>
      </c>
      <c r="BP94" s="4" t="s">
        <v>549</v>
      </c>
      <c r="BQ94" s="4" t="s">
        <v>623</v>
      </c>
      <c r="BR94" s="85">
        <v>1.4985121982562539E-2</v>
      </c>
      <c r="BS94" s="85">
        <v>3.4084123143081638E-2</v>
      </c>
      <c r="BT94" s="85">
        <v>2.4699554158124802E-3</v>
      </c>
      <c r="BU94" s="85">
        <v>8.5896101368914692E-4</v>
      </c>
      <c r="BV94" s="85">
        <v>7.5069224786673506E-3</v>
      </c>
      <c r="BW94" s="85">
        <v>3.7631568379264198E-3</v>
      </c>
      <c r="BX94" s="85">
        <v>5.7399761544998E-3</v>
      </c>
      <c r="BY94" s="85">
        <v>1.8651807447135299E-3</v>
      </c>
      <c r="BZ94" s="85">
        <v>3.0701976031542171E-2</v>
      </c>
      <c r="CA94" s="85">
        <v>4.0571421739410737E-2</v>
      </c>
    </row>
    <row r="95" spans="2:79" x14ac:dyDescent="0.35">
      <c r="E95" s="7">
        <f t="shared" ref="E95:N95" si="2">SUM(E44:E94)</f>
        <v>1.4987936856112709</v>
      </c>
      <c r="F95" s="7">
        <f t="shared" si="2"/>
        <v>2.4754420875285001</v>
      </c>
      <c r="G95" s="7">
        <f t="shared" si="2"/>
        <v>0.30000684907486247</v>
      </c>
      <c r="H95" s="7">
        <f t="shared" si="2"/>
        <v>0.31634886949976732</v>
      </c>
      <c r="I95" s="7">
        <f t="shared" si="2"/>
        <v>0.51982558247301891</v>
      </c>
      <c r="J95" s="7">
        <f t="shared" si="2"/>
        <v>1.2311313314083834</v>
      </c>
      <c r="K95" s="7">
        <f t="shared" si="2"/>
        <v>0.52662915206725036</v>
      </c>
      <c r="L95" s="7">
        <f t="shared" si="2"/>
        <v>0.53114158239240461</v>
      </c>
      <c r="M95" s="7">
        <f t="shared" si="2"/>
        <v>2.8452552692264037</v>
      </c>
      <c r="N95" s="7">
        <f t="shared" si="2"/>
        <v>4.5540638708290553</v>
      </c>
      <c r="U95" s="7">
        <f t="shared" ref="U95:AD95" si="3">SUM(U44:U94)</f>
        <v>1.9517181453349419</v>
      </c>
      <c r="V95" s="7">
        <f t="shared" si="3"/>
        <v>3.1446248600613602</v>
      </c>
      <c r="W95" s="7">
        <f t="shared" si="3"/>
        <v>0.33437840470115199</v>
      </c>
      <c r="X95" s="7">
        <f t="shared" si="3"/>
        <v>0.42323197691413561</v>
      </c>
      <c r="Y95" s="7">
        <f t="shared" si="3"/>
        <v>0.6628525446901733</v>
      </c>
      <c r="Z95" s="7">
        <f t="shared" si="3"/>
        <v>1.2131749969066969</v>
      </c>
      <c r="AA95" s="7">
        <f t="shared" si="3"/>
        <v>0.69670381365509559</v>
      </c>
      <c r="AB95" s="7">
        <f t="shared" si="3"/>
        <v>0.94969402024699079</v>
      </c>
      <c r="AC95" s="7">
        <f t="shared" si="3"/>
        <v>3.6456529083813636</v>
      </c>
      <c r="AD95" s="7">
        <f t="shared" si="3"/>
        <v>5.7307258541291839</v>
      </c>
      <c r="AL95" s="7">
        <f t="shared" ref="AL95:AU95" si="4">SUM(AL44:AL94)</f>
        <v>1.3270911966055954</v>
      </c>
      <c r="AM95" s="7">
        <f t="shared" si="4"/>
        <v>1.9726710943877264</v>
      </c>
      <c r="AN95" s="7">
        <f t="shared" si="4"/>
        <v>0.24388871774896742</v>
      </c>
      <c r="AO95" s="7">
        <f t="shared" si="4"/>
        <v>0.1624249248905725</v>
      </c>
      <c r="AP95" s="7">
        <f t="shared" si="4"/>
        <v>0.43441829004535587</v>
      </c>
      <c r="AQ95" s="7">
        <f t="shared" si="4"/>
        <v>0.73456620037127085</v>
      </c>
      <c r="AR95" s="7">
        <f t="shared" si="4"/>
        <v>0.44319944612356549</v>
      </c>
      <c r="AS95" s="7">
        <f t="shared" si="4"/>
        <v>0.2460451835514918</v>
      </c>
      <c r="AT95" s="7">
        <f t="shared" si="4"/>
        <v>2.4485976505234843</v>
      </c>
      <c r="AU95" s="7">
        <f t="shared" si="4"/>
        <v>3.1157074032010619</v>
      </c>
      <c r="BB95" s="7">
        <f t="shared" ref="BB95:BK95" si="5">SUM(BB44:BB94)</f>
        <v>0.1717024890056762</v>
      </c>
      <c r="BC95" s="7">
        <f t="shared" si="5"/>
        <v>0.50277099314077389</v>
      </c>
      <c r="BD95" s="7">
        <f t="shared" si="5"/>
        <v>5.6118131325895056E-2</v>
      </c>
      <c r="BE95" s="7">
        <f t="shared" si="5"/>
        <v>0.15392394460919492</v>
      </c>
      <c r="BF95" s="7">
        <f t="shared" si="5"/>
        <v>8.540729242766272E-2</v>
      </c>
      <c r="BG95" s="7">
        <f t="shared" si="5"/>
        <v>0.49656513103711264</v>
      </c>
      <c r="BH95" s="7">
        <f t="shared" si="5"/>
        <v>8.3429705943685012E-2</v>
      </c>
      <c r="BI95" s="7">
        <f t="shared" si="5"/>
        <v>0.28509639884091292</v>
      </c>
      <c r="BJ95" s="7">
        <f t="shared" si="5"/>
        <v>0.39665761870291888</v>
      </c>
      <c r="BK95" s="7">
        <f t="shared" si="5"/>
        <v>1.4383564676279939</v>
      </c>
      <c r="BR95" s="7">
        <f t="shared" ref="BR95:CA95" si="6">SUM(BR44:BR94)</f>
        <v>0.62462694872934621</v>
      </c>
      <c r="BS95" s="7">
        <f t="shared" si="6"/>
        <v>1.2024616057448327</v>
      </c>
      <c r="BT95" s="7">
        <f t="shared" si="6"/>
        <v>9.0489686952184498E-2</v>
      </c>
      <c r="BU95" s="7">
        <f t="shared" si="6"/>
        <v>0.26057751879589092</v>
      </c>
      <c r="BV95" s="7">
        <f t="shared" si="6"/>
        <v>0.2284342546448174</v>
      </c>
      <c r="BW95" s="7">
        <f t="shared" si="6"/>
        <v>0.48014856819805574</v>
      </c>
      <c r="BX95" s="7">
        <f t="shared" si="6"/>
        <v>0.25350436753153033</v>
      </c>
      <c r="BY95" s="7">
        <f t="shared" si="6"/>
        <v>0.70267743127061444</v>
      </c>
      <c r="BZ95" s="7">
        <f t="shared" si="6"/>
        <v>1.1970552578578781</v>
      </c>
      <c r="CA95" s="7">
        <f t="shared" si="6"/>
        <v>2.6458651240093949</v>
      </c>
    </row>
    <row r="96" spans="2:79" x14ac:dyDescent="0.35">
      <c r="E96" s="52"/>
      <c r="F96" s="52"/>
      <c r="G96" s="52"/>
      <c r="H96" s="52"/>
      <c r="I96" s="52"/>
      <c r="J96" s="52"/>
      <c r="K96" s="52"/>
      <c r="L96" s="52"/>
      <c r="M96" s="52"/>
      <c r="N96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CB472-D64B-4455-AF72-8A9A0487C0CD}">
  <dimension ref="A1:Q232"/>
  <sheetViews>
    <sheetView workbookViewId="0">
      <selection activeCell="H22" sqref="H22"/>
    </sheetView>
  </sheetViews>
  <sheetFormatPr defaultRowHeight="14.5" x14ac:dyDescent="0.35"/>
  <cols>
    <col min="1" max="1" width="20.1796875" bestFit="1" customWidth="1"/>
    <col min="2" max="2" width="23.81640625" bestFit="1" customWidth="1"/>
    <col min="3" max="4" width="18.08984375" style="91" bestFit="1" customWidth="1"/>
    <col min="5" max="5" width="9.26953125" bestFit="1" customWidth="1"/>
    <col min="6" max="6" width="23.81640625" bestFit="1" customWidth="1"/>
    <col min="7" max="8" width="8.6328125" style="91" bestFit="1" customWidth="1"/>
    <col min="9" max="9" width="23.81640625" bestFit="1" customWidth="1"/>
    <col min="10" max="11" width="6.81640625" style="91" bestFit="1" customWidth="1"/>
    <col min="12" max="12" width="23.81640625" bestFit="1" customWidth="1"/>
    <col min="13" max="14" width="15.6328125" style="91" bestFit="1" customWidth="1"/>
    <col min="15" max="15" width="23.81640625" bestFit="1" customWidth="1"/>
    <col min="16" max="17" width="24" style="91" bestFit="1" customWidth="1"/>
  </cols>
  <sheetData>
    <row r="1" spans="1:17" x14ac:dyDescent="0.35">
      <c r="A1" s="1" t="s">
        <v>763</v>
      </c>
      <c r="B1" s="1"/>
      <c r="C1" s="7"/>
      <c r="D1" s="7"/>
      <c r="E1" s="1"/>
      <c r="F1" s="1"/>
      <c r="G1" s="52"/>
      <c r="H1" s="52"/>
      <c r="I1" s="1"/>
      <c r="J1" s="52"/>
      <c r="K1" s="52"/>
      <c r="L1" s="1"/>
      <c r="M1" s="52"/>
      <c r="N1" s="52"/>
      <c r="O1" s="1"/>
      <c r="P1" s="52"/>
      <c r="Q1" s="52"/>
    </row>
    <row r="2" spans="1:17" x14ac:dyDescent="0.35">
      <c r="C2" s="7"/>
      <c r="D2" s="7"/>
      <c r="E2" s="1"/>
      <c r="F2" s="1"/>
      <c r="G2" s="52"/>
      <c r="H2" s="52"/>
      <c r="I2" s="1"/>
      <c r="J2" s="52"/>
      <c r="K2" s="52"/>
      <c r="L2" s="1"/>
      <c r="M2" s="52"/>
      <c r="N2" s="52"/>
      <c r="O2" s="1"/>
      <c r="P2" s="52"/>
      <c r="Q2" s="52"/>
    </row>
    <row r="3" spans="1:17" x14ac:dyDescent="0.35">
      <c r="A3" s="2"/>
      <c r="B3" s="1"/>
      <c r="C3" s="88" t="s">
        <v>605</v>
      </c>
      <c r="D3" s="88" t="s">
        <v>605</v>
      </c>
      <c r="E3" s="1"/>
      <c r="F3" s="1"/>
      <c r="G3" s="88" t="s">
        <v>602</v>
      </c>
      <c r="H3" s="88" t="s">
        <v>602</v>
      </c>
      <c r="I3" s="2" t="s">
        <v>601</v>
      </c>
      <c r="J3" s="88" t="s">
        <v>641</v>
      </c>
      <c r="K3" s="88" t="s">
        <v>641</v>
      </c>
      <c r="L3" s="1"/>
      <c r="M3" s="88" t="s">
        <v>618</v>
      </c>
      <c r="N3" s="88" t="s">
        <v>618</v>
      </c>
      <c r="O3" s="1"/>
      <c r="P3" s="72" t="s">
        <v>603</v>
      </c>
      <c r="Q3" s="72" t="s">
        <v>603</v>
      </c>
    </row>
    <row r="4" spans="1:17" x14ac:dyDescent="0.35">
      <c r="A4" s="3" t="s">
        <v>612</v>
      </c>
      <c r="B4" s="2" t="s">
        <v>601</v>
      </c>
      <c r="C4" s="89">
        <v>1995</v>
      </c>
      <c r="D4" s="89">
        <v>2018</v>
      </c>
      <c r="E4" s="1" t="s">
        <v>640</v>
      </c>
      <c r="F4" s="2" t="s">
        <v>601</v>
      </c>
      <c r="G4" s="89">
        <v>1995</v>
      </c>
      <c r="H4" s="89">
        <v>2018</v>
      </c>
      <c r="I4" s="3"/>
      <c r="J4" s="89">
        <v>1995</v>
      </c>
      <c r="K4" s="89">
        <v>2018</v>
      </c>
      <c r="L4" s="2" t="s">
        <v>601</v>
      </c>
      <c r="M4" s="89">
        <v>1995</v>
      </c>
      <c r="N4" s="89">
        <v>2018</v>
      </c>
      <c r="O4" s="2" t="s">
        <v>601</v>
      </c>
      <c r="P4" s="89">
        <v>1995</v>
      </c>
      <c r="Q4" s="89">
        <v>2018</v>
      </c>
    </row>
    <row r="5" spans="1:17" x14ac:dyDescent="0.35">
      <c r="A5" s="4" t="s">
        <v>613</v>
      </c>
      <c r="B5" s="4" t="s">
        <v>570</v>
      </c>
      <c r="C5" s="7">
        <v>23.583341899148689</v>
      </c>
      <c r="D5" s="7">
        <v>50.212691184609405</v>
      </c>
      <c r="E5" s="5">
        <f>D5-C5</f>
        <v>26.629349285460716</v>
      </c>
      <c r="F5" s="4" t="s">
        <v>570</v>
      </c>
      <c r="G5" s="7">
        <v>12.569684253899945</v>
      </c>
      <c r="H5" s="7">
        <v>26.415761502613567</v>
      </c>
      <c r="I5" s="4" t="s">
        <v>561</v>
      </c>
      <c r="J5" s="7">
        <v>3.5160971379386008</v>
      </c>
      <c r="K5" s="7">
        <v>3.9200533344487516</v>
      </c>
      <c r="L5" s="4" t="s">
        <v>561</v>
      </c>
      <c r="M5" s="7">
        <v>9.2403077891586261</v>
      </c>
      <c r="N5" s="7">
        <v>7.4578607805393045</v>
      </c>
      <c r="O5" s="4" t="s">
        <v>570</v>
      </c>
      <c r="P5" s="7">
        <v>4.6298279254562065</v>
      </c>
      <c r="Q5" s="7">
        <v>13.396253794984279</v>
      </c>
    </row>
    <row r="6" spans="1:17" x14ac:dyDescent="0.35">
      <c r="A6" s="4" t="s">
        <v>613</v>
      </c>
      <c r="B6" s="4" t="s">
        <v>561</v>
      </c>
      <c r="C6" s="7">
        <v>29.387695339782052</v>
      </c>
      <c r="D6" s="7">
        <v>39.980022081235731</v>
      </c>
      <c r="E6" s="5">
        <f t="shared" ref="E6:E61" si="0">D6-C6</f>
        <v>10.592326741453679</v>
      </c>
      <c r="F6" s="4" t="s">
        <v>561</v>
      </c>
      <c r="G6" s="7">
        <v>11.307208908229882</v>
      </c>
      <c r="H6" s="7">
        <v>15.232147585585365</v>
      </c>
      <c r="I6" s="4" t="s">
        <v>570</v>
      </c>
      <c r="J6" s="7">
        <v>2.7348220817542037</v>
      </c>
      <c r="K6" s="7">
        <v>3.3511593939686937</v>
      </c>
      <c r="L6" s="4" t="s">
        <v>570</v>
      </c>
      <c r="M6" s="7">
        <v>3.6490076380383338</v>
      </c>
      <c r="N6" s="7">
        <v>7.0495164930428551</v>
      </c>
      <c r="O6" s="4" t="s">
        <v>561</v>
      </c>
      <c r="P6" s="7">
        <v>5.3240815044549485</v>
      </c>
      <c r="Q6" s="7">
        <v>13.369960380662315</v>
      </c>
    </row>
    <row r="7" spans="1:17" x14ac:dyDescent="0.35">
      <c r="A7" s="4" t="s">
        <v>613</v>
      </c>
      <c r="B7" s="4" t="s">
        <v>596</v>
      </c>
      <c r="C7" s="7">
        <v>10.267653702411064</v>
      </c>
      <c r="D7" s="7">
        <v>14.674394060512229</v>
      </c>
      <c r="E7" s="5">
        <f t="shared" si="0"/>
        <v>4.4067403581011657</v>
      </c>
      <c r="F7" s="4" t="s">
        <v>555</v>
      </c>
      <c r="G7" s="7">
        <v>8.2150445564197963</v>
      </c>
      <c r="H7" s="7">
        <v>10.153017390016872</v>
      </c>
      <c r="I7" s="4" t="s">
        <v>596</v>
      </c>
      <c r="J7" s="7">
        <v>2.3916533157428206</v>
      </c>
      <c r="K7" s="7">
        <v>2.4117008430344313</v>
      </c>
      <c r="L7" s="4" t="s">
        <v>596</v>
      </c>
      <c r="M7" s="7">
        <v>2.8653790846689375</v>
      </c>
      <c r="N7" s="7">
        <v>4.911035896213015</v>
      </c>
      <c r="O7" s="4" t="s">
        <v>575</v>
      </c>
      <c r="P7" s="7">
        <v>7.2601442820901658</v>
      </c>
      <c r="Q7" s="7">
        <v>5.9932794717972531</v>
      </c>
    </row>
    <row r="8" spans="1:17" x14ac:dyDescent="0.35">
      <c r="A8" s="4" t="s">
        <v>613</v>
      </c>
      <c r="B8" s="4" t="s">
        <v>555</v>
      </c>
      <c r="C8" s="7">
        <v>11.655815962820194</v>
      </c>
      <c r="D8" s="7">
        <v>14.606398778371679</v>
      </c>
      <c r="E8" s="5">
        <f t="shared" si="0"/>
        <v>2.9505828155514848</v>
      </c>
      <c r="F8" s="4" t="s">
        <v>582</v>
      </c>
      <c r="G8" s="7">
        <v>4.7069487546100275</v>
      </c>
      <c r="H8" s="7">
        <v>4.9640724355341117</v>
      </c>
      <c r="I8" s="4" t="s">
        <v>575</v>
      </c>
      <c r="J8" s="7">
        <v>2.0789644016455973</v>
      </c>
      <c r="K8" s="7">
        <v>1.573508128985829</v>
      </c>
      <c r="L8" s="4" t="s">
        <v>555</v>
      </c>
      <c r="M8" s="7">
        <v>1.4837523058757611</v>
      </c>
      <c r="N8" s="7">
        <v>2.0992907058477837</v>
      </c>
      <c r="O8" s="4" t="s">
        <v>592</v>
      </c>
      <c r="P8" s="7">
        <v>2.4776840425758806</v>
      </c>
      <c r="Q8" s="7">
        <v>4.8474162759925141</v>
      </c>
    </row>
    <row r="9" spans="1:17" x14ac:dyDescent="0.35">
      <c r="A9" s="4" t="s">
        <v>613</v>
      </c>
      <c r="B9" s="4" t="s">
        <v>592</v>
      </c>
      <c r="C9" s="7">
        <v>8.259692487434469</v>
      </c>
      <c r="D9" s="7">
        <v>11.871587469933489</v>
      </c>
      <c r="E9" s="5">
        <f t="shared" si="0"/>
        <v>3.6118949824990203</v>
      </c>
      <c r="F9" s="4" t="s">
        <v>563</v>
      </c>
      <c r="G9" s="7">
        <v>5.1630728721099857</v>
      </c>
      <c r="H9" s="7">
        <v>4.8922951691323888</v>
      </c>
      <c r="I9" s="4" t="s">
        <v>558</v>
      </c>
      <c r="J9" s="7">
        <v>4.2422475449289596</v>
      </c>
      <c r="K9" s="7">
        <v>1.5138725902894548</v>
      </c>
      <c r="L9" s="4" t="s">
        <v>567</v>
      </c>
      <c r="M9" s="7">
        <v>2.4343425051186331</v>
      </c>
      <c r="N9" s="7">
        <v>2.0799811220213771</v>
      </c>
      <c r="O9" s="4" t="s">
        <v>596</v>
      </c>
      <c r="P9" s="7">
        <v>1.8902884162236198</v>
      </c>
      <c r="Q9" s="7">
        <v>4.1140616404452253</v>
      </c>
    </row>
    <row r="10" spans="1:17" x14ac:dyDescent="0.35">
      <c r="A10" s="4" t="s">
        <v>613</v>
      </c>
      <c r="B10" s="4" t="s">
        <v>575</v>
      </c>
      <c r="C10" s="7">
        <v>14.48389934069831</v>
      </c>
      <c r="D10" s="7">
        <v>11.184866237722499</v>
      </c>
      <c r="E10" s="5">
        <f t="shared" si="0"/>
        <v>-3.2990331029758106</v>
      </c>
      <c r="F10" s="4" t="s">
        <v>592</v>
      </c>
      <c r="G10" s="7">
        <v>3.2050514788290543</v>
      </c>
      <c r="H10" s="7">
        <v>4.0540087124568993</v>
      </c>
      <c r="I10" s="4" t="s">
        <v>567</v>
      </c>
      <c r="J10" s="7">
        <v>1.7785433515332409</v>
      </c>
      <c r="K10" s="7">
        <v>1.4608267291584192</v>
      </c>
      <c r="L10" s="4" t="s">
        <v>592</v>
      </c>
      <c r="M10" s="7">
        <v>1.8703901949468316</v>
      </c>
      <c r="N10" s="7">
        <v>2.0647703342300834</v>
      </c>
      <c r="O10" s="4" t="s">
        <v>582</v>
      </c>
      <c r="P10" s="7">
        <v>5.4111376467539118</v>
      </c>
      <c r="Q10" s="7">
        <v>3.9630063393988122</v>
      </c>
    </row>
    <row r="11" spans="1:17" x14ac:dyDescent="0.35">
      <c r="A11" s="4" t="s">
        <v>613</v>
      </c>
      <c r="B11" s="4" t="s">
        <v>582</v>
      </c>
      <c r="C11" s="7">
        <v>14.741762384932992</v>
      </c>
      <c r="D11" s="7">
        <v>10.77114063791524</v>
      </c>
      <c r="E11" s="5">
        <f t="shared" si="0"/>
        <v>-3.9706217470177521</v>
      </c>
      <c r="F11" s="4" t="s">
        <v>577</v>
      </c>
      <c r="G11" s="7">
        <v>2.1474020234900939</v>
      </c>
      <c r="H11" s="7">
        <v>4.035345971380992</v>
      </c>
      <c r="I11" s="4" t="s">
        <v>555</v>
      </c>
      <c r="J11" s="7">
        <v>1.5363477053010697</v>
      </c>
      <c r="K11" s="7">
        <v>1.22450479502042</v>
      </c>
      <c r="L11" s="4" t="s">
        <v>552</v>
      </c>
      <c r="M11" s="7">
        <v>2.0079919414016705</v>
      </c>
      <c r="N11" s="7">
        <v>1.622334139380919</v>
      </c>
      <c r="O11" s="4" t="s">
        <v>552</v>
      </c>
      <c r="P11" s="7">
        <v>2.2392954095872524</v>
      </c>
      <c r="Q11" s="7">
        <v>3.5255010934377258</v>
      </c>
    </row>
    <row r="12" spans="1:17" x14ac:dyDescent="0.35">
      <c r="A12" s="4" t="s">
        <v>613</v>
      </c>
      <c r="B12" s="4" t="s">
        <v>563</v>
      </c>
      <c r="C12" s="7">
        <v>9.1239888323407126</v>
      </c>
      <c r="D12" s="7">
        <v>10.22205810076918</v>
      </c>
      <c r="E12" s="5">
        <f t="shared" si="0"/>
        <v>1.0980692684284676</v>
      </c>
      <c r="F12" s="4" t="s">
        <v>567</v>
      </c>
      <c r="G12" s="7">
        <v>3.8648447008891882</v>
      </c>
      <c r="H12" s="7">
        <v>3.7141777867383792</v>
      </c>
      <c r="I12" s="4" t="s">
        <v>592</v>
      </c>
      <c r="J12" s="7">
        <v>0.70656677108270449</v>
      </c>
      <c r="K12" s="7">
        <v>0.90539214725399053</v>
      </c>
      <c r="L12" s="4" t="s">
        <v>558</v>
      </c>
      <c r="M12" s="7">
        <v>4.2444156367242609</v>
      </c>
      <c r="N12" s="7">
        <v>1.6217291668438425</v>
      </c>
      <c r="O12" s="4" t="s">
        <v>563</v>
      </c>
      <c r="P12" s="7">
        <v>1.7666141172595873</v>
      </c>
      <c r="Q12" s="7">
        <v>3.1385632392170715</v>
      </c>
    </row>
    <row r="13" spans="1:17" x14ac:dyDescent="0.35">
      <c r="A13" s="4" t="s">
        <v>613</v>
      </c>
      <c r="B13" s="4" t="s">
        <v>567</v>
      </c>
      <c r="C13" s="7">
        <v>9.8142255707384169</v>
      </c>
      <c r="D13" s="7">
        <v>9.8282976923218897</v>
      </c>
      <c r="E13" s="5">
        <f t="shared" si="0"/>
        <v>1.4072121583472708E-2</v>
      </c>
      <c r="F13" s="4" t="s">
        <v>552</v>
      </c>
      <c r="G13" s="7">
        <v>2.2869408350335316</v>
      </c>
      <c r="H13" s="7">
        <v>3.447043531183672</v>
      </c>
      <c r="I13" s="4" t="s">
        <v>599</v>
      </c>
      <c r="J13" s="7">
        <v>0.49877455325906134</v>
      </c>
      <c r="K13" s="7">
        <v>0.85745369247945069</v>
      </c>
      <c r="L13" s="4" t="s">
        <v>563</v>
      </c>
      <c r="M13" s="7">
        <v>1.2450935862638381</v>
      </c>
      <c r="N13" s="7">
        <v>1.6044171545601629</v>
      </c>
      <c r="O13" s="4" t="s">
        <v>599</v>
      </c>
      <c r="P13" s="7">
        <v>1.6947058802144952</v>
      </c>
      <c r="Q13" s="7">
        <v>3.1189224930358828</v>
      </c>
    </row>
    <row r="14" spans="1:17" x14ac:dyDescent="0.35">
      <c r="A14" s="4" t="s">
        <v>613</v>
      </c>
      <c r="B14" s="4" t="s">
        <v>552</v>
      </c>
      <c r="C14" s="7">
        <v>7.3211366218026566</v>
      </c>
      <c r="D14" s="7">
        <v>9.3578684983816363</v>
      </c>
      <c r="E14" s="5">
        <f t="shared" si="0"/>
        <v>2.0367318765789797</v>
      </c>
      <c r="F14" s="4" t="s">
        <v>565</v>
      </c>
      <c r="G14" s="7">
        <v>3.4038768577438732</v>
      </c>
      <c r="H14" s="7">
        <v>3.3702404856236061</v>
      </c>
      <c r="I14" s="4" t="s">
        <v>552</v>
      </c>
      <c r="J14" s="7">
        <v>0.78690843578020209</v>
      </c>
      <c r="K14" s="7">
        <v>0.76298973437932038</v>
      </c>
      <c r="L14" s="4" t="s">
        <v>582</v>
      </c>
      <c r="M14" s="7">
        <v>3.7408819722906075</v>
      </c>
      <c r="N14" s="7">
        <v>1.2175788389857427</v>
      </c>
      <c r="O14" s="4" t="s">
        <v>567</v>
      </c>
      <c r="P14" s="7">
        <v>1.7364950131973569</v>
      </c>
      <c r="Q14" s="7">
        <v>2.5733120544037114</v>
      </c>
    </row>
    <row r="15" spans="1:17" x14ac:dyDescent="0.35">
      <c r="A15" s="4" t="s">
        <v>613</v>
      </c>
      <c r="B15" s="4" t="s">
        <v>558</v>
      </c>
      <c r="C15" s="7">
        <v>14.050567018504468</v>
      </c>
      <c r="D15" s="7">
        <v>7.6269398465583516</v>
      </c>
      <c r="E15" s="5">
        <f t="shared" si="0"/>
        <v>-6.4236271719461167</v>
      </c>
      <c r="F15" s="4" t="s">
        <v>596</v>
      </c>
      <c r="G15" s="7">
        <v>3.1203328857756816</v>
      </c>
      <c r="H15" s="7">
        <v>3.237595680819553</v>
      </c>
      <c r="I15" s="6" t="s">
        <v>606</v>
      </c>
      <c r="J15" s="7">
        <v>2.0526357438309568</v>
      </c>
      <c r="K15" s="7">
        <v>0.73082229520189379</v>
      </c>
      <c r="L15" s="4" t="s">
        <v>575</v>
      </c>
      <c r="M15" s="7">
        <v>3.2476241996951765</v>
      </c>
      <c r="N15" s="7">
        <v>1.1494641813532869</v>
      </c>
      <c r="O15" s="4" t="s">
        <v>585</v>
      </c>
      <c r="P15" s="7">
        <v>1.5231285613397396</v>
      </c>
      <c r="Q15" s="7">
        <v>2.2644756098765071</v>
      </c>
    </row>
    <row r="16" spans="1:17" x14ac:dyDescent="0.35">
      <c r="A16" s="4" t="s">
        <v>613</v>
      </c>
      <c r="B16" s="4" t="s">
        <v>577</v>
      </c>
      <c r="C16" s="7">
        <v>2.9084386119283598</v>
      </c>
      <c r="D16" s="7">
        <v>7.5321472824215974</v>
      </c>
      <c r="E16" s="5">
        <f t="shared" si="0"/>
        <v>4.6237086704932375</v>
      </c>
      <c r="F16" s="4" t="s">
        <v>595</v>
      </c>
      <c r="G16" s="7">
        <v>2.5646334285321837</v>
      </c>
      <c r="H16" s="7">
        <v>3.0278254380539646</v>
      </c>
      <c r="I16" s="4" t="s">
        <v>582</v>
      </c>
      <c r="J16" s="7">
        <v>0.88279401127844948</v>
      </c>
      <c r="K16" s="7">
        <v>0.62648302399657485</v>
      </c>
      <c r="L16" s="4" t="s">
        <v>585</v>
      </c>
      <c r="M16" s="7">
        <v>1.895862865463628</v>
      </c>
      <c r="N16" s="7">
        <v>0.98250390605617277</v>
      </c>
      <c r="O16" s="4" t="s">
        <v>569</v>
      </c>
      <c r="P16" s="7">
        <v>1.1147322974559777</v>
      </c>
      <c r="Q16" s="7">
        <v>2.2178994938989516</v>
      </c>
    </row>
    <row r="17" spans="1:17" x14ac:dyDescent="0.35">
      <c r="A17" s="4" t="s">
        <v>613</v>
      </c>
      <c r="B17" s="4" t="s">
        <v>599</v>
      </c>
      <c r="C17" s="7">
        <v>4.3661045175191839</v>
      </c>
      <c r="D17" s="7">
        <v>6.8448148797530814</v>
      </c>
      <c r="E17" s="5">
        <f t="shared" si="0"/>
        <v>2.4787103622338975</v>
      </c>
      <c r="F17" s="4" t="s">
        <v>579</v>
      </c>
      <c r="G17" s="7">
        <v>3.4280457415579071</v>
      </c>
      <c r="H17" s="7">
        <v>2.9977084157974425</v>
      </c>
      <c r="I17" s="4" t="s">
        <v>577</v>
      </c>
      <c r="J17" s="7">
        <v>0.20301175145639178</v>
      </c>
      <c r="K17" s="7">
        <v>0.60556299969881033</v>
      </c>
      <c r="L17" s="4" t="s">
        <v>577</v>
      </c>
      <c r="M17" s="7">
        <v>0.20541882181244281</v>
      </c>
      <c r="N17" s="7">
        <v>0.95851565176782749</v>
      </c>
      <c r="O17" s="6" t="s">
        <v>607</v>
      </c>
      <c r="P17" s="7">
        <v>1.4765165139636736</v>
      </c>
      <c r="Q17" s="7">
        <v>2.1600703711331581</v>
      </c>
    </row>
    <row r="18" spans="1:17" x14ac:dyDescent="0.35">
      <c r="A18" s="4" t="s">
        <v>613</v>
      </c>
      <c r="B18" s="4" t="s">
        <v>569</v>
      </c>
      <c r="C18" s="7">
        <v>3.6087792141528721</v>
      </c>
      <c r="D18" s="7">
        <v>5.6127668365128711</v>
      </c>
      <c r="E18" s="5">
        <f t="shared" si="0"/>
        <v>2.0039876223599991</v>
      </c>
      <c r="F18" s="6" t="s">
        <v>608</v>
      </c>
      <c r="G18" s="7">
        <v>3.1086733380830291</v>
      </c>
      <c r="H18" s="7">
        <v>2.9264172475713313</v>
      </c>
      <c r="I18" s="4" t="s">
        <v>563</v>
      </c>
      <c r="J18" s="7">
        <v>0.9492082567073018</v>
      </c>
      <c r="K18" s="7">
        <v>0.58678253785955292</v>
      </c>
      <c r="L18" s="4" t="s">
        <v>571</v>
      </c>
      <c r="M18" s="7">
        <v>1.4868291747512064</v>
      </c>
      <c r="N18" s="7">
        <v>0.87256549799570915</v>
      </c>
      <c r="O18" s="4" t="s">
        <v>558</v>
      </c>
      <c r="P18" s="7">
        <v>2.531136671878174</v>
      </c>
      <c r="Q18" s="7">
        <v>2.0543368258554908</v>
      </c>
    </row>
    <row r="19" spans="1:17" x14ac:dyDescent="0.35">
      <c r="A19" s="4" t="s">
        <v>613</v>
      </c>
      <c r="B19" s="4" t="s">
        <v>580</v>
      </c>
      <c r="C19" s="7">
        <v>5.1975618278454965</v>
      </c>
      <c r="D19" s="7">
        <v>5.1484292316187092</v>
      </c>
      <c r="E19" s="5">
        <f t="shared" si="0"/>
        <v>-4.9132596226787228E-2</v>
      </c>
      <c r="F19" s="4" t="s">
        <v>597</v>
      </c>
      <c r="G19" s="7">
        <v>2.4294647884183158</v>
      </c>
      <c r="H19" s="7">
        <v>2.8643014239355367</v>
      </c>
      <c r="I19" s="4" t="s">
        <v>569</v>
      </c>
      <c r="J19" s="7">
        <v>0.33469308758451927</v>
      </c>
      <c r="K19" s="7">
        <v>0.44663115921495311</v>
      </c>
      <c r="L19" s="6" t="s">
        <v>606</v>
      </c>
      <c r="M19" s="7">
        <v>2.0719398276931242</v>
      </c>
      <c r="N19" s="7">
        <v>0.8459408264098508</v>
      </c>
      <c r="O19" s="4" t="s">
        <v>577</v>
      </c>
      <c r="P19" s="7">
        <v>0.3526060151694303</v>
      </c>
      <c r="Q19" s="7">
        <v>1.9327226595739648</v>
      </c>
    </row>
    <row r="20" spans="1:17" x14ac:dyDescent="0.35">
      <c r="A20" s="4" t="s">
        <v>613</v>
      </c>
      <c r="B20" s="6" t="s">
        <v>607</v>
      </c>
      <c r="C20" s="7">
        <v>4.309147084349136</v>
      </c>
      <c r="D20" s="7">
        <v>4.7471880395674324</v>
      </c>
      <c r="E20" s="5">
        <f t="shared" si="0"/>
        <v>0.43804095521829645</v>
      </c>
      <c r="F20" s="4" t="s">
        <v>566</v>
      </c>
      <c r="G20" s="7">
        <v>2.3478696237260483</v>
      </c>
      <c r="H20" s="7">
        <v>2.7292183514226296</v>
      </c>
      <c r="I20" s="6" t="s">
        <v>607</v>
      </c>
      <c r="J20" s="7">
        <v>0.30510904799461791</v>
      </c>
      <c r="K20" s="7">
        <v>0.38371437692736943</v>
      </c>
      <c r="L20" s="4" t="s">
        <v>599</v>
      </c>
      <c r="M20" s="7">
        <v>0.62213856880526952</v>
      </c>
      <c r="N20" s="7">
        <v>0.81559698454086804</v>
      </c>
      <c r="O20" s="4" t="s">
        <v>550</v>
      </c>
      <c r="P20" s="7">
        <v>1.6131445495826022</v>
      </c>
      <c r="Q20" s="7">
        <v>1.5301214816539621</v>
      </c>
    </row>
    <row r="21" spans="1:17" x14ac:dyDescent="0.35">
      <c r="A21" s="4" t="s">
        <v>613</v>
      </c>
      <c r="B21" s="4" t="s">
        <v>571</v>
      </c>
      <c r="C21" s="7">
        <v>4.990826137808595</v>
      </c>
      <c r="D21" s="7">
        <v>4.6820253632279725</v>
      </c>
      <c r="E21" s="5">
        <f t="shared" si="0"/>
        <v>-0.30880077458062249</v>
      </c>
      <c r="F21" s="4" t="s">
        <v>580</v>
      </c>
      <c r="G21" s="7">
        <v>2.9817725675976074</v>
      </c>
      <c r="H21" s="7">
        <v>2.7192182074070632</v>
      </c>
      <c r="I21" s="4" t="s">
        <v>550</v>
      </c>
      <c r="J21" s="7">
        <v>0.43802849425525092</v>
      </c>
      <c r="K21" s="7">
        <v>0.29475050442771084</v>
      </c>
      <c r="L21" s="6" t="s">
        <v>607</v>
      </c>
      <c r="M21" s="7">
        <v>1.272744058996609</v>
      </c>
      <c r="N21" s="7">
        <v>0.77969376446824268</v>
      </c>
      <c r="O21" s="4" t="s">
        <v>598</v>
      </c>
      <c r="P21" s="7">
        <v>0.70077570131315203</v>
      </c>
      <c r="Q21" s="7">
        <v>1.4934942147350814</v>
      </c>
    </row>
    <row r="22" spans="1:17" x14ac:dyDescent="0.35">
      <c r="A22" s="4" t="s">
        <v>613</v>
      </c>
      <c r="B22" s="4" t="s">
        <v>585</v>
      </c>
      <c r="C22" s="7">
        <v>4.9335175995907576</v>
      </c>
      <c r="D22" s="7">
        <v>4.6548991830359947</v>
      </c>
      <c r="E22" s="5">
        <f t="shared" si="0"/>
        <v>-0.27861841655476294</v>
      </c>
      <c r="F22" s="4" t="s">
        <v>598</v>
      </c>
      <c r="G22" s="7">
        <v>1.3159237268648283</v>
      </c>
      <c r="H22" s="7">
        <v>2.4825720508710925</v>
      </c>
      <c r="I22" s="4" t="s">
        <v>598</v>
      </c>
      <c r="J22" s="7">
        <v>0.23897488804477585</v>
      </c>
      <c r="K22" s="7">
        <v>0.27608954354393395</v>
      </c>
      <c r="L22" s="4" t="s">
        <v>569</v>
      </c>
      <c r="M22" s="7">
        <v>0.96055410181797563</v>
      </c>
      <c r="N22" s="7">
        <v>0.75014452860236291</v>
      </c>
      <c r="O22" s="4" t="s">
        <v>580</v>
      </c>
      <c r="P22" s="7">
        <v>0.99545180833424007</v>
      </c>
      <c r="Q22" s="7">
        <v>1.4649676894185815</v>
      </c>
    </row>
    <row r="23" spans="1:17" x14ac:dyDescent="0.35">
      <c r="A23" s="4" t="s">
        <v>613</v>
      </c>
      <c r="B23" s="4" t="s">
        <v>598</v>
      </c>
      <c r="C23" s="7">
        <v>2.5890733837757729</v>
      </c>
      <c r="D23" s="7">
        <v>4.6256152295995756</v>
      </c>
      <c r="E23" s="5">
        <f t="shared" si="0"/>
        <v>2.0365418458238027</v>
      </c>
      <c r="F23" s="4" t="s">
        <v>575</v>
      </c>
      <c r="G23" s="7">
        <v>1.897166457267373</v>
      </c>
      <c r="H23" s="7">
        <v>2.4686144555861325</v>
      </c>
      <c r="I23" s="4" t="s">
        <v>580</v>
      </c>
      <c r="J23" s="7">
        <v>0.26691487921871598</v>
      </c>
      <c r="K23" s="7">
        <v>0.26697977270642165</v>
      </c>
      <c r="L23" s="4" t="s">
        <v>580</v>
      </c>
      <c r="M23" s="7">
        <v>0.95342257269493258</v>
      </c>
      <c r="N23" s="7">
        <v>0.69726356208664275</v>
      </c>
      <c r="O23" s="4" t="s">
        <v>571</v>
      </c>
      <c r="P23" s="7">
        <v>1.4042253487861105</v>
      </c>
      <c r="Q23" s="7">
        <v>1.4376592818710692</v>
      </c>
    </row>
    <row r="24" spans="1:17" x14ac:dyDescent="0.35">
      <c r="A24" s="4" t="s">
        <v>613</v>
      </c>
      <c r="B24" s="4" t="s">
        <v>565</v>
      </c>
      <c r="C24" s="7">
        <v>3.9184103193560751</v>
      </c>
      <c r="D24" s="7">
        <v>4.4891275163801216</v>
      </c>
      <c r="E24" s="5">
        <f t="shared" si="0"/>
        <v>0.57071719702404655</v>
      </c>
      <c r="F24" s="4" t="s">
        <v>558</v>
      </c>
      <c r="G24" s="7">
        <v>3.0327671649730741</v>
      </c>
      <c r="H24" s="7">
        <v>2.4370012635695621</v>
      </c>
      <c r="I24" s="4" t="s">
        <v>571</v>
      </c>
      <c r="J24" s="7">
        <v>0.2202977269880082</v>
      </c>
      <c r="K24" s="7">
        <v>0.2611128441552385</v>
      </c>
      <c r="L24" s="4" t="s">
        <v>586</v>
      </c>
      <c r="M24" s="7">
        <v>0.26094593635593016</v>
      </c>
      <c r="N24" s="7">
        <v>0.50157035023307583</v>
      </c>
      <c r="O24" s="4" t="s">
        <v>589</v>
      </c>
      <c r="P24" s="7">
        <v>1.243001873197586</v>
      </c>
      <c r="Q24" s="7">
        <v>1.1502243320164411</v>
      </c>
    </row>
    <row r="25" spans="1:17" x14ac:dyDescent="0.35">
      <c r="A25" s="4" t="s">
        <v>613</v>
      </c>
      <c r="B25" s="4" t="s">
        <v>597</v>
      </c>
      <c r="C25" s="7">
        <v>4.0201627693492776</v>
      </c>
      <c r="D25" s="7">
        <v>4.2060968646485657</v>
      </c>
      <c r="E25" s="5">
        <f t="shared" si="0"/>
        <v>0.18593409529928806</v>
      </c>
      <c r="F25" s="4" t="s">
        <v>578</v>
      </c>
      <c r="G25" s="7">
        <v>2.0936190708584133</v>
      </c>
      <c r="H25" s="7">
        <v>2.3765362135736607</v>
      </c>
      <c r="I25" s="8" t="s">
        <v>609</v>
      </c>
      <c r="J25" s="9">
        <v>0.41605837880682178</v>
      </c>
      <c r="K25" s="9">
        <v>0.24532825077952655</v>
      </c>
      <c r="L25" s="4" t="s">
        <v>562</v>
      </c>
      <c r="M25" s="7">
        <v>0.37511215683153137</v>
      </c>
      <c r="N25" s="7">
        <v>0.44340729329191436</v>
      </c>
      <c r="O25" s="4" t="s">
        <v>555</v>
      </c>
      <c r="P25" s="7">
        <v>0.42067139522356234</v>
      </c>
      <c r="Q25" s="7">
        <v>1.1295858874865996</v>
      </c>
    </row>
    <row r="26" spans="1:17" x14ac:dyDescent="0.35">
      <c r="A26" s="4" t="s">
        <v>613</v>
      </c>
      <c r="B26" s="6" t="s">
        <v>608</v>
      </c>
      <c r="C26" s="7">
        <v>4.0026919410135715</v>
      </c>
      <c r="D26" s="7">
        <v>4.1655639636469282</v>
      </c>
      <c r="E26" s="5">
        <f t="shared" si="0"/>
        <v>0.16287202263335665</v>
      </c>
      <c r="F26" s="4" t="s">
        <v>572</v>
      </c>
      <c r="G26" s="7">
        <v>2.109227511363263</v>
      </c>
      <c r="H26" s="7">
        <v>2.3580878853383931</v>
      </c>
      <c r="I26" s="4" t="s">
        <v>586</v>
      </c>
      <c r="J26" s="7">
        <v>0.18645653541983312</v>
      </c>
      <c r="K26" s="7">
        <v>0.23786546829427016</v>
      </c>
      <c r="L26" s="4" t="s">
        <v>550</v>
      </c>
      <c r="M26" s="7">
        <v>1.3346859575270456</v>
      </c>
      <c r="N26" s="7">
        <v>0.43829543429112616</v>
      </c>
      <c r="O26" s="4" t="s">
        <v>562</v>
      </c>
      <c r="P26" s="7">
        <v>0.54329412219306272</v>
      </c>
      <c r="Q26" s="7">
        <v>1.0858053201597557</v>
      </c>
    </row>
    <row r="27" spans="1:17" x14ac:dyDescent="0.35">
      <c r="A27" s="4" t="s">
        <v>613</v>
      </c>
      <c r="B27" s="4" t="s">
        <v>579</v>
      </c>
      <c r="C27" s="7">
        <v>5.705283148452545</v>
      </c>
      <c r="D27" s="7">
        <v>4.0879722998083361</v>
      </c>
      <c r="E27" s="5">
        <f t="shared" si="0"/>
        <v>-1.6173108486442089</v>
      </c>
      <c r="F27" s="4" t="s">
        <v>589</v>
      </c>
      <c r="G27" s="7">
        <v>2.1477094445899296</v>
      </c>
      <c r="H27" s="7">
        <v>2.2424085955837958</v>
      </c>
      <c r="I27" s="4" t="s">
        <v>562</v>
      </c>
      <c r="J27" s="7">
        <v>0.18192138631946297</v>
      </c>
      <c r="K27" s="7">
        <v>0.23584672443308463</v>
      </c>
      <c r="L27" s="4" t="s">
        <v>589</v>
      </c>
      <c r="M27" s="7">
        <v>0.60274984607248094</v>
      </c>
      <c r="N27" s="7">
        <v>0.43712552951702816</v>
      </c>
      <c r="O27" s="4" t="s">
        <v>606</v>
      </c>
      <c r="P27" s="7">
        <v>1.2433789261812211</v>
      </c>
      <c r="Q27" s="7">
        <v>1.0309270531465911</v>
      </c>
    </row>
    <row r="28" spans="1:17" x14ac:dyDescent="0.35">
      <c r="A28" s="4" t="s">
        <v>613</v>
      </c>
      <c r="B28" s="4" t="s">
        <v>589</v>
      </c>
      <c r="C28" s="7">
        <v>4.3540416300882212</v>
      </c>
      <c r="D28" s="7">
        <v>4.0332527016234767</v>
      </c>
      <c r="E28" s="5">
        <f t="shared" si="0"/>
        <v>-0.32078892846474449</v>
      </c>
      <c r="F28" s="4" t="s">
        <v>564</v>
      </c>
      <c r="G28" s="7">
        <v>2.2778185371316115</v>
      </c>
      <c r="H28" s="7">
        <v>2.2136480016667037</v>
      </c>
      <c r="I28" s="4" t="s">
        <v>585</v>
      </c>
      <c r="J28" s="7">
        <v>0.11576242470077422</v>
      </c>
      <c r="K28" s="7">
        <v>0.2136522038125942</v>
      </c>
      <c r="L28" s="4" t="s">
        <v>572</v>
      </c>
      <c r="M28" s="7">
        <v>0.18278734283984749</v>
      </c>
      <c r="N28" s="7">
        <v>0.41687181942157714</v>
      </c>
      <c r="O28" s="4" t="s">
        <v>586</v>
      </c>
      <c r="P28" s="7">
        <v>0.42106598548800794</v>
      </c>
      <c r="Q28" s="7">
        <v>0.96991309256801739</v>
      </c>
    </row>
    <row r="29" spans="1:17" x14ac:dyDescent="0.35">
      <c r="A29" s="4" t="s">
        <v>613</v>
      </c>
      <c r="B29" s="6" t="s">
        <v>606</v>
      </c>
      <c r="C29" s="7">
        <v>7.0143149902657385</v>
      </c>
      <c r="D29" s="7">
        <v>3.9164539993261402</v>
      </c>
      <c r="E29" s="5">
        <f t="shared" si="0"/>
        <v>-3.0978609909395982</v>
      </c>
      <c r="F29" s="4" t="s">
        <v>569</v>
      </c>
      <c r="G29" s="7">
        <v>1.1987997272943991</v>
      </c>
      <c r="H29" s="7">
        <v>2.1980916547966038</v>
      </c>
      <c r="I29" s="4" t="s">
        <v>589</v>
      </c>
      <c r="J29" s="7">
        <v>0.36058046622822609</v>
      </c>
      <c r="K29" s="7">
        <v>0.20349424450621201</v>
      </c>
      <c r="L29" s="8" t="s">
        <v>609</v>
      </c>
      <c r="M29" s="9">
        <v>0.73034489684879367</v>
      </c>
      <c r="N29" s="9">
        <v>0.41189979762103879</v>
      </c>
      <c r="O29" s="8" t="s">
        <v>609</v>
      </c>
      <c r="P29" s="9">
        <v>0.72090950514288898</v>
      </c>
      <c r="Q29" s="9">
        <v>0.95474118966153132</v>
      </c>
    </row>
    <row r="30" spans="1:17" x14ac:dyDescent="0.35">
      <c r="A30" s="4" t="s">
        <v>613</v>
      </c>
      <c r="B30" s="4" t="s">
        <v>550</v>
      </c>
      <c r="C30" s="7">
        <v>5.358723376058605</v>
      </c>
      <c r="D30" s="7">
        <v>3.8956755509224443</v>
      </c>
      <c r="E30" s="5">
        <f t="shared" si="0"/>
        <v>-1.4630478251361607</v>
      </c>
      <c r="F30" s="4" t="s">
        <v>591</v>
      </c>
      <c r="G30" s="7">
        <v>2.1870749118036459</v>
      </c>
      <c r="H30" s="7">
        <v>2.1671030273003549</v>
      </c>
      <c r="I30" s="4" t="s">
        <v>572</v>
      </c>
      <c r="J30" s="7">
        <v>9.5516261817933948E-2</v>
      </c>
      <c r="K30" s="7">
        <v>0.19770389375626668</v>
      </c>
      <c r="L30" s="4" t="s">
        <v>597</v>
      </c>
      <c r="M30" s="7">
        <v>0.63373614949485246</v>
      </c>
      <c r="N30" s="7">
        <v>0.37382580994529835</v>
      </c>
      <c r="O30" s="4" t="s">
        <v>572</v>
      </c>
      <c r="P30" s="7">
        <v>0.23944459436198781</v>
      </c>
      <c r="Q30" s="7">
        <v>0.88588019050181621</v>
      </c>
    </row>
    <row r="31" spans="1:17" x14ac:dyDescent="0.35">
      <c r="A31" s="4" t="s">
        <v>613</v>
      </c>
      <c r="B31" s="4" t="s">
        <v>572</v>
      </c>
      <c r="C31" s="7">
        <v>2.6269757103830322</v>
      </c>
      <c r="D31" s="7">
        <v>3.8585437890180527</v>
      </c>
      <c r="E31" s="5">
        <f t="shared" si="0"/>
        <v>1.2315680786350205</v>
      </c>
      <c r="F31" s="4" t="s">
        <v>593</v>
      </c>
      <c r="G31" s="7">
        <v>2.3851458551798781</v>
      </c>
      <c r="H31" s="7">
        <v>2.1177198312204779</v>
      </c>
      <c r="I31" s="4" t="s">
        <v>597</v>
      </c>
      <c r="J31" s="7">
        <v>0.20106572796012392</v>
      </c>
      <c r="K31" s="7">
        <v>0.177721284748315</v>
      </c>
      <c r="L31" s="4" t="s">
        <v>598</v>
      </c>
      <c r="M31" s="7">
        <v>0.33339906755301663</v>
      </c>
      <c r="N31" s="7">
        <v>0.37345942044946662</v>
      </c>
      <c r="O31" s="4" t="s">
        <v>597</v>
      </c>
      <c r="P31" s="7">
        <v>0.75589610347598524</v>
      </c>
      <c r="Q31" s="7">
        <v>0.79024834601941607</v>
      </c>
    </row>
    <row r="32" spans="1:17" x14ac:dyDescent="0.35">
      <c r="A32" s="4" t="s">
        <v>613</v>
      </c>
      <c r="B32" s="4" t="s">
        <v>595</v>
      </c>
      <c r="C32" s="7">
        <v>3.0532034928864804</v>
      </c>
      <c r="D32" s="7">
        <v>3.842757381313131</v>
      </c>
      <c r="E32" s="5">
        <f t="shared" si="0"/>
        <v>0.78955388842665064</v>
      </c>
      <c r="F32" s="4" t="s">
        <v>571</v>
      </c>
      <c r="G32" s="7">
        <v>1.8794738872832693</v>
      </c>
      <c r="H32" s="7">
        <v>2.1106877392059551</v>
      </c>
      <c r="I32" s="4" t="s">
        <v>578</v>
      </c>
      <c r="J32" s="7">
        <v>0.10415455329297241</v>
      </c>
      <c r="K32" s="7">
        <v>0.16483180957588128</v>
      </c>
      <c r="L32" s="4" t="s">
        <v>578</v>
      </c>
      <c r="M32" s="7">
        <v>0.11797912190227521</v>
      </c>
      <c r="N32" s="7">
        <v>0.36225957093646161</v>
      </c>
      <c r="O32" s="4" t="s">
        <v>579</v>
      </c>
      <c r="P32" s="7">
        <v>1.1032620703569613</v>
      </c>
      <c r="Q32" s="7">
        <v>0.78757201403116694</v>
      </c>
    </row>
    <row r="33" spans="1:17" x14ac:dyDescent="0.35">
      <c r="A33" s="4" t="s">
        <v>613</v>
      </c>
      <c r="B33" s="4" t="s">
        <v>562</v>
      </c>
      <c r="C33" s="7">
        <v>3.1579098824340748</v>
      </c>
      <c r="D33" s="7">
        <v>3.7748294075710942</v>
      </c>
      <c r="E33" s="5">
        <f t="shared" si="0"/>
        <v>0.61691952513701942</v>
      </c>
      <c r="F33" s="6" t="s">
        <v>610</v>
      </c>
      <c r="G33" s="7">
        <v>2.4422040879634204</v>
      </c>
      <c r="H33" s="7">
        <v>2.1023540737863091</v>
      </c>
      <c r="I33" s="6" t="s">
        <v>608</v>
      </c>
      <c r="J33" s="7">
        <v>0.12677755858103273</v>
      </c>
      <c r="K33" s="7">
        <v>0.16363703122458947</v>
      </c>
      <c r="L33" s="4" t="s">
        <v>560</v>
      </c>
      <c r="M33" s="7">
        <v>0.12573161452886852</v>
      </c>
      <c r="N33" s="7">
        <v>0.30664871198437255</v>
      </c>
      <c r="O33" s="6" t="s">
        <v>608</v>
      </c>
      <c r="P33" s="7">
        <v>0.44103457703590915</v>
      </c>
      <c r="Q33" s="7">
        <v>0.77221782601587341</v>
      </c>
    </row>
    <row r="34" spans="1:17" x14ac:dyDescent="0.35">
      <c r="A34" s="4" t="s">
        <v>613</v>
      </c>
      <c r="B34" s="4" t="s">
        <v>578</v>
      </c>
      <c r="C34" s="7">
        <v>2.4616214574586008</v>
      </c>
      <c r="D34" s="7">
        <v>3.5328199442242196</v>
      </c>
      <c r="E34" s="5">
        <f t="shared" si="0"/>
        <v>1.0711984867656188</v>
      </c>
      <c r="F34" s="4" t="s">
        <v>599</v>
      </c>
      <c r="G34" s="7">
        <v>1.550485515240356</v>
      </c>
      <c r="H34" s="7">
        <v>2.0528417096968803</v>
      </c>
      <c r="I34" s="4" t="s">
        <v>565</v>
      </c>
      <c r="J34" s="7">
        <v>9.0642311894614552E-2</v>
      </c>
      <c r="K34" s="7">
        <v>0.16088793050243738</v>
      </c>
      <c r="L34" s="6" t="s">
        <v>608</v>
      </c>
      <c r="M34" s="7">
        <v>0.32620646731360048</v>
      </c>
      <c r="N34" s="7">
        <v>0.30329185883513382</v>
      </c>
      <c r="O34" s="4" t="s">
        <v>565</v>
      </c>
      <c r="P34" s="7">
        <v>0.27976527628686232</v>
      </c>
      <c r="Q34" s="7">
        <v>0.72103172816352257</v>
      </c>
    </row>
    <row r="35" spans="1:17" x14ac:dyDescent="0.35">
      <c r="A35" s="4" t="s">
        <v>613</v>
      </c>
      <c r="B35" s="8" t="s">
        <v>609</v>
      </c>
      <c r="C35" s="9">
        <v>3.9458842298313965</v>
      </c>
      <c r="D35" s="9">
        <v>3.5316722488542172</v>
      </c>
      <c r="E35" s="5">
        <f t="shared" si="0"/>
        <v>-0.41421198097717937</v>
      </c>
      <c r="F35" s="4" t="s">
        <v>562</v>
      </c>
      <c r="G35" s="7">
        <v>2.0575822170900189</v>
      </c>
      <c r="H35" s="7">
        <v>2.0097700696863399</v>
      </c>
      <c r="I35" s="4" t="s">
        <v>593</v>
      </c>
      <c r="J35" s="7">
        <v>0.13672547261278203</v>
      </c>
      <c r="K35" s="7">
        <v>0.1438754755801398</v>
      </c>
      <c r="L35" s="4" t="s">
        <v>565</v>
      </c>
      <c r="M35" s="7">
        <v>0.14412587343072503</v>
      </c>
      <c r="N35" s="7">
        <v>0.2369673720905556</v>
      </c>
      <c r="O35" s="6" t="s">
        <v>610</v>
      </c>
      <c r="P35" s="7">
        <v>0.44100750413627232</v>
      </c>
      <c r="Q35" s="7">
        <v>0.70478979593463653</v>
      </c>
    </row>
    <row r="36" spans="1:17" x14ac:dyDescent="0.35">
      <c r="A36" s="4" t="s">
        <v>613</v>
      </c>
      <c r="B36" s="4" t="s">
        <v>586</v>
      </c>
      <c r="C36" s="7">
        <v>2.6924008030612163</v>
      </c>
      <c r="D36" s="7">
        <v>3.4449019844511812</v>
      </c>
      <c r="E36" s="5">
        <f t="shared" si="0"/>
        <v>0.75250118138996491</v>
      </c>
      <c r="F36" s="4" t="s">
        <v>551</v>
      </c>
      <c r="G36" s="7">
        <v>3.2444340172705379</v>
      </c>
      <c r="H36" s="7">
        <v>1.9230332240864294</v>
      </c>
      <c r="I36" s="6" t="s">
        <v>610</v>
      </c>
      <c r="J36" s="7">
        <v>0.12760674404234651</v>
      </c>
      <c r="K36" s="7">
        <v>0.14194722481862693</v>
      </c>
      <c r="L36" s="4" t="s">
        <v>595</v>
      </c>
      <c r="M36" s="7">
        <v>0.18013887742037143</v>
      </c>
      <c r="N36" s="7">
        <v>0.23548369768307253</v>
      </c>
      <c r="O36" s="4" t="s">
        <v>593</v>
      </c>
      <c r="P36" s="7">
        <v>0.51171451882401298</v>
      </c>
      <c r="Q36" s="7">
        <v>0.65402368353629126</v>
      </c>
    </row>
    <row r="37" spans="1:17" x14ac:dyDescent="0.35">
      <c r="A37" s="4" t="s">
        <v>613</v>
      </c>
      <c r="B37" s="4" t="s">
        <v>566</v>
      </c>
      <c r="C37" s="7">
        <v>2.6188109555700767</v>
      </c>
      <c r="D37" s="7">
        <v>3.1809078581992281</v>
      </c>
      <c r="E37" s="5">
        <f t="shared" si="0"/>
        <v>0.56209690262915135</v>
      </c>
      <c r="F37" s="8" t="s">
        <v>609</v>
      </c>
      <c r="G37" s="9">
        <v>2.0785714490328919</v>
      </c>
      <c r="H37" s="9">
        <v>1.9197030107921209</v>
      </c>
      <c r="I37" s="4" t="s">
        <v>560</v>
      </c>
      <c r="J37" s="7">
        <v>8.066005480648801E-2</v>
      </c>
      <c r="K37" s="7">
        <v>0.13822364371958704</v>
      </c>
      <c r="L37" s="6" t="s">
        <v>610</v>
      </c>
      <c r="M37" s="7">
        <v>0.29802701964558109</v>
      </c>
      <c r="N37" s="7">
        <v>0.23103828461305159</v>
      </c>
      <c r="O37" s="4" t="s">
        <v>560</v>
      </c>
      <c r="P37" s="7">
        <v>0.17720712009830103</v>
      </c>
      <c r="Q37" s="7">
        <v>0.64596962581997508</v>
      </c>
    </row>
    <row r="38" spans="1:17" x14ac:dyDescent="0.35">
      <c r="A38" s="4" t="s">
        <v>613</v>
      </c>
      <c r="B38" s="6" t="s">
        <v>610</v>
      </c>
      <c r="C38" s="7">
        <v>3.3088453557876201</v>
      </c>
      <c r="D38" s="7">
        <v>3.1801293791526248</v>
      </c>
      <c r="E38" s="5">
        <f t="shared" si="0"/>
        <v>-0.12871597663499523</v>
      </c>
      <c r="F38" s="4" t="s">
        <v>560</v>
      </c>
      <c r="G38" s="7">
        <v>1.7082032796396212</v>
      </c>
      <c r="H38" s="7">
        <v>1.8300703622381023</v>
      </c>
      <c r="I38" s="4" t="s">
        <v>551</v>
      </c>
      <c r="J38" s="7">
        <v>9.1025257323652853E-2</v>
      </c>
      <c r="K38" s="7">
        <v>0.12024265208711134</v>
      </c>
      <c r="L38" s="4" t="s">
        <v>588</v>
      </c>
      <c r="M38" s="7">
        <v>0.27750848206130968</v>
      </c>
      <c r="N38" s="7">
        <v>0.21499396891084016</v>
      </c>
      <c r="O38" s="4" t="s">
        <v>578</v>
      </c>
      <c r="P38" s="7">
        <v>0.14586871140493998</v>
      </c>
      <c r="Q38" s="7">
        <v>0.62919235013821606</v>
      </c>
    </row>
    <row r="39" spans="1:17" x14ac:dyDescent="0.35">
      <c r="A39" s="4" t="s">
        <v>613</v>
      </c>
      <c r="B39" s="4" t="s">
        <v>593</v>
      </c>
      <c r="C39" s="7">
        <v>3.3265688806424709</v>
      </c>
      <c r="D39" s="7">
        <v>3.119469495804422</v>
      </c>
      <c r="E39" s="5">
        <f t="shared" si="0"/>
        <v>-0.20709938483804891</v>
      </c>
      <c r="F39" s="4" t="s">
        <v>587</v>
      </c>
      <c r="G39" s="7">
        <v>2.7767487734204881</v>
      </c>
      <c r="H39" s="7">
        <v>1.8173043850592085</v>
      </c>
      <c r="I39" s="4" t="s">
        <v>553</v>
      </c>
      <c r="J39" s="7">
        <v>0.18062087815042088</v>
      </c>
      <c r="K39" s="7">
        <v>0.11557215043628322</v>
      </c>
      <c r="L39" s="4" t="s">
        <v>551</v>
      </c>
      <c r="M39" s="7">
        <v>0.19816590567016285</v>
      </c>
      <c r="N39" s="7">
        <v>0.2122504497976761</v>
      </c>
      <c r="O39" s="4" t="s">
        <v>553</v>
      </c>
      <c r="P39" s="7">
        <v>0.65674357158851049</v>
      </c>
      <c r="Q39" s="7">
        <v>0.57500628836698253</v>
      </c>
    </row>
    <row r="40" spans="1:17" x14ac:dyDescent="0.35">
      <c r="A40" s="4" t="s">
        <v>613</v>
      </c>
      <c r="B40" s="4" t="s">
        <v>564</v>
      </c>
      <c r="C40" s="7">
        <v>2.6159729843985517</v>
      </c>
      <c r="D40" s="7">
        <v>2.9547351922934464</v>
      </c>
      <c r="E40" s="5">
        <f t="shared" si="0"/>
        <v>0.33876220789489464</v>
      </c>
      <c r="F40" s="4" t="s">
        <v>586</v>
      </c>
      <c r="G40" s="7">
        <v>1.8239323457974459</v>
      </c>
      <c r="H40" s="7">
        <v>1.7355530733558169</v>
      </c>
      <c r="I40" s="4" t="s">
        <v>595</v>
      </c>
      <c r="J40" s="7">
        <v>7.1230715995882307E-2</v>
      </c>
      <c r="K40" s="7">
        <v>0.11249209310000631</v>
      </c>
      <c r="L40" s="4" t="s">
        <v>579</v>
      </c>
      <c r="M40" s="7">
        <v>1.0060343788251904</v>
      </c>
      <c r="N40" s="7">
        <v>0.21035084802271081</v>
      </c>
      <c r="O40" s="4" t="s">
        <v>595</v>
      </c>
      <c r="P40" s="7">
        <v>0.23720047093804342</v>
      </c>
      <c r="Q40" s="7">
        <v>0.46695615247608763</v>
      </c>
    </row>
    <row r="41" spans="1:17" x14ac:dyDescent="0.35">
      <c r="A41" s="4" t="s">
        <v>613</v>
      </c>
      <c r="B41" s="4" t="s">
        <v>560</v>
      </c>
      <c r="C41" s="7">
        <v>2.0918020690732781</v>
      </c>
      <c r="D41" s="7">
        <v>2.9209123437620357</v>
      </c>
      <c r="E41" s="5">
        <f t="shared" si="0"/>
        <v>0.82911027468875753</v>
      </c>
      <c r="F41" s="4" t="s">
        <v>553</v>
      </c>
      <c r="G41" s="7">
        <v>2.3352140161078068</v>
      </c>
      <c r="H41" s="7">
        <v>1.7029286732044935</v>
      </c>
      <c r="I41" s="6" t="s">
        <v>611</v>
      </c>
      <c r="J41" s="7">
        <v>0.11480118597020511</v>
      </c>
      <c r="K41" s="7">
        <v>0.10522662562515042</v>
      </c>
      <c r="L41" s="4" t="s">
        <v>581</v>
      </c>
      <c r="M41" s="7">
        <v>0.38874520508856802</v>
      </c>
      <c r="N41" s="7">
        <v>0.2086494624365868</v>
      </c>
      <c r="O41" s="4" t="s">
        <v>588</v>
      </c>
      <c r="P41" s="7">
        <v>0.37046685410562546</v>
      </c>
      <c r="Q41" s="7">
        <v>0.4550446764879359</v>
      </c>
    </row>
    <row r="42" spans="1:17" x14ac:dyDescent="0.35">
      <c r="A42" s="4" t="s">
        <v>613</v>
      </c>
      <c r="B42" s="4" t="s">
        <v>551</v>
      </c>
      <c r="C42" s="7">
        <v>3.768532798228367</v>
      </c>
      <c r="D42" s="7">
        <v>2.708709120159341</v>
      </c>
      <c r="E42" s="5">
        <f t="shared" si="0"/>
        <v>-1.059823678069026</v>
      </c>
      <c r="F42" s="4" t="s">
        <v>568</v>
      </c>
      <c r="G42" s="7">
        <v>2.2046985906120264</v>
      </c>
      <c r="H42" s="7">
        <v>1.6828677884730983</v>
      </c>
      <c r="I42" s="4" t="s">
        <v>588</v>
      </c>
      <c r="J42" s="7">
        <v>0.10757431520514413</v>
      </c>
      <c r="K42" s="7">
        <v>0.10334014848967876</v>
      </c>
      <c r="L42" s="4" t="s">
        <v>593</v>
      </c>
      <c r="M42" s="7">
        <v>0.29298303402579873</v>
      </c>
      <c r="N42" s="7">
        <v>0.20385050546751332</v>
      </c>
      <c r="O42" s="4" t="s">
        <v>551</v>
      </c>
      <c r="P42" s="7">
        <v>0.23490761796401272</v>
      </c>
      <c r="Q42" s="7">
        <v>0.45318279418812446</v>
      </c>
    </row>
    <row r="43" spans="1:17" x14ac:dyDescent="0.35">
      <c r="A43" s="4" t="s">
        <v>613</v>
      </c>
      <c r="B43" s="4" t="s">
        <v>553</v>
      </c>
      <c r="C43" s="7">
        <v>3.6904941844839385</v>
      </c>
      <c r="D43" s="7">
        <v>2.5950349023902359</v>
      </c>
      <c r="E43" s="5">
        <f t="shared" si="0"/>
        <v>-1.0954592820937026</v>
      </c>
      <c r="F43" s="4" t="s">
        <v>550</v>
      </c>
      <c r="G43" s="7">
        <v>1.9728643746937073</v>
      </c>
      <c r="H43" s="7">
        <v>1.6325081305496452</v>
      </c>
      <c r="I43" s="4" t="s">
        <v>564</v>
      </c>
      <c r="J43" s="7">
        <v>7.9213085324193827E-2</v>
      </c>
      <c r="K43" s="7">
        <v>9.7438063857560861E-2</v>
      </c>
      <c r="L43" s="4" t="s">
        <v>564</v>
      </c>
      <c r="M43" s="7">
        <v>0.10375072833923596</v>
      </c>
      <c r="N43" s="7">
        <v>0.20356267490470592</v>
      </c>
      <c r="O43" s="4" t="s">
        <v>581</v>
      </c>
      <c r="P43" s="7">
        <v>0.5459869233687149</v>
      </c>
      <c r="Q43" s="7">
        <v>0.4473430090768567</v>
      </c>
    </row>
    <row r="44" spans="1:17" x14ac:dyDescent="0.35">
      <c r="A44" s="4" t="s">
        <v>613</v>
      </c>
      <c r="B44" s="4" t="s">
        <v>587</v>
      </c>
      <c r="C44" s="7">
        <v>3.2679032072726781</v>
      </c>
      <c r="D44" s="7">
        <v>2.4759426465683552</v>
      </c>
      <c r="E44" s="5">
        <f t="shared" si="0"/>
        <v>-0.79196056070432297</v>
      </c>
      <c r="F44" s="4" t="s">
        <v>594</v>
      </c>
      <c r="G44" s="7">
        <v>2.1977072911876938</v>
      </c>
      <c r="H44" s="7">
        <v>1.576547296719389</v>
      </c>
      <c r="I44" s="4" t="s">
        <v>581</v>
      </c>
      <c r="J44" s="7">
        <v>0.32384581554067171</v>
      </c>
      <c r="K44" s="7">
        <v>9.7394241954115279E-2</v>
      </c>
      <c r="L44" s="4" t="s">
        <v>553</v>
      </c>
      <c r="M44" s="7">
        <v>0.51791571863719987</v>
      </c>
      <c r="N44" s="7">
        <v>0.2015277903824774</v>
      </c>
      <c r="O44" s="4" t="s">
        <v>564</v>
      </c>
      <c r="P44" s="7">
        <v>0.15519063360351071</v>
      </c>
      <c r="Q44" s="7">
        <v>0.44008645186447637</v>
      </c>
    </row>
    <row r="45" spans="1:17" x14ac:dyDescent="0.35">
      <c r="A45" s="4" t="s">
        <v>613</v>
      </c>
      <c r="B45" s="4" t="s">
        <v>591</v>
      </c>
      <c r="C45" s="7">
        <v>2.4424062798162911</v>
      </c>
      <c r="D45" s="7">
        <v>2.4718980484079176</v>
      </c>
      <c r="E45" s="5">
        <f t="shared" si="0"/>
        <v>2.9491768591626499E-2</v>
      </c>
      <c r="F45" s="4" t="s">
        <v>559</v>
      </c>
      <c r="G45" s="7">
        <v>2.380229721076442</v>
      </c>
      <c r="H45" s="7">
        <v>1.5453988896653283</v>
      </c>
      <c r="I45" s="4" t="s">
        <v>579</v>
      </c>
      <c r="J45" s="7">
        <v>0.16794095771248671</v>
      </c>
      <c r="K45" s="7">
        <v>9.234102195701524E-2</v>
      </c>
      <c r="L45" s="6" t="s">
        <v>611</v>
      </c>
      <c r="M45" s="7">
        <v>0.22245994058695029</v>
      </c>
      <c r="N45" s="7">
        <v>0.20108124852867065</v>
      </c>
      <c r="O45" s="6" t="s">
        <v>611</v>
      </c>
      <c r="P45" s="7">
        <v>0.25377762802513543</v>
      </c>
      <c r="Q45" s="7">
        <v>0.42846983840169001</v>
      </c>
    </row>
    <row r="46" spans="1:17" x14ac:dyDescent="0.35">
      <c r="A46" s="4" t="s">
        <v>613</v>
      </c>
      <c r="B46" s="4" t="s">
        <v>568</v>
      </c>
      <c r="C46" s="7">
        <v>2.6029052251029454</v>
      </c>
      <c r="D46" s="7">
        <v>2.1975002618987673</v>
      </c>
      <c r="E46" s="5">
        <f t="shared" si="0"/>
        <v>-0.40540496320417807</v>
      </c>
      <c r="F46" s="4" t="s">
        <v>584</v>
      </c>
      <c r="G46" s="7">
        <v>1.7481457293997693</v>
      </c>
      <c r="H46" s="7">
        <v>1.4791432739036672</v>
      </c>
      <c r="I46" s="4" t="s">
        <v>587</v>
      </c>
      <c r="J46" s="7">
        <v>6.6635325659274991E-2</v>
      </c>
      <c r="K46" s="7">
        <v>9.1501652601824759E-2</v>
      </c>
      <c r="L46" s="4" t="s">
        <v>549</v>
      </c>
      <c r="M46" s="7">
        <v>0.5694000093678766</v>
      </c>
      <c r="N46" s="7">
        <v>0.1887639342798681</v>
      </c>
      <c r="O46" s="4" t="s">
        <v>554</v>
      </c>
      <c r="P46" s="7">
        <v>0.16191100987828319</v>
      </c>
      <c r="Q46" s="7">
        <v>0.40115272626520798</v>
      </c>
    </row>
    <row r="47" spans="1:17" x14ac:dyDescent="0.35">
      <c r="A47" s="4" t="s">
        <v>613</v>
      </c>
      <c r="B47" s="4" t="s">
        <v>581</v>
      </c>
      <c r="C47" s="7">
        <v>3.1140119709762066</v>
      </c>
      <c r="D47" s="7">
        <v>2.1752162118438716</v>
      </c>
      <c r="E47" s="5">
        <f t="shared" si="0"/>
        <v>-0.93879575913233504</v>
      </c>
      <c r="F47" s="6" t="s">
        <v>607</v>
      </c>
      <c r="G47" s="7">
        <v>1.2547774633942357</v>
      </c>
      <c r="H47" s="7">
        <v>1.4237095270386653</v>
      </c>
      <c r="I47" s="4" t="s">
        <v>554</v>
      </c>
      <c r="J47" s="7">
        <v>9.7215249069937795E-2</v>
      </c>
      <c r="K47" s="7">
        <v>9.0851944081919225E-2</v>
      </c>
      <c r="L47" s="4" t="s">
        <v>587</v>
      </c>
      <c r="M47" s="7">
        <v>0.21605216059844567</v>
      </c>
      <c r="N47" s="7">
        <v>0.16855635910698805</v>
      </c>
      <c r="O47" s="4" t="s">
        <v>587</v>
      </c>
      <c r="P47" s="7">
        <v>0.2084669475944694</v>
      </c>
      <c r="Q47" s="7">
        <v>0.39858024980033319</v>
      </c>
    </row>
    <row r="48" spans="1:17" x14ac:dyDescent="0.35">
      <c r="A48" s="4" t="s">
        <v>613</v>
      </c>
      <c r="B48" s="6" t="s">
        <v>611</v>
      </c>
      <c r="C48" s="7">
        <v>2.3646393952633633</v>
      </c>
      <c r="D48" s="7">
        <v>2.1001645070015584</v>
      </c>
      <c r="E48" s="5">
        <f t="shared" si="0"/>
        <v>-0.26447488826180487</v>
      </c>
      <c r="F48" s="4" t="s">
        <v>581</v>
      </c>
      <c r="G48" s="7">
        <v>1.8554340269782514</v>
      </c>
      <c r="H48" s="7">
        <v>1.4218294983763129</v>
      </c>
      <c r="I48" s="4" t="s">
        <v>568</v>
      </c>
      <c r="J48" s="7">
        <v>9.2402445278892686E-2</v>
      </c>
      <c r="K48" s="7">
        <v>8.3616662309344128E-2</v>
      </c>
      <c r="L48" s="4" t="s">
        <v>554</v>
      </c>
      <c r="M48" s="7">
        <v>0.16823106930917395</v>
      </c>
      <c r="N48" s="7">
        <v>0.15784128884744003</v>
      </c>
      <c r="O48" s="4" t="s">
        <v>568</v>
      </c>
      <c r="P48" s="7">
        <v>0.14049163007747487</v>
      </c>
      <c r="Q48" s="7">
        <v>0.3027461728299104</v>
      </c>
    </row>
    <row r="49" spans="1:17" x14ac:dyDescent="0.35">
      <c r="A49" s="4" t="s">
        <v>613</v>
      </c>
      <c r="B49" s="4" t="s">
        <v>584</v>
      </c>
      <c r="C49" s="7">
        <v>2.4008398221502447</v>
      </c>
      <c r="D49" s="7">
        <v>1.9521488557760431</v>
      </c>
      <c r="E49" s="5">
        <f t="shared" si="0"/>
        <v>-0.44869096637420158</v>
      </c>
      <c r="F49" s="6" t="s">
        <v>611</v>
      </c>
      <c r="G49" s="7">
        <v>1.7736006406810729</v>
      </c>
      <c r="H49" s="7">
        <v>1.3653867944460474</v>
      </c>
      <c r="I49" s="4" t="s">
        <v>574</v>
      </c>
      <c r="J49" s="7">
        <v>3.3626206681816671E-2</v>
      </c>
      <c r="K49" s="7">
        <v>7.547931861688964E-2</v>
      </c>
      <c r="L49" s="4" t="s">
        <v>576</v>
      </c>
      <c r="M49" s="7">
        <v>3.807980253852989E-2</v>
      </c>
      <c r="N49" s="7">
        <v>0.15358843778447873</v>
      </c>
      <c r="O49" s="4" t="s">
        <v>576</v>
      </c>
      <c r="P49" s="7">
        <v>4.6913064848437096E-2</v>
      </c>
      <c r="Q49" s="7">
        <v>0.29055909708396077</v>
      </c>
    </row>
    <row r="50" spans="1:17" x14ac:dyDescent="0.35">
      <c r="A50" s="4" t="s">
        <v>613</v>
      </c>
      <c r="B50" s="4" t="s">
        <v>594</v>
      </c>
      <c r="C50" s="7">
        <v>2.524366207085798</v>
      </c>
      <c r="D50" s="7">
        <v>1.8668786122233996</v>
      </c>
      <c r="E50" s="5">
        <f t="shared" si="0"/>
        <v>-0.65748759486239838</v>
      </c>
      <c r="F50" s="4" t="s">
        <v>573</v>
      </c>
      <c r="G50" s="7">
        <v>1.1812551889244114</v>
      </c>
      <c r="H50" s="7">
        <v>1.3405523620228705</v>
      </c>
      <c r="I50" s="4" t="s">
        <v>573</v>
      </c>
      <c r="J50" s="7">
        <v>8.1187597541015386E-2</v>
      </c>
      <c r="K50" s="7">
        <v>7.5331321772513851E-2</v>
      </c>
      <c r="L50" s="4" t="s">
        <v>584</v>
      </c>
      <c r="M50" s="7">
        <v>0.21515696900321576</v>
      </c>
      <c r="N50" s="7">
        <v>0.14400110877123062</v>
      </c>
      <c r="O50" s="4" t="s">
        <v>574</v>
      </c>
      <c r="P50" s="7">
        <v>7.7004391797673363E-2</v>
      </c>
      <c r="Q50" s="7">
        <v>0.27741344237488436</v>
      </c>
    </row>
    <row r="51" spans="1:17" x14ac:dyDescent="0.35">
      <c r="A51" s="4" t="s">
        <v>613</v>
      </c>
      <c r="B51" s="4" t="s">
        <v>588</v>
      </c>
      <c r="C51" s="7">
        <v>2.5722345784816047</v>
      </c>
      <c r="D51" s="7">
        <v>1.8447586412545034</v>
      </c>
      <c r="E51" s="5">
        <f t="shared" si="0"/>
        <v>-0.72747593722710135</v>
      </c>
      <c r="F51" s="4" t="s">
        <v>590</v>
      </c>
      <c r="G51" s="7">
        <v>1.7477319960533189</v>
      </c>
      <c r="H51" s="7">
        <v>1.3124495668079634</v>
      </c>
      <c r="I51" s="4" t="s">
        <v>549</v>
      </c>
      <c r="J51" s="7">
        <v>0.25009470292298047</v>
      </c>
      <c r="K51" s="7">
        <v>7.2523747662614477E-2</v>
      </c>
      <c r="L51" s="4" t="s">
        <v>574</v>
      </c>
      <c r="M51" s="7">
        <v>7.6304342962769278E-2</v>
      </c>
      <c r="N51" s="7">
        <v>0.12938317042421837</v>
      </c>
      <c r="O51" s="4" t="s">
        <v>584</v>
      </c>
      <c r="P51" s="7">
        <v>0.30094277626083826</v>
      </c>
      <c r="Q51" s="7">
        <v>0.26873368573989415</v>
      </c>
    </row>
    <row r="52" spans="1:17" x14ac:dyDescent="0.35">
      <c r="A52" s="4" t="s">
        <v>613</v>
      </c>
      <c r="B52" s="4" t="s">
        <v>573</v>
      </c>
      <c r="C52" s="7">
        <v>1.5781554290772362</v>
      </c>
      <c r="D52" s="7">
        <v>1.7716931423083468</v>
      </c>
      <c r="E52" s="5">
        <f t="shared" si="0"/>
        <v>0.19353771323111069</v>
      </c>
      <c r="F52" s="6" t="s">
        <v>606</v>
      </c>
      <c r="G52" s="7">
        <v>1.6463604925604334</v>
      </c>
      <c r="H52" s="7">
        <v>1.3087638245678039</v>
      </c>
      <c r="I52" s="4" t="s">
        <v>566</v>
      </c>
      <c r="J52" s="7">
        <v>4.1132420520602488E-2</v>
      </c>
      <c r="K52" s="7">
        <v>6.1606066379781853E-2</v>
      </c>
      <c r="L52" s="4" t="s">
        <v>573</v>
      </c>
      <c r="M52" s="7">
        <v>0.16697227174000795</v>
      </c>
      <c r="N52" s="7">
        <v>0.12924935998278586</v>
      </c>
      <c r="O52" s="4" t="s">
        <v>566</v>
      </c>
      <c r="P52" s="7">
        <v>0.13051553689566817</v>
      </c>
      <c r="Q52" s="7">
        <v>0.26871548319383304</v>
      </c>
    </row>
    <row r="53" spans="1:17" x14ac:dyDescent="0.35">
      <c r="A53" s="4" t="s">
        <v>613</v>
      </c>
      <c r="B53" s="4" t="s">
        <v>554</v>
      </c>
      <c r="C53" s="7">
        <v>2.4913863005664441</v>
      </c>
      <c r="D53" s="7">
        <v>1.6207221216576089</v>
      </c>
      <c r="E53" s="5">
        <f t="shared" si="0"/>
        <v>-0.87066417890883518</v>
      </c>
      <c r="F53" s="4" t="s">
        <v>585</v>
      </c>
      <c r="G53" s="7">
        <v>1.398763748086616</v>
      </c>
      <c r="H53" s="7">
        <v>1.1942674632907198</v>
      </c>
      <c r="I53" s="4" t="s">
        <v>584</v>
      </c>
      <c r="J53" s="7">
        <v>0.13659434748642157</v>
      </c>
      <c r="K53" s="7">
        <v>6.0270787361250945E-2</v>
      </c>
      <c r="L53" s="4" t="s">
        <v>568</v>
      </c>
      <c r="M53" s="7">
        <v>0.16531255913455131</v>
      </c>
      <c r="N53" s="7">
        <v>0.12826963828641477</v>
      </c>
      <c r="O53" s="4" t="s">
        <v>573</v>
      </c>
      <c r="P53" s="7">
        <v>0.14874037087180159</v>
      </c>
      <c r="Q53" s="7">
        <v>0.22656009853017636</v>
      </c>
    </row>
    <row r="54" spans="1:17" x14ac:dyDescent="0.35">
      <c r="A54" s="4" t="s">
        <v>613</v>
      </c>
      <c r="B54" s="4" t="s">
        <v>559</v>
      </c>
      <c r="C54" s="7">
        <v>2.4813497785677217</v>
      </c>
      <c r="D54" s="7">
        <v>1.6063349671130676</v>
      </c>
      <c r="E54" s="5">
        <f t="shared" si="0"/>
        <v>-0.8750148114546541</v>
      </c>
      <c r="F54" s="4" t="s">
        <v>588</v>
      </c>
      <c r="G54" s="7">
        <v>1.8166849271095253</v>
      </c>
      <c r="H54" s="7">
        <v>1.0713798473660485</v>
      </c>
      <c r="I54" s="4" t="s">
        <v>576</v>
      </c>
      <c r="J54" s="7">
        <v>1.8215863626355092E-2</v>
      </c>
      <c r="K54" s="7">
        <v>5.945028233795642E-2</v>
      </c>
      <c r="L54" s="4" t="s">
        <v>566</v>
      </c>
      <c r="M54" s="7">
        <v>9.929337442775775E-2</v>
      </c>
      <c r="N54" s="7">
        <v>0.12136795720298385</v>
      </c>
      <c r="O54" s="4" t="s">
        <v>591</v>
      </c>
      <c r="P54" s="7">
        <v>0.12908307560710078</v>
      </c>
      <c r="Q54" s="7">
        <v>0.18001544268586062</v>
      </c>
    </row>
    <row r="55" spans="1:17" x14ac:dyDescent="0.35">
      <c r="A55" s="4" t="s">
        <v>613</v>
      </c>
      <c r="B55" s="4" t="s">
        <v>576</v>
      </c>
      <c r="C55" s="7">
        <v>0.39981029546540603</v>
      </c>
      <c r="D55" s="7">
        <v>1.461540877310417</v>
      </c>
      <c r="E55" s="5">
        <f t="shared" si="0"/>
        <v>1.0617305818450111</v>
      </c>
      <c r="F55" s="4" t="s">
        <v>554</v>
      </c>
      <c r="G55" s="7">
        <v>2.0640289723090488</v>
      </c>
      <c r="H55" s="7">
        <v>0.97087616246304165</v>
      </c>
      <c r="I55" s="4" t="s">
        <v>591</v>
      </c>
      <c r="J55" s="7">
        <v>4.6862225300178542E-2</v>
      </c>
      <c r="K55" s="7">
        <v>3.731061141686267E-2</v>
      </c>
      <c r="L55" s="4" t="s">
        <v>591</v>
      </c>
      <c r="M55" s="7">
        <v>7.9386067105365624E-2</v>
      </c>
      <c r="N55" s="7">
        <v>8.7468967004839276E-2</v>
      </c>
      <c r="O55" s="4" t="s">
        <v>594</v>
      </c>
      <c r="P55" s="7">
        <v>0.15995460457969046</v>
      </c>
      <c r="Q55" s="7">
        <v>0.17228335772451944</v>
      </c>
    </row>
    <row r="56" spans="1:17" x14ac:dyDescent="0.35">
      <c r="A56" s="4" t="s">
        <v>613</v>
      </c>
      <c r="B56" s="4" t="s">
        <v>590</v>
      </c>
      <c r="C56" s="7">
        <v>1.9322637656283279</v>
      </c>
      <c r="D56" s="7">
        <v>1.4418947022764568</v>
      </c>
      <c r="E56" s="5">
        <f t="shared" si="0"/>
        <v>-0.49036906335187114</v>
      </c>
      <c r="F56" s="4" t="s">
        <v>576</v>
      </c>
      <c r="G56" s="7">
        <v>0.29660156445208391</v>
      </c>
      <c r="H56" s="7">
        <v>0.95794306010402119</v>
      </c>
      <c r="I56" s="4" t="s">
        <v>594</v>
      </c>
      <c r="J56" s="7">
        <v>4.9749313626715135E-2</v>
      </c>
      <c r="K56" s="7">
        <v>3.5972548960160444E-2</v>
      </c>
      <c r="L56" s="4" t="s">
        <v>594</v>
      </c>
      <c r="M56" s="7">
        <v>0.11695499769169787</v>
      </c>
      <c r="N56" s="7">
        <v>8.2075408819330606E-2</v>
      </c>
      <c r="O56" s="4" t="s">
        <v>549</v>
      </c>
      <c r="P56" s="7">
        <v>0.66187393884105183</v>
      </c>
      <c r="Q56" s="7">
        <v>0.14879897615627552</v>
      </c>
    </row>
    <row r="57" spans="1:17" x14ac:dyDescent="0.35">
      <c r="A57" s="4" t="s">
        <v>613</v>
      </c>
      <c r="B57" s="4" t="s">
        <v>574</v>
      </c>
      <c r="C57" s="7">
        <v>1.1741524691990766</v>
      </c>
      <c r="D57" s="7">
        <v>1.3766854969171645</v>
      </c>
      <c r="E57" s="5">
        <f t="shared" si="0"/>
        <v>0.2025330277180879</v>
      </c>
      <c r="F57" s="4" t="s">
        <v>574</v>
      </c>
      <c r="G57" s="7">
        <v>0.98721752775681737</v>
      </c>
      <c r="H57" s="7">
        <v>0.89440956550117201</v>
      </c>
      <c r="I57" s="4" t="s">
        <v>590</v>
      </c>
      <c r="J57" s="7">
        <v>3.3653706283283756E-2</v>
      </c>
      <c r="K57" s="7">
        <v>1.6883841036776096E-2</v>
      </c>
      <c r="L57" s="4" t="s">
        <v>590</v>
      </c>
      <c r="M57" s="7">
        <v>5.8186489954447022E-2</v>
      </c>
      <c r="N57" s="7">
        <v>3.6423052059718748E-2</v>
      </c>
      <c r="O57" s="4" t="s">
        <v>590</v>
      </c>
      <c r="P57" s="7">
        <v>9.2691573337277511E-2</v>
      </c>
      <c r="Q57" s="7">
        <v>7.6138242371998704E-2</v>
      </c>
    </row>
    <row r="58" spans="1:17" x14ac:dyDescent="0.35">
      <c r="A58" s="4" t="s">
        <v>613</v>
      </c>
      <c r="B58" s="4" t="s">
        <v>549</v>
      </c>
      <c r="C58" s="7">
        <v>2.9349693146052958</v>
      </c>
      <c r="D58" s="7">
        <v>0.65143002805352401</v>
      </c>
      <c r="E58" s="5">
        <f t="shared" si="0"/>
        <v>-2.2835392865517719</v>
      </c>
      <c r="F58" s="4" t="s">
        <v>549</v>
      </c>
      <c r="G58" s="7">
        <v>1.4536006634733871</v>
      </c>
      <c r="H58" s="7">
        <v>0.24134336995476591</v>
      </c>
      <c r="I58" s="4" t="s">
        <v>557</v>
      </c>
      <c r="J58" s="7">
        <v>4.306194193641622E-3</v>
      </c>
      <c r="K58" s="7">
        <v>1.2021695664711217E-2</v>
      </c>
      <c r="L58" s="4" t="s">
        <v>557</v>
      </c>
      <c r="M58" s="7">
        <v>1.3855911528549645E-2</v>
      </c>
      <c r="N58" s="7">
        <v>2.970665521563693E-2</v>
      </c>
      <c r="O58" s="4" t="s">
        <v>557</v>
      </c>
      <c r="P58" s="7">
        <v>1.2759763548631994E-2</v>
      </c>
      <c r="Q58" s="7">
        <v>5.6057315202862751E-2</v>
      </c>
    </row>
    <row r="59" spans="1:17" x14ac:dyDescent="0.35">
      <c r="A59" s="4" t="s">
        <v>613</v>
      </c>
      <c r="B59" s="4" t="s">
        <v>557</v>
      </c>
      <c r="C59" s="7">
        <v>6.512650273951176E-2</v>
      </c>
      <c r="D59" s="7">
        <v>0.19713999301554883</v>
      </c>
      <c r="E59" s="5">
        <f t="shared" si="0"/>
        <v>0.13201349027603707</v>
      </c>
      <c r="F59" s="4" t="s">
        <v>557</v>
      </c>
      <c r="G59" s="7">
        <v>3.4204633468688482E-2</v>
      </c>
      <c r="H59" s="7">
        <v>9.935432693233788E-2</v>
      </c>
      <c r="I59" s="4" t="s">
        <v>583</v>
      </c>
      <c r="J59" s="7">
        <v>1.216239545486047E-2</v>
      </c>
      <c r="K59" s="7">
        <v>1.1185790975561929E-2</v>
      </c>
      <c r="L59" s="4" t="s">
        <v>583</v>
      </c>
      <c r="M59" s="7">
        <v>1.0040440314980465E-2</v>
      </c>
      <c r="N59" s="7">
        <v>2.9589994315838836E-2</v>
      </c>
      <c r="O59" s="4" t="s">
        <v>583</v>
      </c>
      <c r="P59" s="7">
        <v>1.1957760382335385E-2</v>
      </c>
      <c r="Q59" s="7">
        <v>5.4478394909419116E-2</v>
      </c>
    </row>
    <row r="60" spans="1:17" x14ac:dyDescent="0.35">
      <c r="A60" s="4" t="s">
        <v>613</v>
      </c>
      <c r="B60" s="4" t="s">
        <v>583</v>
      </c>
      <c r="C60" s="7">
        <v>5.8050868659787785E-2</v>
      </c>
      <c r="D60" s="7">
        <v>0.15508027032493543</v>
      </c>
      <c r="E60" s="5">
        <f t="shared" si="0"/>
        <v>9.7029401665147647E-2</v>
      </c>
      <c r="F60" s="4" t="s">
        <v>583</v>
      </c>
      <c r="G60" s="7">
        <v>2.3890272507611453E-2</v>
      </c>
      <c r="H60" s="7">
        <v>5.9826090124115536E-2</v>
      </c>
      <c r="I60" s="4" t="s">
        <v>559</v>
      </c>
      <c r="J60" s="7">
        <v>1.7834764366884144E-2</v>
      </c>
      <c r="K60" s="7">
        <v>7.6422041700325684E-3</v>
      </c>
      <c r="L60" s="4" t="s">
        <v>559</v>
      </c>
      <c r="M60" s="7">
        <v>3.166364122756414E-2</v>
      </c>
      <c r="N60" s="7">
        <v>1.6869309676558017E-2</v>
      </c>
      <c r="O60" s="4" t="s">
        <v>559</v>
      </c>
      <c r="P60" s="7">
        <v>5.1621651896830795E-2</v>
      </c>
      <c r="Q60" s="7">
        <v>3.6424563601148874E-2</v>
      </c>
    </row>
    <row r="61" spans="1:17" ht="15" thickBot="1" x14ac:dyDescent="0.4">
      <c r="A61" s="10" t="s">
        <v>613</v>
      </c>
      <c r="B61" s="10" t="s">
        <v>556</v>
      </c>
      <c r="C61" s="13">
        <v>1.5218819877142924E-2</v>
      </c>
      <c r="D61" s="13">
        <v>5.4298834835698674E-2</v>
      </c>
      <c r="E61" s="11">
        <f t="shared" si="0"/>
        <v>3.9080014958555752E-2</v>
      </c>
      <c r="F61" s="10" t="s">
        <v>556</v>
      </c>
      <c r="G61" s="13">
        <v>8.0175959022570562E-3</v>
      </c>
      <c r="H61" s="13">
        <v>2.886578391417103E-2</v>
      </c>
      <c r="I61" s="10" t="s">
        <v>556</v>
      </c>
      <c r="J61" s="13">
        <v>1.0110400025250704E-3</v>
      </c>
      <c r="K61" s="13">
        <v>3.2658138379392889E-3</v>
      </c>
      <c r="L61" s="10" t="s">
        <v>556</v>
      </c>
      <c r="M61" s="13">
        <v>3.1917356918079696E-3</v>
      </c>
      <c r="N61" s="13">
        <v>7.2949602378766746E-3</v>
      </c>
      <c r="O61" s="10" t="s">
        <v>556</v>
      </c>
      <c r="P61" s="13">
        <v>2.998448280552827E-3</v>
      </c>
      <c r="Q61" s="13">
        <v>1.4872276845711681E-2</v>
      </c>
    </row>
    <row r="62" spans="1:17" x14ac:dyDescent="0.35">
      <c r="A62" s="4" t="s">
        <v>614</v>
      </c>
      <c r="B62" s="4" t="s">
        <v>575</v>
      </c>
      <c r="C62" s="7">
        <v>22.966307055257722</v>
      </c>
      <c r="D62" s="7">
        <v>19.385926346602062</v>
      </c>
      <c r="E62" s="1"/>
      <c r="F62" s="4" t="s">
        <v>555</v>
      </c>
      <c r="G62" s="7">
        <v>11.654614011555276</v>
      </c>
      <c r="H62" s="7">
        <v>14.935647788784843</v>
      </c>
      <c r="I62" s="4" t="s">
        <v>558</v>
      </c>
      <c r="J62" s="7">
        <v>4.8492488896697052</v>
      </c>
      <c r="K62" s="7">
        <v>3.6808252523406786</v>
      </c>
      <c r="L62" s="4" t="s">
        <v>558</v>
      </c>
      <c r="M62" s="7">
        <v>4.7780366192480903</v>
      </c>
      <c r="N62" s="7">
        <v>5.6687622528362747</v>
      </c>
      <c r="O62" s="4" t="s">
        <v>575</v>
      </c>
      <c r="P62" s="7">
        <v>10.826226235263301</v>
      </c>
      <c r="Q62" s="7">
        <v>10.489496392024767</v>
      </c>
    </row>
    <row r="63" spans="1:17" x14ac:dyDescent="0.35">
      <c r="A63" s="1" t="s">
        <v>614</v>
      </c>
      <c r="B63" s="4" t="s">
        <v>570</v>
      </c>
      <c r="C63" s="7">
        <v>15.695948633088948</v>
      </c>
      <c r="D63" s="7">
        <v>15.121561365276472</v>
      </c>
      <c r="E63" s="1"/>
      <c r="F63" s="4" t="s">
        <v>570</v>
      </c>
      <c r="G63" s="7">
        <v>8.3096396448925951</v>
      </c>
      <c r="H63" s="7">
        <v>7.7191338884946257</v>
      </c>
      <c r="I63" s="4" t="s">
        <v>575</v>
      </c>
      <c r="J63" s="7">
        <v>2.7590531523377355</v>
      </c>
      <c r="K63" s="7">
        <v>2.3926507238359762</v>
      </c>
      <c r="L63" s="4" t="s">
        <v>575</v>
      </c>
      <c r="M63" s="7">
        <v>8.1354069123432247</v>
      </c>
      <c r="N63" s="7">
        <v>5.1896392562153739</v>
      </c>
      <c r="O63" s="4" t="s">
        <v>599</v>
      </c>
      <c r="P63" s="7">
        <v>3.3248498999143279</v>
      </c>
      <c r="Q63" s="7">
        <v>3.9979454852689176</v>
      </c>
    </row>
    <row r="64" spans="1:17" x14ac:dyDescent="0.35">
      <c r="A64" s="1" t="s">
        <v>614</v>
      </c>
      <c r="B64" s="4" t="s">
        <v>555</v>
      </c>
      <c r="C64" s="7">
        <v>11.654614026194187</v>
      </c>
      <c r="D64" s="7">
        <v>14.935647788784843</v>
      </c>
      <c r="E64" s="1"/>
      <c r="F64" s="4" t="s">
        <v>580</v>
      </c>
      <c r="G64" s="7">
        <v>4.0884781374954562</v>
      </c>
      <c r="H64" s="7">
        <v>4.5137832610966546</v>
      </c>
      <c r="I64" s="6" t="s">
        <v>606</v>
      </c>
      <c r="J64" s="7">
        <v>2.2626540376880291</v>
      </c>
      <c r="K64" s="7">
        <v>1.5839831076169713</v>
      </c>
      <c r="L64" s="6" t="s">
        <v>606</v>
      </c>
      <c r="M64" s="7">
        <v>2.2636755710646721</v>
      </c>
      <c r="N64" s="7">
        <v>2.4556136151730086</v>
      </c>
      <c r="O64" s="4" t="s">
        <v>582</v>
      </c>
      <c r="P64" s="7">
        <v>10.314525417681361</v>
      </c>
      <c r="Q64" s="7">
        <v>3.802524642756568</v>
      </c>
    </row>
    <row r="65" spans="1:17" x14ac:dyDescent="0.35">
      <c r="A65" s="1" t="s">
        <v>614</v>
      </c>
      <c r="B65" s="4" t="s">
        <v>558</v>
      </c>
      <c r="C65" s="7">
        <v>15.013895643560126</v>
      </c>
      <c r="D65" s="7">
        <v>14.467562773499315</v>
      </c>
      <c r="E65" s="1"/>
      <c r="F65" s="4" t="s">
        <v>582</v>
      </c>
      <c r="G65" s="7">
        <v>4.6483179950425502</v>
      </c>
      <c r="H65" s="7">
        <v>3.9349865442437171</v>
      </c>
      <c r="I65" s="4" t="s">
        <v>570</v>
      </c>
      <c r="J65" s="7">
        <v>1.3144851776440798</v>
      </c>
      <c r="K65" s="7">
        <v>1.3467968465638323</v>
      </c>
      <c r="L65" s="4" t="s">
        <v>570</v>
      </c>
      <c r="M65" s="7">
        <v>2.8173096776906297</v>
      </c>
      <c r="N65" s="7">
        <v>2.2727838251987178</v>
      </c>
      <c r="O65" s="4" t="s">
        <v>570</v>
      </c>
      <c r="P65" s="7">
        <v>3.2545141328616438</v>
      </c>
      <c r="Q65" s="7">
        <v>3.7828468050192963</v>
      </c>
    </row>
    <row r="66" spans="1:17" x14ac:dyDescent="0.35">
      <c r="A66" s="1" t="s">
        <v>614</v>
      </c>
      <c r="B66" s="4" t="s">
        <v>582</v>
      </c>
      <c r="C66" s="7">
        <v>25.342377592701958</v>
      </c>
      <c r="D66" s="7">
        <v>10.486150723174175</v>
      </c>
      <c r="E66" s="1"/>
      <c r="F66" s="4" t="s">
        <v>579</v>
      </c>
      <c r="G66" s="7">
        <v>3.8127869817524616</v>
      </c>
      <c r="H66" s="7">
        <v>3.7643513910483333</v>
      </c>
      <c r="I66" s="4" t="s">
        <v>599</v>
      </c>
      <c r="J66" s="7">
        <v>0.84733474047775759</v>
      </c>
      <c r="K66" s="7">
        <v>0.91193006810684674</v>
      </c>
      <c r="L66" s="4" t="s">
        <v>599</v>
      </c>
      <c r="M66" s="7">
        <v>2.4984704984427748</v>
      </c>
      <c r="N66" s="7">
        <v>1.9779686325394188</v>
      </c>
      <c r="O66" s="4" t="s">
        <v>571</v>
      </c>
      <c r="P66" s="7">
        <v>3.0056116742676964</v>
      </c>
      <c r="Q66" s="7">
        <v>3.2971961280075099</v>
      </c>
    </row>
    <row r="67" spans="1:17" x14ac:dyDescent="0.35">
      <c r="A67" s="1" t="s">
        <v>614</v>
      </c>
      <c r="B67" s="4" t="s">
        <v>567</v>
      </c>
      <c r="C67" s="7">
        <v>9.0143439429320651</v>
      </c>
      <c r="D67" s="7">
        <v>8.3394702782466776</v>
      </c>
      <c r="E67" s="1"/>
      <c r="F67" s="4" t="s">
        <v>565</v>
      </c>
      <c r="G67" s="7">
        <v>3.9821005735967137</v>
      </c>
      <c r="H67" s="7">
        <v>3.6154719183784825</v>
      </c>
      <c r="I67" s="4" t="s">
        <v>582</v>
      </c>
      <c r="J67" s="7">
        <v>2.628646700161589</v>
      </c>
      <c r="K67" s="7">
        <v>0.86735463733163642</v>
      </c>
      <c r="L67" s="4" t="s">
        <v>582</v>
      </c>
      <c r="M67" s="7">
        <v>7.7508874798164564</v>
      </c>
      <c r="N67" s="7">
        <v>1.8812848988422546</v>
      </c>
      <c r="O67" s="4" t="s">
        <v>596</v>
      </c>
      <c r="P67" s="7">
        <v>1.7492150868014156</v>
      </c>
      <c r="Q67" s="7">
        <v>3.2805353709520988</v>
      </c>
    </row>
    <row r="68" spans="1:17" x14ac:dyDescent="0.35">
      <c r="A68" s="1" t="s">
        <v>614</v>
      </c>
      <c r="B68" s="4" t="s">
        <v>599</v>
      </c>
      <c r="C68" s="7">
        <v>7.9286383081442384</v>
      </c>
      <c r="D68" s="7">
        <v>8.1390951786859329</v>
      </c>
      <c r="E68" s="1"/>
      <c r="F68" s="6" t="s">
        <v>608</v>
      </c>
      <c r="G68" s="7">
        <v>3.8754310355859194</v>
      </c>
      <c r="H68" s="7">
        <v>3.4567006101839799</v>
      </c>
      <c r="I68" s="4" t="s">
        <v>571</v>
      </c>
      <c r="J68" s="7">
        <v>0.76597719134877063</v>
      </c>
      <c r="K68" s="7">
        <v>0.75208936730867371</v>
      </c>
      <c r="L68" s="4" t="s">
        <v>585</v>
      </c>
      <c r="M68" s="7">
        <v>2.257003467561856</v>
      </c>
      <c r="N68" s="7">
        <v>1.8715947113501978</v>
      </c>
      <c r="O68" s="4" t="s">
        <v>592</v>
      </c>
      <c r="P68" s="7">
        <v>2.4698637825054113</v>
      </c>
      <c r="Q68" s="7">
        <v>3.16281575284343</v>
      </c>
    </row>
    <row r="69" spans="1:17" x14ac:dyDescent="0.35">
      <c r="A69" s="1" t="s">
        <v>614</v>
      </c>
      <c r="B69" s="4" t="s">
        <v>571</v>
      </c>
      <c r="C69" s="7">
        <v>8.07333687413138</v>
      </c>
      <c r="D69" s="7">
        <v>7.4400405174013304</v>
      </c>
      <c r="E69" s="1"/>
      <c r="F69" s="4" t="s">
        <v>597</v>
      </c>
      <c r="G69" s="7">
        <v>3.5159365499092567</v>
      </c>
      <c r="H69" s="7">
        <v>3.4154635879000903</v>
      </c>
      <c r="I69" s="4" t="s">
        <v>596</v>
      </c>
      <c r="J69" s="7">
        <v>0.44578575160725431</v>
      </c>
      <c r="K69" s="7">
        <v>0.74828905378573218</v>
      </c>
      <c r="L69" s="4" t="s">
        <v>571</v>
      </c>
      <c r="M69" s="7">
        <v>2.2585777776394296</v>
      </c>
      <c r="N69" s="7">
        <v>1.6312754995558079</v>
      </c>
      <c r="O69" s="4" t="s">
        <v>567</v>
      </c>
      <c r="P69" s="7">
        <v>2.3688032504007395</v>
      </c>
      <c r="Q69" s="7">
        <v>2.9970267327633264</v>
      </c>
    </row>
    <row r="70" spans="1:17" x14ac:dyDescent="0.35">
      <c r="A70" s="1" t="s">
        <v>614</v>
      </c>
      <c r="B70" s="4" t="s">
        <v>552</v>
      </c>
      <c r="C70" s="7">
        <v>6.3540030644256866</v>
      </c>
      <c r="D70" s="7">
        <v>7.2442276132491266</v>
      </c>
      <c r="E70" s="1"/>
      <c r="F70" s="4" t="s">
        <v>595</v>
      </c>
      <c r="G70" s="7">
        <v>3.2726862258706704</v>
      </c>
      <c r="H70" s="7">
        <v>3.2385377902823653</v>
      </c>
      <c r="I70" s="4" t="s">
        <v>592</v>
      </c>
      <c r="J70" s="7">
        <v>0.62944236586990165</v>
      </c>
      <c r="K70" s="7">
        <v>0.72143724708791745</v>
      </c>
      <c r="L70" s="4" t="s">
        <v>596</v>
      </c>
      <c r="M70" s="7">
        <v>1.314454011868925</v>
      </c>
      <c r="N70" s="7">
        <v>1.6230326515427984</v>
      </c>
      <c r="O70" s="4" t="s">
        <v>561</v>
      </c>
      <c r="P70" s="7">
        <v>1.5498329202354681</v>
      </c>
      <c r="Q70" s="7">
        <v>2.9799379536010799</v>
      </c>
    </row>
    <row r="71" spans="1:17" x14ac:dyDescent="0.35">
      <c r="A71" s="1" t="s">
        <v>614</v>
      </c>
      <c r="B71" s="4" t="s">
        <v>550</v>
      </c>
      <c r="C71" s="7">
        <v>7.5274273372337213</v>
      </c>
      <c r="D71" s="7">
        <v>7.0721668754369009</v>
      </c>
      <c r="E71" s="1"/>
      <c r="F71" s="4" t="s">
        <v>551</v>
      </c>
      <c r="G71" s="7">
        <v>4.1336277790845655</v>
      </c>
      <c r="H71" s="7">
        <v>3.2290025851736206</v>
      </c>
      <c r="I71" s="4" t="s">
        <v>567</v>
      </c>
      <c r="J71" s="7">
        <v>0.60368718824659218</v>
      </c>
      <c r="K71" s="7">
        <v>0.68362082539580371</v>
      </c>
      <c r="L71" s="4" t="s">
        <v>592</v>
      </c>
      <c r="M71" s="7">
        <v>1.8559880841298935</v>
      </c>
      <c r="N71" s="7">
        <v>1.5647913091054584</v>
      </c>
      <c r="O71" s="4" t="s">
        <v>552</v>
      </c>
      <c r="P71" s="7">
        <v>2.4263628702234556</v>
      </c>
      <c r="Q71" s="7">
        <v>2.9153241592126524</v>
      </c>
    </row>
    <row r="72" spans="1:17" x14ac:dyDescent="0.35">
      <c r="A72" s="1" t="s">
        <v>614</v>
      </c>
      <c r="B72" s="4" t="s">
        <v>596</v>
      </c>
      <c r="C72" s="7">
        <v>5.5179421214064277</v>
      </c>
      <c r="D72" s="7">
        <v>7.0471031158038819</v>
      </c>
      <c r="E72" s="1"/>
      <c r="F72" s="4" t="s">
        <v>573</v>
      </c>
      <c r="G72" s="7">
        <v>2.4951572361076995</v>
      </c>
      <c r="H72" s="7">
        <v>3.2274614906607222</v>
      </c>
      <c r="I72" s="4" t="s">
        <v>561</v>
      </c>
      <c r="J72" s="7">
        <v>0.39497340174227918</v>
      </c>
      <c r="K72" s="7">
        <v>0.67972288041261264</v>
      </c>
      <c r="L72" s="6" t="s">
        <v>607</v>
      </c>
      <c r="M72" s="7">
        <v>1.9558574899269343</v>
      </c>
      <c r="N72" s="7">
        <v>1.5024512839514785</v>
      </c>
      <c r="O72" s="4" t="s">
        <v>550</v>
      </c>
      <c r="P72" s="7">
        <v>2.5599336457129809</v>
      </c>
      <c r="Q72" s="7">
        <v>2.8644315410312404</v>
      </c>
    </row>
    <row r="73" spans="1:17" x14ac:dyDescent="0.35">
      <c r="A73" s="1" t="s">
        <v>614</v>
      </c>
      <c r="B73" s="4" t="s">
        <v>580</v>
      </c>
      <c r="C73" s="7">
        <v>6.3975631901666414</v>
      </c>
      <c r="D73" s="7">
        <v>6.8990016420746789</v>
      </c>
      <c r="E73" s="1"/>
      <c r="F73" s="4" t="s">
        <v>567</v>
      </c>
      <c r="G73" s="7">
        <v>4.2618077230017244</v>
      </c>
      <c r="H73" s="7">
        <v>3.1760549109388232</v>
      </c>
      <c r="I73" s="4" t="s">
        <v>552</v>
      </c>
      <c r="J73" s="7">
        <v>0.61835620098178423</v>
      </c>
      <c r="K73" s="7">
        <v>0.66498449487625544</v>
      </c>
      <c r="L73" s="4" t="s">
        <v>567</v>
      </c>
      <c r="M73" s="7">
        <v>1.7800457812830071</v>
      </c>
      <c r="N73" s="7">
        <v>1.4827678091487255</v>
      </c>
      <c r="O73" s="4" t="s">
        <v>558</v>
      </c>
      <c r="P73" s="7">
        <v>2.4608494110971892</v>
      </c>
      <c r="Q73" s="7">
        <v>2.3831076061279637</v>
      </c>
    </row>
    <row r="74" spans="1:17" x14ac:dyDescent="0.35">
      <c r="A74" s="1" t="s">
        <v>614</v>
      </c>
      <c r="B74" s="6" t="s">
        <v>606</v>
      </c>
      <c r="C74" s="7">
        <v>7.340041722395136</v>
      </c>
      <c r="D74" s="7">
        <v>6.55945002858879</v>
      </c>
      <c r="E74" s="1"/>
      <c r="F74" s="4" t="s">
        <v>566</v>
      </c>
      <c r="G74" s="7">
        <v>2.9944991808785928</v>
      </c>
      <c r="H74" s="7">
        <v>2.94088983042823</v>
      </c>
      <c r="I74" s="4" t="s">
        <v>550</v>
      </c>
      <c r="J74" s="7">
        <v>0.65239658228972564</v>
      </c>
      <c r="K74" s="7">
        <v>0.65337590518055144</v>
      </c>
      <c r="L74" s="4" t="s">
        <v>561</v>
      </c>
      <c r="M74" s="7">
        <v>1.1646275607279917</v>
      </c>
      <c r="N74" s="7">
        <v>1.4743131993302701</v>
      </c>
      <c r="O74" s="6" t="s">
        <v>607</v>
      </c>
      <c r="P74" s="7">
        <v>2.0125468757161928</v>
      </c>
      <c r="Q74" s="7">
        <v>2.2926910166571837</v>
      </c>
    </row>
    <row r="75" spans="1:17" x14ac:dyDescent="0.35">
      <c r="A75" s="1" t="s">
        <v>614</v>
      </c>
      <c r="B75" s="4" t="s">
        <v>592</v>
      </c>
      <c r="C75" s="7">
        <v>5.7891209920731068</v>
      </c>
      <c r="D75" s="7">
        <v>6.2619619322168774</v>
      </c>
      <c r="E75" s="1"/>
      <c r="F75" s="4" t="s">
        <v>588</v>
      </c>
      <c r="G75" s="7">
        <v>3.5600605348215928</v>
      </c>
      <c r="H75" s="7">
        <v>2.9238648514086933</v>
      </c>
      <c r="I75" s="4" t="s">
        <v>569</v>
      </c>
      <c r="J75" s="7">
        <v>0.43888081907384502</v>
      </c>
      <c r="K75" s="7">
        <v>0.49482215034535121</v>
      </c>
      <c r="L75" s="4" t="s">
        <v>552</v>
      </c>
      <c r="M75" s="7">
        <v>1.8232991660545321</v>
      </c>
      <c r="N75" s="7">
        <v>1.4423457653073377</v>
      </c>
      <c r="O75" s="4" t="s">
        <v>569</v>
      </c>
      <c r="P75" s="7">
        <v>1.7221208781658317</v>
      </c>
      <c r="Q75" s="7">
        <v>2.1693242181289993</v>
      </c>
    </row>
    <row r="76" spans="1:17" x14ac:dyDescent="0.35">
      <c r="A76" s="1" t="s">
        <v>614</v>
      </c>
      <c r="B76" s="4" t="s">
        <v>579</v>
      </c>
      <c r="C76" s="7">
        <v>7.0529767203373295</v>
      </c>
      <c r="D76" s="7">
        <v>6.1732269619729747</v>
      </c>
      <c r="E76" s="1"/>
      <c r="F76" s="4" t="s">
        <v>593</v>
      </c>
      <c r="G76" s="7">
        <v>3.4135517587515718</v>
      </c>
      <c r="H76" s="7">
        <v>2.9125246947280927</v>
      </c>
      <c r="I76" s="4" t="s">
        <v>598</v>
      </c>
      <c r="J76" s="7">
        <v>0.28142584069782522</v>
      </c>
      <c r="K76" s="7">
        <v>0.41008105078600138</v>
      </c>
      <c r="L76" s="4" t="s">
        <v>550</v>
      </c>
      <c r="M76" s="7">
        <v>1.9236714090309521</v>
      </c>
      <c r="N76" s="7">
        <v>1.417166832087366</v>
      </c>
      <c r="O76" s="4" t="s">
        <v>585</v>
      </c>
      <c r="P76" s="7">
        <v>1.5651414669657886</v>
      </c>
      <c r="Q76" s="7">
        <v>2.0333195726737721</v>
      </c>
    </row>
    <row r="77" spans="1:17" x14ac:dyDescent="0.35">
      <c r="A77" s="1" t="s">
        <v>614</v>
      </c>
      <c r="B77" s="4" t="s">
        <v>585</v>
      </c>
      <c r="C77" s="7">
        <v>5.9833525880547977</v>
      </c>
      <c r="D77" s="7">
        <v>6.0193284212728848</v>
      </c>
      <c r="E77" s="1"/>
      <c r="F77" s="4" t="s">
        <v>576</v>
      </c>
      <c r="G77" s="7">
        <v>2.5032537810098932</v>
      </c>
      <c r="H77" s="7">
        <v>2.8382078600358573</v>
      </c>
      <c r="I77" s="6" t="s">
        <v>607</v>
      </c>
      <c r="J77" s="7">
        <v>0.37983688271829807</v>
      </c>
      <c r="K77" s="7">
        <v>0.38121874174829601</v>
      </c>
      <c r="L77" s="4" t="s">
        <v>569</v>
      </c>
      <c r="M77" s="7">
        <v>1.2940939706663341</v>
      </c>
      <c r="N77" s="7">
        <v>1.0732650740432068</v>
      </c>
      <c r="O77" s="4" t="s">
        <v>598</v>
      </c>
      <c r="P77" s="7">
        <v>1.1042845685164395</v>
      </c>
      <c r="Q77" s="7">
        <v>1.7978151427638736</v>
      </c>
    </row>
    <row r="78" spans="1:17" x14ac:dyDescent="0.35">
      <c r="A78" s="1" t="s">
        <v>614</v>
      </c>
      <c r="B78" s="4" t="s">
        <v>569</v>
      </c>
      <c r="C78" s="7">
        <v>4.9071217661493938</v>
      </c>
      <c r="D78" s="7">
        <v>5.8367848441931152</v>
      </c>
      <c r="E78" s="1"/>
      <c r="F78" s="4" t="s">
        <v>591</v>
      </c>
      <c r="G78" s="7">
        <v>3.0102598872592612</v>
      </c>
      <c r="H78" s="7">
        <v>2.8380725392305712</v>
      </c>
      <c r="I78" s="6" t="s">
        <v>609</v>
      </c>
      <c r="J78" s="7">
        <v>0.46372586958258749</v>
      </c>
      <c r="K78" s="7">
        <v>0.32803799725651145</v>
      </c>
      <c r="L78" s="6" t="s">
        <v>609</v>
      </c>
      <c r="M78" s="7">
        <v>0.32803799725651145</v>
      </c>
      <c r="N78" s="7">
        <v>0.96620947192288031</v>
      </c>
      <c r="O78" s="4" t="s">
        <v>579</v>
      </c>
      <c r="P78" s="7">
        <v>1.6150054685511732</v>
      </c>
      <c r="Q78" s="7">
        <v>1.3981955679319011</v>
      </c>
    </row>
    <row r="79" spans="1:17" x14ac:dyDescent="0.35">
      <c r="A79" s="1" t="s">
        <v>614</v>
      </c>
      <c r="B79" s="6" t="s">
        <v>607</v>
      </c>
      <c r="C79" s="7">
        <v>5.8065491260741862</v>
      </c>
      <c r="D79" s="7">
        <v>5.6879950051024188</v>
      </c>
      <c r="E79" s="1"/>
      <c r="F79" s="4" t="s">
        <v>572</v>
      </c>
      <c r="G79" s="7">
        <v>2.7368582191902857</v>
      </c>
      <c r="H79" s="7">
        <v>2.8374460939469874</v>
      </c>
      <c r="I79" s="4" t="s">
        <v>579</v>
      </c>
      <c r="J79" s="7">
        <v>0.41158256184745279</v>
      </c>
      <c r="K79" s="7">
        <v>0.31892795541835983</v>
      </c>
      <c r="L79" s="4" t="s">
        <v>598</v>
      </c>
      <c r="M79" s="7">
        <v>0.82981863824742685</v>
      </c>
      <c r="N79" s="7">
        <v>0.88946234324457907</v>
      </c>
      <c r="O79" s="4" t="s">
        <v>580</v>
      </c>
      <c r="P79" s="7">
        <v>1.1509156217013581</v>
      </c>
      <c r="Q79" s="7">
        <v>1.384464108103862</v>
      </c>
    </row>
    <row r="80" spans="1:17" x14ac:dyDescent="0.35">
      <c r="A80" s="1" t="s">
        <v>614</v>
      </c>
      <c r="B80" s="4" t="s">
        <v>561</v>
      </c>
      <c r="C80" s="7">
        <v>3.4703033699579464</v>
      </c>
      <c r="D80" s="7">
        <v>5.2995841913806858</v>
      </c>
      <c r="E80" s="1"/>
      <c r="F80" s="4" t="s">
        <v>558</v>
      </c>
      <c r="G80" s="7">
        <v>2.9257607235451419</v>
      </c>
      <c r="H80" s="7">
        <v>2.7348676621944001</v>
      </c>
      <c r="I80" s="4" t="s">
        <v>580</v>
      </c>
      <c r="J80" s="7">
        <v>0.29330971892934155</v>
      </c>
      <c r="K80" s="7">
        <v>0.3157958138865779</v>
      </c>
      <c r="L80" s="4" t="s">
        <v>579</v>
      </c>
      <c r="M80" s="7">
        <v>1.2136017081862405</v>
      </c>
      <c r="N80" s="7">
        <v>0.69175204757437969</v>
      </c>
      <c r="O80" s="4" t="s">
        <v>589</v>
      </c>
      <c r="P80" s="7">
        <v>1.7646876564376224</v>
      </c>
      <c r="Q80" s="7">
        <v>1.2398633685259703</v>
      </c>
    </row>
    <row r="81" spans="1:17" x14ac:dyDescent="0.35">
      <c r="A81" s="1" t="s">
        <v>614</v>
      </c>
      <c r="B81" s="4" t="s">
        <v>598</v>
      </c>
      <c r="C81" s="7">
        <v>3.4554918374897907</v>
      </c>
      <c r="D81" s="7">
        <v>4.6797605703600933</v>
      </c>
      <c r="E81" s="1"/>
      <c r="F81" s="6" t="s">
        <v>611</v>
      </c>
      <c r="G81" s="7">
        <v>3.0318176750162098</v>
      </c>
      <c r="H81" s="7">
        <v>2.5833480751469713</v>
      </c>
      <c r="I81" s="4" t="s">
        <v>589</v>
      </c>
      <c r="J81" s="7">
        <v>0.44972892082449351</v>
      </c>
      <c r="K81" s="7">
        <v>0.28281243210274853</v>
      </c>
      <c r="L81" s="4" t="s">
        <v>580</v>
      </c>
      <c r="M81" s="7">
        <v>0.86485971204048784</v>
      </c>
      <c r="N81" s="7">
        <v>0.68495845898758334</v>
      </c>
      <c r="O81" s="6" t="s">
        <v>606</v>
      </c>
      <c r="P81" s="7">
        <v>1.2078276140337099</v>
      </c>
      <c r="Q81" s="7">
        <v>1.1215100564981118</v>
      </c>
    </row>
    <row r="82" spans="1:17" x14ac:dyDescent="0.35">
      <c r="A82" s="1" t="s">
        <v>614</v>
      </c>
      <c r="B82" s="4" t="s">
        <v>565</v>
      </c>
      <c r="C82" s="7">
        <v>5.1142815003040054</v>
      </c>
      <c r="D82" s="7">
        <v>4.6635940551394599</v>
      </c>
      <c r="E82" s="1"/>
      <c r="F82" s="4" t="s">
        <v>574</v>
      </c>
      <c r="G82" s="7">
        <v>3.16537708595287</v>
      </c>
      <c r="H82" s="7">
        <v>2.5549256447001323</v>
      </c>
      <c r="I82" s="4" t="s">
        <v>562</v>
      </c>
      <c r="J82" s="7">
        <v>0.13970039196436312</v>
      </c>
      <c r="K82" s="7">
        <v>0.209859767539991</v>
      </c>
      <c r="L82" s="4" t="s">
        <v>589</v>
      </c>
      <c r="M82" s="7">
        <v>1.3260809303569463</v>
      </c>
      <c r="N82" s="7">
        <v>0.61341778186205409</v>
      </c>
      <c r="O82" s="6" t="s">
        <v>609</v>
      </c>
      <c r="P82" s="7">
        <v>0.7357334955466216</v>
      </c>
      <c r="Q82" s="7">
        <v>0.94201016061917509</v>
      </c>
    </row>
    <row r="83" spans="1:17" x14ac:dyDescent="0.35">
      <c r="A83" s="1" t="s">
        <v>614</v>
      </c>
      <c r="B83" s="6" t="s">
        <v>608</v>
      </c>
      <c r="C83" s="7">
        <v>5.1913768512515839</v>
      </c>
      <c r="D83" s="7">
        <v>4.661813373203894</v>
      </c>
      <c r="E83" s="1"/>
      <c r="F83" s="4" t="s">
        <v>563</v>
      </c>
      <c r="G83" s="7">
        <v>2.256150626256217</v>
      </c>
      <c r="H83" s="7">
        <v>2.5080377630075983</v>
      </c>
      <c r="I83" s="4" t="s">
        <v>572</v>
      </c>
      <c r="J83" s="7">
        <v>5.0028015871866949E-2</v>
      </c>
      <c r="K83" s="7">
        <v>0.1861888199706036</v>
      </c>
      <c r="L83" s="4" t="s">
        <v>562</v>
      </c>
      <c r="M83" s="7">
        <v>0.41192375488706151</v>
      </c>
      <c r="N83" s="7">
        <v>0.45518406722552901</v>
      </c>
      <c r="O83" s="4" t="s">
        <v>562</v>
      </c>
      <c r="P83" s="7">
        <v>0.54816923236126847</v>
      </c>
      <c r="Q83" s="7">
        <v>0.92003536183190737</v>
      </c>
    </row>
    <row r="84" spans="1:17" x14ac:dyDescent="0.35">
      <c r="A84" s="1" t="s">
        <v>614</v>
      </c>
      <c r="B84" s="4" t="s">
        <v>597</v>
      </c>
      <c r="C84" s="7">
        <v>5.10120878015183</v>
      </c>
      <c r="D84" s="7">
        <v>4.5603380315617814</v>
      </c>
      <c r="E84" s="1"/>
      <c r="F84" s="6" t="s">
        <v>609</v>
      </c>
      <c r="G84" s="7">
        <v>2.7067004968052744</v>
      </c>
      <c r="H84" s="7">
        <v>2.4623124228264968</v>
      </c>
      <c r="I84" s="6" t="s">
        <v>608</v>
      </c>
      <c r="J84" s="7">
        <v>0.16715698578215182</v>
      </c>
      <c r="K84" s="7">
        <v>0.15955334273031518</v>
      </c>
      <c r="L84" s="4" t="s">
        <v>572</v>
      </c>
      <c r="M84" s="7">
        <v>0.1475137460798672</v>
      </c>
      <c r="N84" s="7">
        <v>0.40384198143167083</v>
      </c>
      <c r="O84" s="4" t="s">
        <v>572</v>
      </c>
      <c r="P84" s="7">
        <v>0.19630452478640573</v>
      </c>
      <c r="Q84" s="7">
        <v>0.81626078384970313</v>
      </c>
    </row>
    <row r="85" spans="1:17" x14ac:dyDescent="0.35">
      <c r="A85" s="1" t="s">
        <v>614</v>
      </c>
      <c r="B85" s="6" t="s">
        <v>609</v>
      </c>
      <c r="C85" s="7">
        <v>5.0558993684008575</v>
      </c>
      <c r="D85" s="7">
        <v>4.4680940762488053</v>
      </c>
      <c r="E85" s="1"/>
      <c r="F85" s="4" t="s">
        <v>583</v>
      </c>
      <c r="G85" s="7">
        <v>2.5695750958655825</v>
      </c>
      <c r="H85" s="7">
        <v>2.3802646929153761</v>
      </c>
      <c r="I85" s="4" t="s">
        <v>597</v>
      </c>
      <c r="J85" s="7">
        <v>0.20136796249277594</v>
      </c>
      <c r="K85" s="7">
        <v>0.15157796854887623</v>
      </c>
      <c r="L85" s="6" t="s">
        <v>608</v>
      </c>
      <c r="M85" s="7">
        <v>0.49288289224379517</v>
      </c>
      <c r="N85" s="7">
        <v>0.34606985576494387</v>
      </c>
      <c r="O85" s="6" t="s">
        <v>608</v>
      </c>
      <c r="P85" s="7">
        <v>0.65590593763972094</v>
      </c>
      <c r="Q85" s="7">
        <v>0.6994895645246556</v>
      </c>
    </row>
    <row r="86" spans="1:17" x14ac:dyDescent="0.35">
      <c r="A86" s="1" t="s">
        <v>614</v>
      </c>
      <c r="B86" s="4" t="s">
        <v>572</v>
      </c>
      <c r="C86" s="7">
        <v>3.130704505928426</v>
      </c>
      <c r="D86" s="7">
        <v>4.2437376791989649</v>
      </c>
      <c r="E86" s="1"/>
      <c r="F86" s="4" t="s">
        <v>553</v>
      </c>
      <c r="G86" s="7">
        <v>3.2177703987346589</v>
      </c>
      <c r="H86" s="7">
        <v>2.3405499547656547</v>
      </c>
      <c r="I86" s="6" t="s">
        <v>610</v>
      </c>
      <c r="J86" s="7">
        <v>0.14084100092098104</v>
      </c>
      <c r="K86" s="7">
        <v>0.15042221811993131</v>
      </c>
      <c r="L86" s="4" t="s">
        <v>597</v>
      </c>
      <c r="M86" s="7">
        <v>0.59375815670683096</v>
      </c>
      <c r="N86" s="7">
        <v>0.32877133637685874</v>
      </c>
      <c r="O86" s="4" t="s">
        <v>597</v>
      </c>
      <c r="P86" s="7">
        <v>0.79014611104296595</v>
      </c>
      <c r="Q86" s="7">
        <v>0.66452513873595642</v>
      </c>
    </row>
    <row r="87" spans="1:17" x14ac:dyDescent="0.35">
      <c r="A87" s="1" t="s">
        <v>614</v>
      </c>
      <c r="B87" s="4" t="s">
        <v>589</v>
      </c>
      <c r="C87" s="7">
        <v>5.7024615148614872</v>
      </c>
      <c r="D87" s="7">
        <v>4.0736156658931657</v>
      </c>
      <c r="E87" s="1"/>
      <c r="F87" s="4" t="s">
        <v>549</v>
      </c>
      <c r="G87" s="7">
        <v>2.602810944933545</v>
      </c>
      <c r="H87" s="7">
        <v>2.2681482556244514</v>
      </c>
      <c r="I87" s="4" t="s">
        <v>565</v>
      </c>
      <c r="J87" s="7">
        <v>0.14381439479915206</v>
      </c>
      <c r="K87" s="7">
        <v>0.13876825110465169</v>
      </c>
      <c r="L87" s="6" t="s">
        <v>610</v>
      </c>
      <c r="M87" s="7">
        <v>0.41528698041322359</v>
      </c>
      <c r="N87" s="7">
        <v>0.32626452343642331</v>
      </c>
      <c r="O87" s="6" t="s">
        <v>610</v>
      </c>
      <c r="P87" s="7">
        <v>0.55264485857376666</v>
      </c>
      <c r="Q87" s="7">
        <v>0.65945827300682158</v>
      </c>
    </row>
    <row r="88" spans="1:17" x14ac:dyDescent="0.35">
      <c r="A88" s="1" t="s">
        <v>614</v>
      </c>
      <c r="B88" s="4" t="s">
        <v>562</v>
      </c>
      <c r="C88" s="7">
        <v>3.5280275475264369</v>
      </c>
      <c r="D88" s="7">
        <v>3.7448591541916358</v>
      </c>
      <c r="E88" s="1"/>
      <c r="F88" s="4" t="s">
        <v>554</v>
      </c>
      <c r="G88" s="7">
        <v>2.8232139059267567</v>
      </c>
      <c r="H88" s="7">
        <v>2.2475978474327918</v>
      </c>
      <c r="I88" s="4" t="s">
        <v>553</v>
      </c>
      <c r="J88" s="7">
        <v>0.26279485121719842</v>
      </c>
      <c r="K88" s="7">
        <v>0.13200435812947775</v>
      </c>
      <c r="L88" s="4" t="s">
        <v>565</v>
      </c>
      <c r="M88" s="7">
        <v>0.42405439726746835</v>
      </c>
      <c r="N88" s="7">
        <v>0.30098716719269752</v>
      </c>
      <c r="O88" s="4" t="s">
        <v>565</v>
      </c>
      <c r="P88" s="7">
        <v>0.56431213464067254</v>
      </c>
      <c r="Q88" s="7">
        <v>0.60836671846362911</v>
      </c>
    </row>
    <row r="89" spans="1:17" x14ac:dyDescent="0.35">
      <c r="A89" s="1" t="s">
        <v>614</v>
      </c>
      <c r="B89" s="4" t="s">
        <v>593</v>
      </c>
      <c r="C89" s="7">
        <v>4.4421756293175125</v>
      </c>
      <c r="D89" s="7">
        <v>3.7143200982351527</v>
      </c>
      <c r="E89" s="1"/>
      <c r="F89" s="4" t="s">
        <v>568</v>
      </c>
      <c r="G89" s="7">
        <v>2.6926305064451359</v>
      </c>
      <c r="H89" s="7">
        <v>2.2472821592335768</v>
      </c>
      <c r="I89" s="4" t="s">
        <v>585</v>
      </c>
      <c r="J89" s="7">
        <v>7.4607828118239336E-2</v>
      </c>
      <c r="K89" s="7">
        <v>0.13052454855505519</v>
      </c>
      <c r="L89" s="4" t="s">
        <v>553</v>
      </c>
      <c r="M89" s="7">
        <v>0.77488287868218853</v>
      </c>
      <c r="N89" s="7">
        <v>0.28631634033148906</v>
      </c>
      <c r="O89" s="4" t="s">
        <v>553</v>
      </c>
      <c r="P89" s="7">
        <v>1.0311785803505202</v>
      </c>
      <c r="Q89" s="7">
        <v>0.57871348481265195</v>
      </c>
    </row>
    <row r="90" spans="1:17" x14ac:dyDescent="0.35">
      <c r="A90" s="1" t="s">
        <v>614</v>
      </c>
      <c r="B90" s="4" t="s">
        <v>595</v>
      </c>
      <c r="C90" s="7">
        <v>3.6840785298528722</v>
      </c>
      <c r="D90" s="7">
        <v>3.6919776332318306</v>
      </c>
      <c r="E90" s="1"/>
      <c r="F90" s="4" t="s">
        <v>590</v>
      </c>
      <c r="G90" s="7">
        <v>2.7912714299398433</v>
      </c>
      <c r="H90" s="7">
        <v>2.2240572400185887</v>
      </c>
      <c r="I90" s="4" t="s">
        <v>593</v>
      </c>
      <c r="J90" s="7">
        <v>0.13066014091195194</v>
      </c>
      <c r="K90" s="7">
        <v>0.10615532482905299</v>
      </c>
      <c r="L90" s="4" t="s">
        <v>593</v>
      </c>
      <c r="M90" s="7">
        <v>0.38526746490627728</v>
      </c>
      <c r="N90" s="7">
        <v>0.23025000494259032</v>
      </c>
      <c r="O90" s="4" t="s">
        <v>593</v>
      </c>
      <c r="P90" s="7">
        <v>0.51269626474771102</v>
      </c>
      <c r="Q90" s="7">
        <v>0.46539007373541669</v>
      </c>
    </row>
    <row r="91" spans="1:17" x14ac:dyDescent="0.35">
      <c r="A91" s="1" t="s">
        <v>614</v>
      </c>
      <c r="B91" s="4" t="s">
        <v>588</v>
      </c>
      <c r="C91" s="7">
        <v>4.2293373741107558</v>
      </c>
      <c r="D91" s="7">
        <v>3.5878728695009841</v>
      </c>
      <c r="E91" s="1"/>
      <c r="F91" s="4" t="s">
        <v>552</v>
      </c>
      <c r="G91" s="7">
        <v>1.4859848271659157</v>
      </c>
      <c r="H91" s="7">
        <v>2.2215731938528802</v>
      </c>
      <c r="I91" s="4" t="s">
        <v>560</v>
      </c>
      <c r="J91" s="7">
        <v>3.1443487661970665E-2</v>
      </c>
      <c r="K91" s="7">
        <v>9.5920093344322471E-2</v>
      </c>
      <c r="L91" s="4" t="s">
        <v>560</v>
      </c>
      <c r="M91" s="7">
        <v>9.2714983274835558E-2</v>
      </c>
      <c r="N91" s="7">
        <v>0.20804987410843526</v>
      </c>
      <c r="O91" s="4" t="s">
        <v>560</v>
      </c>
      <c r="P91" s="7">
        <v>0.12338084562297288</v>
      </c>
      <c r="Q91" s="7">
        <v>0.42051832431472314</v>
      </c>
    </row>
    <row r="92" spans="1:17" x14ac:dyDescent="0.35">
      <c r="A92" s="1" t="s">
        <v>614</v>
      </c>
      <c r="B92" s="4" t="s">
        <v>573</v>
      </c>
      <c r="C92" s="7">
        <v>2.7314739225920674</v>
      </c>
      <c r="D92" s="7">
        <v>3.4492849882038001</v>
      </c>
      <c r="E92" s="1"/>
      <c r="F92" s="6" t="s">
        <v>610</v>
      </c>
      <c r="G92" s="7">
        <v>2.8377260283776815</v>
      </c>
      <c r="H92" s="7">
        <v>2.2002746375775182</v>
      </c>
      <c r="I92" s="4" t="s">
        <v>588</v>
      </c>
      <c r="J92" s="7">
        <v>8.5014365924170665E-2</v>
      </c>
      <c r="K92" s="7">
        <v>8.7912685133126556E-2</v>
      </c>
      <c r="L92" s="4" t="s">
        <v>588</v>
      </c>
      <c r="M92" s="7">
        <v>0.2506752940232298</v>
      </c>
      <c r="N92" s="7">
        <v>0.19068187317984975</v>
      </c>
      <c r="O92" s="4" t="s">
        <v>588</v>
      </c>
      <c r="P92" s="7">
        <v>0.33358717934176324</v>
      </c>
      <c r="Q92" s="7">
        <v>0.38541345977931407</v>
      </c>
    </row>
    <row r="93" spans="1:17" x14ac:dyDescent="0.35">
      <c r="A93" s="1" t="s">
        <v>614</v>
      </c>
      <c r="B93" s="4" t="s">
        <v>551</v>
      </c>
      <c r="C93" s="7">
        <v>4.320657392483545</v>
      </c>
      <c r="D93" s="7">
        <v>3.4368992032317141</v>
      </c>
      <c r="E93" s="1"/>
      <c r="F93" s="4" t="s">
        <v>562</v>
      </c>
      <c r="G93" s="7">
        <v>2.4282341683137441</v>
      </c>
      <c r="H93" s="7">
        <v>2.1597799575942083</v>
      </c>
      <c r="I93" s="6" t="s">
        <v>611</v>
      </c>
      <c r="J93" s="7">
        <v>8.3049810486836143E-2</v>
      </c>
      <c r="K93" s="7">
        <v>8.321131404920673E-2</v>
      </c>
      <c r="L93" s="6" t="s">
        <v>611</v>
      </c>
      <c r="M93" s="7">
        <v>0.23875922858873658</v>
      </c>
      <c r="N93" s="7">
        <v>0.17826613012648757</v>
      </c>
      <c r="O93" s="4" t="s">
        <v>554</v>
      </c>
      <c r="P93" s="7">
        <v>0.11205468239139418</v>
      </c>
      <c r="Q93" s="7">
        <v>0.3595060187120902</v>
      </c>
    </row>
    <row r="94" spans="1:17" x14ac:dyDescent="0.35">
      <c r="A94" s="1" t="s">
        <v>614</v>
      </c>
      <c r="B94" s="4" t="s">
        <v>553</v>
      </c>
      <c r="C94" s="7">
        <v>5.286626708984568</v>
      </c>
      <c r="D94" s="7">
        <v>3.337584138039273</v>
      </c>
      <c r="E94" s="1"/>
      <c r="F94" s="4" t="s">
        <v>550</v>
      </c>
      <c r="G94" s="7">
        <v>2.3914257002000627</v>
      </c>
      <c r="H94" s="7">
        <v>2.1371925971377443</v>
      </c>
      <c r="I94" s="4" t="s">
        <v>554</v>
      </c>
      <c r="J94" s="7">
        <v>2.8557026055785605E-2</v>
      </c>
      <c r="K94" s="7">
        <v>8.2003206231035325E-2</v>
      </c>
      <c r="L94" s="4" t="s">
        <v>554</v>
      </c>
      <c r="M94" s="7">
        <v>8.4203896896063307E-2</v>
      </c>
      <c r="N94" s="7">
        <v>0.17786426324265767</v>
      </c>
      <c r="O94" s="6" t="s">
        <v>611</v>
      </c>
      <c r="P94" s="7">
        <v>0.31486872094156482</v>
      </c>
      <c r="Q94" s="7">
        <v>0.35754350430738407</v>
      </c>
    </row>
    <row r="95" spans="1:17" x14ac:dyDescent="0.35">
      <c r="A95" s="1" t="s">
        <v>614</v>
      </c>
      <c r="B95" s="6" t="s">
        <v>610</v>
      </c>
      <c r="C95" s="7">
        <v>3.9464988682856519</v>
      </c>
      <c r="D95" s="7">
        <v>3.3364196521406932</v>
      </c>
      <c r="E95" s="1"/>
      <c r="F95" s="4" t="s">
        <v>569</v>
      </c>
      <c r="G95" s="7">
        <v>1.4520260982433839</v>
      </c>
      <c r="H95" s="7">
        <v>2.0993734016755563</v>
      </c>
      <c r="I95" s="4" t="s">
        <v>563</v>
      </c>
      <c r="J95" s="7">
        <v>0</v>
      </c>
      <c r="K95" s="7">
        <v>7.7284403833003099E-2</v>
      </c>
      <c r="L95" s="4" t="s">
        <v>563</v>
      </c>
      <c r="M95" s="7">
        <v>0</v>
      </c>
      <c r="N95" s="7">
        <v>0.16762922060847951</v>
      </c>
      <c r="O95" s="4" t="s">
        <v>563</v>
      </c>
      <c r="P95" s="7">
        <v>0</v>
      </c>
      <c r="Q95" s="7">
        <v>0.33881856097504742</v>
      </c>
    </row>
    <row r="96" spans="1:17" x14ac:dyDescent="0.35">
      <c r="A96" s="1" t="s">
        <v>614</v>
      </c>
      <c r="B96" s="6" t="s">
        <v>611</v>
      </c>
      <c r="C96" s="7">
        <v>3.6684954350333472</v>
      </c>
      <c r="D96" s="7">
        <v>3.2023690236300486</v>
      </c>
      <c r="E96" s="1"/>
      <c r="F96" s="4" t="s">
        <v>594</v>
      </c>
      <c r="G96" s="7">
        <v>2.722347973964605</v>
      </c>
      <c r="H96" s="7">
        <v>2.081265973217806</v>
      </c>
      <c r="I96" s="4" t="s">
        <v>587</v>
      </c>
      <c r="J96" s="7">
        <v>3.8711117424696462E-2</v>
      </c>
      <c r="K96" s="7">
        <v>6.5357773339440997E-2</v>
      </c>
      <c r="L96" s="4" t="s">
        <v>587</v>
      </c>
      <c r="M96" s="7">
        <v>0.11414448178158877</v>
      </c>
      <c r="N96" s="7">
        <v>0.14176045957823441</v>
      </c>
      <c r="O96" s="4" t="s">
        <v>587</v>
      </c>
      <c r="P96" s="7">
        <v>0.15189823896813645</v>
      </c>
      <c r="Q96" s="7">
        <v>0.28653163656736214</v>
      </c>
    </row>
    <row r="97" spans="1:17" x14ac:dyDescent="0.35">
      <c r="A97" s="1" t="s">
        <v>614</v>
      </c>
      <c r="B97" s="4" t="s">
        <v>566</v>
      </c>
      <c r="C97" s="7">
        <v>3.2926522011187278</v>
      </c>
      <c r="D97" s="7">
        <v>3.1885246769135613</v>
      </c>
      <c r="E97" s="1"/>
      <c r="F97" s="4" t="s">
        <v>559</v>
      </c>
      <c r="G97" s="7">
        <v>2.9079193095525042</v>
      </c>
      <c r="H97" s="7">
        <v>2.0518480563706789</v>
      </c>
      <c r="I97" s="4" t="s">
        <v>568</v>
      </c>
      <c r="J97" s="7">
        <v>3.2628722145897682E-2</v>
      </c>
      <c r="K97" s="7">
        <v>6.4769336724824822E-2</v>
      </c>
      <c r="L97" s="4" t="s">
        <v>568</v>
      </c>
      <c r="M97" s="7">
        <v>9.6209792646347422E-2</v>
      </c>
      <c r="N97" s="7">
        <v>0.14048414552011237</v>
      </c>
      <c r="O97" s="4" t="s">
        <v>568</v>
      </c>
      <c r="P97" s="7">
        <v>0.12803157757932129</v>
      </c>
      <c r="Q97" s="7">
        <v>0.28395190201419218</v>
      </c>
    </row>
    <row r="98" spans="1:17" x14ac:dyDescent="0.35">
      <c r="A98" s="1" t="s">
        <v>614</v>
      </c>
      <c r="B98" s="4" t="s">
        <v>563</v>
      </c>
      <c r="C98" s="7">
        <v>2.256150626256217</v>
      </c>
      <c r="D98" s="7">
        <v>3.0917699484241279</v>
      </c>
      <c r="E98" s="1"/>
      <c r="F98" s="4" t="s">
        <v>585</v>
      </c>
      <c r="G98" s="7">
        <v>2.0865998254089133</v>
      </c>
      <c r="H98" s="7">
        <v>1.983889588693861</v>
      </c>
      <c r="I98" s="4" t="s">
        <v>578</v>
      </c>
      <c r="J98" s="7">
        <v>5.6633074287775212E-2</v>
      </c>
      <c r="K98" s="7">
        <v>6.3036606555866986E-2</v>
      </c>
      <c r="L98" s="4" t="s">
        <v>578</v>
      </c>
      <c r="M98" s="7">
        <v>0.16698957163532907</v>
      </c>
      <c r="N98" s="7">
        <v>0.13672586838603007</v>
      </c>
      <c r="O98" s="4" t="s">
        <v>578</v>
      </c>
      <c r="P98" s="7">
        <v>0.22222205980999454</v>
      </c>
      <c r="Q98" s="7">
        <v>0.27635552922378165</v>
      </c>
    </row>
    <row r="99" spans="1:17" x14ac:dyDescent="0.35">
      <c r="A99" s="1" t="s">
        <v>614</v>
      </c>
      <c r="B99" s="4" t="s">
        <v>576</v>
      </c>
      <c r="C99" s="7">
        <v>2.7082404581767121</v>
      </c>
      <c r="D99" s="7">
        <v>3.070877482328032</v>
      </c>
      <c r="E99" s="1"/>
      <c r="F99" s="4" t="s">
        <v>564</v>
      </c>
      <c r="G99" s="7">
        <v>2.3062188941057102</v>
      </c>
      <c r="H99" s="7">
        <v>1.9609327280949487</v>
      </c>
      <c r="I99" s="4" t="s">
        <v>581</v>
      </c>
      <c r="J99" s="7">
        <v>9.4622687325667879E-2</v>
      </c>
      <c r="K99" s="7">
        <v>6.1452508698761683E-2</v>
      </c>
      <c r="L99" s="4" t="s">
        <v>581</v>
      </c>
      <c r="M99" s="7">
        <v>0.27900660916282261</v>
      </c>
      <c r="N99" s="7">
        <v>0.13328997348376356</v>
      </c>
      <c r="O99" s="4" t="s">
        <v>581</v>
      </c>
      <c r="P99" s="7">
        <v>0.37128919358007456</v>
      </c>
      <c r="Q99" s="7">
        <v>0.26941076767069744</v>
      </c>
    </row>
    <row r="100" spans="1:17" x14ac:dyDescent="0.35">
      <c r="A100" s="1" t="s">
        <v>614</v>
      </c>
      <c r="B100" s="4" t="s">
        <v>554</v>
      </c>
      <c r="C100" s="7">
        <v>3.0480295112700002</v>
      </c>
      <c r="D100" s="7">
        <v>2.8669713356185751</v>
      </c>
      <c r="E100" s="1"/>
      <c r="F100" s="4" t="s">
        <v>587</v>
      </c>
      <c r="G100" s="7">
        <v>3.0207608656371856</v>
      </c>
      <c r="H100" s="7">
        <v>1.9442770577839825</v>
      </c>
      <c r="I100" s="4" t="s">
        <v>595</v>
      </c>
      <c r="J100" s="7">
        <v>5.2256784959529567E-2</v>
      </c>
      <c r="K100" s="7">
        <v>6.0034085514236182E-2</v>
      </c>
      <c r="L100" s="4" t="s">
        <v>595</v>
      </c>
      <c r="M100" s="7">
        <v>0.1540855453315208</v>
      </c>
      <c r="N100" s="7">
        <v>0.13021342555006987</v>
      </c>
      <c r="O100" s="4" t="s">
        <v>595</v>
      </c>
      <c r="P100" s="7">
        <v>0.20504997369115088</v>
      </c>
      <c r="Q100" s="7">
        <v>0.26319233188515906</v>
      </c>
    </row>
    <row r="101" spans="1:17" x14ac:dyDescent="0.35">
      <c r="A101" s="1" t="s">
        <v>614</v>
      </c>
      <c r="B101" s="4" t="s">
        <v>591</v>
      </c>
      <c r="C101" s="7">
        <v>3.0736651732481159</v>
      </c>
      <c r="D101" s="7">
        <v>2.8666893276267551</v>
      </c>
      <c r="E101" s="1"/>
      <c r="F101" s="4" t="s">
        <v>589</v>
      </c>
      <c r="G101" s="7">
        <v>2.1619640072424255</v>
      </c>
      <c r="H101" s="7">
        <v>1.9375220834023927</v>
      </c>
      <c r="I101" s="4" t="s">
        <v>549</v>
      </c>
      <c r="J101" s="7">
        <v>0.32479418237227847</v>
      </c>
      <c r="K101" s="7">
        <v>5.7274583310634931E-2</v>
      </c>
      <c r="L101" s="4" t="s">
        <v>549</v>
      </c>
      <c r="M101" s="7">
        <v>0.95769551744010872</v>
      </c>
      <c r="N101" s="7">
        <v>0.12422808852589565</v>
      </c>
      <c r="O101" s="4" t="s">
        <v>549</v>
      </c>
      <c r="P101" s="7">
        <v>1.2744572518624979</v>
      </c>
      <c r="Q101" s="7">
        <v>0.25109454088161293</v>
      </c>
    </row>
    <row r="102" spans="1:17" x14ac:dyDescent="0.35">
      <c r="A102" s="1" t="s">
        <v>614</v>
      </c>
      <c r="B102" s="4" t="s">
        <v>574</v>
      </c>
      <c r="C102" s="7">
        <v>3.2768233437829561</v>
      </c>
      <c r="D102" s="7">
        <v>2.8119702993283124</v>
      </c>
      <c r="E102" s="1"/>
      <c r="F102" s="4" t="s">
        <v>577</v>
      </c>
      <c r="G102" s="7">
        <v>1.4548874903843112</v>
      </c>
      <c r="H102" s="7">
        <v>1.9035034246217761</v>
      </c>
      <c r="I102" s="4" t="s">
        <v>574</v>
      </c>
      <c r="J102" s="7">
        <v>1.4156373548066479E-2</v>
      </c>
      <c r="K102" s="7">
        <v>3.4031947162932383E-2</v>
      </c>
      <c r="L102" s="4" t="s">
        <v>574</v>
      </c>
      <c r="M102" s="7">
        <v>4.1741805198305074E-2</v>
      </c>
      <c r="N102" s="7">
        <v>7.3815006596135824E-2</v>
      </c>
      <c r="O102" s="4" t="s">
        <v>574</v>
      </c>
      <c r="P102" s="7">
        <v>5.5548079083715216E-2</v>
      </c>
      <c r="Q102" s="7">
        <v>0.14919770086911149</v>
      </c>
    </row>
    <row r="103" spans="1:17" x14ac:dyDescent="0.35">
      <c r="A103" s="1" t="s">
        <v>614</v>
      </c>
      <c r="B103" s="4" t="s">
        <v>568</v>
      </c>
      <c r="C103" s="7">
        <v>2.949500598816702</v>
      </c>
      <c r="D103" s="7">
        <v>2.7364875434927063</v>
      </c>
      <c r="E103" s="1"/>
      <c r="F103" s="4" t="s">
        <v>560</v>
      </c>
      <c r="G103" s="7">
        <v>2.0630710235866663</v>
      </c>
      <c r="H103" s="7">
        <v>1.8069925543930603</v>
      </c>
      <c r="I103" s="4" t="s">
        <v>566</v>
      </c>
      <c r="J103" s="7">
        <v>3.7872653700394839E-2</v>
      </c>
      <c r="K103" s="7">
        <v>3.2786116573709931E-2</v>
      </c>
      <c r="L103" s="4" t="s">
        <v>566</v>
      </c>
      <c r="M103" s="7">
        <v>0.11167216856329674</v>
      </c>
      <c r="N103" s="7">
        <v>7.1112810547213856E-2</v>
      </c>
      <c r="O103" s="4" t="s">
        <v>566</v>
      </c>
      <c r="P103" s="7">
        <v>0.14860819797644306</v>
      </c>
      <c r="Q103" s="7">
        <v>0.14373591936440738</v>
      </c>
    </row>
    <row r="104" spans="1:17" x14ac:dyDescent="0.35">
      <c r="A104" s="1" t="s">
        <v>614</v>
      </c>
      <c r="B104" s="4" t="s">
        <v>549</v>
      </c>
      <c r="C104" s="7">
        <v>5.1597578966084319</v>
      </c>
      <c r="D104" s="7">
        <v>2.7007454683425949</v>
      </c>
      <c r="E104" s="1"/>
      <c r="F104" s="4" t="s">
        <v>571</v>
      </c>
      <c r="G104" s="7">
        <v>2.0431702308754818</v>
      </c>
      <c r="H104" s="7">
        <v>1.7594795225293376</v>
      </c>
      <c r="I104" s="4" t="s">
        <v>583</v>
      </c>
      <c r="J104" s="7">
        <v>1.9982323169751598E-2</v>
      </c>
      <c r="K104" s="7">
        <v>3.2102934654468673E-2</v>
      </c>
      <c r="L104" s="4" t="s">
        <v>583</v>
      </c>
      <c r="M104" s="7">
        <v>5.8920332833071569E-2</v>
      </c>
      <c r="N104" s="7">
        <v>6.9630994721835204E-2</v>
      </c>
      <c r="O104" s="4" t="s">
        <v>583</v>
      </c>
      <c r="P104" s="7">
        <v>7.8408475443292949E-2</v>
      </c>
      <c r="Q104" s="7">
        <v>0.14074081681747144</v>
      </c>
    </row>
    <row r="105" spans="1:17" x14ac:dyDescent="0.35">
      <c r="A105" s="1" t="s">
        <v>614</v>
      </c>
      <c r="B105" s="4" t="s">
        <v>583</v>
      </c>
      <c r="C105" s="7">
        <v>2.7268862273116978</v>
      </c>
      <c r="D105" s="7">
        <v>2.6227394391091505</v>
      </c>
      <c r="E105" s="1"/>
      <c r="F105" s="4" t="s">
        <v>584</v>
      </c>
      <c r="G105" s="7">
        <v>1.8862462426264981</v>
      </c>
      <c r="H105" s="7">
        <v>1.6515747243459451</v>
      </c>
      <c r="I105" s="4" t="s">
        <v>576</v>
      </c>
      <c r="J105" s="7">
        <v>2.6038271996306837E-2</v>
      </c>
      <c r="K105" s="7">
        <v>3.0804765435487116E-2</v>
      </c>
      <c r="L105" s="4" t="s">
        <v>576</v>
      </c>
      <c r="M105" s="7">
        <v>7.6777041357372927E-2</v>
      </c>
      <c r="N105" s="7">
        <v>6.6815276626003978E-2</v>
      </c>
      <c r="O105" s="4" t="s">
        <v>576</v>
      </c>
      <c r="P105" s="7">
        <v>0.10217136381313929</v>
      </c>
      <c r="Q105" s="7">
        <v>0.13504958023068453</v>
      </c>
    </row>
    <row r="106" spans="1:17" x14ac:dyDescent="0.35">
      <c r="A106" s="1" t="s">
        <v>614</v>
      </c>
      <c r="B106" s="4" t="s">
        <v>560</v>
      </c>
      <c r="C106" s="7">
        <v>2.3106103401464453</v>
      </c>
      <c r="D106" s="7">
        <v>2.5314808461605409</v>
      </c>
      <c r="E106" s="1"/>
      <c r="F106" s="4" t="s">
        <v>598</v>
      </c>
      <c r="G106" s="7">
        <v>1.2399627900280998</v>
      </c>
      <c r="H106" s="7">
        <v>1.5824020335656397</v>
      </c>
      <c r="I106" s="4" t="s">
        <v>573</v>
      </c>
      <c r="J106" s="7">
        <v>3.0017941873063E-2</v>
      </c>
      <c r="K106" s="7">
        <v>2.9368770802889483E-2</v>
      </c>
      <c r="L106" s="4" t="s">
        <v>573</v>
      </c>
      <c r="M106" s="7">
        <v>8.8511586520731711E-2</v>
      </c>
      <c r="N106" s="7">
        <v>6.3700616369577107E-2</v>
      </c>
      <c r="O106" s="4" t="s">
        <v>573</v>
      </c>
      <c r="P106" s="7">
        <v>0.11778715809057358</v>
      </c>
      <c r="Q106" s="7">
        <v>0.12875411037061102</v>
      </c>
    </row>
    <row r="107" spans="1:17" x14ac:dyDescent="0.35">
      <c r="A107" s="1" t="s">
        <v>614</v>
      </c>
      <c r="B107" s="4" t="s">
        <v>587</v>
      </c>
      <c r="C107" s="7">
        <v>3.3255147038116091</v>
      </c>
      <c r="D107" s="7">
        <v>2.4379269272690198</v>
      </c>
      <c r="E107" s="1"/>
      <c r="F107" s="6" t="s">
        <v>607</v>
      </c>
      <c r="G107" s="7">
        <v>1.4583078777127612</v>
      </c>
      <c r="H107" s="7">
        <v>1.5116339627454585</v>
      </c>
      <c r="I107" s="4" t="s">
        <v>551</v>
      </c>
      <c r="J107" s="7">
        <v>2.3757290046126499E-2</v>
      </c>
      <c r="K107" s="7">
        <v>2.7524893413636481E-2</v>
      </c>
      <c r="L107" s="4" t="s">
        <v>551</v>
      </c>
      <c r="M107" s="7">
        <v>7.0051286071155322E-2</v>
      </c>
      <c r="N107" s="7">
        <v>5.9701261850568954E-2</v>
      </c>
      <c r="O107" s="4" t="s">
        <v>551</v>
      </c>
      <c r="P107" s="7">
        <v>9.3221037281697436E-2</v>
      </c>
      <c r="Q107" s="7">
        <v>0.12067046279388995</v>
      </c>
    </row>
    <row r="108" spans="1:17" x14ac:dyDescent="0.35">
      <c r="A108" s="1" t="s">
        <v>614</v>
      </c>
      <c r="B108" s="4" t="s">
        <v>590</v>
      </c>
      <c r="C108" s="7">
        <v>2.8712192575325921</v>
      </c>
      <c r="D108" s="7">
        <v>2.2269446168291731</v>
      </c>
      <c r="E108" s="1"/>
      <c r="F108" s="6" t="s">
        <v>606</v>
      </c>
      <c r="G108" s="7">
        <v>1.6058844996087254</v>
      </c>
      <c r="H108" s="7">
        <v>1.3983432493006975</v>
      </c>
      <c r="I108" s="4" t="s">
        <v>564</v>
      </c>
      <c r="J108" s="7">
        <v>3.0344221172867556E-3</v>
      </c>
      <c r="K108" s="7">
        <v>2.6005358350175339E-2</v>
      </c>
      <c r="L108" s="4" t="s">
        <v>564</v>
      </c>
      <c r="M108" s="7">
        <v>8.9473661089224735E-3</v>
      </c>
      <c r="N108" s="7">
        <v>5.6405403104405762E-2</v>
      </c>
      <c r="O108" s="4" t="s">
        <v>564</v>
      </c>
      <c r="P108" s="7">
        <v>1.1906744278265628E-2</v>
      </c>
      <c r="Q108" s="7">
        <v>0.11400874764960561</v>
      </c>
    </row>
    <row r="109" spans="1:17" x14ac:dyDescent="0.35">
      <c r="A109" s="1" t="s">
        <v>614</v>
      </c>
      <c r="B109" s="4" t="s">
        <v>594</v>
      </c>
      <c r="C109" s="7">
        <v>2.9578736979429925</v>
      </c>
      <c r="D109" s="7">
        <v>2.1665331979982776</v>
      </c>
      <c r="E109" s="1"/>
      <c r="F109" s="4" t="s">
        <v>596</v>
      </c>
      <c r="G109" s="7">
        <v>2.0084872711288333</v>
      </c>
      <c r="H109" s="7">
        <v>1.3952460395232551</v>
      </c>
      <c r="I109" s="4" t="s">
        <v>584</v>
      </c>
      <c r="J109" s="7">
        <v>4.7380417502864293E-2</v>
      </c>
      <c r="K109" s="7">
        <v>1.6269318722600661E-2</v>
      </c>
      <c r="L109" s="4" t="s">
        <v>584</v>
      </c>
      <c r="M109" s="7">
        <v>0.1397069772780247</v>
      </c>
      <c r="N109" s="7">
        <v>3.5288015201534698E-2</v>
      </c>
      <c r="O109" s="4" t="s">
        <v>584</v>
      </c>
      <c r="P109" s="7">
        <v>0.18591563506940448</v>
      </c>
      <c r="Q109" s="7">
        <v>7.13254794531019E-2</v>
      </c>
    </row>
    <row r="110" spans="1:17" x14ac:dyDescent="0.35">
      <c r="A110" s="1" t="s">
        <v>614</v>
      </c>
      <c r="B110" s="4" t="s">
        <v>564</v>
      </c>
      <c r="C110" s="7">
        <v>2.3301074266101849</v>
      </c>
      <c r="D110" s="7">
        <v>2.1573522371991354</v>
      </c>
      <c r="E110" s="1"/>
      <c r="F110" s="4" t="s">
        <v>581</v>
      </c>
      <c r="G110" s="7">
        <v>1.3986281179658875</v>
      </c>
      <c r="H110" s="7">
        <v>1.3760252157239317</v>
      </c>
      <c r="I110" s="4" t="s">
        <v>594</v>
      </c>
      <c r="J110" s="7">
        <v>2.9917470480706001E-2</v>
      </c>
      <c r="K110" s="7">
        <v>1.1289126757591472E-2</v>
      </c>
      <c r="L110" s="4" t="s">
        <v>594</v>
      </c>
      <c r="M110" s="7">
        <v>8.82153342868148E-2</v>
      </c>
      <c r="N110" s="7">
        <v>2.4486020799417304E-2</v>
      </c>
      <c r="O110" s="4" t="s">
        <v>594</v>
      </c>
      <c r="P110" s="7">
        <v>0.11739291921086684</v>
      </c>
      <c r="Q110" s="7">
        <v>4.949207722346232E-2</v>
      </c>
    </row>
    <row r="111" spans="1:17" x14ac:dyDescent="0.35">
      <c r="A111" s="1" t="s">
        <v>614</v>
      </c>
      <c r="B111" s="4" t="s">
        <v>559</v>
      </c>
      <c r="C111" s="7">
        <v>2.9450914799532142</v>
      </c>
      <c r="D111" s="7">
        <v>2.0518480563706789</v>
      </c>
      <c r="E111" s="1"/>
      <c r="F111" s="4" t="s">
        <v>575</v>
      </c>
      <c r="G111" s="7">
        <v>1.2456207553134588</v>
      </c>
      <c r="H111" s="7">
        <v>1.314139974525935</v>
      </c>
      <c r="I111" s="4" t="s">
        <v>591</v>
      </c>
      <c r="J111" s="7">
        <v>8.0540067549746026E-3</v>
      </c>
      <c r="K111" s="92">
        <v>3.7887776039556885E-3</v>
      </c>
      <c r="L111" s="4" t="s">
        <v>591</v>
      </c>
      <c r="M111" s="7">
        <v>2.3748227601546292E-2</v>
      </c>
      <c r="N111" s="7">
        <v>8.21782669349835E-3</v>
      </c>
      <c r="O111" s="4" t="s">
        <v>591</v>
      </c>
      <c r="P111" s="7">
        <v>3.1603051632331736E-2</v>
      </c>
      <c r="Q111" s="7">
        <v>1.6610184098729636E-2</v>
      </c>
    </row>
    <row r="112" spans="1:17" x14ac:dyDescent="0.35">
      <c r="A112" s="1" t="s">
        <v>614</v>
      </c>
      <c r="B112" s="4" t="s">
        <v>577</v>
      </c>
      <c r="C112" s="7">
        <v>1.4548874903843112</v>
      </c>
      <c r="D112" s="7">
        <v>1.9035034246217761</v>
      </c>
      <c r="E112" s="1"/>
      <c r="F112" s="4" t="s">
        <v>578</v>
      </c>
      <c r="G112" s="7">
        <v>1.6400609161895063</v>
      </c>
      <c r="H112" s="7">
        <v>1.2729563148336185</v>
      </c>
      <c r="I112" s="4" t="s">
        <v>590</v>
      </c>
      <c r="J112" s="7">
        <v>1.0155310135983699E-2</v>
      </c>
      <c r="K112" s="7">
        <v>3.8228009525976436E-4</v>
      </c>
      <c r="L112" s="4" t="s">
        <v>590</v>
      </c>
      <c r="M112" s="7">
        <v>2.9944178569837446E-2</v>
      </c>
      <c r="N112" s="92">
        <v>8.2916230499752879E-4</v>
      </c>
      <c r="O112" s="4" t="s">
        <v>590</v>
      </c>
      <c r="P112" s="7">
        <v>3.9848338886928583E-2</v>
      </c>
      <c r="Q112" s="92">
        <v>1.6759344103268476E-3</v>
      </c>
    </row>
    <row r="113" spans="1:17" x14ac:dyDescent="0.35">
      <c r="A113" s="1" t="s">
        <v>614</v>
      </c>
      <c r="B113" s="4" t="s">
        <v>581</v>
      </c>
      <c r="C113" s="7">
        <v>2.1435466080344523</v>
      </c>
      <c r="D113" s="7">
        <v>1.8401784655771538</v>
      </c>
      <c r="E113" s="1"/>
      <c r="F113" s="4" t="s">
        <v>599</v>
      </c>
      <c r="G113" s="7">
        <v>1.2579831693093773</v>
      </c>
      <c r="H113" s="7">
        <v>1.2512509927707487</v>
      </c>
      <c r="I113" s="4" t="s">
        <v>586</v>
      </c>
      <c r="J113" s="7">
        <v>0</v>
      </c>
      <c r="K113" s="7">
        <v>0</v>
      </c>
      <c r="L113" s="4" t="s">
        <v>586</v>
      </c>
      <c r="M113" s="7">
        <v>0</v>
      </c>
      <c r="N113" s="7">
        <v>0</v>
      </c>
      <c r="O113" s="4" t="s">
        <v>586</v>
      </c>
      <c r="P113" s="7">
        <v>0</v>
      </c>
      <c r="Q113" s="7">
        <v>0</v>
      </c>
    </row>
    <row r="114" spans="1:17" x14ac:dyDescent="0.35">
      <c r="A114" s="1" t="s">
        <v>614</v>
      </c>
      <c r="B114" s="4" t="s">
        <v>584</v>
      </c>
      <c r="C114" s="7">
        <v>2.2592492724767914</v>
      </c>
      <c r="D114" s="7">
        <v>1.7744575377231828</v>
      </c>
      <c r="E114" s="1"/>
      <c r="F114" s="4" t="s">
        <v>586</v>
      </c>
      <c r="G114" s="7">
        <v>0.99593027622821795</v>
      </c>
      <c r="H114" s="7">
        <v>0.93642532710085369</v>
      </c>
      <c r="I114" s="4" t="s">
        <v>577</v>
      </c>
      <c r="J114" s="7">
        <v>0</v>
      </c>
      <c r="K114" s="7">
        <v>0</v>
      </c>
      <c r="L114" s="4" t="s">
        <v>577</v>
      </c>
      <c r="M114" s="7">
        <v>0</v>
      </c>
      <c r="N114" s="7">
        <v>0</v>
      </c>
      <c r="O114" s="4" t="s">
        <v>577</v>
      </c>
      <c r="P114" s="7">
        <v>0</v>
      </c>
      <c r="Q114" s="7">
        <v>0</v>
      </c>
    </row>
    <row r="115" spans="1:17" x14ac:dyDescent="0.35">
      <c r="A115" s="1" t="s">
        <v>614</v>
      </c>
      <c r="B115" s="4" t="s">
        <v>578</v>
      </c>
      <c r="C115" s="7">
        <v>2.0859056219226058</v>
      </c>
      <c r="D115" s="7">
        <v>1.7490743189992972</v>
      </c>
      <c r="E115" s="1"/>
      <c r="F115" s="4" t="s">
        <v>592</v>
      </c>
      <c r="G115" s="7">
        <v>0.83382675956790042</v>
      </c>
      <c r="H115" s="7">
        <v>0.81291762318007299</v>
      </c>
      <c r="I115" s="4" t="s">
        <v>559</v>
      </c>
      <c r="J115" s="7">
        <v>4.721765809194982E-3</v>
      </c>
      <c r="K115" s="7">
        <v>0</v>
      </c>
      <c r="L115" s="4" t="s">
        <v>559</v>
      </c>
      <c r="M115" s="7">
        <v>1.3922706117511195E-2</v>
      </c>
      <c r="N115" s="7">
        <v>0</v>
      </c>
      <c r="O115" s="4" t="s">
        <v>559</v>
      </c>
      <c r="P115" s="7">
        <v>1.8527698474004105E-2</v>
      </c>
      <c r="Q115" s="7">
        <v>0</v>
      </c>
    </row>
    <row r="116" spans="1:17" x14ac:dyDescent="0.35">
      <c r="A116" s="1" t="s">
        <v>614</v>
      </c>
      <c r="B116" s="4" t="s">
        <v>586</v>
      </c>
      <c r="C116" s="7">
        <v>0.99593027622821795</v>
      </c>
      <c r="D116" s="7">
        <v>0.93642532710085369</v>
      </c>
      <c r="E116" s="1"/>
      <c r="F116" s="4" t="s">
        <v>561</v>
      </c>
      <c r="G116" s="7">
        <v>0.36086948725220741</v>
      </c>
      <c r="H116" s="7">
        <v>0.16561015803672197</v>
      </c>
      <c r="I116" s="4" t="s">
        <v>557</v>
      </c>
      <c r="J116" s="7">
        <v>0</v>
      </c>
      <c r="K116" s="7">
        <v>0</v>
      </c>
      <c r="L116" s="4" t="s">
        <v>557</v>
      </c>
      <c r="M116" s="7">
        <v>0</v>
      </c>
      <c r="N116" s="7">
        <v>0</v>
      </c>
      <c r="O116" s="4" t="s">
        <v>557</v>
      </c>
      <c r="P116" s="7">
        <v>0</v>
      </c>
      <c r="Q116" s="7">
        <v>0</v>
      </c>
    </row>
    <row r="117" spans="1:17" x14ac:dyDescent="0.35">
      <c r="A117" s="1" t="s">
        <v>614</v>
      </c>
      <c r="B117" s="4" t="s">
        <v>557</v>
      </c>
      <c r="C117" s="7">
        <v>0</v>
      </c>
      <c r="D117" s="7">
        <v>0</v>
      </c>
      <c r="E117" s="1"/>
      <c r="F117" s="4" t="s">
        <v>557</v>
      </c>
      <c r="G117" s="7">
        <v>0</v>
      </c>
      <c r="H117" s="7">
        <v>0</v>
      </c>
      <c r="I117" s="4" t="s">
        <v>556</v>
      </c>
      <c r="J117" s="7">
        <v>0</v>
      </c>
      <c r="K117" s="7">
        <v>0</v>
      </c>
      <c r="L117" s="4" t="s">
        <v>556</v>
      </c>
      <c r="M117" s="7">
        <v>0</v>
      </c>
      <c r="N117" s="7">
        <v>0</v>
      </c>
      <c r="O117" s="4" t="s">
        <v>556</v>
      </c>
      <c r="P117" s="7">
        <v>0</v>
      </c>
      <c r="Q117" s="7">
        <v>0</v>
      </c>
    </row>
    <row r="118" spans="1:17" ht="15" thickBot="1" x14ac:dyDescent="0.4">
      <c r="A118" s="12" t="s">
        <v>614</v>
      </c>
      <c r="B118" s="10" t="s">
        <v>556</v>
      </c>
      <c r="C118" s="13">
        <v>0</v>
      </c>
      <c r="D118" s="13">
        <v>0</v>
      </c>
      <c r="E118" s="1"/>
      <c r="F118" s="10" t="s">
        <v>556</v>
      </c>
      <c r="G118" s="13">
        <v>0</v>
      </c>
      <c r="H118" s="13">
        <v>0</v>
      </c>
      <c r="I118" s="10" t="s">
        <v>555</v>
      </c>
      <c r="J118" s="13">
        <v>1.859496270628533E-9</v>
      </c>
      <c r="K118" s="13">
        <v>0</v>
      </c>
      <c r="L118" s="10" t="s">
        <v>555</v>
      </c>
      <c r="M118" s="13">
        <v>5.4829530198540223E-9</v>
      </c>
      <c r="N118" s="13">
        <v>0</v>
      </c>
      <c r="O118" s="10" t="s">
        <v>555</v>
      </c>
      <c r="P118" s="13">
        <v>7.2964622998985303E-9</v>
      </c>
      <c r="Q118" s="13">
        <v>0</v>
      </c>
    </row>
    <row r="119" spans="1:17" x14ac:dyDescent="0.35">
      <c r="A119" s="1" t="s">
        <v>615</v>
      </c>
      <c r="B119" s="4" t="s">
        <v>570</v>
      </c>
      <c r="C119" s="7">
        <v>11.444643492991064</v>
      </c>
      <c r="D119" s="7">
        <v>10.932692033382157</v>
      </c>
      <c r="E119" s="1"/>
      <c r="F119" s="4" t="s">
        <v>555</v>
      </c>
      <c r="G119" s="7">
        <v>7.0309108855067066</v>
      </c>
      <c r="H119" s="7">
        <v>8.3749702516521314</v>
      </c>
      <c r="I119" s="4" t="s">
        <v>558</v>
      </c>
      <c r="J119" s="7">
        <v>4.194236187569869</v>
      </c>
      <c r="K119" s="7">
        <v>1.1822204936191443</v>
      </c>
      <c r="L119" s="4" t="s">
        <v>570</v>
      </c>
      <c r="M119" s="7">
        <v>1.8064786474631573</v>
      </c>
      <c r="N119" s="7">
        <v>1.2256382303649584</v>
      </c>
      <c r="O119" s="4" t="s">
        <v>575</v>
      </c>
      <c r="P119" s="7">
        <v>6.6377837155627573</v>
      </c>
      <c r="Q119" s="7">
        <v>4.3596243270888246</v>
      </c>
    </row>
    <row r="120" spans="1:17" x14ac:dyDescent="0.35">
      <c r="A120" s="1" t="s">
        <v>615</v>
      </c>
      <c r="B120" s="4" t="s">
        <v>555</v>
      </c>
      <c r="C120" s="7">
        <v>7.0309108929262933</v>
      </c>
      <c r="D120" s="7">
        <v>8.3749702516521314</v>
      </c>
      <c r="E120" s="1"/>
      <c r="F120" s="4" t="s">
        <v>570</v>
      </c>
      <c r="G120" s="7">
        <v>6.304366615897532</v>
      </c>
      <c r="H120" s="7">
        <v>5.7103160251048193</v>
      </c>
      <c r="I120" s="4" t="s">
        <v>575</v>
      </c>
      <c r="J120" s="7">
        <v>1.6366277038057537</v>
      </c>
      <c r="K120" s="7">
        <v>1.1124889968688849</v>
      </c>
      <c r="L120" s="4" t="s">
        <v>596</v>
      </c>
      <c r="M120" s="7">
        <v>0.96455020251654666</v>
      </c>
      <c r="N120" s="7">
        <v>1.2077180127355491</v>
      </c>
      <c r="O120" s="4" t="s">
        <v>570</v>
      </c>
      <c r="P120" s="7">
        <v>2.620181339725268</v>
      </c>
      <c r="Q120" s="7">
        <v>3.2685030314593031</v>
      </c>
    </row>
    <row r="121" spans="1:17" x14ac:dyDescent="0.35">
      <c r="A121" s="1" t="s">
        <v>615</v>
      </c>
      <c r="B121" s="4" t="s">
        <v>575</v>
      </c>
      <c r="C121" s="7">
        <v>11.878594935477439</v>
      </c>
      <c r="D121" s="7">
        <v>6.9483373971556954</v>
      </c>
      <c r="E121" s="1"/>
      <c r="F121" s="4" t="s">
        <v>565</v>
      </c>
      <c r="G121" s="7">
        <v>3.2580411679566081</v>
      </c>
      <c r="H121" s="7">
        <v>3.1861368545308086</v>
      </c>
      <c r="I121" s="4" t="s">
        <v>570</v>
      </c>
      <c r="J121" s="7">
        <v>0.7136168899051053</v>
      </c>
      <c r="K121" s="7">
        <v>0.72823474645307218</v>
      </c>
      <c r="L121" s="4" t="s">
        <v>592</v>
      </c>
      <c r="M121" s="7">
        <v>1.3668544683483641</v>
      </c>
      <c r="N121" s="7">
        <v>1.0063064478594925</v>
      </c>
      <c r="O121" s="4" t="s">
        <v>596</v>
      </c>
      <c r="P121" s="7">
        <v>1.380093087059908</v>
      </c>
      <c r="Q121" s="7">
        <v>2.6725913297155159</v>
      </c>
    </row>
    <row r="122" spans="1:17" x14ac:dyDescent="0.35">
      <c r="A122" s="1" t="s">
        <v>615</v>
      </c>
      <c r="B122" s="4" t="s">
        <v>596</v>
      </c>
      <c r="C122" s="7">
        <v>4.3580030849128963</v>
      </c>
      <c r="D122" s="7">
        <v>5.6203156691474536</v>
      </c>
      <c r="E122" s="1"/>
      <c r="F122" s="4" t="s">
        <v>579</v>
      </c>
      <c r="G122" s="7">
        <v>3.1819649140044342</v>
      </c>
      <c r="H122" s="7">
        <v>2.7304742473019381</v>
      </c>
      <c r="I122" s="4" t="s">
        <v>599</v>
      </c>
      <c r="J122" s="7">
        <v>0.39227749848694338</v>
      </c>
      <c r="K122" s="7">
        <v>0.51907394091351877</v>
      </c>
      <c r="L122" s="4" t="s">
        <v>558</v>
      </c>
      <c r="M122" s="7">
        <v>4.1265578556817744</v>
      </c>
      <c r="N122" s="7">
        <v>0.96571649827247297</v>
      </c>
      <c r="O122" s="4" t="s">
        <v>582</v>
      </c>
      <c r="P122" s="7">
        <v>4.6737142723564586</v>
      </c>
      <c r="Q122" s="7">
        <v>2.4660535781041668</v>
      </c>
    </row>
    <row r="123" spans="1:17" x14ac:dyDescent="0.35">
      <c r="A123" s="1" t="s">
        <v>615</v>
      </c>
      <c r="B123" s="4" t="s">
        <v>582</v>
      </c>
      <c r="C123" s="7">
        <v>11.328647221648191</v>
      </c>
      <c r="D123" s="7">
        <v>5.2699170697569269</v>
      </c>
      <c r="E123" s="1"/>
      <c r="F123" s="6" t="s">
        <v>608</v>
      </c>
      <c r="G123" s="7">
        <v>2.884400523275592</v>
      </c>
      <c r="H123" s="7">
        <v>2.6692064695511299</v>
      </c>
      <c r="I123" s="6" t="s">
        <v>606</v>
      </c>
      <c r="J123" s="7">
        <v>1.9523910693905655</v>
      </c>
      <c r="K123" s="7">
        <v>0.5132222155166849</v>
      </c>
      <c r="L123" s="4" t="s">
        <v>585</v>
      </c>
      <c r="M123" s="7">
        <v>1.7892066980871837</v>
      </c>
      <c r="N123" s="7">
        <v>0.77672728528916934</v>
      </c>
      <c r="O123" s="4" t="s">
        <v>592</v>
      </c>
      <c r="P123" s="7">
        <v>1.6031072755924682</v>
      </c>
      <c r="Q123" s="7">
        <v>2.2923433953465029</v>
      </c>
    </row>
    <row r="124" spans="1:17" x14ac:dyDescent="0.35">
      <c r="A124" s="1" t="s">
        <v>615</v>
      </c>
      <c r="B124" s="4" t="s">
        <v>558</v>
      </c>
      <c r="C124" s="7">
        <v>13.392532381811844</v>
      </c>
      <c r="D124" s="7">
        <v>5.2507033805456107</v>
      </c>
      <c r="E124" s="1"/>
      <c r="F124" s="4" t="s">
        <v>595</v>
      </c>
      <c r="G124" s="7">
        <v>2.3410276760182778</v>
      </c>
      <c r="H124" s="7">
        <v>2.6553065352355509</v>
      </c>
      <c r="I124" s="4" t="s">
        <v>596</v>
      </c>
      <c r="J124" s="7">
        <v>0.32790016222119039</v>
      </c>
      <c r="K124" s="7">
        <v>0.50642391138000509</v>
      </c>
      <c r="L124" s="4" t="s">
        <v>561</v>
      </c>
      <c r="M124" s="7">
        <v>0.81089852525646822</v>
      </c>
      <c r="N124" s="7">
        <v>0.73540944317708556</v>
      </c>
      <c r="O124" s="4" t="s">
        <v>561</v>
      </c>
      <c r="P124" s="7">
        <v>1.115155758077472</v>
      </c>
      <c r="Q124" s="7">
        <v>2.1467087869893544</v>
      </c>
    </row>
    <row r="125" spans="1:17" x14ac:dyDescent="0.35">
      <c r="A125" s="1" t="s">
        <v>615</v>
      </c>
      <c r="B125" s="4" t="s">
        <v>592</v>
      </c>
      <c r="C125" s="7">
        <v>3.9171396029227989</v>
      </c>
      <c r="D125" s="7">
        <v>4.354635926111766</v>
      </c>
      <c r="E125" s="1"/>
      <c r="F125" s="4" t="s">
        <v>597</v>
      </c>
      <c r="G125" s="7">
        <v>2.0926523515556426</v>
      </c>
      <c r="H125" s="7">
        <v>2.5726081684636291</v>
      </c>
      <c r="I125" s="4" t="s">
        <v>592</v>
      </c>
      <c r="J125" s="7">
        <v>0.35437624670189194</v>
      </c>
      <c r="K125" s="7">
        <v>0.4410839210437017</v>
      </c>
      <c r="L125" s="4" t="s">
        <v>567</v>
      </c>
      <c r="M125" s="7">
        <v>0.96267719382260919</v>
      </c>
      <c r="N125" s="7">
        <v>0.64395142255016291</v>
      </c>
      <c r="O125" s="4" t="s">
        <v>599</v>
      </c>
      <c r="P125" s="7">
        <v>1.5220477296383519</v>
      </c>
      <c r="Q125" s="7">
        <v>2.0759047274957436</v>
      </c>
    </row>
    <row r="126" spans="1:17" x14ac:dyDescent="0.35">
      <c r="A126" s="1" t="s">
        <v>615</v>
      </c>
      <c r="B126" s="4" t="s">
        <v>552</v>
      </c>
      <c r="C126" s="7">
        <v>4.1188034000985008</v>
      </c>
      <c r="D126" s="7">
        <v>4.3293329548917976</v>
      </c>
      <c r="E126" s="1"/>
      <c r="F126" s="4" t="s">
        <v>566</v>
      </c>
      <c r="G126" s="7">
        <v>2.1640001531490793</v>
      </c>
      <c r="H126" s="7">
        <v>2.4814984964073754</v>
      </c>
      <c r="I126" s="4" t="s">
        <v>561</v>
      </c>
      <c r="J126" s="7">
        <v>0.24433552020523611</v>
      </c>
      <c r="K126" s="7">
        <v>0.35769537948669783</v>
      </c>
      <c r="L126" s="4" t="s">
        <v>580</v>
      </c>
      <c r="M126" s="7">
        <v>0.72939047408739799</v>
      </c>
      <c r="N126" s="7">
        <v>0.51377089724983649</v>
      </c>
      <c r="O126" s="4" t="s">
        <v>552</v>
      </c>
      <c r="P126" s="7">
        <v>1.5515975919728338</v>
      </c>
      <c r="Q126" s="7">
        <v>2.0324392693877713</v>
      </c>
    </row>
    <row r="127" spans="1:17" x14ac:dyDescent="0.35">
      <c r="A127" s="1" t="s">
        <v>615</v>
      </c>
      <c r="B127" s="4" t="s">
        <v>567</v>
      </c>
      <c r="C127" s="7">
        <v>5.4222008231287031</v>
      </c>
      <c r="D127" s="7">
        <v>4.3069706826463205</v>
      </c>
      <c r="E127" s="1"/>
      <c r="F127" s="4" t="s">
        <v>580</v>
      </c>
      <c r="G127" s="7">
        <v>2.7751481348983029</v>
      </c>
      <c r="H127" s="7">
        <v>2.4617202231697672</v>
      </c>
      <c r="I127" s="4" t="s">
        <v>552</v>
      </c>
      <c r="J127" s="7">
        <v>0.36832110445981325</v>
      </c>
      <c r="K127" s="7">
        <v>0.34406344019777235</v>
      </c>
      <c r="L127" s="4" t="s">
        <v>571</v>
      </c>
      <c r="M127" s="7">
        <v>1.356821086189717</v>
      </c>
      <c r="N127" s="7">
        <v>0.51326255145555189</v>
      </c>
      <c r="O127" s="4" t="s">
        <v>569</v>
      </c>
      <c r="P127" s="7">
        <v>1.0039910115656474</v>
      </c>
      <c r="Q127" s="7">
        <v>1.5554472624372011</v>
      </c>
    </row>
    <row r="128" spans="1:17" x14ac:dyDescent="0.35">
      <c r="A128" s="1" t="s">
        <v>615</v>
      </c>
      <c r="B128" s="4" t="s">
        <v>580</v>
      </c>
      <c r="C128" s="7">
        <v>4.5948374593135384</v>
      </c>
      <c r="D128" s="7">
        <v>4.2696072602427595</v>
      </c>
      <c r="E128" s="1"/>
      <c r="F128" s="4" t="s">
        <v>582</v>
      </c>
      <c r="G128" s="7">
        <v>2.8561327846320648</v>
      </c>
      <c r="H128" s="7">
        <v>2.2438796232459763</v>
      </c>
      <c r="I128" s="4" t="s">
        <v>569</v>
      </c>
      <c r="J128" s="7">
        <v>0.23369910347808232</v>
      </c>
      <c r="K128" s="7">
        <v>0.24120778675600943</v>
      </c>
      <c r="L128" s="4" t="s">
        <v>552</v>
      </c>
      <c r="M128" s="7">
        <v>1.1567704798422818</v>
      </c>
      <c r="N128" s="7">
        <v>0.508175078842379</v>
      </c>
      <c r="O128" s="4" t="s">
        <v>585</v>
      </c>
      <c r="P128" s="7">
        <v>1.3370645043784422</v>
      </c>
      <c r="Q128" s="7">
        <v>1.4899989392435231</v>
      </c>
    </row>
    <row r="129" spans="1:17" x14ac:dyDescent="0.35">
      <c r="A129" s="1" t="s">
        <v>615</v>
      </c>
      <c r="B129" s="4" t="s">
        <v>599</v>
      </c>
      <c r="C129" s="7">
        <v>3.4265134349891939</v>
      </c>
      <c r="D129" s="7">
        <v>3.9214622465700444</v>
      </c>
      <c r="E129" s="1"/>
      <c r="F129" s="4" t="s">
        <v>572</v>
      </c>
      <c r="G129" s="7">
        <v>1.9197208932692302</v>
      </c>
      <c r="H129" s="7">
        <v>2.1534384707472132</v>
      </c>
      <c r="I129" s="4" t="s">
        <v>582</v>
      </c>
      <c r="J129" s="7">
        <v>0.50769594968380583</v>
      </c>
      <c r="K129" s="7">
        <v>0.20561493443984891</v>
      </c>
      <c r="L129" s="6" t="s">
        <v>607</v>
      </c>
      <c r="M129" s="7">
        <v>1.1083035788458551</v>
      </c>
      <c r="N129" s="7">
        <v>0.45320675577445363</v>
      </c>
      <c r="O129" s="4" t="s">
        <v>567</v>
      </c>
      <c r="P129" s="7">
        <v>1.2891170685754274</v>
      </c>
      <c r="Q129" s="7">
        <v>1.4649978374201382</v>
      </c>
    </row>
    <row r="130" spans="1:17" x14ac:dyDescent="0.35">
      <c r="A130" s="1" t="s">
        <v>615</v>
      </c>
      <c r="B130" s="4" t="s">
        <v>565</v>
      </c>
      <c r="C130" s="7">
        <v>3.63357347506129</v>
      </c>
      <c r="D130" s="7">
        <v>3.6844007183918017</v>
      </c>
      <c r="E130" s="1"/>
      <c r="F130" s="4" t="s">
        <v>567</v>
      </c>
      <c r="G130" s="7">
        <v>2.8670848603573216</v>
      </c>
      <c r="H130" s="7">
        <v>1.9977704912304444</v>
      </c>
      <c r="I130" s="4" t="s">
        <v>567</v>
      </c>
      <c r="J130" s="7">
        <v>0.30332170037334594</v>
      </c>
      <c r="K130" s="7">
        <v>0.2002509314455744</v>
      </c>
      <c r="L130" s="6" t="s">
        <v>606</v>
      </c>
      <c r="M130" s="7">
        <v>1.9425424319018343</v>
      </c>
      <c r="N130" s="7">
        <v>0.44213807948161538</v>
      </c>
      <c r="O130" s="6" t="s">
        <v>607</v>
      </c>
      <c r="P130" s="7">
        <v>1.2897311517349623</v>
      </c>
      <c r="Q130" s="7">
        <v>1.4348379720622757</v>
      </c>
    </row>
    <row r="131" spans="1:17" x14ac:dyDescent="0.35">
      <c r="A131" s="1" t="s">
        <v>615</v>
      </c>
      <c r="B131" s="4" t="s">
        <v>569</v>
      </c>
      <c r="C131" s="7">
        <v>3.0791045462014317</v>
      </c>
      <c r="D131" s="7">
        <v>3.5621831157850314</v>
      </c>
      <c r="E131" s="1"/>
      <c r="F131" s="4" t="s">
        <v>591</v>
      </c>
      <c r="G131" s="7">
        <v>1.8641050165291777</v>
      </c>
      <c r="H131" s="7">
        <v>1.8897198415802863</v>
      </c>
      <c r="I131" s="6" t="s">
        <v>607</v>
      </c>
      <c r="J131" s="7">
        <v>0.20540167091862827</v>
      </c>
      <c r="K131" s="7">
        <v>0.19733088612942529</v>
      </c>
      <c r="L131" s="4" t="s">
        <v>582</v>
      </c>
      <c r="M131" s="7">
        <v>3.2911042149758556</v>
      </c>
      <c r="N131" s="7">
        <v>0.3543689339669342</v>
      </c>
      <c r="O131" s="4" t="s">
        <v>558</v>
      </c>
      <c r="P131" s="7">
        <v>2.352799117159627</v>
      </c>
      <c r="Q131" s="7">
        <v>1.2440657848844927</v>
      </c>
    </row>
    <row r="132" spans="1:17" x14ac:dyDescent="0.35">
      <c r="A132" s="1" t="s">
        <v>615</v>
      </c>
      <c r="B132" s="4" t="s">
        <v>597</v>
      </c>
      <c r="C132" s="7">
        <v>3.3502164398087011</v>
      </c>
      <c r="D132" s="7">
        <v>3.5502458373717913</v>
      </c>
      <c r="E132" s="1"/>
      <c r="F132" s="4" t="s">
        <v>593</v>
      </c>
      <c r="G132" s="7">
        <v>2.1565720295329815</v>
      </c>
      <c r="H132" s="7">
        <v>1.8679365056817803</v>
      </c>
      <c r="I132" s="4" t="s">
        <v>580</v>
      </c>
      <c r="J132" s="7">
        <v>0.19620718944904617</v>
      </c>
      <c r="K132" s="7">
        <v>0.15825041599664028</v>
      </c>
      <c r="L132" s="4" t="s">
        <v>569</v>
      </c>
      <c r="M132" s="7">
        <v>0.89301763336653295</v>
      </c>
      <c r="N132" s="7">
        <v>0.34061789867708148</v>
      </c>
      <c r="O132" s="4" t="s">
        <v>550</v>
      </c>
      <c r="P132" s="7">
        <v>1.4422766292946207</v>
      </c>
      <c r="Q132" s="7">
        <v>1.2142894704757876</v>
      </c>
    </row>
    <row r="133" spans="1:17" x14ac:dyDescent="0.35">
      <c r="A133" s="1" t="s">
        <v>615</v>
      </c>
      <c r="B133" s="4" t="s">
        <v>579</v>
      </c>
      <c r="C133" s="7">
        <v>5.2740390640182797</v>
      </c>
      <c r="D133" s="7">
        <v>3.45253794357434</v>
      </c>
      <c r="E133" s="1"/>
      <c r="F133" s="4" t="s">
        <v>558</v>
      </c>
      <c r="G133" s="7">
        <v>2.7189392214005732</v>
      </c>
      <c r="H133" s="7">
        <v>1.8587006037695011</v>
      </c>
      <c r="I133" s="4" t="s">
        <v>572</v>
      </c>
      <c r="J133" s="7">
        <v>3.9359918770356717E-2</v>
      </c>
      <c r="K133" s="7">
        <v>0.15055089655109188</v>
      </c>
      <c r="L133" s="4" t="s">
        <v>572</v>
      </c>
      <c r="M133" s="7">
        <v>0.12394469145163256</v>
      </c>
      <c r="N133" s="7">
        <v>0.32787740563989431</v>
      </c>
      <c r="O133" s="4" t="s">
        <v>580</v>
      </c>
      <c r="P133" s="7">
        <v>0.89409166087879011</v>
      </c>
      <c r="Q133" s="7">
        <v>1.1358657238265137</v>
      </c>
    </row>
    <row r="134" spans="1:17" x14ac:dyDescent="0.35">
      <c r="A134" s="1" t="s">
        <v>615</v>
      </c>
      <c r="B134" s="6" t="s">
        <v>608</v>
      </c>
      <c r="C134" s="7">
        <v>3.5582478189073283</v>
      </c>
      <c r="D134" s="7">
        <v>3.3528738061990664</v>
      </c>
      <c r="E134" s="1"/>
      <c r="F134" s="4" t="s">
        <v>551</v>
      </c>
      <c r="G134" s="7">
        <v>3.1507956576684295</v>
      </c>
      <c r="H134" s="7">
        <v>1.7624391107692741</v>
      </c>
      <c r="I134" s="4" t="s">
        <v>562</v>
      </c>
      <c r="J134" s="7">
        <v>8.3670359295169514E-2</v>
      </c>
      <c r="K134" s="7">
        <v>0.14057473945788904</v>
      </c>
      <c r="L134" s="4" t="s">
        <v>575</v>
      </c>
      <c r="M134" s="7">
        <v>2.4479038006854039</v>
      </c>
      <c r="N134" s="7">
        <v>0.28692220171483601</v>
      </c>
      <c r="O134" s="4" t="s">
        <v>598</v>
      </c>
      <c r="P134" s="7">
        <v>0.52856181918207434</v>
      </c>
      <c r="Q134" s="7">
        <v>0.95756174545696604</v>
      </c>
    </row>
    <row r="135" spans="1:17" x14ac:dyDescent="0.35">
      <c r="A135" s="1" t="s">
        <v>615</v>
      </c>
      <c r="B135" s="4" t="s">
        <v>572</v>
      </c>
      <c r="C135" s="7">
        <v>2.2461183489573182</v>
      </c>
      <c r="D135" s="7">
        <v>3.3521391776141627</v>
      </c>
      <c r="E135" s="1"/>
      <c r="F135" s="6" t="s">
        <v>610</v>
      </c>
      <c r="G135" s="7">
        <v>2.2320477588305661</v>
      </c>
      <c r="H135" s="7">
        <v>1.7120614145230983</v>
      </c>
      <c r="I135" s="4" t="s">
        <v>550</v>
      </c>
      <c r="J135" s="7">
        <v>0.28072264334420588</v>
      </c>
      <c r="K135" s="7">
        <v>0.13071952595876438</v>
      </c>
      <c r="L135" s="4" t="s">
        <v>597</v>
      </c>
      <c r="M135" s="7">
        <v>0.50004583808818048</v>
      </c>
      <c r="N135" s="7">
        <v>0.26443067764501227</v>
      </c>
      <c r="O135" s="4" t="s">
        <v>571</v>
      </c>
      <c r="P135" s="7">
        <v>1.2043773736694456</v>
      </c>
      <c r="Q135" s="7">
        <v>0.79706225044498713</v>
      </c>
    </row>
    <row r="136" spans="1:17" x14ac:dyDescent="0.35">
      <c r="A136" s="1" t="s">
        <v>615</v>
      </c>
      <c r="B136" s="4" t="s">
        <v>561</v>
      </c>
      <c r="C136" s="7">
        <v>2.3737588517965951</v>
      </c>
      <c r="D136" s="7">
        <v>3.314595119914955</v>
      </c>
      <c r="E136" s="1"/>
      <c r="F136" s="4" t="s">
        <v>564</v>
      </c>
      <c r="G136" s="7">
        <v>1.8684795110115289</v>
      </c>
      <c r="H136" s="7">
        <v>1.698319008547208</v>
      </c>
      <c r="I136" s="6" t="s">
        <v>609</v>
      </c>
      <c r="J136" s="7">
        <v>0.33823209312994379</v>
      </c>
      <c r="K136" s="7">
        <v>0.12596037649639652</v>
      </c>
      <c r="L136" s="4" t="s">
        <v>562</v>
      </c>
      <c r="M136" s="7">
        <v>0.26345074706488436</v>
      </c>
      <c r="N136" s="7">
        <v>0.25669281200324295</v>
      </c>
      <c r="O136" s="4" t="s">
        <v>572</v>
      </c>
      <c r="P136" s="7">
        <v>0.16309284546609912</v>
      </c>
      <c r="Q136" s="7">
        <v>0.72027240467596343</v>
      </c>
    </row>
    <row r="137" spans="1:17" x14ac:dyDescent="0.35">
      <c r="A137" s="1" t="s">
        <v>615</v>
      </c>
      <c r="B137" s="4" t="s">
        <v>585</v>
      </c>
      <c r="C137" s="7">
        <v>4.4508533793403897</v>
      </c>
      <c r="D137" s="7">
        <v>3.0817601906581813</v>
      </c>
      <c r="E137" s="1"/>
      <c r="F137" s="4" t="s">
        <v>587</v>
      </c>
      <c r="G137" s="7">
        <v>2.7125867962133765</v>
      </c>
      <c r="H137" s="7">
        <v>1.6935148749266873</v>
      </c>
      <c r="I137" s="4" t="s">
        <v>597</v>
      </c>
      <c r="J137" s="7">
        <v>0.14633432811882566</v>
      </c>
      <c r="K137" s="7">
        <v>0.12566710197148187</v>
      </c>
      <c r="L137" s="4" t="s">
        <v>599</v>
      </c>
      <c r="M137" s="7">
        <v>0.43590513722210095</v>
      </c>
      <c r="N137" s="7">
        <v>0.23393502086829518</v>
      </c>
      <c r="O137" s="4" t="s">
        <v>562</v>
      </c>
      <c r="P137" s="7">
        <v>0.36064769685834891</v>
      </c>
      <c r="Q137" s="7">
        <v>0.7100327331238121</v>
      </c>
    </row>
    <row r="138" spans="1:17" x14ac:dyDescent="0.35">
      <c r="A138" s="1" t="s">
        <v>615</v>
      </c>
      <c r="B138" s="4" t="s">
        <v>595</v>
      </c>
      <c r="C138" s="7">
        <v>2.6736051039335944</v>
      </c>
      <c r="D138" s="7">
        <v>3.0482313463547657</v>
      </c>
      <c r="E138" s="1"/>
      <c r="F138" s="4" t="s">
        <v>568</v>
      </c>
      <c r="G138" s="7">
        <v>2.0852003016282281</v>
      </c>
      <c r="H138" s="7">
        <v>1.5649269863402568</v>
      </c>
      <c r="I138" s="4" t="s">
        <v>598</v>
      </c>
      <c r="J138" s="7">
        <v>0.12386786117224118</v>
      </c>
      <c r="K138" s="7">
        <v>0.1226677190276695</v>
      </c>
      <c r="L138" s="6" t="s">
        <v>609</v>
      </c>
      <c r="M138" s="7">
        <v>0.61464211104140143</v>
      </c>
      <c r="N138" s="7">
        <v>0.19080780844535158</v>
      </c>
      <c r="O138" s="6" t="s">
        <v>606</v>
      </c>
      <c r="P138" s="7">
        <v>1.1335576859341256</v>
      </c>
      <c r="Q138" s="7">
        <v>0.60107547312589871</v>
      </c>
    </row>
    <row r="139" spans="1:17" x14ac:dyDescent="0.35">
      <c r="A139" s="1" t="s">
        <v>615</v>
      </c>
      <c r="B139" s="6" t="s">
        <v>607</v>
      </c>
      <c r="C139" s="7">
        <v>3.5784348811829494</v>
      </c>
      <c r="D139" s="7">
        <v>2.9057406911243664</v>
      </c>
      <c r="E139" s="1"/>
      <c r="F139" s="4" t="s">
        <v>562</v>
      </c>
      <c r="G139" s="7">
        <v>1.6857514018368347</v>
      </c>
      <c r="H139" s="7">
        <v>1.562157471428778</v>
      </c>
      <c r="I139" s="4" t="s">
        <v>571</v>
      </c>
      <c r="J139" s="7">
        <v>0.1298761517648539</v>
      </c>
      <c r="K139" s="7">
        <v>0.10214532419673805</v>
      </c>
      <c r="L139" s="4" t="s">
        <v>550</v>
      </c>
      <c r="M139" s="7">
        <v>1.0328281436638602</v>
      </c>
      <c r="N139" s="7">
        <v>0.15303277153014022</v>
      </c>
      <c r="O139" s="4" t="s">
        <v>597</v>
      </c>
      <c r="P139" s="7">
        <v>0.61118392204605354</v>
      </c>
      <c r="Q139" s="7">
        <v>0.58753988929166767</v>
      </c>
    </row>
    <row r="140" spans="1:17" x14ac:dyDescent="0.35">
      <c r="A140" s="1" t="s">
        <v>615</v>
      </c>
      <c r="B140" s="4" t="s">
        <v>550</v>
      </c>
      <c r="C140" s="7">
        <v>4.452184949993474</v>
      </c>
      <c r="D140" s="7">
        <v>2.8229196473918767</v>
      </c>
      <c r="E140" s="1"/>
      <c r="F140" s="4" t="s">
        <v>577</v>
      </c>
      <c r="G140" s="7">
        <v>1.1201651553447181</v>
      </c>
      <c r="H140" s="7">
        <v>1.5298852264583305</v>
      </c>
      <c r="I140" s="4" t="s">
        <v>593</v>
      </c>
      <c r="J140" s="7">
        <v>8.170967365868867E-2</v>
      </c>
      <c r="K140" s="7">
        <v>7.3333016529339393E-2</v>
      </c>
      <c r="L140" s="6" t="s">
        <v>608</v>
      </c>
      <c r="M140" s="7">
        <v>0.24766245118249339</v>
      </c>
      <c r="N140" s="7">
        <v>0.13352936942092899</v>
      </c>
      <c r="O140" s="4" t="s">
        <v>579</v>
      </c>
      <c r="P140" s="7">
        <v>1.0180577500464629</v>
      </c>
      <c r="Q140" s="7">
        <v>0.58246433700783051</v>
      </c>
    </row>
    <row r="141" spans="1:17" x14ac:dyDescent="0.35">
      <c r="A141" s="1" t="s">
        <v>615</v>
      </c>
      <c r="B141" s="4" t="s">
        <v>566</v>
      </c>
      <c r="C141" s="7">
        <v>2.3014764539720836</v>
      </c>
      <c r="D141" s="7">
        <v>2.6758256385070056</v>
      </c>
      <c r="E141" s="1"/>
      <c r="F141" s="6" t="s">
        <v>609</v>
      </c>
      <c r="G141" s="7">
        <v>1.8404493547104002</v>
      </c>
      <c r="H141" s="7">
        <v>1.5298045784539513</v>
      </c>
      <c r="I141" s="6" t="s">
        <v>608</v>
      </c>
      <c r="J141" s="7">
        <v>7.505585986210328E-2</v>
      </c>
      <c r="K141" s="7">
        <v>6.9703838032951423E-2</v>
      </c>
      <c r="L141" s="4" t="s">
        <v>560</v>
      </c>
      <c r="M141" s="7">
        <v>6.4314403236274215E-2</v>
      </c>
      <c r="N141" s="7">
        <v>0.12881585151056449</v>
      </c>
      <c r="O141" s="6" t="s">
        <v>609</v>
      </c>
      <c r="P141" s="7">
        <v>0.60246414386093217</v>
      </c>
      <c r="Q141" s="7">
        <v>0.56965539754830552</v>
      </c>
    </row>
    <row r="142" spans="1:17" x14ac:dyDescent="0.35">
      <c r="A142" s="1" t="s">
        <v>615</v>
      </c>
      <c r="B142" s="4" t="s">
        <v>562</v>
      </c>
      <c r="C142" s="7">
        <v>2.3935202050552373</v>
      </c>
      <c r="D142" s="7">
        <v>2.6694577560137231</v>
      </c>
      <c r="E142" s="1"/>
      <c r="F142" s="4" t="s">
        <v>559</v>
      </c>
      <c r="G142" s="7">
        <v>2.2692110401173466</v>
      </c>
      <c r="H142" s="7">
        <v>1.4799988426210353</v>
      </c>
      <c r="I142" s="4" t="s">
        <v>553</v>
      </c>
      <c r="J142" s="7">
        <v>0.12889831029967297</v>
      </c>
      <c r="K142" s="7">
        <v>6.2629365268371553E-2</v>
      </c>
      <c r="L142" s="4" t="s">
        <v>588</v>
      </c>
      <c r="M142" s="7">
        <v>0.18147469949555053</v>
      </c>
      <c r="N142" s="7">
        <v>0.11726113678213083</v>
      </c>
      <c r="O142" s="6" t="s">
        <v>608</v>
      </c>
      <c r="P142" s="7">
        <v>0.35112898458714037</v>
      </c>
      <c r="Q142" s="7">
        <v>0.48043412919405593</v>
      </c>
    </row>
    <row r="143" spans="1:17" x14ac:dyDescent="0.35">
      <c r="A143" s="1" t="s">
        <v>615</v>
      </c>
      <c r="B143" s="4" t="s">
        <v>598</v>
      </c>
      <c r="C143" s="7">
        <v>1.7752249096564021</v>
      </c>
      <c r="D143" s="7">
        <v>2.6107175845908244</v>
      </c>
      <c r="E143" s="1"/>
      <c r="F143" s="4" t="s">
        <v>598</v>
      </c>
      <c r="G143" s="7">
        <v>0.96099235619457901</v>
      </c>
      <c r="H143" s="7">
        <v>1.4592349511972724</v>
      </c>
      <c r="I143" s="4" t="s">
        <v>585</v>
      </c>
      <c r="J143" s="7">
        <v>5.5526769916021776E-2</v>
      </c>
      <c r="K143" s="7">
        <v>6.16129488344479E-2</v>
      </c>
      <c r="L143" s="4" t="s">
        <v>595</v>
      </c>
      <c r="M143" s="7">
        <v>0.1328173118469414</v>
      </c>
      <c r="N143" s="7">
        <v>0.10941055738111685</v>
      </c>
      <c r="O143" s="4" t="s">
        <v>589</v>
      </c>
      <c r="P143" s="7">
        <v>0.99056467051173336</v>
      </c>
      <c r="Q143" s="7">
        <v>0.4317305614212012</v>
      </c>
    </row>
    <row r="144" spans="1:17" x14ac:dyDescent="0.35">
      <c r="A144" s="1" t="s">
        <v>615</v>
      </c>
      <c r="B144" s="6" t="s">
        <v>606</v>
      </c>
      <c r="C144" s="7">
        <v>6.4565756178623657</v>
      </c>
      <c r="D144" s="7">
        <v>2.4977207196295286</v>
      </c>
      <c r="E144" s="1"/>
      <c r="F144" s="4" t="s">
        <v>552</v>
      </c>
      <c r="G144" s="7">
        <v>1.0421142238235728</v>
      </c>
      <c r="H144" s="7">
        <v>1.4446551664638754</v>
      </c>
      <c r="I144" s="6" t="s">
        <v>610</v>
      </c>
      <c r="J144" s="7">
        <v>6.5542340109051009E-2</v>
      </c>
      <c r="K144" s="7">
        <v>5.9066040128978647E-2</v>
      </c>
      <c r="L144" s="4" t="s">
        <v>579</v>
      </c>
      <c r="M144" s="7">
        <v>0.95121564342694231</v>
      </c>
      <c r="N144" s="7">
        <v>0.10436568009064279</v>
      </c>
      <c r="O144" s="4" t="s">
        <v>565</v>
      </c>
      <c r="P144" s="7">
        <v>0.22227049146620922</v>
      </c>
      <c r="Q144" s="7">
        <v>0.40807896412529021</v>
      </c>
    </row>
    <row r="145" spans="1:17" x14ac:dyDescent="0.35">
      <c r="A145" s="1" t="s">
        <v>615</v>
      </c>
      <c r="B145" s="4" t="s">
        <v>571</v>
      </c>
      <c r="C145" s="7">
        <v>3.9519621113686592</v>
      </c>
      <c r="D145" s="7">
        <v>2.47563849657285</v>
      </c>
      <c r="E145" s="1"/>
      <c r="F145" s="4" t="s">
        <v>569</v>
      </c>
      <c r="G145" s="7">
        <v>0.94839679779116826</v>
      </c>
      <c r="H145" s="7">
        <v>1.4249101679147387</v>
      </c>
      <c r="I145" s="4" t="s">
        <v>560</v>
      </c>
      <c r="J145" s="7">
        <v>1.7453024992687107E-2</v>
      </c>
      <c r="K145" s="7">
        <v>5.4709196149971655E-2</v>
      </c>
      <c r="L145" s="4" t="s">
        <v>593</v>
      </c>
      <c r="M145" s="7">
        <v>0.18336734047675612</v>
      </c>
      <c r="N145" s="7">
        <v>8.273706215437221E-2</v>
      </c>
      <c r="O145" s="6" t="s">
        <v>610</v>
      </c>
      <c r="P145" s="7">
        <v>0.31596488861708044</v>
      </c>
      <c r="Q145" s="7">
        <v>0.39698296099944008</v>
      </c>
    </row>
    <row r="146" spans="1:17" x14ac:dyDescent="0.35">
      <c r="A146" s="1" t="s">
        <v>615</v>
      </c>
      <c r="B146" s="6" t="s">
        <v>609</v>
      </c>
      <c r="C146" s="7">
        <v>3.3957877027426759</v>
      </c>
      <c r="D146" s="7">
        <v>2.4162281609440055</v>
      </c>
      <c r="E146" s="1"/>
      <c r="F146" s="4" t="s">
        <v>594</v>
      </c>
      <c r="G146" s="7">
        <v>1.9814974496455</v>
      </c>
      <c r="H146" s="7">
        <v>1.3628916662163635</v>
      </c>
      <c r="I146" s="4" t="s">
        <v>588</v>
      </c>
      <c r="J146" s="7">
        <v>5.5314289955985481E-2</v>
      </c>
      <c r="K146" s="7">
        <v>5.360090204790488E-2</v>
      </c>
      <c r="L146" s="4" t="s">
        <v>568</v>
      </c>
      <c r="M146" s="7">
        <v>7.7593829128554129E-2</v>
      </c>
      <c r="N146" s="7">
        <v>7.3129648785082754E-2</v>
      </c>
      <c r="O146" s="4" t="s">
        <v>593</v>
      </c>
      <c r="P146" s="7">
        <v>0.36284949450569881</v>
      </c>
      <c r="Q146" s="7">
        <v>0.37193654472506643</v>
      </c>
    </row>
    <row r="147" spans="1:17" x14ac:dyDescent="0.35">
      <c r="A147" s="1" t="s">
        <v>615</v>
      </c>
      <c r="B147" s="4" t="s">
        <v>593</v>
      </c>
      <c r="C147" s="7">
        <v>2.7844985381741254</v>
      </c>
      <c r="D147" s="7">
        <v>2.3959431290905591</v>
      </c>
      <c r="E147" s="1"/>
      <c r="F147" s="4" t="s">
        <v>589</v>
      </c>
      <c r="G147" s="7">
        <v>1.5060642033860017</v>
      </c>
      <c r="H147" s="7">
        <v>1.3622310388528234</v>
      </c>
      <c r="I147" s="4" t="s">
        <v>595</v>
      </c>
      <c r="J147" s="7">
        <v>3.7246042542885091E-2</v>
      </c>
      <c r="K147" s="7">
        <v>4.9224860612281006E-2</v>
      </c>
      <c r="L147" s="4" t="s">
        <v>553</v>
      </c>
      <c r="M147" s="7">
        <v>0.4160111190401875</v>
      </c>
      <c r="N147" s="7">
        <v>7.3110913975535194E-2</v>
      </c>
      <c r="O147" s="4" t="s">
        <v>553</v>
      </c>
      <c r="P147" s="7">
        <v>0.54367236031522925</v>
      </c>
      <c r="Q147" s="7">
        <v>0.35392671396645425</v>
      </c>
    </row>
    <row r="148" spans="1:17" x14ac:dyDescent="0.35">
      <c r="A148" s="1" t="s">
        <v>615</v>
      </c>
      <c r="B148" s="6" t="s">
        <v>610</v>
      </c>
      <c r="C148" s="7">
        <v>2.7861189782631577</v>
      </c>
      <c r="D148" s="7">
        <v>2.2362322561932304</v>
      </c>
      <c r="E148" s="1"/>
      <c r="F148" s="4" t="s">
        <v>560</v>
      </c>
      <c r="G148" s="7">
        <v>1.4444141226213296</v>
      </c>
      <c r="H148" s="7">
        <v>1.3491312792731731</v>
      </c>
      <c r="I148" s="4" t="s">
        <v>565</v>
      </c>
      <c r="J148" s="7">
        <v>5.2542293965241418E-2</v>
      </c>
      <c r="K148" s="7">
        <v>4.7895028741442663E-2</v>
      </c>
      <c r="L148" s="4" t="s">
        <v>598</v>
      </c>
      <c r="M148" s="7">
        <v>0.16180287310750832</v>
      </c>
      <c r="N148" s="7">
        <v>7.1253168908916364E-2</v>
      </c>
      <c r="O148" s="4" t="s">
        <v>560</v>
      </c>
      <c r="P148" s="7">
        <v>7.8436843329750566E-2</v>
      </c>
      <c r="Q148" s="7">
        <v>0.28945003331266123</v>
      </c>
    </row>
    <row r="149" spans="1:17" x14ac:dyDescent="0.35">
      <c r="A149" s="1" t="s">
        <v>615</v>
      </c>
      <c r="B149" s="4" t="s">
        <v>587</v>
      </c>
      <c r="C149" s="7">
        <v>2.9768707359248605</v>
      </c>
      <c r="D149" s="7">
        <v>2.0062683367766905</v>
      </c>
      <c r="E149" s="1"/>
      <c r="F149" s="4" t="s">
        <v>550</v>
      </c>
      <c r="G149" s="7">
        <v>1.6963575336907879</v>
      </c>
      <c r="H149" s="7">
        <v>1.3248778794271843</v>
      </c>
      <c r="I149" s="4" t="s">
        <v>568</v>
      </c>
      <c r="J149" s="7">
        <v>2.164109008014033E-2</v>
      </c>
      <c r="K149" s="7">
        <v>4.3738680630370917E-2</v>
      </c>
      <c r="L149" s="4" t="s">
        <v>581</v>
      </c>
      <c r="M149" s="7">
        <v>0.19645573532457053</v>
      </c>
      <c r="N149" s="7">
        <v>6.9797700597379331E-2</v>
      </c>
      <c r="O149" s="4" t="s">
        <v>588</v>
      </c>
      <c r="P149" s="7">
        <v>0.2393606670422509</v>
      </c>
      <c r="Q149" s="7">
        <v>0.27241076890774008</v>
      </c>
    </row>
    <row r="150" spans="1:17" x14ac:dyDescent="0.35">
      <c r="A150" s="1" t="s">
        <v>615</v>
      </c>
      <c r="B150" s="4" t="s">
        <v>551</v>
      </c>
      <c r="C150" s="7">
        <v>3.3173494529756726</v>
      </c>
      <c r="D150" s="7">
        <v>1.9417075683476945</v>
      </c>
      <c r="E150" s="1"/>
      <c r="F150" s="4" t="s">
        <v>553</v>
      </c>
      <c r="G150" s="7">
        <v>1.9392923570391329</v>
      </c>
      <c r="H150" s="7">
        <v>1.2871152527897001</v>
      </c>
      <c r="I150" s="4" t="s">
        <v>587</v>
      </c>
      <c r="J150" s="7">
        <v>3.0980685305110309E-2</v>
      </c>
      <c r="K150" s="7">
        <v>3.9099039427923525E-2</v>
      </c>
      <c r="L150" s="6" t="s">
        <v>610</v>
      </c>
      <c r="M150" s="7">
        <v>0.17256399070645995</v>
      </c>
      <c r="N150" s="7">
        <v>6.8121840541713954E-2</v>
      </c>
      <c r="O150" s="4" t="s">
        <v>595</v>
      </c>
      <c r="P150" s="7">
        <v>0.16251407352549094</v>
      </c>
      <c r="Q150" s="7">
        <v>0.23428939312581726</v>
      </c>
    </row>
    <row r="151" spans="1:17" x14ac:dyDescent="0.35">
      <c r="A151" s="1" t="s">
        <v>615</v>
      </c>
      <c r="B151" s="4" t="s">
        <v>568</v>
      </c>
      <c r="C151" s="7">
        <v>2.2749752204764375</v>
      </c>
      <c r="D151" s="7">
        <v>1.9100590367876622</v>
      </c>
      <c r="E151" s="1"/>
      <c r="F151" s="4" t="s">
        <v>596</v>
      </c>
      <c r="G151" s="7">
        <v>1.685459633115252</v>
      </c>
      <c r="H151" s="7">
        <v>1.2335824153163841</v>
      </c>
      <c r="I151" s="4" t="s">
        <v>554</v>
      </c>
      <c r="J151" s="7">
        <v>2.2119218173226894E-2</v>
      </c>
      <c r="K151" s="7">
        <v>3.6595812639536984E-2</v>
      </c>
      <c r="L151" s="4" t="s">
        <v>587</v>
      </c>
      <c r="M151" s="7">
        <v>0.10309123536161555</v>
      </c>
      <c r="N151" s="7">
        <v>6.7453386903368912E-2</v>
      </c>
      <c r="O151" s="4" t="s">
        <v>568</v>
      </c>
      <c r="P151" s="7">
        <v>9.0539999639514576E-2</v>
      </c>
      <c r="Q151" s="7">
        <v>0.22826372103195147</v>
      </c>
    </row>
    <row r="152" spans="1:17" x14ac:dyDescent="0.35">
      <c r="A152" s="1" t="s">
        <v>615</v>
      </c>
      <c r="B152" s="4" t="s">
        <v>591</v>
      </c>
      <c r="C152" s="7">
        <v>1.8981757617765804</v>
      </c>
      <c r="D152" s="7">
        <v>1.9039181094332074</v>
      </c>
      <c r="E152" s="1"/>
      <c r="F152" s="4" t="s">
        <v>590</v>
      </c>
      <c r="G152" s="7">
        <v>1.5877319261705964</v>
      </c>
      <c r="H152" s="7">
        <v>1.1910046913396346</v>
      </c>
      <c r="I152" s="4" t="s">
        <v>579</v>
      </c>
      <c r="J152" s="7">
        <v>0.12280075654043929</v>
      </c>
      <c r="K152" s="7">
        <v>3.5233679173928223E-2</v>
      </c>
      <c r="L152" s="4" t="s">
        <v>551</v>
      </c>
      <c r="M152" s="7">
        <v>6.3759299397554911E-2</v>
      </c>
      <c r="N152" s="7">
        <v>5.0976305280971648E-2</v>
      </c>
      <c r="O152" s="4" t="s">
        <v>554</v>
      </c>
      <c r="P152" s="7">
        <v>8.9325344776118795E-2</v>
      </c>
      <c r="Q152" s="7">
        <v>0.21913975444675229</v>
      </c>
    </row>
    <row r="153" spans="1:17" x14ac:dyDescent="0.35">
      <c r="A153" s="1" t="s">
        <v>615</v>
      </c>
      <c r="B153" s="4" t="s">
        <v>589</v>
      </c>
      <c r="C153" s="7">
        <v>3.1469572820854368</v>
      </c>
      <c r="D153" s="7">
        <v>1.8519493241864349</v>
      </c>
      <c r="E153" s="1"/>
      <c r="F153" s="4" t="s">
        <v>575</v>
      </c>
      <c r="G153" s="7">
        <v>1.1562797154235234</v>
      </c>
      <c r="H153" s="7">
        <v>1.1893018714831507</v>
      </c>
      <c r="I153" s="4" t="s">
        <v>581</v>
      </c>
      <c r="J153" s="7">
        <v>5.226892524644311E-2</v>
      </c>
      <c r="K153" s="7">
        <v>3.2005119942156206E-2</v>
      </c>
      <c r="L153" s="4" t="s">
        <v>554</v>
      </c>
      <c r="M153" s="7">
        <v>6.9102771366265997E-2</v>
      </c>
      <c r="N153" s="7">
        <v>4.9514301382022737E-2</v>
      </c>
      <c r="O153" s="4" t="s">
        <v>587</v>
      </c>
      <c r="P153" s="7">
        <v>0.13021201904475885</v>
      </c>
      <c r="Q153" s="7">
        <v>0.20620103551871038</v>
      </c>
    </row>
    <row r="154" spans="1:17" x14ac:dyDescent="0.35">
      <c r="A154" s="1" t="s">
        <v>615</v>
      </c>
      <c r="B154" s="4" t="s">
        <v>564</v>
      </c>
      <c r="C154" s="7">
        <v>1.8867311526958919</v>
      </c>
      <c r="D154" s="7">
        <v>1.8293858062119546</v>
      </c>
      <c r="E154" s="1"/>
      <c r="F154" s="4" t="s">
        <v>573</v>
      </c>
      <c r="G154" s="7">
        <v>1.0189122799605541</v>
      </c>
      <c r="H154" s="7">
        <v>1.1538547165737685</v>
      </c>
      <c r="I154" s="4" t="s">
        <v>566</v>
      </c>
      <c r="J154" s="7">
        <v>1.6740301770356254E-2</v>
      </c>
      <c r="K154" s="7">
        <v>2.5650799903148478E-2</v>
      </c>
      <c r="L154" s="4" t="s">
        <v>566</v>
      </c>
      <c r="M154" s="7">
        <v>5.7081103761633459E-2</v>
      </c>
      <c r="N154" s="7">
        <v>4.8837808035087117E-2</v>
      </c>
      <c r="O154" s="4" t="s">
        <v>581</v>
      </c>
      <c r="P154" s="7">
        <v>0.22896986310973386</v>
      </c>
      <c r="Q154" s="7">
        <v>0.16990095752752032</v>
      </c>
    </row>
    <row r="155" spans="1:17" x14ac:dyDescent="0.35">
      <c r="A155" s="1" t="s">
        <v>615</v>
      </c>
      <c r="B155" s="4" t="s">
        <v>560</v>
      </c>
      <c r="C155" s="7">
        <v>1.6046183941800416</v>
      </c>
      <c r="D155" s="7">
        <v>1.822106360246371</v>
      </c>
      <c r="E155" s="1"/>
      <c r="F155" s="4" t="s">
        <v>578</v>
      </c>
      <c r="G155" s="7">
        <v>1.5022638602568983</v>
      </c>
      <c r="H155" s="7">
        <v>1.1285045815812589</v>
      </c>
      <c r="I155" s="4" t="s">
        <v>589</v>
      </c>
      <c r="J155" s="7">
        <v>0.22606766079632928</v>
      </c>
      <c r="K155" s="7">
        <v>2.5299837387050945E-2</v>
      </c>
      <c r="L155" s="4" t="s">
        <v>563</v>
      </c>
      <c r="M155" s="7">
        <v>0</v>
      </c>
      <c r="N155" s="7">
        <v>4.6294765760558042E-2</v>
      </c>
      <c r="O155" s="6" t="s">
        <v>611</v>
      </c>
      <c r="P155" s="7">
        <v>0.1605509910957007</v>
      </c>
      <c r="Q155" s="7">
        <v>0.15491279096216767</v>
      </c>
    </row>
    <row r="156" spans="1:17" x14ac:dyDescent="0.35">
      <c r="A156" s="1" t="s">
        <v>615</v>
      </c>
      <c r="B156" s="4" t="s">
        <v>553</v>
      </c>
      <c r="C156" s="7">
        <v>3.0278741466942227</v>
      </c>
      <c r="D156" s="7">
        <v>1.7767822460000604</v>
      </c>
      <c r="E156" s="1"/>
      <c r="F156" s="4" t="s">
        <v>584</v>
      </c>
      <c r="G156" s="7">
        <v>1.2430030907075929</v>
      </c>
      <c r="H156" s="7">
        <v>1.1237515050398674</v>
      </c>
      <c r="I156" s="4" t="s">
        <v>563</v>
      </c>
      <c r="J156" s="7">
        <v>0</v>
      </c>
      <c r="K156" s="7">
        <v>2.3976359856058418E-2</v>
      </c>
      <c r="L156" s="4" t="s">
        <v>573</v>
      </c>
      <c r="M156" s="7">
        <v>6.2021468994819737E-2</v>
      </c>
      <c r="N156" s="7">
        <v>4.3646168498651855E-2</v>
      </c>
      <c r="O156" s="4" t="s">
        <v>563</v>
      </c>
      <c r="P156" s="7">
        <v>0</v>
      </c>
      <c r="Q156" s="7">
        <v>0.14026718752632522</v>
      </c>
    </row>
    <row r="157" spans="1:17" x14ac:dyDescent="0.35">
      <c r="A157" s="1" t="s">
        <v>615</v>
      </c>
      <c r="B157" s="4" t="s">
        <v>577</v>
      </c>
      <c r="C157" s="7">
        <v>1.1201651553447181</v>
      </c>
      <c r="D157" s="7">
        <v>1.5298852264583305</v>
      </c>
      <c r="E157" s="1"/>
      <c r="F157" s="4" t="s">
        <v>599</v>
      </c>
      <c r="G157" s="7">
        <v>1.0762830696417978</v>
      </c>
      <c r="H157" s="7">
        <v>1.0925485572924885</v>
      </c>
      <c r="I157" s="6" t="s">
        <v>611</v>
      </c>
      <c r="J157" s="7">
        <v>3.2891426750157077E-2</v>
      </c>
      <c r="K157" s="7">
        <v>2.3973968371468538E-2</v>
      </c>
      <c r="L157" s="4" t="s">
        <v>565</v>
      </c>
      <c r="M157" s="7">
        <v>0.10071952167323171</v>
      </c>
      <c r="N157" s="7">
        <v>4.2289870994260778E-2</v>
      </c>
      <c r="O157" s="4" t="s">
        <v>566</v>
      </c>
      <c r="P157" s="7">
        <v>6.3654895291013314E-2</v>
      </c>
      <c r="Q157" s="7">
        <v>0.11983853416139471</v>
      </c>
    </row>
    <row r="158" spans="1:17" x14ac:dyDescent="0.35">
      <c r="A158" s="1" t="s">
        <v>615</v>
      </c>
      <c r="B158" s="4" t="s">
        <v>559</v>
      </c>
      <c r="C158" s="7">
        <v>2.2990970224455887</v>
      </c>
      <c r="D158" s="7">
        <v>1.4799988426210353</v>
      </c>
      <c r="E158" s="1"/>
      <c r="F158" s="4" t="s">
        <v>571</v>
      </c>
      <c r="G158" s="7">
        <v>1.2608874997446424</v>
      </c>
      <c r="H158" s="7">
        <v>1.0631683704755737</v>
      </c>
      <c r="I158" s="4" t="s">
        <v>551</v>
      </c>
      <c r="J158" s="7">
        <v>2.01207489163037E-2</v>
      </c>
      <c r="K158" s="7">
        <v>2.3244798052933092E-2</v>
      </c>
      <c r="L158" s="6" t="s">
        <v>611</v>
      </c>
      <c r="M158" s="7">
        <v>0.11986223448556288</v>
      </c>
      <c r="N158" s="7">
        <v>3.839031030365618E-2</v>
      </c>
      <c r="O158" s="4" t="s">
        <v>551</v>
      </c>
      <c r="P158" s="7">
        <v>8.2673746993384659E-2</v>
      </c>
      <c r="Q158" s="7">
        <v>0.10504735424451545</v>
      </c>
    </row>
    <row r="159" spans="1:17" x14ac:dyDescent="0.35">
      <c r="A159" s="1" t="s">
        <v>615</v>
      </c>
      <c r="B159" s="4" t="s">
        <v>594</v>
      </c>
      <c r="C159" s="7">
        <v>2.1597885837504842</v>
      </c>
      <c r="D159" s="7">
        <v>1.415465857550031</v>
      </c>
      <c r="E159" s="1"/>
      <c r="F159" s="6" t="s">
        <v>611</v>
      </c>
      <c r="G159" s="7">
        <v>1.5336700633138924</v>
      </c>
      <c r="H159" s="7">
        <v>0.97322356087202178</v>
      </c>
      <c r="I159" s="4" t="s">
        <v>573</v>
      </c>
      <c r="J159" s="7">
        <v>1.8407521449507493E-2</v>
      </c>
      <c r="K159" s="7">
        <v>2.0617912832540931E-2</v>
      </c>
      <c r="L159" s="4" t="s">
        <v>574</v>
      </c>
      <c r="M159" s="7">
        <v>2.7604591793926301E-2</v>
      </c>
      <c r="N159" s="7">
        <v>3.687812129020631E-2</v>
      </c>
      <c r="O159" s="4" t="s">
        <v>574</v>
      </c>
      <c r="P159" s="7">
        <v>3.0011839954566955E-2</v>
      </c>
      <c r="Q159" s="7">
        <v>0.103023646092977</v>
      </c>
    </row>
    <row r="160" spans="1:17" x14ac:dyDescent="0.35">
      <c r="A160" s="1" t="s">
        <v>615</v>
      </c>
      <c r="B160" s="4" t="s">
        <v>588</v>
      </c>
      <c r="C160" s="7">
        <v>2.0024646202412666</v>
      </c>
      <c r="D160" s="7">
        <v>1.3297493247988954</v>
      </c>
      <c r="E160" s="1"/>
      <c r="F160" s="6" t="s">
        <v>606</v>
      </c>
      <c r="G160" s="7">
        <v>1.4280844306358391</v>
      </c>
      <c r="H160" s="7">
        <v>0.94128495150532998</v>
      </c>
      <c r="I160" s="4" t="s">
        <v>574</v>
      </c>
      <c r="J160" s="7">
        <v>7.4197413268681728E-3</v>
      </c>
      <c r="K160" s="7">
        <v>1.9341895652365795E-2</v>
      </c>
      <c r="L160" s="4" t="s">
        <v>564</v>
      </c>
      <c r="M160" s="7">
        <v>7.2533691781705729E-3</v>
      </c>
      <c r="N160" s="7">
        <v>3.3370276405544262E-2</v>
      </c>
      <c r="O160" s="4" t="s">
        <v>573</v>
      </c>
      <c r="P160" s="7">
        <v>7.7018764784348853E-2</v>
      </c>
      <c r="Q160" s="7">
        <v>9.8137578550681587E-2</v>
      </c>
    </row>
    <row r="161" spans="1:17" x14ac:dyDescent="0.35">
      <c r="A161" s="1" t="s">
        <v>615</v>
      </c>
      <c r="B161" s="4" t="s">
        <v>573</v>
      </c>
      <c r="C161" s="7">
        <v>1.1763600351892303</v>
      </c>
      <c r="D161" s="7">
        <v>1.3162563764556428</v>
      </c>
      <c r="E161" s="1"/>
      <c r="F161" s="4" t="s">
        <v>581</v>
      </c>
      <c r="G161" s="7">
        <v>0.96186344542256885</v>
      </c>
      <c r="H161" s="7">
        <v>0.93578367719503708</v>
      </c>
      <c r="I161" s="4" t="s">
        <v>564</v>
      </c>
      <c r="J161" s="7">
        <v>2.1472455941173581E-3</v>
      </c>
      <c r="K161" s="7">
        <v>1.1294917996680967E-2</v>
      </c>
      <c r="L161" s="4" t="s">
        <v>589</v>
      </c>
      <c r="M161" s="7">
        <v>0.42426074739137271</v>
      </c>
      <c r="N161" s="7">
        <v>3.2687886525358853E-2</v>
      </c>
      <c r="O161" s="4" t="s">
        <v>564</v>
      </c>
      <c r="P161" s="7">
        <v>8.8510269120753316E-3</v>
      </c>
      <c r="Q161" s="7">
        <v>8.6401603262521109E-2</v>
      </c>
    </row>
    <row r="162" spans="1:17" x14ac:dyDescent="0.35">
      <c r="A162" s="1" t="s">
        <v>615</v>
      </c>
      <c r="B162" s="4" t="s">
        <v>581</v>
      </c>
      <c r="C162" s="7">
        <v>1.4395579691033165</v>
      </c>
      <c r="D162" s="7">
        <v>1.2074874552620929</v>
      </c>
      <c r="E162" s="1"/>
      <c r="F162" s="4" t="s">
        <v>588</v>
      </c>
      <c r="G162" s="7">
        <v>1.5263149637474804</v>
      </c>
      <c r="H162" s="7">
        <v>0.88647651706111907</v>
      </c>
      <c r="I162" s="4" t="s">
        <v>576</v>
      </c>
      <c r="J162" s="7">
        <v>9.0083778580515826E-6</v>
      </c>
      <c r="K162" s="7">
        <v>9.5890652960460114E-3</v>
      </c>
      <c r="L162" s="4" t="s">
        <v>576</v>
      </c>
      <c r="M162" s="7">
        <v>7.7004890728653503E-4</v>
      </c>
      <c r="N162" s="7">
        <v>2.1852867744440608E-2</v>
      </c>
      <c r="O162" s="4" t="s">
        <v>576</v>
      </c>
      <c r="P162" s="7">
        <v>-3.7489952819169474E-4</v>
      </c>
      <c r="Q162" s="7">
        <v>5.6549285712009692E-2</v>
      </c>
    </row>
    <row r="163" spans="1:17" x14ac:dyDescent="0.35">
      <c r="A163" s="1" t="s">
        <v>615</v>
      </c>
      <c r="B163" s="4" t="s">
        <v>584</v>
      </c>
      <c r="C163" s="7">
        <v>1.505592355859529</v>
      </c>
      <c r="D163" s="7">
        <v>1.2008460247330877</v>
      </c>
      <c r="E163" s="1"/>
      <c r="F163" s="4" t="s">
        <v>554</v>
      </c>
      <c r="G163" s="7">
        <v>1.9547437918882666</v>
      </c>
      <c r="H163" s="7">
        <v>0.82563081615196487</v>
      </c>
      <c r="I163" s="4" t="s">
        <v>584</v>
      </c>
      <c r="J163" s="7">
        <v>2.9511918142437227E-2</v>
      </c>
      <c r="K163" s="7">
        <v>9.4651110375084044E-3</v>
      </c>
      <c r="L163" s="4" t="s">
        <v>584</v>
      </c>
      <c r="M163" s="7">
        <v>0.10665126594779244</v>
      </c>
      <c r="N163" s="7">
        <v>2.0783767435093293E-2</v>
      </c>
      <c r="O163" s="4" t="s">
        <v>584</v>
      </c>
      <c r="P163" s="7">
        <v>0.12642608106170708</v>
      </c>
      <c r="Q163" s="7">
        <v>4.6845641220618343E-2</v>
      </c>
    </row>
    <row r="164" spans="1:17" x14ac:dyDescent="0.35">
      <c r="A164" s="1" t="s">
        <v>615</v>
      </c>
      <c r="B164" s="4" t="s">
        <v>590</v>
      </c>
      <c r="C164" s="7">
        <v>1.6513428715746676</v>
      </c>
      <c r="D164" s="7">
        <v>1.1929086268124041</v>
      </c>
      <c r="E164" s="1"/>
      <c r="F164" s="6" t="s">
        <v>607</v>
      </c>
      <c r="G164" s="7">
        <v>0.9749984796835045</v>
      </c>
      <c r="H164" s="7">
        <v>0.82036507715821194</v>
      </c>
      <c r="I164" s="4" t="s">
        <v>594</v>
      </c>
      <c r="J164" s="7">
        <v>2.0115643080412988E-2</v>
      </c>
      <c r="K164" s="7">
        <v>5.9533565904120907E-3</v>
      </c>
      <c r="L164" s="4" t="s">
        <v>594</v>
      </c>
      <c r="M164" s="7">
        <v>7.1383030091792338E-2</v>
      </c>
      <c r="N164" s="7">
        <v>1.4026964420452447E-2</v>
      </c>
      <c r="O164" s="4" t="s">
        <v>594</v>
      </c>
      <c r="P164" s="7">
        <v>8.6792460932779814E-2</v>
      </c>
      <c r="Q164" s="7">
        <v>3.2593870322802185E-2</v>
      </c>
    </row>
    <row r="165" spans="1:17" x14ac:dyDescent="0.35">
      <c r="A165" s="1" t="s">
        <v>615</v>
      </c>
      <c r="B165" s="6" t="s">
        <v>611</v>
      </c>
      <c r="C165" s="7">
        <v>1.8469747156453129</v>
      </c>
      <c r="D165" s="7">
        <v>1.1905006305093142</v>
      </c>
      <c r="E165" s="1"/>
      <c r="F165" s="4" t="s">
        <v>563</v>
      </c>
      <c r="G165" s="7">
        <v>0.86936399590793612</v>
      </c>
      <c r="H165" s="7">
        <v>0.81146298837856967</v>
      </c>
      <c r="I165" s="4" t="s">
        <v>591</v>
      </c>
      <c r="J165" s="85">
        <v>3.6498273888623091E-3</v>
      </c>
      <c r="K165" s="85">
        <v>1.1940986919463691E-3</v>
      </c>
      <c r="L165" s="4" t="s">
        <v>578</v>
      </c>
      <c r="M165" s="7">
        <v>3.4509965839172041E-2</v>
      </c>
      <c r="N165" s="85">
        <v>4.1105851505459819E-3</v>
      </c>
      <c r="O165" s="4" t="s">
        <v>578</v>
      </c>
      <c r="P165" s="7">
        <v>4.0568099141091045E-2</v>
      </c>
      <c r="Q165" s="7">
        <v>2.4891216523016173E-2</v>
      </c>
    </row>
    <row r="166" spans="1:17" x14ac:dyDescent="0.35">
      <c r="A166" s="1" t="s">
        <v>615</v>
      </c>
      <c r="B166" s="4" t="s">
        <v>578</v>
      </c>
      <c r="C166" s="7">
        <v>1.5803341045797323</v>
      </c>
      <c r="D166" s="7">
        <v>1.1584481917933611</v>
      </c>
      <c r="E166" s="1"/>
      <c r="F166" s="4" t="s">
        <v>585</v>
      </c>
      <c r="G166" s="7">
        <v>1.2690554069587423</v>
      </c>
      <c r="H166" s="7">
        <v>0.75342101729104194</v>
      </c>
      <c r="I166" s="4" t="s">
        <v>578</v>
      </c>
      <c r="J166" s="85">
        <v>2.9921793425706352E-3</v>
      </c>
      <c r="K166" s="85">
        <v>9.4180853853989739E-4</v>
      </c>
      <c r="L166" s="4" t="s">
        <v>591</v>
      </c>
      <c r="M166" s="7">
        <v>1.3191778570486349E-2</v>
      </c>
      <c r="N166" s="85">
        <v>3.5444772632807343E-3</v>
      </c>
      <c r="O166" s="4" t="s">
        <v>591</v>
      </c>
      <c r="P166" s="7">
        <v>1.7229139288054276E-2</v>
      </c>
      <c r="Q166" s="7">
        <v>9.4596918976936721E-3</v>
      </c>
    </row>
    <row r="167" spans="1:17" x14ac:dyDescent="0.35">
      <c r="A167" s="1" t="s">
        <v>615</v>
      </c>
      <c r="B167" s="4" t="s">
        <v>554</v>
      </c>
      <c r="C167" s="7">
        <v>2.1352911262038785</v>
      </c>
      <c r="D167" s="7">
        <v>1.130880684620277</v>
      </c>
      <c r="E167" s="1"/>
      <c r="F167" s="4" t="s">
        <v>574</v>
      </c>
      <c r="G167" s="7">
        <v>0.87883952931172005</v>
      </c>
      <c r="H167" s="7">
        <v>0.7490393860272645</v>
      </c>
      <c r="I167" s="4" t="s">
        <v>590</v>
      </c>
      <c r="J167" s="85">
        <v>7.4078004693950731E-3</v>
      </c>
      <c r="K167" s="85">
        <v>2.2726879269778239E-4</v>
      </c>
      <c r="L167" s="4" t="s">
        <v>590</v>
      </c>
      <c r="M167" s="7">
        <v>2.5074046004832876E-2</v>
      </c>
      <c r="N167" s="92">
        <v>5.0713662724183491E-4</v>
      </c>
      <c r="O167" s="4" t="s">
        <v>590</v>
      </c>
      <c r="P167" s="7">
        <v>3.1129098929843432E-2</v>
      </c>
      <c r="Q167" s="85">
        <v>1.1695300528296025E-3</v>
      </c>
    </row>
    <row r="168" spans="1:17" x14ac:dyDescent="0.35">
      <c r="A168" s="1" t="s">
        <v>615</v>
      </c>
      <c r="B168" s="4" t="s">
        <v>563</v>
      </c>
      <c r="C168" s="7">
        <v>0.86936399590793612</v>
      </c>
      <c r="D168" s="7">
        <v>1.0220013015215117</v>
      </c>
      <c r="E168" s="1"/>
      <c r="F168" s="4" t="s">
        <v>592</v>
      </c>
      <c r="G168" s="7">
        <v>0.59280161228007544</v>
      </c>
      <c r="H168" s="7">
        <v>0.61490216186206914</v>
      </c>
      <c r="I168" s="4" t="s">
        <v>549</v>
      </c>
      <c r="J168" s="85">
        <v>0.10013107480223395</v>
      </c>
      <c r="K168" s="85">
        <v>2.0904294193183128E-4</v>
      </c>
      <c r="L168" s="4" t="s">
        <v>583</v>
      </c>
      <c r="M168" s="92">
        <v>9.5339778175167688E-4</v>
      </c>
      <c r="N168" s="85">
        <v>4.6181693596859824E-4</v>
      </c>
      <c r="O168" s="4" t="s">
        <v>549</v>
      </c>
      <c r="P168" s="7">
        <v>0.59163985299457067</v>
      </c>
      <c r="Q168" s="85">
        <v>1.0871773039141796E-3</v>
      </c>
    </row>
    <row r="169" spans="1:17" x14ac:dyDescent="0.35">
      <c r="A169" s="1" t="s">
        <v>615</v>
      </c>
      <c r="B169" s="4" t="s">
        <v>574</v>
      </c>
      <c r="C169" s="7">
        <v>0.94387570238708129</v>
      </c>
      <c r="D169" s="7">
        <v>0.90828304906281376</v>
      </c>
      <c r="E169" s="1"/>
      <c r="F169" s="4" t="s">
        <v>576</v>
      </c>
      <c r="G169" s="7">
        <v>0.18276705971668397</v>
      </c>
      <c r="H169" s="7">
        <v>0.60461634990411117</v>
      </c>
      <c r="I169" s="4" t="s">
        <v>583</v>
      </c>
      <c r="J169" s="85">
        <v>9.1905796626912407E-5</v>
      </c>
      <c r="K169" s="85">
        <v>1.030060065122498E-4</v>
      </c>
      <c r="L169" s="4" t="s">
        <v>549</v>
      </c>
      <c r="M169" s="7">
        <v>0.43559666820898452</v>
      </c>
      <c r="N169" s="85">
        <v>3.1379511083177205E-4</v>
      </c>
      <c r="O169" s="4" t="s">
        <v>583</v>
      </c>
      <c r="P169" s="7">
        <v>3.5121535502893381E-4</v>
      </c>
      <c r="Q169" s="7">
        <v>4.0019930116307273E-4</v>
      </c>
    </row>
    <row r="170" spans="1:17" x14ac:dyDescent="0.35">
      <c r="A170" s="1" t="s">
        <v>615</v>
      </c>
      <c r="B170" s="4" t="s">
        <v>576</v>
      </c>
      <c r="C170" s="7">
        <v>0.18317121747363682</v>
      </c>
      <c r="D170" s="7">
        <v>0.69260756865660755</v>
      </c>
      <c r="E170" s="1"/>
      <c r="F170" s="4" t="s">
        <v>586</v>
      </c>
      <c r="G170" s="7">
        <v>0.59767199773340141</v>
      </c>
      <c r="H170" s="7">
        <v>0.4494150452723219</v>
      </c>
      <c r="I170" s="4" t="s">
        <v>586</v>
      </c>
      <c r="J170" s="85">
        <v>0</v>
      </c>
      <c r="K170" s="85">
        <v>0</v>
      </c>
      <c r="L170" s="4" t="s">
        <v>586</v>
      </c>
      <c r="M170" s="85">
        <v>0</v>
      </c>
      <c r="N170" s="85">
        <v>0</v>
      </c>
      <c r="O170" s="4" t="s">
        <v>586</v>
      </c>
      <c r="P170" s="7">
        <v>0</v>
      </c>
      <c r="Q170" s="7">
        <v>0</v>
      </c>
    </row>
    <row r="171" spans="1:17" x14ac:dyDescent="0.35">
      <c r="A171" s="1" t="s">
        <v>615</v>
      </c>
      <c r="B171" s="4" t="s">
        <v>586</v>
      </c>
      <c r="C171" s="7">
        <v>0.59767199773340141</v>
      </c>
      <c r="D171" s="7">
        <v>0.4494150452723219</v>
      </c>
      <c r="E171" s="1"/>
      <c r="F171" s="4" t="s">
        <v>561</v>
      </c>
      <c r="G171" s="7">
        <v>0.20336904825741967</v>
      </c>
      <c r="H171" s="7">
        <v>7.4781510261817508E-2</v>
      </c>
      <c r="I171" s="4" t="s">
        <v>577</v>
      </c>
      <c r="J171" s="85">
        <v>0</v>
      </c>
      <c r="K171" s="85">
        <v>0</v>
      </c>
      <c r="L171" s="4" t="s">
        <v>577</v>
      </c>
      <c r="M171" s="85">
        <v>0</v>
      </c>
      <c r="N171" s="85">
        <v>0</v>
      </c>
      <c r="O171" s="4" t="s">
        <v>577</v>
      </c>
      <c r="P171" s="7">
        <v>0</v>
      </c>
      <c r="Q171" s="7">
        <v>0</v>
      </c>
    </row>
    <row r="172" spans="1:17" x14ac:dyDescent="0.35">
      <c r="A172" s="1" t="s">
        <v>615</v>
      </c>
      <c r="B172" s="4" t="s">
        <v>549</v>
      </c>
      <c r="C172" s="7">
        <v>2.3671563380420975</v>
      </c>
      <c r="D172" s="7">
        <v>5.3610816376004631E-3</v>
      </c>
      <c r="E172" s="1"/>
      <c r="F172" s="4" t="s">
        <v>549</v>
      </c>
      <c r="G172" s="7">
        <v>1.2397887420363085</v>
      </c>
      <c r="H172" s="7">
        <v>3.7510662809226792E-3</v>
      </c>
      <c r="I172" s="4" t="s">
        <v>559</v>
      </c>
      <c r="J172" s="85">
        <v>3.4696636656132954E-3</v>
      </c>
      <c r="K172" s="85">
        <v>0</v>
      </c>
      <c r="L172" s="4" t="s">
        <v>559</v>
      </c>
      <c r="M172" s="85">
        <v>1.1770831947067751E-2</v>
      </c>
      <c r="N172" s="85">
        <v>0</v>
      </c>
      <c r="O172" s="4" t="s">
        <v>559</v>
      </c>
      <c r="P172" s="7">
        <v>1.4645486715561212E-2</v>
      </c>
      <c r="Q172" s="7">
        <v>0</v>
      </c>
    </row>
    <row r="173" spans="1:17" x14ac:dyDescent="0.35">
      <c r="A173" s="1" t="s">
        <v>615</v>
      </c>
      <c r="B173" s="4" t="s">
        <v>583</v>
      </c>
      <c r="C173" s="85">
        <v>2.5849744817914655E-3</v>
      </c>
      <c r="D173" s="85">
        <v>1.9814051806186449E-3</v>
      </c>
      <c r="E173" s="1"/>
      <c r="F173" s="4" t="s">
        <v>583</v>
      </c>
      <c r="G173" s="7">
        <v>1.1884555483839413E-3</v>
      </c>
      <c r="H173" s="7">
        <v>1.0163829369747241E-3</v>
      </c>
      <c r="I173" s="4" t="s">
        <v>557</v>
      </c>
      <c r="J173" s="85">
        <v>0</v>
      </c>
      <c r="K173" s="85">
        <v>0</v>
      </c>
      <c r="L173" s="4" t="s">
        <v>557</v>
      </c>
      <c r="M173" s="85">
        <v>0</v>
      </c>
      <c r="N173" s="85">
        <v>0</v>
      </c>
      <c r="O173" s="4" t="s">
        <v>557</v>
      </c>
      <c r="P173" s="7">
        <v>0</v>
      </c>
      <c r="Q173" s="7">
        <v>0</v>
      </c>
    </row>
    <row r="174" spans="1:17" x14ac:dyDescent="0.35">
      <c r="A174" s="1" t="s">
        <v>615</v>
      </c>
      <c r="B174" s="4" t="s">
        <v>557</v>
      </c>
      <c r="C174" s="85">
        <v>0</v>
      </c>
      <c r="D174" s="85">
        <v>0</v>
      </c>
      <c r="E174" s="1"/>
      <c r="F174" s="4" t="s">
        <v>557</v>
      </c>
      <c r="G174" s="7">
        <v>0</v>
      </c>
      <c r="H174" s="7">
        <v>0</v>
      </c>
      <c r="I174" s="4" t="s">
        <v>556</v>
      </c>
      <c r="J174" s="85">
        <v>0</v>
      </c>
      <c r="K174" s="85">
        <v>0</v>
      </c>
      <c r="L174" s="4" t="s">
        <v>556</v>
      </c>
      <c r="M174" s="85">
        <v>0</v>
      </c>
      <c r="N174" s="85">
        <v>0</v>
      </c>
      <c r="O174" s="4" t="s">
        <v>556</v>
      </c>
      <c r="P174" s="7">
        <v>0</v>
      </c>
      <c r="Q174" s="7">
        <v>0</v>
      </c>
    </row>
    <row r="175" spans="1:17" ht="15" thickBot="1" x14ac:dyDescent="0.4">
      <c r="A175" s="1" t="s">
        <v>615</v>
      </c>
      <c r="B175" s="4" t="s">
        <v>556</v>
      </c>
      <c r="C175" s="85">
        <v>0</v>
      </c>
      <c r="D175" s="85">
        <v>0</v>
      </c>
      <c r="E175" s="1"/>
      <c r="F175" s="4" t="s">
        <v>556</v>
      </c>
      <c r="G175" s="7">
        <v>0</v>
      </c>
      <c r="H175" s="7">
        <v>0</v>
      </c>
      <c r="I175" s="4" t="s">
        <v>555</v>
      </c>
      <c r="J175" s="85">
        <v>9.3805189571604284E-10</v>
      </c>
      <c r="K175" s="85">
        <v>0</v>
      </c>
      <c r="L175" s="4" t="s">
        <v>555</v>
      </c>
      <c r="M175" s="85">
        <v>2.3373280245643902E-9</v>
      </c>
      <c r="N175" s="85">
        <v>0</v>
      </c>
      <c r="O175" s="4" t="s">
        <v>555</v>
      </c>
      <c r="P175" s="7">
        <v>4.1442060652490184E-9</v>
      </c>
      <c r="Q175" s="7">
        <v>0</v>
      </c>
    </row>
    <row r="176" spans="1:17" x14ac:dyDescent="0.35">
      <c r="A176" s="14" t="s">
        <v>616</v>
      </c>
      <c r="B176" s="15" t="s">
        <v>570</v>
      </c>
      <c r="C176" s="90">
        <v>12.138698406157626</v>
      </c>
      <c r="D176" s="90">
        <v>39.279999151227237</v>
      </c>
      <c r="E176" s="1"/>
      <c r="F176" s="15" t="s">
        <v>570</v>
      </c>
      <c r="G176" s="90">
        <v>6.2653176380024096</v>
      </c>
      <c r="H176" s="90">
        <v>20.705445477508746</v>
      </c>
      <c r="I176" s="15" t="s">
        <v>561</v>
      </c>
      <c r="J176" s="90">
        <v>3.2717616177333646</v>
      </c>
      <c r="K176" s="90">
        <v>3.5623579549620548</v>
      </c>
      <c r="L176" s="15" t="s">
        <v>561</v>
      </c>
      <c r="M176" s="90">
        <v>8.4294092639021585</v>
      </c>
      <c r="N176" s="90">
        <v>6.7224513373622186</v>
      </c>
      <c r="O176" s="15" t="s">
        <v>561</v>
      </c>
      <c r="P176" s="90">
        <v>4.2089257463774779</v>
      </c>
      <c r="Q176" s="90">
        <v>11.223251593672959</v>
      </c>
    </row>
    <row r="177" spans="1:17" x14ac:dyDescent="0.35">
      <c r="A177" s="1" t="s">
        <v>616</v>
      </c>
      <c r="B177" s="4" t="s">
        <v>561</v>
      </c>
      <c r="C177" s="7">
        <v>27.013936487985472</v>
      </c>
      <c r="D177" s="7">
        <v>36.665426961320776</v>
      </c>
      <c r="E177" s="1"/>
      <c r="F177" s="4" t="s">
        <v>561</v>
      </c>
      <c r="G177" s="7">
        <v>11.103839859972464</v>
      </c>
      <c r="H177" s="7">
        <v>15.157366075323544</v>
      </c>
      <c r="I177" s="4" t="s">
        <v>570</v>
      </c>
      <c r="J177" s="7">
        <v>2.0212051918490985</v>
      </c>
      <c r="K177" s="7">
        <v>2.6229246475156205</v>
      </c>
      <c r="L177" s="4" t="s">
        <v>570</v>
      </c>
      <c r="M177" s="7">
        <v>1.8425289905751765</v>
      </c>
      <c r="N177" s="7">
        <v>5.8238782626778969</v>
      </c>
      <c r="O177" s="4" t="s">
        <v>570</v>
      </c>
      <c r="P177" s="7">
        <v>2.0096465857309385</v>
      </c>
      <c r="Q177" s="7">
        <v>10.127750763524977</v>
      </c>
    </row>
    <row r="178" spans="1:17" x14ac:dyDescent="0.35">
      <c r="A178" s="1" t="s">
        <v>616</v>
      </c>
      <c r="B178" s="4" t="s">
        <v>563</v>
      </c>
      <c r="C178" s="7">
        <v>8.2546248364327806</v>
      </c>
      <c r="D178" s="7">
        <v>9.2000567992476654</v>
      </c>
      <c r="E178" s="1"/>
      <c r="F178" s="4" t="s">
        <v>563</v>
      </c>
      <c r="G178" s="7">
        <v>4.2937088762020501</v>
      </c>
      <c r="H178" s="7">
        <v>4.0808321807538208</v>
      </c>
      <c r="I178" s="4" t="s">
        <v>596</v>
      </c>
      <c r="J178" s="7">
        <v>2.0637531535216302</v>
      </c>
      <c r="K178" s="7">
        <v>1.9052769316544262</v>
      </c>
      <c r="L178" s="4" t="s">
        <v>596</v>
      </c>
      <c r="M178" s="7">
        <v>1.9008288821523911</v>
      </c>
      <c r="N178" s="7">
        <v>3.703317883477466</v>
      </c>
      <c r="O178" s="4" t="s">
        <v>563</v>
      </c>
      <c r="P178" s="7">
        <v>1.7666141172595873</v>
      </c>
      <c r="Q178" s="7">
        <v>2.9982960516907462</v>
      </c>
    </row>
    <row r="179" spans="1:17" x14ac:dyDescent="0.35">
      <c r="A179" s="1" t="s">
        <v>616</v>
      </c>
      <c r="B179" s="4" t="s">
        <v>596</v>
      </c>
      <c r="C179" s="7">
        <v>5.9096506174981629</v>
      </c>
      <c r="D179" s="7">
        <v>9.0540783913647704</v>
      </c>
      <c r="E179" s="1"/>
      <c r="F179" s="4" t="s">
        <v>592</v>
      </c>
      <c r="G179" s="7">
        <v>2.6122498665489791</v>
      </c>
      <c r="H179" s="7">
        <v>3.4391065505948317</v>
      </c>
      <c r="I179" s="4" t="s">
        <v>567</v>
      </c>
      <c r="J179" s="7">
        <v>1.4752216511598952</v>
      </c>
      <c r="K179" s="7">
        <v>1.2605757977128447</v>
      </c>
      <c r="L179" s="4" t="s">
        <v>555</v>
      </c>
      <c r="M179" s="7">
        <v>1.4837523035384326</v>
      </c>
      <c r="N179" s="7">
        <v>2.0992907058477837</v>
      </c>
      <c r="O179" s="4" t="s">
        <v>592</v>
      </c>
      <c r="P179" s="7">
        <v>0.87457676698341247</v>
      </c>
      <c r="Q179" s="7">
        <v>2.555072880646013</v>
      </c>
    </row>
    <row r="180" spans="1:17" x14ac:dyDescent="0.35">
      <c r="A180" s="1" t="s">
        <v>616</v>
      </c>
      <c r="B180" s="4" t="s">
        <v>592</v>
      </c>
      <c r="C180" s="7">
        <v>4.3425528845116697</v>
      </c>
      <c r="D180" s="7">
        <v>7.5169515438217234</v>
      </c>
      <c r="E180" s="1"/>
      <c r="F180" s="4" t="s">
        <v>582</v>
      </c>
      <c r="G180" s="7">
        <v>1.8508159699779627</v>
      </c>
      <c r="H180" s="7">
        <v>2.7201928122881345</v>
      </c>
      <c r="I180" s="4" t="s">
        <v>555</v>
      </c>
      <c r="J180" s="7">
        <v>1.5363477043630178</v>
      </c>
      <c r="K180" s="7">
        <v>1.22450479502042</v>
      </c>
      <c r="L180" s="4" t="s">
        <v>563</v>
      </c>
      <c r="M180" s="7">
        <v>1.2450935862638381</v>
      </c>
      <c r="N180" s="7">
        <v>1.5581223887996045</v>
      </c>
      <c r="O180" s="4" t="s">
        <v>577</v>
      </c>
      <c r="P180" s="7">
        <v>0.3526060151694303</v>
      </c>
      <c r="Q180" s="7">
        <v>1.9327226595739648</v>
      </c>
    </row>
    <row r="181" spans="1:17" x14ac:dyDescent="0.35">
      <c r="A181" s="1" t="s">
        <v>616</v>
      </c>
      <c r="B181" s="4" t="s">
        <v>555</v>
      </c>
      <c r="C181" s="7">
        <v>4.6249050698938969</v>
      </c>
      <c r="D181" s="7">
        <v>6.2314285267195473</v>
      </c>
      <c r="E181" s="1"/>
      <c r="F181" s="4" t="s">
        <v>577</v>
      </c>
      <c r="G181" s="7">
        <v>1.0272368681453767</v>
      </c>
      <c r="H181" s="7">
        <v>2.505460744922662</v>
      </c>
      <c r="I181" s="4" t="s">
        <v>577</v>
      </c>
      <c r="J181" s="7">
        <v>0.20301175145639178</v>
      </c>
      <c r="K181" s="7">
        <v>0.60556299969881033</v>
      </c>
      <c r="L181" s="4" t="s">
        <v>567</v>
      </c>
      <c r="M181" s="7">
        <v>1.4716653112960241</v>
      </c>
      <c r="N181" s="7">
        <v>1.4360296994712141</v>
      </c>
      <c r="O181" s="4" t="s">
        <v>575</v>
      </c>
      <c r="P181" s="7">
        <v>0.62236056652740757</v>
      </c>
      <c r="Q181" s="7">
        <v>1.6336551447084278</v>
      </c>
    </row>
    <row r="182" spans="1:17" x14ac:dyDescent="0.35">
      <c r="A182" s="1" t="s">
        <v>616</v>
      </c>
      <c r="B182" s="4" t="s">
        <v>577</v>
      </c>
      <c r="C182" s="7">
        <v>1.7882734565836411</v>
      </c>
      <c r="D182" s="7">
        <v>6.0022620559632651</v>
      </c>
      <c r="E182" s="1"/>
      <c r="F182" s="4" t="s">
        <v>596</v>
      </c>
      <c r="G182" s="7">
        <v>1.4348732526604293</v>
      </c>
      <c r="H182" s="7">
        <v>2.0040132655031684</v>
      </c>
      <c r="I182" s="4" t="s">
        <v>563</v>
      </c>
      <c r="J182" s="7">
        <v>0.9492082567073018</v>
      </c>
      <c r="K182" s="7">
        <v>0.56280617800349442</v>
      </c>
      <c r="L182" s="4" t="s">
        <v>552</v>
      </c>
      <c r="M182" s="7">
        <v>0.85122146155938849</v>
      </c>
      <c r="N182" s="7">
        <v>1.1141590605385401</v>
      </c>
      <c r="O182" s="4" t="s">
        <v>582</v>
      </c>
      <c r="P182" s="7">
        <v>0.73742337439745254</v>
      </c>
      <c r="Q182" s="7">
        <v>1.4969527612946463</v>
      </c>
    </row>
    <row r="183" spans="1:17" x14ac:dyDescent="0.35">
      <c r="A183" s="1" t="s">
        <v>616</v>
      </c>
      <c r="B183" s="4" t="s">
        <v>567</v>
      </c>
      <c r="C183" s="7">
        <v>4.392024747609713</v>
      </c>
      <c r="D183" s="7">
        <v>5.5213270096755673</v>
      </c>
      <c r="E183" s="1"/>
      <c r="F183" s="4" t="s">
        <v>552</v>
      </c>
      <c r="G183" s="7">
        <v>1.2448266112099597</v>
      </c>
      <c r="H183" s="7">
        <v>2.0023883647197969</v>
      </c>
      <c r="I183" s="4" t="s">
        <v>592</v>
      </c>
      <c r="J183" s="7">
        <v>0.35219052438081272</v>
      </c>
      <c r="K183" s="7">
        <v>0.46430822621028883</v>
      </c>
      <c r="L183" s="4" t="s">
        <v>592</v>
      </c>
      <c r="M183" s="7">
        <v>0.50353572659846735</v>
      </c>
      <c r="N183" s="7">
        <v>1.0584638863705906</v>
      </c>
      <c r="O183" s="4" t="s">
        <v>552</v>
      </c>
      <c r="P183" s="7">
        <v>0.68769781761441806</v>
      </c>
      <c r="Q183" s="7">
        <v>1.4930618240499545</v>
      </c>
    </row>
    <row r="184" spans="1:17" x14ac:dyDescent="0.35">
      <c r="A184" s="1" t="s">
        <v>616</v>
      </c>
      <c r="B184" s="4" t="s">
        <v>582</v>
      </c>
      <c r="C184" s="7">
        <v>3.4131151632848105</v>
      </c>
      <c r="D184" s="7">
        <v>5.5012235681583128</v>
      </c>
      <c r="E184" s="1"/>
      <c r="F184" s="4" t="s">
        <v>555</v>
      </c>
      <c r="G184" s="7">
        <v>1.184133670913089</v>
      </c>
      <c r="H184" s="7">
        <v>1.778047138364744</v>
      </c>
      <c r="I184" s="4" t="s">
        <v>575</v>
      </c>
      <c r="J184" s="7">
        <v>0.44233669783984364</v>
      </c>
      <c r="K184" s="7">
        <v>0.46101913211694323</v>
      </c>
      <c r="L184" s="4" t="s">
        <v>577</v>
      </c>
      <c r="M184" s="7">
        <v>0.20541882181244281</v>
      </c>
      <c r="N184" s="7">
        <v>0.95851565176782749</v>
      </c>
      <c r="O184" s="4" t="s">
        <v>596</v>
      </c>
      <c r="P184" s="7">
        <v>0.51019532916371224</v>
      </c>
      <c r="Q184" s="7">
        <v>1.4414703107297102</v>
      </c>
    </row>
    <row r="185" spans="1:17" x14ac:dyDescent="0.35">
      <c r="A185" s="1" t="s">
        <v>616</v>
      </c>
      <c r="B185" s="4" t="s">
        <v>552</v>
      </c>
      <c r="C185" s="7">
        <v>3.2023332217041549</v>
      </c>
      <c r="D185" s="7">
        <v>5.0285355434898396</v>
      </c>
      <c r="E185" s="1"/>
      <c r="F185" s="4" t="s">
        <v>567</v>
      </c>
      <c r="G185" s="7">
        <v>0.99775984053186606</v>
      </c>
      <c r="H185" s="7">
        <v>1.7164072955079352</v>
      </c>
      <c r="I185" s="4" t="s">
        <v>582</v>
      </c>
      <c r="J185" s="7">
        <v>0.37509806159464354</v>
      </c>
      <c r="K185" s="7">
        <v>0.42086808955672578</v>
      </c>
      <c r="L185" s="4" t="s">
        <v>582</v>
      </c>
      <c r="M185" s="7">
        <v>0.44977775731475161</v>
      </c>
      <c r="N185" s="7">
        <v>0.86320990501880823</v>
      </c>
      <c r="O185" s="4" t="s">
        <v>555</v>
      </c>
      <c r="P185" s="7">
        <v>0.42067139107935619</v>
      </c>
      <c r="Q185" s="7">
        <v>1.1295858874865996</v>
      </c>
    </row>
    <row r="186" spans="1:17" x14ac:dyDescent="0.35">
      <c r="A186" s="1" t="s">
        <v>616</v>
      </c>
      <c r="B186" s="4" t="s">
        <v>575</v>
      </c>
      <c r="C186" s="7">
        <v>2.6053044052208727</v>
      </c>
      <c r="D186" s="7">
        <v>4.2365288405668027</v>
      </c>
      <c r="E186" s="1"/>
      <c r="F186" s="4" t="s">
        <v>586</v>
      </c>
      <c r="G186" s="7">
        <v>1.2262603480640435</v>
      </c>
      <c r="H186" s="7">
        <v>1.2861380280834953</v>
      </c>
      <c r="I186" s="4" t="s">
        <v>552</v>
      </c>
      <c r="J186" s="7">
        <v>0.41858733132038889</v>
      </c>
      <c r="K186" s="7">
        <v>0.41892629418154781</v>
      </c>
      <c r="L186" s="4" t="s">
        <v>575</v>
      </c>
      <c r="M186" s="7">
        <v>0.79972039900977254</v>
      </c>
      <c r="N186" s="7">
        <v>0.86254197963845081</v>
      </c>
      <c r="O186" s="4" t="s">
        <v>567</v>
      </c>
      <c r="P186" s="7">
        <v>0.44737794462192898</v>
      </c>
      <c r="Q186" s="7">
        <v>1.1083142169835731</v>
      </c>
    </row>
    <row r="187" spans="1:17" x14ac:dyDescent="0.35">
      <c r="A187" s="1" t="s">
        <v>616</v>
      </c>
      <c r="B187" s="4" t="s">
        <v>586</v>
      </c>
      <c r="C187" s="7">
        <v>2.0947288053278141</v>
      </c>
      <c r="D187" s="7">
        <v>2.9954869391788588</v>
      </c>
      <c r="E187" s="1"/>
      <c r="F187" s="4" t="s">
        <v>575</v>
      </c>
      <c r="G187" s="7">
        <v>0.74088674184384928</v>
      </c>
      <c r="H187" s="7">
        <v>1.2793125841029811</v>
      </c>
      <c r="I187" s="4" t="s">
        <v>599</v>
      </c>
      <c r="J187" s="7">
        <v>0.10649705477211782</v>
      </c>
      <c r="K187" s="7">
        <v>0.33837975156593197</v>
      </c>
      <c r="L187" s="4" t="s">
        <v>558</v>
      </c>
      <c r="M187" s="7">
        <v>0.11785778104248694</v>
      </c>
      <c r="N187" s="7">
        <v>0.65601266857136964</v>
      </c>
      <c r="O187" s="4" t="s">
        <v>599</v>
      </c>
      <c r="P187" s="7">
        <v>0.17265815057614362</v>
      </c>
      <c r="Q187" s="7">
        <v>1.0430177655401396</v>
      </c>
    </row>
    <row r="188" spans="1:17" x14ac:dyDescent="0.35">
      <c r="A188" s="1" t="s">
        <v>616</v>
      </c>
      <c r="B188" s="4" t="s">
        <v>599</v>
      </c>
      <c r="C188" s="7">
        <v>0.93959108252998891</v>
      </c>
      <c r="D188" s="7">
        <v>2.9233526331830362</v>
      </c>
      <c r="E188" s="1"/>
      <c r="F188" s="4" t="s">
        <v>578</v>
      </c>
      <c r="G188" s="7">
        <v>0.59135521060151508</v>
      </c>
      <c r="H188" s="7">
        <v>1.2480316319924019</v>
      </c>
      <c r="I188" s="4" t="s">
        <v>558</v>
      </c>
      <c r="J188" s="7">
        <v>4.8011357359089644E-2</v>
      </c>
      <c r="K188" s="7">
        <v>0.33165209667031048</v>
      </c>
      <c r="L188" s="4" t="s">
        <v>599</v>
      </c>
      <c r="M188" s="7">
        <v>0.18623343158316885</v>
      </c>
      <c r="N188" s="7">
        <v>0.58166196367257295</v>
      </c>
      <c r="O188" s="4" t="s">
        <v>586</v>
      </c>
      <c r="P188" s="7">
        <v>0.42106598548800794</v>
      </c>
      <c r="Q188" s="7">
        <v>0.96991309256801739</v>
      </c>
    </row>
    <row r="189" spans="1:17" x14ac:dyDescent="0.35">
      <c r="A189" s="1" t="s">
        <v>616</v>
      </c>
      <c r="B189" s="4" t="s">
        <v>558</v>
      </c>
      <c r="C189" s="7">
        <v>0.65803463669262574</v>
      </c>
      <c r="D189" s="7">
        <v>2.3762364660127395</v>
      </c>
      <c r="E189" s="1"/>
      <c r="F189" s="4" t="s">
        <v>571</v>
      </c>
      <c r="G189" s="7">
        <v>0.6185863875386266</v>
      </c>
      <c r="H189" s="7">
        <v>1.0475193687303814</v>
      </c>
      <c r="I189" s="4" t="s">
        <v>586</v>
      </c>
      <c r="J189" s="7">
        <v>0.18645653541983312</v>
      </c>
      <c r="K189" s="7">
        <v>0.23786546829427016</v>
      </c>
      <c r="L189" s="4" t="s">
        <v>586</v>
      </c>
      <c r="M189" s="7">
        <v>0.26094593635593016</v>
      </c>
      <c r="N189" s="7">
        <v>0.50157035023307583</v>
      </c>
      <c r="O189" s="4" t="s">
        <v>558</v>
      </c>
      <c r="P189" s="7">
        <v>0.17833755471854673</v>
      </c>
      <c r="Q189" s="7">
        <v>0.81027104097099767</v>
      </c>
    </row>
    <row r="190" spans="1:17" x14ac:dyDescent="0.35">
      <c r="A190" s="1" t="s">
        <v>616</v>
      </c>
      <c r="B190" s="4" t="s">
        <v>578</v>
      </c>
      <c r="C190" s="7">
        <v>0.88128735287886861</v>
      </c>
      <c r="D190" s="7">
        <v>2.3743717524308581</v>
      </c>
      <c r="E190" s="1"/>
      <c r="F190" s="4" t="s">
        <v>598</v>
      </c>
      <c r="G190" s="7">
        <v>0.35493137067024949</v>
      </c>
      <c r="H190" s="7">
        <v>1.0233370996738198</v>
      </c>
      <c r="I190" s="16" t="s">
        <v>606</v>
      </c>
      <c r="J190" s="7">
        <v>0.10024467444039079</v>
      </c>
      <c r="K190" s="7">
        <v>0.217600079685209</v>
      </c>
      <c r="L190" s="4" t="s">
        <v>569</v>
      </c>
      <c r="M190" s="7">
        <v>6.7536468451442802E-2</v>
      </c>
      <c r="N190" s="7">
        <v>0.40952662992528144</v>
      </c>
      <c r="O190" s="4" t="s">
        <v>585</v>
      </c>
      <c r="P190" s="7">
        <v>0.18606405696129744</v>
      </c>
      <c r="Q190" s="7">
        <v>0.77447667063298409</v>
      </c>
    </row>
    <row r="191" spans="1:17" x14ac:dyDescent="0.35">
      <c r="A191" s="1" t="s">
        <v>616</v>
      </c>
      <c r="B191" s="4" t="s">
        <v>571</v>
      </c>
      <c r="C191" s="7">
        <v>1.0388640264399349</v>
      </c>
      <c r="D191" s="7">
        <v>2.2063868666551216</v>
      </c>
      <c r="E191" s="1"/>
      <c r="F191" s="4" t="s">
        <v>599</v>
      </c>
      <c r="G191" s="7">
        <v>0.4742024455985584</v>
      </c>
      <c r="H191" s="7">
        <v>0.96029315240439217</v>
      </c>
      <c r="I191" s="4" t="s">
        <v>569</v>
      </c>
      <c r="J191" s="7">
        <v>0.10099398410643697</v>
      </c>
      <c r="K191" s="7">
        <v>0.20542337245894371</v>
      </c>
      <c r="L191" s="4" t="s">
        <v>589</v>
      </c>
      <c r="M191" s="7">
        <v>0.17848909868110835</v>
      </c>
      <c r="N191" s="7">
        <v>0.40443764299166929</v>
      </c>
      <c r="O191" s="17" t="s">
        <v>607</v>
      </c>
      <c r="P191" s="7">
        <v>0.18678536222871142</v>
      </c>
      <c r="Q191" s="7">
        <v>0.72523239907088222</v>
      </c>
    </row>
    <row r="192" spans="1:17" x14ac:dyDescent="0.35">
      <c r="A192" s="1" t="s">
        <v>616</v>
      </c>
      <c r="B192" s="4" t="s">
        <v>589</v>
      </c>
      <c r="C192" s="7">
        <v>1.2070843480027855</v>
      </c>
      <c r="D192" s="7">
        <v>2.1813033774370423</v>
      </c>
      <c r="E192" s="1"/>
      <c r="F192" s="4" t="s">
        <v>589</v>
      </c>
      <c r="G192" s="7">
        <v>0.64164524120392741</v>
      </c>
      <c r="H192" s="7">
        <v>0.88017755673097253</v>
      </c>
      <c r="I192" s="16" t="s">
        <v>607</v>
      </c>
      <c r="J192" s="7">
        <v>9.9707377075989617E-2</v>
      </c>
      <c r="K192" s="7">
        <v>0.18638349079794417</v>
      </c>
      <c r="L192" s="17" t="s">
        <v>606</v>
      </c>
      <c r="M192" s="7">
        <v>0.1293973957912902</v>
      </c>
      <c r="N192" s="7">
        <v>0.40380274692823503</v>
      </c>
      <c r="O192" s="4" t="s">
        <v>589</v>
      </c>
      <c r="P192" s="7">
        <v>0.25243720268585285</v>
      </c>
      <c r="Q192" s="7">
        <v>0.71849377059523989</v>
      </c>
    </row>
    <row r="193" spans="1:17" x14ac:dyDescent="0.35">
      <c r="A193" s="1" t="s">
        <v>616</v>
      </c>
      <c r="B193" s="4" t="s">
        <v>569</v>
      </c>
      <c r="C193" s="7">
        <v>0.52967466795144091</v>
      </c>
      <c r="D193" s="7">
        <v>2.050583720727841</v>
      </c>
      <c r="E193" s="1"/>
      <c r="F193" s="4" t="s">
        <v>569</v>
      </c>
      <c r="G193" s="7">
        <v>0.25040292950323056</v>
      </c>
      <c r="H193" s="7">
        <v>0.7731814868818655</v>
      </c>
      <c r="I193" s="4" t="s">
        <v>589</v>
      </c>
      <c r="J193" s="7">
        <v>0.13451280543189684</v>
      </c>
      <c r="K193" s="7">
        <v>0.17819440711916107</v>
      </c>
      <c r="L193" s="4" t="s">
        <v>571</v>
      </c>
      <c r="M193" s="7">
        <v>0.13000808856148929</v>
      </c>
      <c r="N193" s="7">
        <v>0.35930294654015721</v>
      </c>
      <c r="O193" s="4" t="s">
        <v>569</v>
      </c>
      <c r="P193" s="7">
        <v>0.1107412858903306</v>
      </c>
      <c r="Q193" s="7">
        <v>0.66245223146175036</v>
      </c>
    </row>
    <row r="194" spans="1:17" x14ac:dyDescent="0.35">
      <c r="A194" s="1" t="s">
        <v>616</v>
      </c>
      <c r="B194" s="4" t="s">
        <v>598</v>
      </c>
      <c r="C194" s="7">
        <v>0.81384847411937011</v>
      </c>
      <c r="D194" s="7">
        <v>2.0148976450087499</v>
      </c>
      <c r="E194" s="1"/>
      <c r="F194" s="16" t="s">
        <v>607</v>
      </c>
      <c r="G194" s="7">
        <v>0.27977898371073096</v>
      </c>
      <c r="H194" s="7">
        <v>0.60334444988045344</v>
      </c>
      <c r="I194" s="4" t="s">
        <v>550</v>
      </c>
      <c r="J194" s="7">
        <v>0.15730585091104501</v>
      </c>
      <c r="K194" s="7">
        <v>0.16403097846894649</v>
      </c>
      <c r="L194" s="4" t="s">
        <v>578</v>
      </c>
      <c r="M194" s="7">
        <v>8.3469156063103178E-2</v>
      </c>
      <c r="N194" s="7">
        <v>0.35814898578591553</v>
      </c>
      <c r="O194" s="4" t="s">
        <v>571</v>
      </c>
      <c r="P194" s="7">
        <v>0.19984797511666458</v>
      </c>
      <c r="Q194" s="7">
        <v>0.64059703142608193</v>
      </c>
    </row>
    <row r="195" spans="1:17" x14ac:dyDescent="0.35">
      <c r="A195" s="1" t="s">
        <v>616</v>
      </c>
      <c r="B195" s="16" t="s">
        <v>607</v>
      </c>
      <c r="C195" s="7">
        <v>0.7307122031661859</v>
      </c>
      <c r="D195" s="7">
        <v>1.8414473484430687</v>
      </c>
      <c r="E195" s="1"/>
      <c r="F195" s="4" t="s">
        <v>558</v>
      </c>
      <c r="G195" s="7">
        <v>0.31382794357250238</v>
      </c>
      <c r="H195" s="7">
        <v>0.57830065980006284</v>
      </c>
      <c r="I195" s="4" t="s">
        <v>578</v>
      </c>
      <c r="J195" s="7">
        <v>0.10116237395040174</v>
      </c>
      <c r="K195" s="7">
        <v>0.16389000103734136</v>
      </c>
      <c r="L195" s="17" t="s">
        <v>607</v>
      </c>
      <c r="M195" s="7">
        <v>0.16444048015075413</v>
      </c>
      <c r="N195" s="7">
        <v>0.32648700869378883</v>
      </c>
      <c r="O195" s="4" t="s">
        <v>578</v>
      </c>
      <c r="P195" s="7">
        <v>0.10530061226384892</v>
      </c>
      <c r="Q195" s="7">
        <v>0.60430113361519999</v>
      </c>
    </row>
    <row r="196" spans="1:17" x14ac:dyDescent="0.35">
      <c r="A196" s="1" t="s">
        <v>616</v>
      </c>
      <c r="B196" s="4" t="s">
        <v>585</v>
      </c>
      <c r="C196" s="7">
        <v>0.48266422025036754</v>
      </c>
      <c r="D196" s="7">
        <v>1.5731389923778123</v>
      </c>
      <c r="E196" s="1"/>
      <c r="F196" s="4" t="s">
        <v>564</v>
      </c>
      <c r="G196" s="7">
        <v>0.40933902612008344</v>
      </c>
      <c r="H196" s="7">
        <v>0.51532899311949554</v>
      </c>
      <c r="I196" s="4" t="s">
        <v>571</v>
      </c>
      <c r="J196" s="7">
        <v>9.0421575223154291E-2</v>
      </c>
      <c r="K196" s="7">
        <v>0.15896751995850039</v>
      </c>
      <c r="L196" s="4" t="s">
        <v>598</v>
      </c>
      <c r="M196" s="7">
        <v>0.17159619444550833</v>
      </c>
      <c r="N196" s="7">
        <v>0.30220625154055025</v>
      </c>
      <c r="O196" s="4" t="s">
        <v>598</v>
      </c>
      <c r="P196" s="7">
        <v>0.17221388213107769</v>
      </c>
      <c r="Q196" s="7">
        <v>0.53593246927811589</v>
      </c>
    </row>
    <row r="197" spans="1:17" x14ac:dyDescent="0.35">
      <c r="A197" s="1" t="s">
        <v>616</v>
      </c>
      <c r="B197" s="16" t="s">
        <v>606</v>
      </c>
      <c r="C197" s="7">
        <v>0.55773937240337079</v>
      </c>
      <c r="D197" s="7">
        <v>1.4187332796966108</v>
      </c>
      <c r="E197" s="1"/>
      <c r="F197" s="4" t="s">
        <v>581</v>
      </c>
      <c r="G197" s="7">
        <v>0.89357058155568336</v>
      </c>
      <c r="H197" s="7">
        <v>0.48604582118127582</v>
      </c>
      <c r="I197" s="4" t="s">
        <v>598</v>
      </c>
      <c r="J197" s="7">
        <v>0.11510702687253466</v>
      </c>
      <c r="K197" s="7">
        <v>0.15342182451626446</v>
      </c>
      <c r="L197" s="4" t="s">
        <v>550</v>
      </c>
      <c r="M197" s="7">
        <v>0.30185781386318478</v>
      </c>
      <c r="N197" s="7">
        <v>0.28526266276098594</v>
      </c>
      <c r="O197" s="17" t="s">
        <v>606</v>
      </c>
      <c r="P197" s="7">
        <v>0.10982124024709523</v>
      </c>
      <c r="Q197" s="7">
        <v>0.42985158002069213</v>
      </c>
    </row>
    <row r="198" spans="1:17" x14ac:dyDescent="0.35">
      <c r="A198" s="1" t="s">
        <v>616</v>
      </c>
      <c r="B198" s="4" t="s">
        <v>564</v>
      </c>
      <c r="C198" s="7">
        <v>0.72924183170266066</v>
      </c>
      <c r="D198" s="7">
        <v>1.125349386081492</v>
      </c>
      <c r="E198" s="1"/>
      <c r="F198" s="4" t="s">
        <v>560</v>
      </c>
      <c r="G198" s="7">
        <v>0.26378915701829125</v>
      </c>
      <c r="H198" s="7">
        <v>0.48093908296492888</v>
      </c>
      <c r="I198" s="4" t="s">
        <v>585</v>
      </c>
      <c r="J198" s="7">
        <v>6.023565478475245E-2</v>
      </c>
      <c r="K198" s="7">
        <v>0.15203925497814624</v>
      </c>
      <c r="L198" s="1" t="s">
        <v>609</v>
      </c>
      <c r="M198" s="18">
        <v>0.11570278580739235</v>
      </c>
      <c r="N198" s="18">
        <v>0.22109198917568726</v>
      </c>
      <c r="O198" s="1" t="s">
        <v>609</v>
      </c>
      <c r="P198" s="18">
        <v>0.11844536128195679</v>
      </c>
      <c r="Q198" s="18">
        <v>0.38508579211322541</v>
      </c>
    </row>
    <row r="199" spans="1:17" x14ac:dyDescent="0.35">
      <c r="A199" s="1" t="s">
        <v>616</v>
      </c>
      <c r="B199" s="19" t="s">
        <v>609</v>
      </c>
      <c r="C199" s="18">
        <v>0.5500965270887187</v>
      </c>
      <c r="D199" s="18">
        <v>1.1154440879102121</v>
      </c>
      <c r="E199" s="1"/>
      <c r="F199" s="4" t="s">
        <v>562</v>
      </c>
      <c r="G199" s="7">
        <v>0.37183081525318357</v>
      </c>
      <c r="H199" s="7">
        <v>0.4476125982575615</v>
      </c>
      <c r="I199" s="19" t="s">
        <v>609</v>
      </c>
      <c r="J199" s="18">
        <v>7.7826285676877924E-2</v>
      </c>
      <c r="K199" s="18">
        <v>0.11936787428313005</v>
      </c>
      <c r="L199" s="4" t="s">
        <v>585</v>
      </c>
      <c r="M199" s="7">
        <v>0.10665616737644383</v>
      </c>
      <c r="N199" s="7">
        <v>0.2057766207670037</v>
      </c>
      <c r="O199" s="4" t="s">
        <v>562</v>
      </c>
      <c r="P199" s="7">
        <v>0.18264642533471395</v>
      </c>
      <c r="Q199" s="7">
        <v>0.37577258703594324</v>
      </c>
    </row>
    <row r="200" spans="1:17" x14ac:dyDescent="0.35">
      <c r="A200" s="1" t="s">
        <v>616</v>
      </c>
      <c r="B200" s="4" t="s">
        <v>562</v>
      </c>
      <c r="C200" s="7">
        <v>0.76438967737883801</v>
      </c>
      <c r="D200" s="7">
        <v>1.1053716515573722</v>
      </c>
      <c r="E200" s="1"/>
      <c r="F200" s="4" t="s">
        <v>585</v>
      </c>
      <c r="G200" s="7">
        <v>0.12970834112787383</v>
      </c>
      <c r="H200" s="7">
        <v>0.44084644599967798</v>
      </c>
      <c r="I200" s="4" t="s">
        <v>565</v>
      </c>
      <c r="J200" s="7">
        <v>3.8100017929373148E-2</v>
      </c>
      <c r="K200" s="7">
        <v>0.1129929017609947</v>
      </c>
      <c r="L200" s="4" t="s">
        <v>565</v>
      </c>
      <c r="M200" s="7">
        <v>4.3406351757493314E-2</v>
      </c>
      <c r="N200" s="7">
        <v>0.19467750109629486</v>
      </c>
      <c r="O200" s="4" t="s">
        <v>560</v>
      </c>
      <c r="P200" s="7">
        <v>9.8770276768550477E-2</v>
      </c>
      <c r="Q200" s="7">
        <v>0.35651959250731374</v>
      </c>
    </row>
    <row r="201" spans="1:17" x14ac:dyDescent="0.35">
      <c r="A201" s="1" t="s">
        <v>616</v>
      </c>
      <c r="B201" s="4" t="s">
        <v>560</v>
      </c>
      <c r="C201" s="7">
        <v>0.487183674893237</v>
      </c>
      <c r="D201" s="7">
        <v>1.0988059835156661</v>
      </c>
      <c r="E201" s="1"/>
      <c r="F201" s="4" t="s">
        <v>553</v>
      </c>
      <c r="G201" s="7">
        <v>0.39592165906867377</v>
      </c>
      <c r="H201" s="7">
        <v>0.41581342041479352</v>
      </c>
      <c r="I201" s="4" t="s">
        <v>580</v>
      </c>
      <c r="J201" s="7">
        <v>7.0707689769669818E-2</v>
      </c>
      <c r="K201" s="7">
        <v>0.10872935670978139</v>
      </c>
      <c r="L201" s="4" t="s">
        <v>549</v>
      </c>
      <c r="M201" s="7">
        <v>0.13380334115889206</v>
      </c>
      <c r="N201" s="7">
        <v>0.18845013916903633</v>
      </c>
      <c r="O201" s="4" t="s">
        <v>564</v>
      </c>
      <c r="P201" s="7">
        <v>0.14633960669143536</v>
      </c>
      <c r="Q201" s="7">
        <v>0.35368484860195526</v>
      </c>
    </row>
    <row r="202" spans="1:17" x14ac:dyDescent="0.35">
      <c r="A202" s="1" t="s">
        <v>616</v>
      </c>
      <c r="B202" s="4" t="s">
        <v>550</v>
      </c>
      <c r="C202" s="7">
        <v>0.90653842606513091</v>
      </c>
      <c r="D202" s="7">
        <v>1.0727559035305678</v>
      </c>
      <c r="E202" s="1"/>
      <c r="F202" s="16" t="s">
        <v>611</v>
      </c>
      <c r="G202" s="7">
        <v>0.23993057736718065</v>
      </c>
      <c r="H202" s="7">
        <v>0.39216323357402549</v>
      </c>
      <c r="I202" s="4" t="s">
        <v>551</v>
      </c>
      <c r="J202" s="7">
        <v>7.0904508407349159E-2</v>
      </c>
      <c r="K202" s="7">
        <v>9.6997854034178266E-2</v>
      </c>
      <c r="L202" s="4" t="s">
        <v>562</v>
      </c>
      <c r="M202" s="7">
        <v>0.11166140976664699</v>
      </c>
      <c r="N202" s="7">
        <v>0.18671448128867144</v>
      </c>
      <c r="O202" s="4" t="s">
        <v>551</v>
      </c>
      <c r="P202" s="7">
        <v>0.15223387097062807</v>
      </c>
      <c r="Q202" s="7">
        <v>0.34813543994360885</v>
      </c>
    </row>
    <row r="203" spans="1:17" x14ac:dyDescent="0.35">
      <c r="A203" s="1" t="s">
        <v>616</v>
      </c>
      <c r="B203" s="4" t="s">
        <v>581</v>
      </c>
      <c r="C203" s="7">
        <v>1.6744540018728902</v>
      </c>
      <c r="D203" s="7">
        <v>0.9677287565817787</v>
      </c>
      <c r="E203" s="1"/>
      <c r="F203" s="16" t="s">
        <v>610</v>
      </c>
      <c r="G203" s="7">
        <v>0.21015632913285406</v>
      </c>
      <c r="H203" s="7">
        <v>0.39029265926321122</v>
      </c>
      <c r="I203" s="4" t="s">
        <v>562</v>
      </c>
      <c r="J203" s="7">
        <v>9.8251027024293433E-2</v>
      </c>
      <c r="K203" s="7">
        <v>9.5271984975195623E-2</v>
      </c>
      <c r="L203" s="4" t="s">
        <v>580</v>
      </c>
      <c r="M203" s="7">
        <v>0.22403209860753445</v>
      </c>
      <c r="N203" s="7">
        <v>0.18349266483680615</v>
      </c>
      <c r="O203" s="4" t="s">
        <v>580</v>
      </c>
      <c r="P203" s="7">
        <v>0.10136014745544994</v>
      </c>
      <c r="Q203" s="7">
        <v>0.3291019655920675</v>
      </c>
    </row>
    <row r="204" spans="1:17" x14ac:dyDescent="0.35">
      <c r="A204" s="1" t="s">
        <v>616</v>
      </c>
      <c r="B204" s="16" t="s">
        <v>610</v>
      </c>
      <c r="C204" s="7">
        <v>0.52272637752446272</v>
      </c>
      <c r="D204" s="7">
        <v>0.94389712295939399</v>
      </c>
      <c r="E204" s="1"/>
      <c r="F204" s="19" t="s">
        <v>609</v>
      </c>
      <c r="G204" s="18">
        <v>0.23812209432249171</v>
      </c>
      <c r="H204" s="18">
        <v>0.3898984323381694</v>
      </c>
      <c r="I204" s="16" t="s">
        <v>608</v>
      </c>
      <c r="J204" s="7">
        <v>5.1721698718929447E-2</v>
      </c>
      <c r="K204" s="7">
        <v>9.3933193191638079E-2</v>
      </c>
      <c r="L204" s="4" t="s">
        <v>560</v>
      </c>
      <c r="M204" s="7">
        <v>6.141721129259433E-2</v>
      </c>
      <c r="N204" s="7">
        <v>0.17783286047380789</v>
      </c>
      <c r="O204" s="4" t="s">
        <v>550</v>
      </c>
      <c r="P204" s="7">
        <v>0.17086792028798162</v>
      </c>
      <c r="Q204" s="7">
        <v>0.31583201117817422</v>
      </c>
    </row>
    <row r="205" spans="1:17" x14ac:dyDescent="0.35">
      <c r="A205" s="1" t="s">
        <v>616</v>
      </c>
      <c r="B205" s="16" t="s">
        <v>611</v>
      </c>
      <c r="C205" s="7">
        <v>0.51766467961805063</v>
      </c>
      <c r="D205" s="7">
        <v>0.90966387649224412</v>
      </c>
      <c r="E205" s="1"/>
      <c r="F205" s="4" t="s">
        <v>595</v>
      </c>
      <c r="G205" s="7">
        <v>0.22360575251390571</v>
      </c>
      <c r="H205" s="7">
        <v>0.37251890281841382</v>
      </c>
      <c r="I205" s="4" t="s">
        <v>564</v>
      </c>
      <c r="J205" s="7">
        <v>7.7065839730076469E-2</v>
      </c>
      <c r="K205" s="7">
        <v>8.6143145860879858E-2</v>
      </c>
      <c r="L205" s="4" t="s">
        <v>564</v>
      </c>
      <c r="M205" s="7">
        <v>9.6497359161065374E-2</v>
      </c>
      <c r="N205" s="7">
        <v>0.17019239849916165</v>
      </c>
      <c r="O205" s="4" t="s">
        <v>565</v>
      </c>
      <c r="P205" s="7">
        <v>5.7494784820653129E-2</v>
      </c>
      <c r="Q205" s="7">
        <v>0.31295276403823263</v>
      </c>
    </row>
    <row r="206" spans="1:17" x14ac:dyDescent="0.35">
      <c r="A206" s="1" t="s">
        <v>616</v>
      </c>
      <c r="B206" s="4" t="s">
        <v>580</v>
      </c>
      <c r="C206" s="7">
        <v>0.60272436853195854</v>
      </c>
      <c r="D206" s="7">
        <v>0.87882197137595097</v>
      </c>
      <c r="E206" s="1"/>
      <c r="F206" s="16" t="s">
        <v>606</v>
      </c>
      <c r="G206" s="7">
        <v>0.21827606192459476</v>
      </c>
      <c r="H206" s="7">
        <v>0.36747887306247451</v>
      </c>
      <c r="I206" s="4" t="s">
        <v>560</v>
      </c>
      <c r="J206" s="7">
        <v>6.3207029813800886E-2</v>
      </c>
      <c r="K206" s="7">
        <v>8.3514447569615458E-2</v>
      </c>
      <c r="L206" s="17" t="s">
        <v>608</v>
      </c>
      <c r="M206" s="7">
        <v>7.8544016131107078E-2</v>
      </c>
      <c r="N206" s="7">
        <v>0.16976248941420483</v>
      </c>
      <c r="O206" s="17" t="s">
        <v>610</v>
      </c>
      <c r="P206" s="7">
        <v>0.12504261551919194</v>
      </c>
      <c r="Q206" s="7">
        <v>0.30780683493519667</v>
      </c>
    </row>
    <row r="207" spans="1:17" x14ac:dyDescent="0.35">
      <c r="A207" s="1" t="s">
        <v>616</v>
      </c>
      <c r="B207" s="4" t="s">
        <v>553</v>
      </c>
      <c r="C207" s="7">
        <v>0.66262003778971557</v>
      </c>
      <c r="D207" s="7">
        <v>0.81825265639017553</v>
      </c>
      <c r="E207" s="1"/>
      <c r="F207" s="4" t="s">
        <v>584</v>
      </c>
      <c r="G207" s="7">
        <v>0.50514263869217657</v>
      </c>
      <c r="H207" s="7">
        <v>0.3553917688637997</v>
      </c>
      <c r="I207" s="16" t="s">
        <v>610</v>
      </c>
      <c r="J207" s="7">
        <v>6.2064403933295494E-2</v>
      </c>
      <c r="K207" s="7">
        <v>8.2881184689648266E-2</v>
      </c>
      <c r="L207" s="17" t="s">
        <v>610</v>
      </c>
      <c r="M207" s="7">
        <v>0.12546302893912115</v>
      </c>
      <c r="N207" s="7">
        <v>0.16291644407133765</v>
      </c>
      <c r="O207" s="17" t="s">
        <v>608</v>
      </c>
      <c r="P207" s="7">
        <v>8.990559244876882E-2</v>
      </c>
      <c r="Q207" s="7">
        <v>0.29178369682181743</v>
      </c>
    </row>
    <row r="208" spans="1:17" x14ac:dyDescent="0.35">
      <c r="A208" s="1" t="s">
        <v>616</v>
      </c>
      <c r="B208" s="16" t="s">
        <v>608</v>
      </c>
      <c r="C208" s="7">
        <v>0.44444412210624301</v>
      </c>
      <c r="D208" s="7">
        <v>0.81269015744786288</v>
      </c>
      <c r="E208" s="1"/>
      <c r="F208" s="4" t="s">
        <v>576</v>
      </c>
      <c r="G208" s="7">
        <v>0.11383450473539998</v>
      </c>
      <c r="H208" s="7">
        <v>0.35332671019991019</v>
      </c>
      <c r="I208" s="16" t="s">
        <v>611</v>
      </c>
      <c r="J208" s="7">
        <v>8.1909759220048048E-2</v>
      </c>
      <c r="K208" s="7">
        <v>8.1252657253681859E-2</v>
      </c>
      <c r="L208" s="17" t="s">
        <v>611</v>
      </c>
      <c r="M208" s="7">
        <v>0.1025977061013874</v>
      </c>
      <c r="N208" s="7">
        <v>0.16269093822501451</v>
      </c>
      <c r="O208" s="4" t="s">
        <v>593</v>
      </c>
      <c r="P208" s="7">
        <v>0.14886502431831414</v>
      </c>
      <c r="Q208" s="7">
        <v>0.28208713881122471</v>
      </c>
    </row>
    <row r="209" spans="1:17" x14ac:dyDescent="0.35">
      <c r="A209" s="1" t="s">
        <v>616</v>
      </c>
      <c r="B209" s="4" t="s">
        <v>565</v>
      </c>
      <c r="C209" s="7">
        <v>0.28483684429478456</v>
      </c>
      <c r="D209" s="7">
        <v>0.80472679798831914</v>
      </c>
      <c r="E209" s="1"/>
      <c r="F209" s="4" t="s">
        <v>550</v>
      </c>
      <c r="G209" s="7">
        <v>0.27650684100291972</v>
      </c>
      <c r="H209" s="7">
        <v>0.30763025112246101</v>
      </c>
      <c r="I209" s="4" t="s">
        <v>549</v>
      </c>
      <c r="J209" s="7">
        <v>0.1499636281207464</v>
      </c>
      <c r="K209" s="7">
        <v>7.231470472068266E-2</v>
      </c>
      <c r="L209" s="4" t="s">
        <v>551</v>
      </c>
      <c r="M209" s="7">
        <v>0.13440660627260792</v>
      </c>
      <c r="N209" s="7">
        <v>0.16127414451670449</v>
      </c>
      <c r="O209" s="4" t="s">
        <v>581</v>
      </c>
      <c r="P209" s="7">
        <v>0.31701706025898108</v>
      </c>
      <c r="Q209" s="7">
        <v>0.27744205154933627</v>
      </c>
    </row>
    <row r="210" spans="1:17" x14ac:dyDescent="0.35">
      <c r="A210" s="1" t="s">
        <v>616</v>
      </c>
      <c r="B210" s="4" t="s">
        <v>595</v>
      </c>
      <c r="C210" s="7">
        <v>0.37959838895288539</v>
      </c>
      <c r="D210" s="7">
        <v>0.79452603495836527</v>
      </c>
      <c r="E210" s="1"/>
      <c r="F210" s="4" t="s">
        <v>597</v>
      </c>
      <c r="G210" s="7">
        <v>0.33681243686267337</v>
      </c>
      <c r="H210" s="7">
        <v>0.29169325547190761</v>
      </c>
      <c r="I210" s="4" t="s">
        <v>593</v>
      </c>
      <c r="J210" s="7">
        <v>5.5015798954093406E-2</v>
      </c>
      <c r="K210" s="7">
        <v>7.0542459050800407E-2</v>
      </c>
      <c r="L210" s="4" t="s">
        <v>581</v>
      </c>
      <c r="M210" s="7">
        <v>0.19228946976399749</v>
      </c>
      <c r="N210" s="7">
        <v>0.1388517618392075</v>
      </c>
      <c r="O210" s="17" t="s">
        <v>611</v>
      </c>
      <c r="P210" s="7">
        <v>9.322663692943467E-2</v>
      </c>
      <c r="Q210" s="7">
        <v>0.27355704743952236</v>
      </c>
    </row>
    <row r="211" spans="1:17" x14ac:dyDescent="0.35">
      <c r="A211" s="1" t="s">
        <v>616</v>
      </c>
      <c r="B211" s="4" t="s">
        <v>576</v>
      </c>
      <c r="C211" s="7">
        <v>0.21663907799176915</v>
      </c>
      <c r="D211" s="7">
        <v>0.76893330865380982</v>
      </c>
      <c r="E211" s="1"/>
      <c r="F211" s="4" t="s">
        <v>591</v>
      </c>
      <c r="G211" s="7">
        <v>0.32296989527446834</v>
      </c>
      <c r="H211" s="7">
        <v>0.27738318572006782</v>
      </c>
      <c r="I211" s="4" t="s">
        <v>581</v>
      </c>
      <c r="J211" s="7">
        <v>0.2715768902942286</v>
      </c>
      <c r="K211" s="7">
        <v>6.5389122011959067E-2</v>
      </c>
      <c r="L211" s="4" t="s">
        <v>576</v>
      </c>
      <c r="M211" s="7">
        <v>3.7309753631243357E-2</v>
      </c>
      <c r="N211" s="7">
        <v>0.13173557004003814</v>
      </c>
      <c r="O211" s="4" t="s">
        <v>576</v>
      </c>
      <c r="P211" s="7">
        <v>4.7287964376628785E-2</v>
      </c>
      <c r="Q211" s="7">
        <v>0.23400981137195104</v>
      </c>
    </row>
    <row r="212" spans="1:17" x14ac:dyDescent="0.35">
      <c r="A212" s="1" t="s">
        <v>616</v>
      </c>
      <c r="B212" s="4" t="s">
        <v>551</v>
      </c>
      <c r="C212" s="7">
        <v>0.45118334525269382</v>
      </c>
      <c r="D212" s="7">
        <v>0.76700155181164675</v>
      </c>
      <c r="E212" s="1"/>
      <c r="F212" s="4" t="s">
        <v>579</v>
      </c>
      <c r="G212" s="7">
        <v>0.24608082755347305</v>
      </c>
      <c r="H212" s="7">
        <v>0.2672341684955043</v>
      </c>
      <c r="I212" s="4" t="s">
        <v>595</v>
      </c>
      <c r="J212" s="7">
        <v>3.3984673452997188E-2</v>
      </c>
      <c r="K212" s="7">
        <v>6.3267232487725256E-2</v>
      </c>
      <c r="L212" s="4" t="s">
        <v>553</v>
      </c>
      <c r="M212" s="7">
        <v>0.10190459959701233</v>
      </c>
      <c r="N212" s="7">
        <v>0.1284168764069423</v>
      </c>
      <c r="O212" s="4" t="s">
        <v>595</v>
      </c>
      <c r="P212" s="7">
        <v>7.4686397412552452E-2</v>
      </c>
      <c r="Q212" s="7">
        <v>0.23266675935027034</v>
      </c>
    </row>
    <row r="213" spans="1:17" x14ac:dyDescent="0.35">
      <c r="A213" s="1" t="s">
        <v>616</v>
      </c>
      <c r="B213" s="4" t="s">
        <v>584</v>
      </c>
      <c r="C213" s="7">
        <v>0.89524746629071539</v>
      </c>
      <c r="D213" s="7">
        <v>0.75130283104295525</v>
      </c>
      <c r="E213" s="1"/>
      <c r="F213" s="4" t="s">
        <v>580</v>
      </c>
      <c r="G213" s="7">
        <v>0.20662443269930456</v>
      </c>
      <c r="H213" s="7">
        <v>0.25749798423729575</v>
      </c>
      <c r="I213" s="4" t="s">
        <v>579</v>
      </c>
      <c r="J213" s="7">
        <v>4.5140201172047395E-2</v>
      </c>
      <c r="K213" s="7">
        <v>5.710734278308701E-2</v>
      </c>
      <c r="L213" s="4" t="s">
        <v>595</v>
      </c>
      <c r="M213" s="7">
        <v>4.7321565573430001E-2</v>
      </c>
      <c r="N213" s="7">
        <v>0.12607314030195574</v>
      </c>
      <c r="O213" s="4" t="s">
        <v>584</v>
      </c>
      <c r="P213" s="7">
        <v>0.17451669519913118</v>
      </c>
      <c r="Q213" s="7">
        <v>0.22188804451927585</v>
      </c>
    </row>
    <row r="214" spans="1:17" x14ac:dyDescent="0.35">
      <c r="A214" s="1" t="s">
        <v>616</v>
      </c>
      <c r="B214" s="4" t="s">
        <v>593</v>
      </c>
      <c r="C214" s="7">
        <v>0.54207034246834618</v>
      </c>
      <c r="D214" s="7">
        <v>0.72352636671386372</v>
      </c>
      <c r="E214" s="1"/>
      <c r="F214" s="16" t="s">
        <v>608</v>
      </c>
      <c r="G214" s="7">
        <v>0.22427281480743766</v>
      </c>
      <c r="H214" s="7">
        <v>0.25721077802020265</v>
      </c>
      <c r="I214" s="4" t="s">
        <v>574</v>
      </c>
      <c r="J214" s="7">
        <v>2.6206465354948499E-2</v>
      </c>
      <c r="K214" s="7">
        <v>5.6137422964523849E-2</v>
      </c>
      <c r="L214" s="4" t="s">
        <v>584</v>
      </c>
      <c r="M214" s="7">
        <v>0.10850570305542333</v>
      </c>
      <c r="N214" s="7">
        <v>0.12321734133613732</v>
      </c>
      <c r="O214" s="4" t="s">
        <v>553</v>
      </c>
      <c r="P214" s="7">
        <v>0.11307121127328147</v>
      </c>
      <c r="Q214" s="7">
        <v>0.22107957440052811</v>
      </c>
    </row>
    <row r="215" spans="1:17" x14ac:dyDescent="0.35">
      <c r="A215" s="1" t="s">
        <v>616</v>
      </c>
      <c r="B215" s="4" t="s">
        <v>597</v>
      </c>
      <c r="C215" s="7">
        <v>0.66994632954057565</v>
      </c>
      <c r="D215" s="7">
        <v>0.65585102727677513</v>
      </c>
      <c r="E215" s="1"/>
      <c r="F215" s="4" t="s">
        <v>593</v>
      </c>
      <c r="G215" s="7">
        <v>0.2285738256468961</v>
      </c>
      <c r="H215" s="7">
        <v>0.24978332553869725</v>
      </c>
      <c r="I215" s="4" t="s">
        <v>573</v>
      </c>
      <c r="J215" s="7">
        <v>6.2780076091507875E-2</v>
      </c>
      <c r="K215" s="7">
        <v>5.4713408939972882E-2</v>
      </c>
      <c r="L215" s="4" t="s">
        <v>593</v>
      </c>
      <c r="M215" s="7">
        <v>0.1096156935490426</v>
      </c>
      <c r="N215" s="7">
        <v>0.1211134433131411</v>
      </c>
      <c r="O215" s="4" t="s">
        <v>579</v>
      </c>
      <c r="P215" s="7">
        <v>8.5204320310498391E-2</v>
      </c>
      <c r="Q215" s="7">
        <v>0.20510767702333646</v>
      </c>
    </row>
    <row r="216" spans="1:17" x14ac:dyDescent="0.35">
      <c r="A216" s="1" t="s">
        <v>616</v>
      </c>
      <c r="B216" s="4" t="s">
        <v>549</v>
      </c>
      <c r="C216" s="7">
        <v>0.56781297656319807</v>
      </c>
      <c r="D216" s="7">
        <v>0.6460689464159235</v>
      </c>
      <c r="E216" s="1"/>
      <c r="F216" s="4" t="s">
        <v>566</v>
      </c>
      <c r="G216" s="7">
        <v>0.18386947057696834</v>
      </c>
      <c r="H216" s="7">
        <v>0.24771985501525406</v>
      </c>
      <c r="I216" s="4" t="s">
        <v>554</v>
      </c>
      <c r="J216" s="7">
        <v>7.5096030896710908E-2</v>
      </c>
      <c r="K216" s="7">
        <v>5.4256131442382213E-2</v>
      </c>
      <c r="L216" s="4" t="s">
        <v>597</v>
      </c>
      <c r="M216" s="7">
        <v>0.13369031140667206</v>
      </c>
      <c r="N216" s="7">
        <v>0.10939513230028609</v>
      </c>
      <c r="O216" s="4" t="s">
        <v>597</v>
      </c>
      <c r="P216" s="7">
        <v>0.14471218142993186</v>
      </c>
      <c r="Q216" s="7">
        <v>0.20270845672774843</v>
      </c>
    </row>
    <row r="217" spans="1:17" x14ac:dyDescent="0.35">
      <c r="A217" s="1" t="s">
        <v>616</v>
      </c>
      <c r="B217" s="4" t="s">
        <v>579</v>
      </c>
      <c r="C217" s="7">
        <v>0.43124408443426704</v>
      </c>
      <c r="D217" s="7">
        <v>0.6354343562339958</v>
      </c>
      <c r="E217" s="1"/>
      <c r="F217" s="4" t="s">
        <v>549</v>
      </c>
      <c r="G217" s="7">
        <v>0.21381192143707856</v>
      </c>
      <c r="H217" s="7">
        <v>0.23759230367384321</v>
      </c>
      <c r="I217" s="4" t="s">
        <v>553</v>
      </c>
      <c r="J217" s="7">
        <v>5.1722567850747907E-2</v>
      </c>
      <c r="K217" s="7">
        <v>5.2942785167911684E-2</v>
      </c>
      <c r="L217" s="4" t="s">
        <v>554</v>
      </c>
      <c r="M217" s="7">
        <v>9.9128297942907923E-2</v>
      </c>
      <c r="N217" s="7">
        <v>0.10832698746541727</v>
      </c>
      <c r="O217" s="4" t="s">
        <v>587</v>
      </c>
      <c r="P217" s="7">
        <v>7.8254928549710542E-2</v>
      </c>
      <c r="Q217" s="7">
        <v>0.19237921428162286</v>
      </c>
    </row>
    <row r="218" spans="1:17" x14ac:dyDescent="0.35">
      <c r="A218" s="1" t="s">
        <v>616</v>
      </c>
      <c r="B218" s="4" t="s">
        <v>591</v>
      </c>
      <c r="C218" s="7">
        <v>0.54423051803971034</v>
      </c>
      <c r="D218" s="7">
        <v>0.56797993897470966</v>
      </c>
      <c r="E218" s="1"/>
      <c r="F218" s="4" t="s">
        <v>594</v>
      </c>
      <c r="G218" s="7">
        <v>0.21620984154219441</v>
      </c>
      <c r="H218" s="7">
        <v>0.21365563050302563</v>
      </c>
      <c r="I218" s="4" t="s">
        <v>587</v>
      </c>
      <c r="J218" s="7">
        <v>3.5654640354164671E-2</v>
      </c>
      <c r="K218" s="7">
        <v>5.2402613173901227E-2</v>
      </c>
      <c r="L218" s="4" t="s">
        <v>579</v>
      </c>
      <c r="M218" s="7">
        <v>5.4818735398248115E-2</v>
      </c>
      <c r="N218" s="7">
        <v>0.105985167932068</v>
      </c>
      <c r="O218" s="4" t="s">
        <v>588</v>
      </c>
      <c r="P218" s="7">
        <v>0.13110618706337462</v>
      </c>
      <c r="Q218" s="7">
        <v>0.1826339075801961</v>
      </c>
    </row>
    <row r="219" spans="1:17" x14ac:dyDescent="0.35">
      <c r="A219" s="1" t="s">
        <v>616</v>
      </c>
      <c r="B219" s="4" t="s">
        <v>588</v>
      </c>
      <c r="C219" s="7">
        <v>0.56976995824033738</v>
      </c>
      <c r="D219" s="7">
        <v>0.51500931645560843</v>
      </c>
      <c r="E219" s="1"/>
      <c r="F219" s="4" t="s">
        <v>572</v>
      </c>
      <c r="G219" s="7">
        <v>0.18950661809403205</v>
      </c>
      <c r="H219" s="7">
        <v>0.20464941459118</v>
      </c>
      <c r="I219" s="4" t="s">
        <v>597</v>
      </c>
      <c r="J219" s="7">
        <v>5.4731399841298364E-2</v>
      </c>
      <c r="K219" s="7">
        <v>5.2054182776833033E-2</v>
      </c>
      <c r="L219" s="4" t="s">
        <v>587</v>
      </c>
      <c r="M219" s="7">
        <v>0.11296092523683011</v>
      </c>
      <c r="N219" s="7">
        <v>0.10110297220361912</v>
      </c>
      <c r="O219" s="4" t="s">
        <v>554</v>
      </c>
      <c r="P219" s="7">
        <v>7.2585665102164354E-2</v>
      </c>
      <c r="Q219" s="7">
        <v>0.18201297181845574</v>
      </c>
    </row>
    <row r="220" spans="1:17" x14ac:dyDescent="0.35">
      <c r="A220" s="1" t="s">
        <v>616</v>
      </c>
      <c r="B220" s="4" t="s">
        <v>572</v>
      </c>
      <c r="C220" s="7">
        <v>0.38085736142571303</v>
      </c>
      <c r="D220" s="7">
        <v>0.50640461140388993</v>
      </c>
      <c r="E220" s="1"/>
      <c r="F220" s="4" t="s">
        <v>573</v>
      </c>
      <c r="G220" s="7">
        <v>0.16234290896385725</v>
      </c>
      <c r="H220" s="7">
        <v>0.18669764544910178</v>
      </c>
      <c r="I220" s="4" t="s">
        <v>584</v>
      </c>
      <c r="J220" s="7">
        <v>0.10708242934398433</v>
      </c>
      <c r="K220" s="7">
        <v>5.0805676323742527E-2</v>
      </c>
      <c r="L220" s="4" t="s">
        <v>588</v>
      </c>
      <c r="M220" s="7">
        <v>9.6033782565759201E-2</v>
      </c>
      <c r="N220" s="7">
        <v>9.7732832128709327E-2</v>
      </c>
      <c r="O220" s="4" t="s">
        <v>574</v>
      </c>
      <c r="P220" s="7">
        <v>4.6992551843106405E-2</v>
      </c>
      <c r="Q220" s="7">
        <v>0.17438979628190743</v>
      </c>
    </row>
    <row r="221" spans="1:17" x14ac:dyDescent="0.35">
      <c r="A221" s="1" t="s">
        <v>616</v>
      </c>
      <c r="B221" s="4" t="s">
        <v>566</v>
      </c>
      <c r="C221" s="7">
        <v>0.3173345015979937</v>
      </c>
      <c r="D221" s="7">
        <v>0.50508221969222256</v>
      </c>
      <c r="E221" s="1"/>
      <c r="F221" s="4" t="s">
        <v>588</v>
      </c>
      <c r="G221" s="7">
        <v>0.29036996336204496</v>
      </c>
      <c r="H221" s="7">
        <v>0.18490333030492931</v>
      </c>
      <c r="I221" s="4" t="s">
        <v>576</v>
      </c>
      <c r="J221" s="7">
        <v>1.8206855248497043E-2</v>
      </c>
      <c r="K221" s="7">
        <v>4.9861217041910419E-2</v>
      </c>
      <c r="L221" s="4" t="s">
        <v>574</v>
      </c>
      <c r="M221" s="7">
        <v>4.8699751168842995E-2</v>
      </c>
      <c r="N221" s="7">
        <v>9.2505049134012099E-2</v>
      </c>
      <c r="O221" s="4" t="s">
        <v>591</v>
      </c>
      <c r="P221" s="7">
        <v>0.11185393631904647</v>
      </c>
      <c r="Q221" s="7">
        <v>0.17055575078816695</v>
      </c>
    </row>
    <row r="222" spans="1:17" x14ac:dyDescent="0.35">
      <c r="A222" s="1" t="s">
        <v>616</v>
      </c>
      <c r="B222" s="4" t="s">
        <v>554</v>
      </c>
      <c r="C222" s="7">
        <v>0.35609517436256516</v>
      </c>
      <c r="D222" s="7">
        <v>0.48984143703733191</v>
      </c>
      <c r="E222" s="1"/>
      <c r="F222" s="4" t="s">
        <v>565</v>
      </c>
      <c r="G222" s="7">
        <v>0.14583568978726494</v>
      </c>
      <c r="H222" s="7">
        <v>0.18410363109279704</v>
      </c>
      <c r="I222" s="4" t="s">
        <v>588</v>
      </c>
      <c r="J222" s="7">
        <v>5.2260025249158633E-2</v>
      </c>
      <c r="K222" s="7">
        <v>4.9739246441773861E-2</v>
      </c>
      <c r="L222" s="4" t="s">
        <v>572</v>
      </c>
      <c r="M222" s="7">
        <v>5.8842651388215005E-2</v>
      </c>
      <c r="N222" s="7">
        <v>8.8994413781682755E-2</v>
      </c>
      <c r="O222" s="4" t="s">
        <v>572</v>
      </c>
      <c r="P222" s="7">
        <v>7.6351748895888749E-2</v>
      </c>
      <c r="Q222" s="7">
        <v>0.16560778582585242</v>
      </c>
    </row>
    <row r="223" spans="1:17" x14ac:dyDescent="0.35">
      <c r="A223" s="1" t="s">
        <v>616</v>
      </c>
      <c r="B223" s="4" t="s">
        <v>587</v>
      </c>
      <c r="C223" s="7">
        <v>0.29103247134781762</v>
      </c>
      <c r="D223" s="7">
        <v>0.46967430979166475</v>
      </c>
      <c r="E223" s="1"/>
      <c r="F223" s="4" t="s">
        <v>551</v>
      </c>
      <c r="G223" s="7">
        <v>9.3638359602108645E-2</v>
      </c>
      <c r="H223" s="7">
        <v>0.16059411331715512</v>
      </c>
      <c r="I223" s="4" t="s">
        <v>572</v>
      </c>
      <c r="J223" s="7">
        <v>5.6156343047577238E-2</v>
      </c>
      <c r="K223" s="7">
        <v>4.7152997205174775E-2</v>
      </c>
      <c r="L223" s="4" t="s">
        <v>573</v>
      </c>
      <c r="M223" s="7">
        <v>0.1049508027451882</v>
      </c>
      <c r="N223" s="7">
        <v>8.560319148413402E-2</v>
      </c>
      <c r="O223" s="4" t="s">
        <v>566</v>
      </c>
      <c r="P223" s="7">
        <v>6.6860641604654852E-2</v>
      </c>
      <c r="Q223" s="7">
        <v>0.14887694903243828</v>
      </c>
    </row>
    <row r="224" spans="1:17" x14ac:dyDescent="0.35">
      <c r="A224" s="1" t="s">
        <v>616</v>
      </c>
      <c r="B224" s="4" t="s">
        <v>574</v>
      </c>
      <c r="C224" s="7">
        <v>0.23027676681199519</v>
      </c>
      <c r="D224" s="7">
        <v>0.46840244785435076</v>
      </c>
      <c r="E224" s="1"/>
      <c r="F224" s="4" t="s">
        <v>574</v>
      </c>
      <c r="G224" s="7">
        <v>0.10837799844509731</v>
      </c>
      <c r="H224" s="7">
        <v>0.14537017947390735</v>
      </c>
      <c r="I224" s="4" t="s">
        <v>568</v>
      </c>
      <c r="J224" s="7">
        <v>7.0761355198752332E-2</v>
      </c>
      <c r="K224" s="7">
        <v>3.9877981678973211E-2</v>
      </c>
      <c r="L224" s="4" t="s">
        <v>591</v>
      </c>
      <c r="M224" s="7">
        <v>6.6194288534879298E-2</v>
      </c>
      <c r="N224" s="7">
        <v>8.3924489741558542E-2</v>
      </c>
      <c r="O224" s="4" t="s">
        <v>549</v>
      </c>
      <c r="P224" s="7">
        <v>7.0234085846481178E-2</v>
      </c>
      <c r="Q224" s="7">
        <v>0.14771179885236138</v>
      </c>
    </row>
    <row r="225" spans="1:17" x14ac:dyDescent="0.35">
      <c r="A225" s="1" t="s">
        <v>616</v>
      </c>
      <c r="B225" s="4" t="s">
        <v>573</v>
      </c>
      <c r="C225" s="7">
        <v>0.401795393888006</v>
      </c>
      <c r="D225" s="7">
        <v>0.45543676585270348</v>
      </c>
      <c r="E225" s="1"/>
      <c r="F225" s="4" t="s">
        <v>554</v>
      </c>
      <c r="G225" s="7">
        <v>0.109285180420782</v>
      </c>
      <c r="H225" s="7">
        <v>0.14524534631107661</v>
      </c>
      <c r="I225" s="4" t="s">
        <v>591</v>
      </c>
      <c r="J225" s="7">
        <v>4.321239791131621E-2</v>
      </c>
      <c r="K225" s="7">
        <v>3.6116512724916304E-2</v>
      </c>
      <c r="L225" s="4" t="s">
        <v>566</v>
      </c>
      <c r="M225" s="7">
        <v>4.2212270666124284E-2</v>
      </c>
      <c r="N225" s="7">
        <v>7.2530149167896726E-2</v>
      </c>
      <c r="O225" s="4" t="s">
        <v>594</v>
      </c>
      <c r="P225" s="7">
        <v>7.3162143646910649E-2</v>
      </c>
      <c r="Q225" s="7">
        <v>0.13968948740171724</v>
      </c>
    </row>
    <row r="226" spans="1:17" x14ac:dyDescent="0.35">
      <c r="A226" s="1" t="s">
        <v>616</v>
      </c>
      <c r="B226" s="4" t="s">
        <v>594</v>
      </c>
      <c r="C226" s="7">
        <v>0.36457762333531274</v>
      </c>
      <c r="D226" s="7">
        <v>0.45141275467336939</v>
      </c>
      <c r="E226" s="1"/>
      <c r="F226" s="4" t="s">
        <v>587</v>
      </c>
      <c r="G226" s="7">
        <v>6.4161977207112142E-2</v>
      </c>
      <c r="H226" s="7">
        <v>0.12378951013252142</v>
      </c>
      <c r="I226" s="4" t="s">
        <v>566</v>
      </c>
      <c r="J226" s="7">
        <v>2.4392118750246231E-2</v>
      </c>
      <c r="K226" s="7">
        <v>3.5955266476633371E-2</v>
      </c>
      <c r="L226" s="4" t="s">
        <v>594</v>
      </c>
      <c r="M226" s="7">
        <v>4.5571967599905519E-2</v>
      </c>
      <c r="N226" s="7">
        <v>6.8048444398878166E-2</v>
      </c>
      <c r="O226" s="4" t="s">
        <v>573</v>
      </c>
      <c r="P226" s="7">
        <v>7.1721606087452677E-2</v>
      </c>
      <c r="Q226" s="7">
        <v>0.12842251997949475</v>
      </c>
    </row>
    <row r="227" spans="1:17" x14ac:dyDescent="0.35">
      <c r="A227" s="1" t="s">
        <v>616</v>
      </c>
      <c r="B227" s="4" t="s">
        <v>568</v>
      </c>
      <c r="C227" s="7">
        <v>0.32793000462650895</v>
      </c>
      <c r="D227" s="7">
        <v>0.28744122511110548</v>
      </c>
      <c r="E227" s="1"/>
      <c r="F227" s="4" t="s">
        <v>590</v>
      </c>
      <c r="G227" s="7">
        <v>0.16000006988272275</v>
      </c>
      <c r="H227" s="7">
        <v>0.12144487546832894</v>
      </c>
      <c r="I227" s="4" t="s">
        <v>594</v>
      </c>
      <c r="J227" s="92">
        <v>2.9633670546302147E-2</v>
      </c>
      <c r="K227" s="92">
        <v>3.001919236974835E-2</v>
      </c>
      <c r="L227" s="4" t="s">
        <v>568</v>
      </c>
      <c r="M227" s="7">
        <v>8.771873000599717E-2</v>
      </c>
      <c r="N227" s="7">
        <v>5.5139989501332018E-2</v>
      </c>
      <c r="O227" s="4" t="s">
        <v>590</v>
      </c>
      <c r="P227" s="7">
        <v>6.1562474407434079E-2</v>
      </c>
      <c r="Q227" s="7">
        <v>7.4968712319169128E-2</v>
      </c>
    </row>
    <row r="228" spans="1:17" x14ac:dyDescent="0.35">
      <c r="A228" s="1" t="s">
        <v>616</v>
      </c>
      <c r="B228" s="4" t="s">
        <v>590</v>
      </c>
      <c r="C228" s="7">
        <v>0.28092089405365972</v>
      </c>
      <c r="D228" s="7">
        <v>0.2489860754640533</v>
      </c>
      <c r="E228" s="1"/>
      <c r="F228" s="4" t="s">
        <v>568</v>
      </c>
      <c r="G228" s="7">
        <v>0.11949828898379912</v>
      </c>
      <c r="H228" s="7">
        <v>0.11794080213284126</v>
      </c>
      <c r="I228" s="4" t="s">
        <v>590</v>
      </c>
      <c r="J228" s="92">
        <v>2.6245905813888675E-2</v>
      </c>
      <c r="K228" s="92">
        <v>1.6656572244078318E-2</v>
      </c>
      <c r="L228" s="4" t="s">
        <v>590</v>
      </c>
      <c r="M228" s="7">
        <v>3.311244394961415E-2</v>
      </c>
      <c r="N228" s="7">
        <v>3.5915915432476908E-2</v>
      </c>
      <c r="O228" s="4" t="s">
        <v>568</v>
      </c>
      <c r="P228" s="7">
        <v>4.9951630437960276E-2</v>
      </c>
      <c r="Q228" s="7">
        <v>7.4482451797958954E-2</v>
      </c>
    </row>
    <row r="229" spans="1:17" x14ac:dyDescent="0.35">
      <c r="A229" s="1" t="s">
        <v>616</v>
      </c>
      <c r="B229" s="4" t="s">
        <v>557</v>
      </c>
      <c r="C229" s="7">
        <v>6.512650273951176E-2</v>
      </c>
      <c r="D229" s="7">
        <v>0.19713999301554883</v>
      </c>
      <c r="E229" s="1"/>
      <c r="F229" s="4" t="s">
        <v>557</v>
      </c>
      <c r="G229" s="7">
        <v>3.4204633468688482E-2</v>
      </c>
      <c r="H229" s="7">
        <v>9.935432693233788E-2</v>
      </c>
      <c r="I229" s="4" t="s">
        <v>557</v>
      </c>
      <c r="J229" s="92">
        <v>4.306194193641622E-3</v>
      </c>
      <c r="K229" s="92">
        <v>1.2021695664711217E-2</v>
      </c>
      <c r="L229" s="4" t="s">
        <v>557</v>
      </c>
      <c r="M229" s="7">
        <v>1.3855911528549645E-2</v>
      </c>
      <c r="N229" s="7">
        <v>2.970665521563693E-2</v>
      </c>
      <c r="O229" s="4" t="s">
        <v>557</v>
      </c>
      <c r="P229" s="7">
        <v>1.2759763548631994E-2</v>
      </c>
      <c r="Q229" s="7">
        <v>5.6057315202862751E-2</v>
      </c>
    </row>
    <row r="230" spans="1:17" x14ac:dyDescent="0.35">
      <c r="A230" s="1" t="s">
        <v>616</v>
      </c>
      <c r="B230" s="4" t="s">
        <v>583</v>
      </c>
      <c r="C230" s="7">
        <v>5.5465894177996321E-2</v>
      </c>
      <c r="D230" s="7">
        <v>0.15309886514431675</v>
      </c>
      <c r="E230" s="1"/>
      <c r="F230" s="4" t="s">
        <v>559</v>
      </c>
      <c r="G230" s="7">
        <v>0.1110186809590958</v>
      </c>
      <c r="H230" s="7">
        <v>6.5400047044292448E-2</v>
      </c>
      <c r="I230" s="4" t="s">
        <v>583</v>
      </c>
      <c r="J230" s="92">
        <v>1.2070489658233558E-2</v>
      </c>
      <c r="K230" s="92">
        <v>1.1082784969049677E-2</v>
      </c>
      <c r="L230" s="4" t="s">
        <v>583</v>
      </c>
      <c r="M230" s="7">
        <v>9.0870425332287875E-3</v>
      </c>
      <c r="N230" s="7">
        <v>2.9128177379870238E-2</v>
      </c>
      <c r="O230" s="4" t="s">
        <v>583</v>
      </c>
      <c r="P230" s="7">
        <v>1.1606545027306453E-2</v>
      </c>
      <c r="Q230" s="7">
        <v>5.4078195608256038E-2</v>
      </c>
    </row>
    <row r="231" spans="1:17" x14ac:dyDescent="0.35">
      <c r="A231" s="1" t="s">
        <v>616</v>
      </c>
      <c r="B231" s="4" t="s">
        <v>559</v>
      </c>
      <c r="C231" s="7">
        <v>0.18225275612213268</v>
      </c>
      <c r="D231" s="7">
        <v>0.12633612449203191</v>
      </c>
      <c r="E231" s="1"/>
      <c r="F231" s="4" t="s">
        <v>583</v>
      </c>
      <c r="G231" s="7">
        <v>2.270181695922752E-2</v>
      </c>
      <c r="H231" s="7">
        <v>5.8809707187140813E-2</v>
      </c>
      <c r="I231" s="4" t="s">
        <v>559</v>
      </c>
      <c r="J231" s="92">
        <v>1.4365100701270849E-2</v>
      </c>
      <c r="K231" s="92">
        <v>7.6422041700325684E-3</v>
      </c>
      <c r="L231" s="4" t="s">
        <v>559</v>
      </c>
      <c r="M231" s="7">
        <v>1.9892809280496387E-2</v>
      </c>
      <c r="N231" s="7">
        <v>1.6869309676558017E-2</v>
      </c>
      <c r="O231" s="4" t="s">
        <v>559</v>
      </c>
      <c r="P231" s="92">
        <v>3.6976165181269588E-2</v>
      </c>
      <c r="Q231" s="92">
        <v>3.6424563601148874E-2</v>
      </c>
    </row>
    <row r="232" spans="1:17" x14ac:dyDescent="0.35">
      <c r="A232" s="1" t="s">
        <v>616</v>
      </c>
      <c r="B232" s="4" t="s">
        <v>556</v>
      </c>
      <c r="C232" s="7">
        <v>1.5218819877142924E-2</v>
      </c>
      <c r="D232" s="7">
        <v>5.4298834835698674E-2</v>
      </c>
      <c r="E232" s="1"/>
      <c r="F232" s="4" t="s">
        <v>556</v>
      </c>
      <c r="G232" s="7">
        <v>8.0175959022570562E-3</v>
      </c>
      <c r="H232" s="7">
        <v>2.886578391417103E-2</v>
      </c>
      <c r="I232" s="4" t="s">
        <v>556</v>
      </c>
      <c r="J232" s="7">
        <v>1.0110400025250704E-3</v>
      </c>
      <c r="K232" s="7">
        <v>3.2658138379392889E-3</v>
      </c>
      <c r="L232" s="4" t="s">
        <v>556</v>
      </c>
      <c r="M232" s="7">
        <v>3.1917356918079696E-3</v>
      </c>
      <c r="N232" s="7">
        <v>7.2949602378766746E-3</v>
      </c>
      <c r="O232" s="4" t="s">
        <v>556</v>
      </c>
      <c r="P232" s="7">
        <v>2.998448280552827E-3</v>
      </c>
      <c r="Q232" s="7">
        <v>1.4872276845711681E-2</v>
      </c>
    </row>
  </sheetData>
  <conditionalFormatting sqref="E5:E61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{9BE1AEA6-3D25-4127-A4B4-382A1925BAB1}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BE1AEA6-3D25-4127-A4B4-382A1925BAB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E5:E61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23A5-61F7-43E3-BB65-07CA963BFA5A}">
  <dimension ref="A2:AX126"/>
  <sheetViews>
    <sheetView topLeftCell="A13" workbookViewId="0">
      <selection activeCell="B3" sqref="B3"/>
    </sheetView>
  </sheetViews>
  <sheetFormatPr defaultRowHeight="14.5" x14ac:dyDescent="0.35"/>
  <cols>
    <col min="1" max="1" width="55" style="1" bestFit="1" customWidth="1"/>
    <col min="2" max="2" width="11.6328125" style="1" bestFit="1" customWidth="1"/>
    <col min="3" max="3" width="8.7265625" style="1" bestFit="1" customWidth="1"/>
    <col min="4" max="4" width="7" style="1" bestFit="1" customWidth="1"/>
    <col min="5" max="5" width="7.26953125" style="1" bestFit="1" customWidth="1"/>
    <col min="6" max="6" width="5.36328125" style="1" bestFit="1" customWidth="1"/>
    <col min="7" max="7" width="15.6328125" style="1" bestFit="1" customWidth="1"/>
    <col min="8" max="8" width="15.90625" style="1" bestFit="1" customWidth="1"/>
    <col min="9" max="9" width="13.81640625" style="1" bestFit="1" customWidth="1"/>
    <col min="10" max="10" width="14.1796875" style="1" bestFit="1" customWidth="1"/>
    <col min="11" max="11" width="6.36328125" style="1" bestFit="1" customWidth="1"/>
    <col min="12" max="13" width="8.7265625" style="1"/>
    <col min="14" max="14" width="20.1796875" style="1" bestFit="1" customWidth="1"/>
    <col min="15" max="15" width="18" style="1" bestFit="1" customWidth="1"/>
    <col min="16" max="16" width="17.7265625" style="1" bestFit="1" customWidth="1"/>
    <col min="17" max="17" width="16.08984375" style="1" bestFit="1" customWidth="1"/>
    <col min="18" max="18" width="14.90625" style="1" bestFit="1" customWidth="1"/>
    <col min="19" max="19" width="14.1796875" style="1" bestFit="1" customWidth="1"/>
    <col min="20" max="20" width="15.6328125" style="1" bestFit="1" customWidth="1"/>
    <col min="21" max="21" width="15" style="1" bestFit="1" customWidth="1"/>
    <col min="22" max="22" width="20.1796875" style="1" bestFit="1" customWidth="1"/>
    <col min="23" max="23" width="15.6328125" style="1" bestFit="1" customWidth="1"/>
    <col min="24" max="24" width="8.7265625" style="1"/>
    <col min="25" max="25" width="20.1796875" style="1" bestFit="1" customWidth="1"/>
    <col min="26" max="26" width="22.08984375" style="1" bestFit="1" customWidth="1"/>
    <col min="27" max="27" width="18" style="1" bestFit="1" customWidth="1"/>
    <col min="28" max="28" width="17.7265625" style="1" bestFit="1" customWidth="1"/>
    <col min="29" max="29" width="16.08984375" style="1" bestFit="1" customWidth="1"/>
    <col min="30" max="30" width="20.1796875" style="1" bestFit="1" customWidth="1"/>
    <col min="31" max="31" width="11.6328125" style="1" bestFit="1" customWidth="1"/>
    <col min="32" max="32" width="8.7265625" style="1" bestFit="1" customWidth="1"/>
    <col min="33" max="33" width="7" style="1" bestFit="1" customWidth="1"/>
    <col min="34" max="34" width="7.26953125" style="1" bestFit="1" customWidth="1"/>
    <col min="35" max="35" width="5.36328125" style="1" bestFit="1" customWidth="1"/>
    <col min="36" max="36" width="15.6328125" style="1" bestFit="1" customWidth="1"/>
    <col min="37" max="37" width="15.90625" style="1" bestFit="1" customWidth="1"/>
    <col min="38" max="38" width="13.81640625" style="1" bestFit="1" customWidth="1"/>
    <col min="39" max="39" width="6.36328125" style="1" bestFit="1" customWidth="1"/>
    <col min="40" max="41" width="8.7265625" style="1"/>
    <col min="42" max="42" width="20.1796875" style="1" bestFit="1" customWidth="1"/>
    <col min="43" max="43" width="11.6328125" style="1" bestFit="1" customWidth="1"/>
    <col min="44" max="44" width="8.7265625" style="1" bestFit="1" customWidth="1"/>
    <col min="45" max="46" width="8.90625" style="1" bestFit="1" customWidth="1"/>
    <col min="47" max="47" width="11.36328125" style="1" bestFit="1" customWidth="1"/>
    <col min="48" max="48" width="15.6328125" style="1" bestFit="1" customWidth="1"/>
    <col min="49" max="49" width="15.90625" style="1" bestFit="1" customWidth="1"/>
    <col min="50" max="50" width="13.81640625" style="1" bestFit="1" customWidth="1"/>
    <col min="51" max="16384" width="8.7265625" style="1"/>
  </cols>
  <sheetData>
    <row r="2" spans="1:23" x14ac:dyDescent="0.35">
      <c r="A2" s="1" t="s">
        <v>775</v>
      </c>
    </row>
    <row r="4" spans="1:23" x14ac:dyDescent="0.35">
      <c r="C4" s="102" t="s">
        <v>752</v>
      </c>
      <c r="D4" s="102"/>
      <c r="E4" s="102"/>
      <c r="F4" s="102"/>
      <c r="G4" s="102"/>
      <c r="H4" s="102"/>
      <c r="I4" s="102"/>
      <c r="J4" s="93"/>
    </row>
    <row r="5" spans="1:23" x14ac:dyDescent="0.35">
      <c r="A5" s="94" t="s">
        <v>617</v>
      </c>
      <c r="B5" s="94" t="s">
        <v>642</v>
      </c>
      <c r="C5" s="94" t="s">
        <v>615</v>
      </c>
      <c r="D5" s="94" t="s">
        <v>638</v>
      </c>
      <c r="E5" s="94" t="s">
        <v>616</v>
      </c>
      <c r="F5" s="94" t="s">
        <v>753</v>
      </c>
      <c r="G5" s="94" t="s">
        <v>764</v>
      </c>
      <c r="H5" s="94" t="s">
        <v>765</v>
      </c>
      <c r="I5" s="94" t="s">
        <v>754</v>
      </c>
      <c r="J5" s="94" t="s">
        <v>766</v>
      </c>
    </row>
    <row r="6" spans="1:23" x14ac:dyDescent="0.35">
      <c r="A6" s="95" t="s">
        <v>609</v>
      </c>
      <c r="B6" s="95" t="s">
        <v>605</v>
      </c>
      <c r="C6" s="96">
        <v>0.66710975267757799</v>
      </c>
      <c r="D6" s="96">
        <v>1.4488098661515101</v>
      </c>
      <c r="E6" s="96">
        <v>1.04169884892507</v>
      </c>
      <c r="F6" s="96">
        <v>2.4905087150765803</v>
      </c>
      <c r="G6" s="96">
        <v>0.78170011347393198</v>
      </c>
      <c r="H6" s="96">
        <v>0.37458909624749198</v>
      </c>
      <c r="I6" s="96">
        <v>1.8233989623990021</v>
      </c>
      <c r="J6" s="96">
        <v>0.40711101722644005</v>
      </c>
    </row>
    <row r="7" spans="1:23" x14ac:dyDescent="0.35">
      <c r="A7" s="95" t="s">
        <v>610</v>
      </c>
      <c r="B7" s="95" t="s">
        <v>605</v>
      </c>
      <c r="C7" s="96">
        <v>0.137218968290446</v>
      </c>
      <c r="D7" s="96">
        <v>8.4827712514548501E-2</v>
      </c>
      <c r="E7" s="96">
        <v>0.111705918310054</v>
      </c>
      <c r="F7" s="96">
        <v>0.19653363082460251</v>
      </c>
      <c r="G7" s="96">
        <v>-5.2391255775897504E-2</v>
      </c>
      <c r="H7" s="96">
        <v>-2.551304998039201E-2</v>
      </c>
      <c r="I7" s="96">
        <v>5.9314662534156494E-2</v>
      </c>
      <c r="J7" s="96">
        <v>-2.6878205795505497E-2</v>
      </c>
    </row>
    <row r="8" spans="1:23" x14ac:dyDescent="0.35">
      <c r="A8" s="95" t="s">
        <v>611</v>
      </c>
      <c r="B8" s="95" t="s">
        <v>605</v>
      </c>
      <c r="C8" s="96">
        <v>8.1947627651313207E-2</v>
      </c>
      <c r="D8" s="96">
        <v>0.39070460315325101</v>
      </c>
      <c r="E8" s="96">
        <v>0.23602370076839399</v>
      </c>
      <c r="F8" s="96">
        <v>0.62672830392164502</v>
      </c>
      <c r="G8" s="96">
        <v>0.30875697550193781</v>
      </c>
      <c r="H8" s="96">
        <v>0.1540760731170808</v>
      </c>
      <c r="I8" s="96">
        <v>0.54478067627033189</v>
      </c>
      <c r="J8" s="96">
        <v>0.15468090238485702</v>
      </c>
    </row>
    <row r="9" spans="1:23" x14ac:dyDescent="0.35">
      <c r="A9" s="95" t="s">
        <v>607</v>
      </c>
      <c r="B9" s="95" t="s">
        <v>605</v>
      </c>
      <c r="C9" s="96">
        <v>0.14918991585076299</v>
      </c>
      <c r="D9" s="96">
        <v>0.330226885314644</v>
      </c>
      <c r="E9" s="96">
        <v>0.334902070650968</v>
      </c>
      <c r="F9" s="96">
        <v>0.66512895596561206</v>
      </c>
      <c r="G9" s="96">
        <v>0.18103696946388101</v>
      </c>
      <c r="H9" s="96">
        <v>0.185712154800205</v>
      </c>
      <c r="I9" s="96">
        <v>0.51593904011484915</v>
      </c>
      <c r="J9" s="96">
        <v>-4.6751853363239948E-3</v>
      </c>
    </row>
    <row r="10" spans="1:23" x14ac:dyDescent="0.35">
      <c r="A10" s="95" t="s">
        <v>606</v>
      </c>
      <c r="B10" s="95" t="s">
        <v>605</v>
      </c>
      <c r="C10" s="96">
        <v>-0.27509426459012498</v>
      </c>
      <c r="D10" s="96">
        <v>0.466193231049782</v>
      </c>
      <c r="E10" s="96">
        <v>0.13916814909497702</v>
      </c>
      <c r="F10" s="96">
        <v>0.60536138014475904</v>
      </c>
      <c r="G10" s="96">
        <v>0.74128749563990692</v>
      </c>
      <c r="H10" s="96">
        <v>0.41426241368510203</v>
      </c>
      <c r="I10" s="96">
        <v>0.88045564473488414</v>
      </c>
      <c r="J10" s="96">
        <v>0.32702508195480495</v>
      </c>
    </row>
    <row r="11" spans="1:23" x14ac:dyDescent="0.35">
      <c r="A11" s="95" t="s">
        <v>608</v>
      </c>
      <c r="B11" s="95" t="s">
        <v>605</v>
      </c>
      <c r="C11" s="96">
        <v>0.57384750547517893</v>
      </c>
      <c r="D11" s="96">
        <v>0.176857434119289</v>
      </c>
      <c r="E11" s="96">
        <v>0.219899010100679</v>
      </c>
      <c r="F11" s="96">
        <v>0.39675644421996803</v>
      </c>
      <c r="G11" s="96">
        <v>-0.39699007135588987</v>
      </c>
      <c r="H11" s="96">
        <v>-0.35394849537449996</v>
      </c>
      <c r="I11" s="96">
        <v>-0.1770910612552109</v>
      </c>
      <c r="J11" s="96">
        <v>-4.3041575981389996E-2</v>
      </c>
      <c r="N11" s="116"/>
      <c r="O11" s="116"/>
      <c r="P11" s="116"/>
      <c r="Q11" s="116"/>
      <c r="R11" s="116"/>
      <c r="S11" s="116"/>
      <c r="T11" s="116"/>
      <c r="U11" s="116"/>
      <c r="V11" s="116"/>
      <c r="W11" s="116"/>
    </row>
    <row r="12" spans="1:23" x14ac:dyDescent="0.35">
      <c r="A12" s="95"/>
      <c r="B12" s="95"/>
      <c r="C12" s="96"/>
      <c r="D12" s="96"/>
      <c r="E12" s="96"/>
      <c r="F12" s="96"/>
      <c r="G12" s="96"/>
      <c r="H12" s="96"/>
      <c r="I12" s="96"/>
      <c r="J12" s="96"/>
      <c r="N12" s="116"/>
      <c r="O12" s="116"/>
      <c r="P12" s="116"/>
      <c r="Q12" s="116"/>
      <c r="R12" s="116"/>
      <c r="S12" s="116"/>
      <c r="T12" s="116"/>
      <c r="U12" s="116"/>
      <c r="V12" s="116"/>
      <c r="W12" s="116"/>
    </row>
    <row r="13" spans="1:23" x14ac:dyDescent="0.35">
      <c r="A13" s="95"/>
      <c r="B13" s="95"/>
      <c r="C13" s="96"/>
      <c r="D13" s="96"/>
      <c r="E13" s="96"/>
      <c r="F13" s="96"/>
      <c r="G13" s="96"/>
      <c r="H13" s="96"/>
      <c r="I13" s="96"/>
      <c r="J13" s="96"/>
      <c r="N13" s="116"/>
      <c r="O13" s="116"/>
      <c r="P13" s="116"/>
      <c r="Q13" s="116"/>
      <c r="R13" s="116"/>
      <c r="S13" s="116"/>
      <c r="T13" s="116"/>
      <c r="U13" s="116"/>
      <c r="V13" s="116"/>
      <c r="W13" s="116"/>
    </row>
    <row r="14" spans="1:23" x14ac:dyDescent="0.35">
      <c r="A14" s="95"/>
      <c r="B14" s="95"/>
      <c r="C14" s="96"/>
      <c r="D14" s="96"/>
      <c r="E14" s="96"/>
      <c r="F14" s="96"/>
      <c r="G14" s="96"/>
      <c r="H14" s="96"/>
      <c r="I14" s="96"/>
      <c r="J14" s="96"/>
      <c r="N14" s="116"/>
      <c r="O14" s="116"/>
      <c r="P14" s="116"/>
      <c r="Q14" s="116"/>
      <c r="R14" s="116"/>
      <c r="S14" s="116"/>
      <c r="T14" s="116"/>
      <c r="U14" s="116"/>
      <c r="V14" s="116"/>
      <c r="W14" s="116"/>
    </row>
    <row r="15" spans="1:23" x14ac:dyDescent="0.35">
      <c r="C15" s="102" t="s">
        <v>752</v>
      </c>
      <c r="D15" s="102"/>
      <c r="E15" s="102"/>
      <c r="F15" s="102"/>
      <c r="G15" s="102"/>
      <c r="H15" s="102"/>
      <c r="I15" s="102"/>
      <c r="J15" s="93"/>
      <c r="N15" s="116"/>
      <c r="O15" s="116"/>
      <c r="P15" s="117"/>
      <c r="Q15" s="117"/>
      <c r="R15" s="117"/>
      <c r="S15" s="117"/>
      <c r="T15" s="117"/>
      <c r="U15" s="117"/>
      <c r="V15" s="117"/>
      <c r="W15" s="116"/>
    </row>
    <row r="16" spans="1:23" x14ac:dyDescent="0.35">
      <c r="A16" s="94" t="s">
        <v>600</v>
      </c>
      <c r="B16" s="94" t="s">
        <v>642</v>
      </c>
      <c r="C16" s="94" t="s">
        <v>615</v>
      </c>
      <c r="D16" s="94" t="s">
        <v>638</v>
      </c>
      <c r="E16" s="94" t="s">
        <v>616</v>
      </c>
      <c r="F16" s="94" t="s">
        <v>753</v>
      </c>
      <c r="G16" s="94" t="s">
        <v>764</v>
      </c>
      <c r="H16" s="94" t="s">
        <v>765</v>
      </c>
      <c r="I16" s="94" t="s">
        <v>754</v>
      </c>
      <c r="J16" s="94" t="s">
        <v>766</v>
      </c>
      <c r="N16" s="1" t="s">
        <v>634</v>
      </c>
      <c r="O16" s="93" t="s">
        <v>755</v>
      </c>
      <c r="P16" s="93" t="s">
        <v>756</v>
      </c>
      <c r="Q16" s="93" t="s">
        <v>757</v>
      </c>
      <c r="R16" s="93" t="s">
        <v>758</v>
      </c>
      <c r="S16" s="118"/>
      <c r="T16" s="118"/>
      <c r="U16" s="118"/>
      <c r="V16" s="118"/>
      <c r="W16" s="116"/>
    </row>
    <row r="17" spans="1:23" x14ac:dyDescent="0.35">
      <c r="A17" s="97" t="s">
        <v>609</v>
      </c>
      <c r="B17" s="95" t="s">
        <v>605</v>
      </c>
      <c r="C17" s="98">
        <v>0.66710975267757799</v>
      </c>
      <c r="D17" s="98">
        <v>1.4488098661515101</v>
      </c>
      <c r="E17" s="98">
        <v>1.04169884892507</v>
      </c>
      <c r="F17" s="98">
        <v>2.4905087150765803</v>
      </c>
      <c r="G17" s="98">
        <v>0.78170011347393198</v>
      </c>
      <c r="H17" s="98">
        <v>0.37458909624749198</v>
      </c>
      <c r="I17" s="98">
        <v>1.8233989623990021</v>
      </c>
      <c r="J17" s="98">
        <v>0.40711101722644005</v>
      </c>
      <c r="N17" s="1" t="s">
        <v>609</v>
      </c>
      <c r="O17" s="93" t="s">
        <v>759</v>
      </c>
      <c r="P17" s="93" t="s">
        <v>759</v>
      </c>
      <c r="Q17" s="93" t="s">
        <v>759</v>
      </c>
      <c r="R17" s="93" t="s">
        <v>760</v>
      </c>
      <c r="S17" s="119"/>
      <c r="T17" s="119"/>
      <c r="U17" s="119"/>
      <c r="V17" s="119"/>
      <c r="W17" s="116"/>
    </row>
    <row r="18" spans="1:23" x14ac:dyDescent="0.35">
      <c r="A18" s="97" t="s">
        <v>610</v>
      </c>
      <c r="B18" s="95" t="s">
        <v>605</v>
      </c>
      <c r="C18" s="98">
        <v>0.137218968290446</v>
      </c>
      <c r="D18" s="98">
        <v>8.4827712514548501E-2</v>
      </c>
      <c r="E18" s="98">
        <v>0.111705918310054</v>
      </c>
      <c r="F18" s="98">
        <v>0.19653363082460251</v>
      </c>
      <c r="G18" s="98">
        <v>-5.2391255775897504E-2</v>
      </c>
      <c r="H18" s="98">
        <v>-2.551304998039201E-2</v>
      </c>
      <c r="I18" s="98">
        <v>5.9314662534156494E-2</v>
      </c>
      <c r="J18" s="98">
        <v>-2.6878205795505497E-2</v>
      </c>
      <c r="N18" s="1" t="s">
        <v>610</v>
      </c>
      <c r="O18" s="93" t="s">
        <v>760</v>
      </c>
      <c r="P18" s="93" t="s">
        <v>760</v>
      </c>
      <c r="Q18" s="93" t="s">
        <v>759</v>
      </c>
      <c r="R18" s="93" t="s">
        <v>759</v>
      </c>
      <c r="S18" s="119"/>
      <c r="T18" s="119"/>
      <c r="U18" s="119"/>
      <c r="V18" s="119"/>
      <c r="W18" s="116"/>
    </row>
    <row r="19" spans="1:23" x14ac:dyDescent="0.35">
      <c r="A19" s="97" t="s">
        <v>611</v>
      </c>
      <c r="B19" s="95" t="s">
        <v>605</v>
      </c>
      <c r="C19" s="98">
        <v>8.1947627651313207E-2</v>
      </c>
      <c r="D19" s="98">
        <v>0.39070460315325101</v>
      </c>
      <c r="E19" s="98">
        <v>0.23602370076839399</v>
      </c>
      <c r="F19" s="98">
        <v>0.62672830392164502</v>
      </c>
      <c r="G19" s="98">
        <v>0.30875697550193781</v>
      </c>
      <c r="H19" s="98">
        <v>0.1540760731170808</v>
      </c>
      <c r="I19" s="98">
        <v>0.54478067627033189</v>
      </c>
      <c r="J19" s="98">
        <v>0.15468090238485702</v>
      </c>
      <c r="N19" s="1" t="s">
        <v>611</v>
      </c>
      <c r="O19" s="93" t="s">
        <v>759</v>
      </c>
      <c r="P19" s="93" t="s">
        <v>759</v>
      </c>
      <c r="Q19" s="93" t="s">
        <v>759</v>
      </c>
      <c r="R19" s="93" t="s">
        <v>760</v>
      </c>
      <c r="S19" s="119"/>
      <c r="T19" s="119"/>
      <c r="U19" s="119"/>
      <c r="V19" s="119"/>
      <c r="W19" s="116"/>
    </row>
    <row r="20" spans="1:23" x14ac:dyDescent="0.35">
      <c r="A20" s="97" t="s">
        <v>607</v>
      </c>
      <c r="B20" s="95" t="s">
        <v>605</v>
      </c>
      <c r="C20" s="98">
        <v>0.14918991585076299</v>
      </c>
      <c r="D20" s="98">
        <v>0.330226885314644</v>
      </c>
      <c r="E20" s="98">
        <v>0.334902070650968</v>
      </c>
      <c r="F20" s="98">
        <v>0.66512895596561206</v>
      </c>
      <c r="G20" s="98">
        <v>0.18103696946388101</v>
      </c>
      <c r="H20" s="98">
        <v>0.185712154800205</v>
      </c>
      <c r="I20" s="98">
        <v>0.51593904011484915</v>
      </c>
      <c r="J20" s="98">
        <v>-4.6751853363239948E-3</v>
      </c>
      <c r="N20" s="1" t="s">
        <v>607</v>
      </c>
      <c r="O20" s="93" t="s">
        <v>759</v>
      </c>
      <c r="P20" s="93" t="s">
        <v>759</v>
      </c>
      <c r="Q20" s="93" t="s">
        <v>759</v>
      </c>
      <c r="R20" s="93" t="s">
        <v>759</v>
      </c>
      <c r="S20" s="119"/>
      <c r="T20" s="119"/>
      <c r="U20" s="119"/>
      <c r="V20" s="119"/>
      <c r="W20" s="116"/>
    </row>
    <row r="21" spans="1:23" x14ac:dyDescent="0.35">
      <c r="A21" s="97" t="s">
        <v>606</v>
      </c>
      <c r="B21" s="95" t="s">
        <v>605</v>
      </c>
      <c r="C21" s="98">
        <v>-0.27509426459012498</v>
      </c>
      <c r="D21" s="98">
        <v>0.466193231049782</v>
      </c>
      <c r="E21" s="98">
        <v>0.13916814909497702</v>
      </c>
      <c r="F21" s="98">
        <v>0.60536138014475904</v>
      </c>
      <c r="G21" s="98">
        <v>0.74128749563990692</v>
      </c>
      <c r="H21" s="98">
        <v>0.41426241368510203</v>
      </c>
      <c r="I21" s="98">
        <v>0.88045564473488414</v>
      </c>
      <c r="J21" s="98">
        <v>0.32702508195480495</v>
      </c>
      <c r="N21" s="1" t="s">
        <v>606</v>
      </c>
      <c r="O21" s="93" t="s">
        <v>759</v>
      </c>
      <c r="P21" s="93" t="s">
        <v>759</v>
      </c>
      <c r="Q21" s="93" t="s">
        <v>759</v>
      </c>
      <c r="R21" s="93" t="s">
        <v>760</v>
      </c>
      <c r="S21" s="119"/>
      <c r="T21" s="119"/>
      <c r="U21" s="119"/>
      <c r="V21" s="119"/>
      <c r="W21" s="116"/>
    </row>
    <row r="22" spans="1:23" x14ac:dyDescent="0.35">
      <c r="A22" s="97" t="s">
        <v>608</v>
      </c>
      <c r="B22" s="95" t="s">
        <v>605</v>
      </c>
      <c r="C22" s="98">
        <v>0.57384750547517893</v>
      </c>
      <c r="D22" s="98">
        <v>0.176857434119289</v>
      </c>
      <c r="E22" s="98">
        <v>0.219899010100679</v>
      </c>
      <c r="F22" s="98">
        <v>0.39675644421996803</v>
      </c>
      <c r="G22" s="98">
        <v>-0.39699007135588987</v>
      </c>
      <c r="H22" s="98">
        <v>-0.35394849537449996</v>
      </c>
      <c r="I22" s="98">
        <v>-0.1770910612552109</v>
      </c>
      <c r="J22" s="98">
        <v>-4.3041575981389996E-2</v>
      </c>
      <c r="N22" s="1" t="s">
        <v>608</v>
      </c>
      <c r="O22" s="93" t="s">
        <v>760</v>
      </c>
      <c r="P22" s="93" t="s">
        <v>760</v>
      </c>
      <c r="Q22" s="93" t="s">
        <v>760</v>
      </c>
      <c r="R22" s="93" t="s">
        <v>759</v>
      </c>
      <c r="S22" s="119"/>
      <c r="T22" s="119"/>
      <c r="U22" s="119"/>
      <c r="V22" s="119"/>
      <c r="W22" s="116"/>
    </row>
    <row r="23" spans="1:23" x14ac:dyDescent="0.35">
      <c r="A23" s="95" t="s">
        <v>598</v>
      </c>
      <c r="B23" s="95" t="s">
        <v>605</v>
      </c>
      <c r="C23" s="96">
        <v>5.69489844603394E-2</v>
      </c>
      <c r="D23" s="96">
        <v>4.1329985486322898E-2</v>
      </c>
      <c r="E23" s="96">
        <v>5.1690502117190798E-2</v>
      </c>
      <c r="F23" s="96">
        <v>9.3020487603513696E-2</v>
      </c>
      <c r="G23" s="96">
        <v>-1.5618998974016503E-2</v>
      </c>
      <c r="H23" s="96">
        <v>-5.2584823431485999E-3</v>
      </c>
      <c r="I23" s="96">
        <v>3.6071503143174297E-2</v>
      </c>
      <c r="J23" s="96">
        <v>-1.03605166308679E-2</v>
      </c>
      <c r="N23" s="1" t="s">
        <v>598</v>
      </c>
      <c r="O23" s="93" t="s">
        <v>760</v>
      </c>
      <c r="P23" s="93" t="s">
        <v>760</v>
      </c>
      <c r="Q23" s="93" t="s">
        <v>759</v>
      </c>
      <c r="R23" s="93" t="s">
        <v>759</v>
      </c>
      <c r="S23" s="119"/>
      <c r="T23" s="119"/>
      <c r="U23" s="119"/>
      <c r="V23" s="119"/>
      <c r="W23" s="116"/>
    </row>
    <row r="24" spans="1:23" x14ac:dyDescent="0.35">
      <c r="A24" s="95" t="s">
        <v>593</v>
      </c>
      <c r="B24" s="95" t="s">
        <v>605</v>
      </c>
      <c r="C24" s="96">
        <v>2.3294647916219699E-2</v>
      </c>
      <c r="D24" s="96">
        <v>1.1159961137692501E-2</v>
      </c>
      <c r="E24" s="96">
        <v>1.0982045632051801E-2</v>
      </c>
      <c r="F24" s="96">
        <v>2.2142006769744302E-2</v>
      </c>
      <c r="G24" s="96">
        <v>-1.2134686778527198E-2</v>
      </c>
      <c r="H24" s="96">
        <v>-1.2312602284167898E-2</v>
      </c>
      <c r="I24" s="96">
        <v>-1.1526411464753983E-3</v>
      </c>
      <c r="J24" s="96">
        <v>1.7791550564070016E-4</v>
      </c>
      <c r="N24" s="1" t="s">
        <v>593</v>
      </c>
      <c r="O24" s="93" t="s">
        <v>760</v>
      </c>
      <c r="P24" s="93" t="s">
        <v>760</v>
      </c>
      <c r="Q24" s="93" t="s">
        <v>760</v>
      </c>
      <c r="R24" s="93" t="s">
        <v>759</v>
      </c>
      <c r="S24" s="119"/>
      <c r="T24" s="119"/>
      <c r="U24" s="119"/>
      <c r="V24" s="119"/>
      <c r="W24" s="116"/>
    </row>
    <row r="25" spans="1:23" x14ac:dyDescent="0.35">
      <c r="A25" s="95" t="s">
        <v>591</v>
      </c>
      <c r="B25" s="95" t="s">
        <v>605</v>
      </c>
      <c r="C25" s="96">
        <v>3.4802799979102199E-3</v>
      </c>
      <c r="D25" s="96">
        <v>1.05337433952288E-3</v>
      </c>
      <c r="E25" s="96">
        <v>1.1104494296457401E-3</v>
      </c>
      <c r="F25" s="96">
        <v>2.1638237691686199E-3</v>
      </c>
      <c r="G25" s="96">
        <v>-2.4269056583873399E-3</v>
      </c>
      <c r="H25" s="96">
        <v>-2.36983056826448E-3</v>
      </c>
      <c r="I25" s="96">
        <v>-1.3164562287416002E-3</v>
      </c>
      <c r="J25" s="96">
        <v>-5.7075090122860094E-5</v>
      </c>
      <c r="N25" s="1" t="s">
        <v>591</v>
      </c>
      <c r="O25" s="93" t="s">
        <v>760</v>
      </c>
      <c r="P25" s="93" t="s">
        <v>760</v>
      </c>
      <c r="Q25" s="93" t="s">
        <v>760</v>
      </c>
      <c r="R25" s="93" t="s">
        <v>759</v>
      </c>
      <c r="S25" s="119"/>
      <c r="T25" s="119"/>
      <c r="U25" s="119"/>
      <c r="V25" s="119"/>
      <c r="W25" s="116"/>
    </row>
    <row r="26" spans="1:23" x14ac:dyDescent="0.35">
      <c r="A26" s="95" t="s">
        <v>590</v>
      </c>
      <c r="B26" s="95" t="s">
        <v>605</v>
      </c>
      <c r="C26" s="96">
        <v>7.238533474688E-3</v>
      </c>
      <c r="D26" s="96">
        <v>7.7317619751149994E-3</v>
      </c>
      <c r="E26" s="96">
        <v>1.95000742209001E-3</v>
      </c>
      <c r="F26" s="96">
        <v>9.68176939720501E-3</v>
      </c>
      <c r="G26" s="96">
        <v>4.9322850042699971E-4</v>
      </c>
      <c r="H26" s="96">
        <v>-5.2885260525979902E-3</v>
      </c>
      <c r="I26" s="96">
        <v>2.4432359225170096E-3</v>
      </c>
      <c r="J26" s="96">
        <v>5.7817545530249896E-3</v>
      </c>
      <c r="N26" s="1" t="s">
        <v>590</v>
      </c>
      <c r="O26" s="93" t="s">
        <v>760</v>
      </c>
      <c r="P26" s="93" t="s">
        <v>759</v>
      </c>
      <c r="Q26" s="93" t="s">
        <v>759</v>
      </c>
      <c r="R26" s="93" t="s">
        <v>760</v>
      </c>
      <c r="S26" s="119"/>
      <c r="T26" s="119"/>
      <c r="U26" s="119"/>
      <c r="V26" s="119"/>
      <c r="W26" s="116"/>
    </row>
    <row r="27" spans="1:23" x14ac:dyDescent="0.35">
      <c r="A27" s="95" t="s">
        <v>589</v>
      </c>
      <c r="B27" s="95" t="s">
        <v>605</v>
      </c>
      <c r="C27" s="96">
        <v>1.4466418164780501E-3</v>
      </c>
      <c r="D27" s="96">
        <v>5.0802420514596399E-3</v>
      </c>
      <c r="E27" s="96">
        <v>8.5584086461571798E-3</v>
      </c>
      <c r="F27" s="96">
        <v>1.3638650697616821E-2</v>
      </c>
      <c r="G27" s="96">
        <v>3.63360023498159E-3</v>
      </c>
      <c r="H27" s="96">
        <v>7.1117668296791304E-3</v>
      </c>
      <c r="I27" s="96">
        <v>1.219200888113877E-2</v>
      </c>
      <c r="J27" s="96">
        <v>-3.4781665946975399E-3</v>
      </c>
      <c r="N27" s="1" t="s">
        <v>589</v>
      </c>
      <c r="O27" s="93" t="s">
        <v>759</v>
      </c>
      <c r="P27" s="93" t="s">
        <v>759</v>
      </c>
      <c r="Q27" s="93" t="s">
        <v>759</v>
      </c>
      <c r="R27" s="93" t="s">
        <v>759</v>
      </c>
      <c r="S27" s="119"/>
      <c r="T27" s="119"/>
      <c r="U27" s="119"/>
      <c r="V27" s="119"/>
      <c r="W27" s="116"/>
    </row>
    <row r="28" spans="1:23" x14ac:dyDescent="0.35">
      <c r="A28" s="95" t="s">
        <v>587</v>
      </c>
      <c r="B28" s="95" t="s">
        <v>605</v>
      </c>
      <c r="C28" s="96">
        <v>4.5864398360871396E-2</v>
      </c>
      <c r="D28" s="96">
        <v>2.2500674981648601E-2</v>
      </c>
      <c r="E28" s="96">
        <v>2.8305122622231501E-2</v>
      </c>
      <c r="F28" s="96">
        <v>5.0805797603880098E-2</v>
      </c>
      <c r="G28" s="96">
        <v>-2.3363723379222795E-2</v>
      </c>
      <c r="H28" s="96">
        <v>-1.7559275738639895E-2</v>
      </c>
      <c r="I28" s="96">
        <v>4.9413992430087017E-3</v>
      </c>
      <c r="J28" s="96">
        <v>-5.8044476405829E-3</v>
      </c>
      <c r="N28" s="1" t="s">
        <v>587</v>
      </c>
      <c r="O28" s="93" t="s">
        <v>760</v>
      </c>
      <c r="P28" s="93" t="s">
        <v>760</v>
      </c>
      <c r="Q28" s="93" t="s">
        <v>759</v>
      </c>
      <c r="R28" s="93" t="s">
        <v>759</v>
      </c>
      <c r="S28" s="119"/>
      <c r="T28" s="119"/>
      <c r="U28" s="119"/>
      <c r="V28" s="119"/>
      <c r="W28" s="116"/>
    </row>
    <row r="29" spans="1:23" x14ac:dyDescent="0.35">
      <c r="A29" s="95" t="s">
        <v>582</v>
      </c>
      <c r="B29" s="95" t="s">
        <v>605</v>
      </c>
      <c r="C29" s="96">
        <v>-1.1586128954772601E-3</v>
      </c>
      <c r="D29" s="96">
        <v>-4.2888542189345197E-3</v>
      </c>
      <c r="E29" s="96">
        <v>8.2293557350261604E-3</v>
      </c>
      <c r="F29" s="96">
        <v>3.9405015160916398E-3</v>
      </c>
      <c r="G29" s="96">
        <v>-3.1302413234572594E-3</v>
      </c>
      <c r="H29" s="96">
        <v>9.3879686305034186E-3</v>
      </c>
      <c r="I29" s="96">
        <v>5.0991144115689006E-3</v>
      </c>
      <c r="J29" s="96">
        <v>-1.251820995396068E-2</v>
      </c>
      <c r="N29" s="1" t="s">
        <v>582</v>
      </c>
      <c r="O29" s="93" t="s">
        <v>759</v>
      </c>
      <c r="P29" s="93" t="s">
        <v>759</v>
      </c>
      <c r="Q29" s="93" t="s">
        <v>759</v>
      </c>
      <c r="R29" s="93" t="s">
        <v>759</v>
      </c>
      <c r="S29" s="119"/>
      <c r="T29" s="119"/>
      <c r="U29" s="119"/>
      <c r="V29" s="119"/>
      <c r="W29" s="116"/>
    </row>
    <row r="30" spans="1:23" x14ac:dyDescent="0.35">
      <c r="A30" s="95" t="s">
        <v>563</v>
      </c>
      <c r="B30" s="95" t="s">
        <v>605</v>
      </c>
      <c r="C30" s="96">
        <v>1.04095159416569E-4</v>
      </c>
      <c r="D30" s="96">
        <v>2.6056676172143002E-4</v>
      </c>
      <c r="E30" s="96">
        <v>8.80026705661041E-4</v>
      </c>
      <c r="F30" s="96">
        <v>1.1405934673824709E-3</v>
      </c>
      <c r="G30" s="96">
        <v>1.56471602304861E-4</v>
      </c>
      <c r="H30" s="96">
        <v>7.7593154624447196E-4</v>
      </c>
      <c r="I30" s="96">
        <v>1.0364983079659018E-3</v>
      </c>
      <c r="J30" s="96">
        <v>-6.1945994393961098E-4</v>
      </c>
      <c r="N30" s="1" t="s">
        <v>563</v>
      </c>
      <c r="O30" s="93" t="s">
        <v>759</v>
      </c>
      <c r="P30" s="93" t="s">
        <v>759</v>
      </c>
      <c r="Q30" s="93" t="s">
        <v>759</v>
      </c>
      <c r="R30" s="93" t="s">
        <v>759</v>
      </c>
      <c r="S30" s="119"/>
      <c r="T30" s="119"/>
      <c r="U30" s="119"/>
      <c r="V30" s="119"/>
      <c r="W30" s="116"/>
    </row>
    <row r="31" spans="1:23" x14ac:dyDescent="0.35">
      <c r="A31" s="95" t="s">
        <v>594</v>
      </c>
      <c r="B31" s="95" t="s">
        <v>605</v>
      </c>
      <c r="C31" s="96">
        <v>3.4550602074383098E-3</v>
      </c>
      <c r="D31" s="96">
        <v>3.8975056495220203E-3</v>
      </c>
      <c r="E31" s="96">
        <v>3.0253399303770898E-3</v>
      </c>
      <c r="F31" s="96">
        <v>6.92284557989911E-3</v>
      </c>
      <c r="G31" s="96">
        <v>4.424454420837101E-4</v>
      </c>
      <c r="H31" s="96">
        <v>-4.2972027706122024E-4</v>
      </c>
      <c r="I31" s="96">
        <v>3.4677853724607998E-3</v>
      </c>
      <c r="J31" s="96">
        <v>8.721657191449305E-4</v>
      </c>
      <c r="N31" s="1" t="s">
        <v>594</v>
      </c>
      <c r="O31" s="93" t="s">
        <v>759</v>
      </c>
      <c r="P31" s="93" t="s">
        <v>759</v>
      </c>
      <c r="Q31" s="93" t="s">
        <v>759</v>
      </c>
      <c r="R31" s="93" t="s">
        <v>760</v>
      </c>
      <c r="S31" s="119"/>
      <c r="T31" s="119"/>
      <c r="U31" s="119"/>
      <c r="V31" s="119"/>
      <c r="W31" s="116"/>
    </row>
    <row r="32" spans="1:23" x14ac:dyDescent="0.35">
      <c r="A32" s="95" t="s">
        <v>586</v>
      </c>
      <c r="B32" s="95" t="s">
        <v>605</v>
      </c>
      <c r="C32" s="96">
        <v>9.8815041490901706E-5</v>
      </c>
      <c r="D32" s="96">
        <v>2.6411531688093202E-4</v>
      </c>
      <c r="E32" s="96">
        <v>1.8479417454443101E-3</v>
      </c>
      <c r="F32" s="96">
        <v>2.1120570623252418E-3</v>
      </c>
      <c r="G32" s="96">
        <v>1.6530027539003031E-4</v>
      </c>
      <c r="H32" s="96">
        <v>1.7491267039534085E-3</v>
      </c>
      <c r="I32" s="96">
        <v>2.0132420208343405E-3</v>
      </c>
      <c r="J32" s="96">
        <v>-1.5838264285633781E-3</v>
      </c>
      <c r="N32" s="1" t="s">
        <v>586</v>
      </c>
      <c r="O32" s="93" t="s">
        <v>759</v>
      </c>
      <c r="P32" s="93" t="s">
        <v>759</v>
      </c>
      <c r="Q32" s="93" t="s">
        <v>759</v>
      </c>
      <c r="R32" s="93" t="s">
        <v>759</v>
      </c>
      <c r="S32" s="119"/>
      <c r="T32" s="119"/>
      <c r="U32" s="119"/>
      <c r="V32" s="119"/>
      <c r="W32" s="116"/>
    </row>
    <row r="33" spans="1:23" x14ac:dyDescent="0.35">
      <c r="A33" s="95" t="s">
        <v>584</v>
      </c>
      <c r="B33" s="95" t="s">
        <v>605</v>
      </c>
      <c r="C33" s="96">
        <v>8.8946972971144301E-4</v>
      </c>
      <c r="D33" s="96">
        <v>3.5050241929164599E-4</v>
      </c>
      <c r="E33" s="96">
        <v>6.5727350097013408E-4</v>
      </c>
      <c r="F33" s="96">
        <v>1.00777592026178E-3</v>
      </c>
      <c r="G33" s="96">
        <v>-5.3896731041979708E-4</v>
      </c>
      <c r="H33" s="96">
        <v>-2.3219622874130904E-4</v>
      </c>
      <c r="I33" s="96">
        <v>1.1830619055033696E-4</v>
      </c>
      <c r="J33" s="96">
        <v>-3.0677108167848809E-4</v>
      </c>
      <c r="N33" s="1" t="s">
        <v>584</v>
      </c>
      <c r="O33" s="93" t="s">
        <v>759</v>
      </c>
      <c r="P33" s="93" t="s">
        <v>760</v>
      </c>
      <c r="Q33" s="93" t="s">
        <v>759</v>
      </c>
      <c r="R33" s="93" t="s">
        <v>759</v>
      </c>
      <c r="S33" s="119"/>
      <c r="T33" s="119"/>
      <c r="U33" s="119"/>
      <c r="V33" s="119"/>
      <c r="W33" s="116"/>
    </row>
    <row r="34" spans="1:23" x14ac:dyDescent="0.35">
      <c r="A34" s="95" t="s">
        <v>583</v>
      </c>
      <c r="B34" s="95" t="s">
        <v>605</v>
      </c>
      <c r="C34" s="96">
        <v>7.1617065310670001E-5</v>
      </c>
      <c r="D34" s="96">
        <v>0.13465996841133901</v>
      </c>
      <c r="E34" s="96">
        <v>1.38258033784319E-2</v>
      </c>
      <c r="F34" s="96">
        <v>0.14848577178977093</v>
      </c>
      <c r="G34" s="96">
        <v>0.13458835134602834</v>
      </c>
      <c r="H34" s="96">
        <v>1.375418631312123E-2</v>
      </c>
      <c r="I34" s="96">
        <v>0.14841415472446023</v>
      </c>
      <c r="J34" s="96">
        <v>0.12083416503290711</v>
      </c>
      <c r="N34" s="1" t="s">
        <v>583</v>
      </c>
      <c r="O34" s="93" t="s">
        <v>759</v>
      </c>
      <c r="P34" s="93" t="s">
        <v>759</v>
      </c>
      <c r="Q34" s="93" t="s">
        <v>759</v>
      </c>
      <c r="R34" s="93" t="s">
        <v>760</v>
      </c>
      <c r="S34" s="119"/>
      <c r="T34" s="119"/>
      <c r="U34" s="119"/>
      <c r="V34" s="119"/>
      <c r="W34" s="116"/>
    </row>
    <row r="35" spans="1:23" x14ac:dyDescent="0.35">
      <c r="A35" s="95" t="s">
        <v>578</v>
      </c>
      <c r="B35" s="95" t="s">
        <v>605</v>
      </c>
      <c r="C35" s="96">
        <v>1.53915462540757E-2</v>
      </c>
      <c r="D35" s="96">
        <v>1.5914799806202501E-2</v>
      </c>
      <c r="E35" s="96">
        <v>9.4920166680801707E-2</v>
      </c>
      <c r="F35" s="96">
        <v>0.11083496648700421</v>
      </c>
      <c r="G35" s="96">
        <v>5.2325355212680001E-4</v>
      </c>
      <c r="H35" s="96">
        <v>7.952862042672601E-2</v>
      </c>
      <c r="I35" s="96">
        <v>9.5443420232928497E-2</v>
      </c>
      <c r="J35" s="96">
        <v>-7.9005366874599206E-2</v>
      </c>
      <c r="N35" s="1" t="s">
        <v>578</v>
      </c>
      <c r="O35" s="93" t="s">
        <v>759</v>
      </c>
      <c r="P35" s="93" t="s">
        <v>759</v>
      </c>
      <c r="Q35" s="93" t="s">
        <v>759</v>
      </c>
      <c r="R35" s="93" t="s">
        <v>759</v>
      </c>
      <c r="S35" s="119"/>
      <c r="T35" s="119"/>
      <c r="U35" s="119"/>
      <c r="V35" s="119"/>
      <c r="W35" s="116"/>
    </row>
    <row r="36" spans="1:23" x14ac:dyDescent="0.35">
      <c r="A36" s="95" t="s">
        <v>574</v>
      </c>
      <c r="B36" s="95" t="s">
        <v>605</v>
      </c>
      <c r="C36" s="96">
        <v>1.12935157450164E-2</v>
      </c>
      <c r="D36" s="96">
        <v>1.8751445030136E-2</v>
      </c>
      <c r="E36" s="96">
        <v>9.3812452637128015E-3</v>
      </c>
      <c r="F36" s="96">
        <v>2.8132690293848801E-2</v>
      </c>
      <c r="G36" s="96">
        <v>7.457929285119601E-3</v>
      </c>
      <c r="H36" s="96">
        <v>-1.9122704813035998E-3</v>
      </c>
      <c r="I36" s="96">
        <v>1.6839174548832402E-2</v>
      </c>
      <c r="J36" s="96">
        <v>9.3701997664231984E-3</v>
      </c>
      <c r="N36" s="1" t="s">
        <v>574</v>
      </c>
      <c r="O36" s="93" t="s">
        <v>760</v>
      </c>
      <c r="P36" s="93" t="s">
        <v>759</v>
      </c>
      <c r="Q36" s="93" t="s">
        <v>759</v>
      </c>
      <c r="R36" s="93" t="s">
        <v>760</v>
      </c>
      <c r="S36" s="119"/>
      <c r="T36" s="119"/>
      <c r="U36" s="119"/>
      <c r="V36" s="119"/>
      <c r="W36" s="116"/>
    </row>
    <row r="37" spans="1:23" x14ac:dyDescent="0.35">
      <c r="A37" s="95" t="s">
        <v>573</v>
      </c>
      <c r="B37" s="95" t="s">
        <v>605</v>
      </c>
      <c r="C37" s="96">
        <v>1.22805305351189E-2</v>
      </c>
      <c r="D37" s="96">
        <v>2.34526393738929E-2</v>
      </c>
      <c r="E37" s="96">
        <v>4.3021263410439195E-3</v>
      </c>
      <c r="F37" s="96">
        <v>2.7754765714936822E-2</v>
      </c>
      <c r="G37" s="96">
        <v>1.1172108838774E-2</v>
      </c>
      <c r="H37" s="96">
        <v>-7.9784041940749797E-3</v>
      </c>
      <c r="I37" s="96">
        <v>1.547423517981792E-2</v>
      </c>
      <c r="J37" s="96">
        <v>1.9150513032848981E-2</v>
      </c>
      <c r="N37" s="1" t="s">
        <v>573</v>
      </c>
      <c r="O37" s="93" t="s">
        <v>760</v>
      </c>
      <c r="P37" s="93" t="s">
        <v>759</v>
      </c>
      <c r="Q37" s="93" t="s">
        <v>759</v>
      </c>
      <c r="R37" s="93" t="s">
        <v>760</v>
      </c>
      <c r="S37" s="119"/>
      <c r="T37" s="119"/>
      <c r="U37" s="119"/>
      <c r="V37" s="119"/>
      <c r="W37" s="116"/>
    </row>
    <row r="38" spans="1:23" x14ac:dyDescent="0.35">
      <c r="A38" s="95" t="s">
        <v>570</v>
      </c>
      <c r="B38" s="95" t="s">
        <v>605</v>
      </c>
      <c r="C38" s="96">
        <v>9.9004338431941605E-4</v>
      </c>
      <c r="D38" s="96">
        <v>5.2942946881196298E-4</v>
      </c>
      <c r="E38" s="96">
        <v>3.6086696488932195E-2</v>
      </c>
      <c r="F38" s="96">
        <v>3.6616125957744161E-2</v>
      </c>
      <c r="G38" s="96">
        <v>-4.606139155074529E-4</v>
      </c>
      <c r="H38" s="96">
        <v>3.5096653104612775E-2</v>
      </c>
      <c r="I38" s="96">
        <v>3.5626082573424742E-2</v>
      </c>
      <c r="J38" s="96">
        <v>-3.5557267020120228E-2</v>
      </c>
      <c r="N38" s="1" t="s">
        <v>570</v>
      </c>
      <c r="O38" s="93" t="s">
        <v>759</v>
      </c>
      <c r="P38" s="93" t="s">
        <v>759</v>
      </c>
      <c r="Q38" s="93" t="s">
        <v>759</v>
      </c>
      <c r="R38" s="93" t="s">
        <v>759</v>
      </c>
      <c r="S38" s="119"/>
      <c r="T38" s="119"/>
      <c r="U38" s="119"/>
      <c r="V38" s="119"/>
      <c r="W38" s="116"/>
    </row>
    <row r="39" spans="1:23" x14ac:dyDescent="0.35">
      <c r="A39" s="95" t="s">
        <v>568</v>
      </c>
      <c r="B39" s="95" t="s">
        <v>605</v>
      </c>
      <c r="C39" s="96">
        <v>2.0723492253695103E-2</v>
      </c>
      <c r="D39" s="96">
        <v>1.3797622951109201E-2</v>
      </c>
      <c r="E39" s="96">
        <v>3.3436228657900803E-3</v>
      </c>
      <c r="F39" s="96">
        <v>1.714124581689928E-2</v>
      </c>
      <c r="G39" s="96">
        <v>-6.9258693025859011E-3</v>
      </c>
      <c r="H39" s="96">
        <v>-1.7379869387905023E-2</v>
      </c>
      <c r="I39" s="96">
        <v>-3.5822464367958199E-3</v>
      </c>
      <c r="J39" s="96">
        <v>1.0454000085319121E-2</v>
      </c>
      <c r="N39" s="1" t="s">
        <v>568</v>
      </c>
      <c r="O39" s="93" t="s">
        <v>760</v>
      </c>
      <c r="P39" s="93" t="s">
        <v>760</v>
      </c>
      <c r="Q39" s="93" t="s">
        <v>760</v>
      </c>
      <c r="R39" s="93" t="s">
        <v>760</v>
      </c>
      <c r="S39" s="119"/>
      <c r="T39" s="119"/>
      <c r="U39" s="119"/>
      <c r="V39" s="119"/>
      <c r="W39" s="116"/>
    </row>
    <row r="40" spans="1:23" x14ac:dyDescent="0.35">
      <c r="A40" s="95" t="s">
        <v>564</v>
      </c>
      <c r="B40" s="95" t="s">
        <v>605</v>
      </c>
      <c r="C40" s="96">
        <v>1.21958659493006E-2</v>
      </c>
      <c r="D40" s="96">
        <v>1.58857714158222E-3</v>
      </c>
      <c r="E40" s="96">
        <v>9.955539254306759E-3</v>
      </c>
      <c r="F40" s="96">
        <v>1.154411639588898E-2</v>
      </c>
      <c r="G40" s="96">
        <v>-1.0607288807718379E-2</v>
      </c>
      <c r="H40" s="96">
        <v>-2.2403266949938406E-3</v>
      </c>
      <c r="I40" s="96">
        <v>-6.5174955341162054E-4</v>
      </c>
      <c r="J40" s="96">
        <v>-8.3669621127245384E-3</v>
      </c>
      <c r="N40" s="1" t="s">
        <v>564</v>
      </c>
      <c r="O40" s="93" t="s">
        <v>760</v>
      </c>
      <c r="P40" s="93" t="s">
        <v>760</v>
      </c>
      <c r="Q40" s="93" t="s">
        <v>759</v>
      </c>
      <c r="R40" s="93" t="s">
        <v>759</v>
      </c>
      <c r="S40" s="119"/>
      <c r="T40" s="119"/>
      <c r="U40" s="119"/>
      <c r="V40" s="119"/>
      <c r="W40" s="116"/>
    </row>
    <row r="41" spans="1:23" x14ac:dyDescent="0.35">
      <c r="A41" s="95" t="s">
        <v>561</v>
      </c>
      <c r="B41" s="95" t="s">
        <v>605</v>
      </c>
      <c r="C41" s="96">
        <v>1.4197331641752E-4</v>
      </c>
      <c r="D41" s="96">
        <v>1.0949732413754399E-4</v>
      </c>
      <c r="E41" s="96">
        <v>1.5135625703400599E-3</v>
      </c>
      <c r="F41" s="96">
        <v>1.6230598944776038E-3</v>
      </c>
      <c r="G41" s="96">
        <v>-3.2475992279976011E-5</v>
      </c>
      <c r="H41" s="96">
        <v>1.37158925392254E-3</v>
      </c>
      <c r="I41" s="96">
        <v>1.4810865780600839E-3</v>
      </c>
      <c r="J41" s="96">
        <v>-1.404065246202516E-3</v>
      </c>
      <c r="N41" s="1" t="s">
        <v>561</v>
      </c>
      <c r="O41" s="93" t="s">
        <v>759</v>
      </c>
      <c r="P41" s="93" t="s">
        <v>759</v>
      </c>
      <c r="Q41" s="93" t="s">
        <v>759</v>
      </c>
      <c r="R41" s="93" t="s">
        <v>759</v>
      </c>
      <c r="S41" s="119"/>
      <c r="T41" s="119"/>
      <c r="U41" s="119"/>
      <c r="V41" s="119"/>
      <c r="W41" s="116"/>
    </row>
    <row r="42" spans="1:23" x14ac:dyDescent="0.35">
      <c r="A42" s="95" t="s">
        <v>559</v>
      </c>
      <c r="B42" s="95" t="s">
        <v>605</v>
      </c>
      <c r="C42" s="96">
        <v>6.2297735914604102E-3</v>
      </c>
      <c r="D42" s="96">
        <v>4.1546011734463796E-3</v>
      </c>
      <c r="E42" s="96">
        <v>6.3276602343863601E-4</v>
      </c>
      <c r="F42" s="96">
        <v>4.7873671968850159E-3</v>
      </c>
      <c r="G42" s="96">
        <v>-2.0751724180140298E-3</v>
      </c>
      <c r="H42" s="96">
        <v>-5.5970075680217739E-3</v>
      </c>
      <c r="I42" s="96">
        <v>-1.4424063945753941E-3</v>
      </c>
      <c r="J42" s="96">
        <v>3.5218351500077437E-3</v>
      </c>
      <c r="N42" s="1" t="s">
        <v>559</v>
      </c>
      <c r="O42" s="93" t="s">
        <v>760</v>
      </c>
      <c r="P42" s="93" t="s">
        <v>760</v>
      </c>
      <c r="Q42" s="93" t="s">
        <v>760</v>
      </c>
      <c r="R42" s="93" t="s">
        <v>760</v>
      </c>
      <c r="S42" s="119"/>
      <c r="T42" s="119"/>
      <c r="U42" s="119"/>
      <c r="V42" s="119"/>
      <c r="W42" s="116"/>
    </row>
    <row r="43" spans="1:23" x14ac:dyDescent="0.35">
      <c r="A43" s="95" t="s">
        <v>557</v>
      </c>
      <c r="B43" s="95" t="s">
        <v>605</v>
      </c>
      <c r="C43" s="96">
        <v>0</v>
      </c>
      <c r="D43" s="96">
        <v>0</v>
      </c>
      <c r="E43" s="96">
        <v>1.70403163361632E-3</v>
      </c>
      <c r="F43" s="96">
        <v>1.70403163361632E-3</v>
      </c>
      <c r="G43" s="96">
        <v>0</v>
      </c>
      <c r="H43" s="96">
        <v>1.70403163361632E-3</v>
      </c>
      <c r="I43" s="96">
        <v>1.70403163361632E-3</v>
      </c>
      <c r="J43" s="96">
        <v>-1.70403163361632E-3</v>
      </c>
      <c r="N43" s="1" t="s">
        <v>557</v>
      </c>
      <c r="O43" s="93" t="s">
        <v>759</v>
      </c>
      <c r="P43" s="93" t="s">
        <v>759</v>
      </c>
      <c r="Q43" s="93" t="s">
        <v>759</v>
      </c>
      <c r="R43" s="93" t="s">
        <v>759</v>
      </c>
      <c r="S43" s="119"/>
      <c r="T43" s="119"/>
      <c r="U43" s="119"/>
      <c r="V43" s="119"/>
      <c r="W43" s="116"/>
    </row>
    <row r="44" spans="1:23" x14ac:dyDescent="0.35">
      <c r="A44" s="95" t="s">
        <v>554</v>
      </c>
      <c r="B44" s="95" t="s">
        <v>605</v>
      </c>
      <c r="C44" s="96">
        <v>4.3871152727468804E-4</v>
      </c>
      <c r="D44" s="96">
        <v>7.2956925152603491E-2</v>
      </c>
      <c r="E44" s="96">
        <v>1.7572812265977799E-2</v>
      </c>
      <c r="F44" s="96">
        <v>9.0529737418581294E-2</v>
      </c>
      <c r="G44" s="96">
        <v>7.2518213625328801E-2</v>
      </c>
      <c r="H44" s="96">
        <v>1.7134100738703108E-2</v>
      </c>
      <c r="I44" s="96">
        <v>9.0091025891306603E-2</v>
      </c>
      <c r="J44" s="96">
        <v>5.5384112886625689E-2</v>
      </c>
      <c r="N44" s="1" t="s">
        <v>554</v>
      </c>
      <c r="O44" s="93" t="s">
        <v>759</v>
      </c>
      <c r="P44" s="93" t="s">
        <v>759</v>
      </c>
      <c r="Q44" s="93" t="s">
        <v>759</v>
      </c>
      <c r="R44" s="93" t="s">
        <v>760</v>
      </c>
      <c r="S44" s="119"/>
      <c r="T44" s="119"/>
      <c r="U44" s="119"/>
      <c r="V44" s="119"/>
      <c r="W44" s="116"/>
    </row>
    <row r="45" spans="1:23" x14ac:dyDescent="0.35">
      <c r="A45" s="95" t="s">
        <v>551</v>
      </c>
      <c r="B45" s="95" t="s">
        <v>605</v>
      </c>
      <c r="C45" s="96">
        <v>1.20052132695117E-2</v>
      </c>
      <c r="D45" s="96">
        <v>4.1324229384985305E-2</v>
      </c>
      <c r="E45" s="96">
        <v>2.2511525875887801E-2</v>
      </c>
      <c r="F45" s="96">
        <v>6.3835755260873109E-2</v>
      </c>
      <c r="G45" s="96">
        <v>2.9319016115473603E-2</v>
      </c>
      <c r="H45" s="96">
        <v>1.0506312606376101E-2</v>
      </c>
      <c r="I45" s="96">
        <v>5.1830541991361403E-2</v>
      </c>
      <c r="J45" s="96">
        <v>1.8812703509097504E-2</v>
      </c>
      <c r="N45" s="1" t="s">
        <v>551</v>
      </c>
      <c r="O45" s="93" t="s">
        <v>759</v>
      </c>
      <c r="P45" s="93" t="s">
        <v>759</v>
      </c>
      <c r="Q45" s="93" t="s">
        <v>759</v>
      </c>
      <c r="R45" s="93" t="s">
        <v>760</v>
      </c>
      <c r="S45" s="119"/>
      <c r="T45" s="119"/>
      <c r="U45" s="119"/>
      <c r="V45" s="119"/>
      <c r="W45" s="116"/>
    </row>
    <row r="46" spans="1:23" x14ac:dyDescent="0.35">
      <c r="A46" s="95" t="s">
        <v>550</v>
      </c>
      <c r="B46" s="95" t="s">
        <v>605</v>
      </c>
      <c r="C46" s="96">
        <v>1.1685917627767599E-2</v>
      </c>
      <c r="D46" s="96">
        <v>4.9083298841440998E-2</v>
      </c>
      <c r="E46" s="96">
        <v>1.1261057435852401E-2</v>
      </c>
      <c r="F46" s="96">
        <v>6.0344356277293405E-2</v>
      </c>
      <c r="G46" s="96">
        <v>3.7397381213673399E-2</v>
      </c>
      <c r="H46" s="96">
        <v>-4.2486019191519879E-4</v>
      </c>
      <c r="I46" s="96">
        <v>4.86584386495258E-2</v>
      </c>
      <c r="J46" s="96">
        <v>3.7822241405588597E-2</v>
      </c>
      <c r="N46" s="1" t="s">
        <v>550</v>
      </c>
      <c r="O46" s="93" t="s">
        <v>760</v>
      </c>
      <c r="P46" s="93" t="s">
        <v>759</v>
      </c>
      <c r="Q46" s="93" t="s">
        <v>759</v>
      </c>
      <c r="R46" s="93" t="s">
        <v>760</v>
      </c>
      <c r="S46" s="119"/>
      <c r="T46" s="119"/>
      <c r="U46" s="119"/>
      <c r="V46" s="119"/>
      <c r="W46" s="116"/>
    </row>
    <row r="47" spans="1:23" x14ac:dyDescent="0.35">
      <c r="A47" s="95" t="s">
        <v>549</v>
      </c>
      <c r="B47" s="95" t="s">
        <v>605</v>
      </c>
      <c r="C47" s="96">
        <v>-2.5943917846596502E-2</v>
      </c>
      <c r="D47" s="96">
        <v>9.8694457078685599E-3</v>
      </c>
      <c r="E47" s="96">
        <v>3.4821895134707803E-3</v>
      </c>
      <c r="F47" s="96">
        <v>1.335163522133934E-2</v>
      </c>
      <c r="G47" s="96">
        <v>3.5813363554465058E-2</v>
      </c>
      <c r="H47" s="96">
        <v>2.9426107360067282E-2</v>
      </c>
      <c r="I47" s="96">
        <v>3.9295553067935841E-2</v>
      </c>
      <c r="J47" s="96">
        <v>6.38725619439778E-3</v>
      </c>
      <c r="N47" s="1" t="s">
        <v>549</v>
      </c>
      <c r="O47" s="93" t="s">
        <v>759</v>
      </c>
      <c r="P47" s="93" t="s">
        <v>759</v>
      </c>
      <c r="Q47" s="93" t="s">
        <v>759</v>
      </c>
      <c r="R47" s="93" t="s">
        <v>760</v>
      </c>
      <c r="S47" s="119"/>
      <c r="T47" s="119"/>
      <c r="U47" s="119"/>
      <c r="V47" s="119"/>
      <c r="W47" s="116"/>
    </row>
    <row r="48" spans="1:23" x14ac:dyDescent="0.35">
      <c r="A48" s="95" t="s">
        <v>599</v>
      </c>
      <c r="B48" s="95" t="s">
        <v>605</v>
      </c>
      <c r="C48" s="96">
        <v>6.6834850077260102E-2</v>
      </c>
      <c r="D48" s="96">
        <v>4.8621114283796701E-2</v>
      </c>
      <c r="E48" s="96">
        <v>9.5809730795640702E-2</v>
      </c>
      <c r="F48" s="96">
        <v>0.1444308450794374</v>
      </c>
      <c r="G48" s="96">
        <v>-1.8213735793463397E-2</v>
      </c>
      <c r="H48" s="96">
        <v>2.8974880718380606E-2</v>
      </c>
      <c r="I48" s="96">
        <v>7.7595995002177301E-2</v>
      </c>
      <c r="J48" s="96">
        <v>-4.7188616511844E-2</v>
      </c>
      <c r="N48" s="1" t="s">
        <v>599</v>
      </c>
      <c r="O48" s="93" t="s">
        <v>759</v>
      </c>
      <c r="P48" s="93" t="s">
        <v>760</v>
      </c>
      <c r="Q48" s="93" t="s">
        <v>759</v>
      </c>
      <c r="R48" s="93" t="s">
        <v>759</v>
      </c>
      <c r="S48" s="119"/>
      <c r="T48" s="119"/>
      <c r="U48" s="119"/>
      <c r="V48" s="119"/>
      <c r="W48" s="116"/>
    </row>
    <row r="49" spans="1:23" x14ac:dyDescent="0.35">
      <c r="A49" s="95" t="s">
        <v>585</v>
      </c>
      <c r="B49" s="95" t="s">
        <v>605</v>
      </c>
      <c r="C49" s="96">
        <v>3.4106660411801701E-2</v>
      </c>
      <c r="D49" s="96">
        <v>0.20640983974801499</v>
      </c>
      <c r="E49" s="96">
        <v>0.13222757190490603</v>
      </c>
      <c r="F49" s="96">
        <v>0.33863741165292099</v>
      </c>
      <c r="G49" s="96">
        <v>0.17230317933621328</v>
      </c>
      <c r="H49" s="96">
        <v>9.8120911493104312E-2</v>
      </c>
      <c r="I49" s="96">
        <v>0.30453075124111928</v>
      </c>
      <c r="J49" s="96">
        <v>7.4182267843108968E-2</v>
      </c>
      <c r="N49" s="1" t="s">
        <v>585</v>
      </c>
      <c r="O49" s="93" t="s">
        <v>759</v>
      </c>
      <c r="P49" s="93" t="s">
        <v>759</v>
      </c>
      <c r="Q49" s="93" t="s">
        <v>759</v>
      </c>
      <c r="R49" s="93" t="s">
        <v>760</v>
      </c>
      <c r="S49" s="119"/>
      <c r="T49" s="119"/>
      <c r="U49" s="119"/>
      <c r="V49" s="119"/>
      <c r="W49" s="116"/>
    </row>
    <row r="50" spans="1:23" x14ac:dyDescent="0.35">
      <c r="A50" s="95" t="s">
        <v>575</v>
      </c>
      <c r="B50" s="95" t="s">
        <v>605</v>
      </c>
      <c r="C50" s="96">
        <v>-1.1212246828162201E-2</v>
      </c>
      <c r="D50" s="96">
        <v>2.8089286644817302E-2</v>
      </c>
      <c r="E50" s="96">
        <v>1.51122869836338E-2</v>
      </c>
      <c r="F50" s="96">
        <v>4.3201573628451104E-2</v>
      </c>
      <c r="G50" s="96">
        <v>3.9301533472979502E-2</v>
      </c>
      <c r="H50" s="96">
        <v>2.6324533811795999E-2</v>
      </c>
      <c r="I50" s="96">
        <v>5.4413820456613297E-2</v>
      </c>
      <c r="J50" s="96">
        <v>1.2976999661183502E-2</v>
      </c>
      <c r="N50" s="1" t="s">
        <v>575</v>
      </c>
      <c r="O50" s="93" t="s">
        <v>759</v>
      </c>
      <c r="P50" s="93" t="s">
        <v>759</v>
      </c>
      <c r="Q50" s="93" t="s">
        <v>759</v>
      </c>
      <c r="R50" s="93" t="s">
        <v>760</v>
      </c>
      <c r="S50" s="119"/>
      <c r="T50" s="119"/>
      <c r="U50" s="119"/>
      <c r="V50" s="119"/>
      <c r="W50" s="116"/>
    </row>
    <row r="51" spans="1:23" x14ac:dyDescent="0.35">
      <c r="A51" s="95" t="s">
        <v>569</v>
      </c>
      <c r="B51" s="95" t="s">
        <v>605</v>
      </c>
      <c r="C51" s="96">
        <v>4.6079123454950799E-2</v>
      </c>
      <c r="D51" s="96">
        <v>3.3097260839778E-2</v>
      </c>
      <c r="E51" s="96">
        <v>5.9583527265645898E-2</v>
      </c>
      <c r="F51" s="96">
        <v>9.2680788105423892E-2</v>
      </c>
      <c r="G51" s="96">
        <v>-1.2981862615172802E-2</v>
      </c>
      <c r="H51" s="96">
        <v>1.3504403810695098E-2</v>
      </c>
      <c r="I51" s="96">
        <v>4.6601664650473093E-2</v>
      </c>
      <c r="J51" s="96">
        <v>-2.6486266425867898E-2</v>
      </c>
      <c r="N51" s="1" t="s">
        <v>569</v>
      </c>
      <c r="O51" s="93" t="s">
        <v>759</v>
      </c>
      <c r="P51" s="93" t="s">
        <v>760</v>
      </c>
      <c r="Q51" s="93" t="s">
        <v>759</v>
      </c>
      <c r="R51" s="93" t="s">
        <v>759</v>
      </c>
      <c r="S51" s="119"/>
      <c r="T51" s="119"/>
      <c r="U51" s="119"/>
      <c r="V51" s="119"/>
      <c r="W51" s="116"/>
    </row>
    <row r="52" spans="1:23" x14ac:dyDescent="0.35">
      <c r="A52" s="95" t="s">
        <v>556</v>
      </c>
      <c r="B52" s="95" t="s">
        <v>605</v>
      </c>
      <c r="C52" s="96">
        <v>0</v>
      </c>
      <c r="D52" s="96">
        <v>0</v>
      </c>
      <c r="E52" s="96">
        <v>1.92604449122753E-3</v>
      </c>
      <c r="F52" s="96">
        <v>1.92604449122753E-3</v>
      </c>
      <c r="G52" s="96">
        <v>0</v>
      </c>
      <c r="H52" s="96">
        <v>1.92604449122753E-3</v>
      </c>
      <c r="I52" s="96">
        <v>1.92604449122753E-3</v>
      </c>
      <c r="J52" s="96">
        <v>-1.92604449122753E-3</v>
      </c>
      <c r="N52" s="1" t="s">
        <v>556</v>
      </c>
      <c r="O52" s="93" t="s">
        <v>759</v>
      </c>
      <c r="P52" s="93" t="s">
        <v>759</v>
      </c>
      <c r="Q52" s="93" t="s">
        <v>759</v>
      </c>
      <c r="R52" s="93" t="s">
        <v>759</v>
      </c>
      <c r="S52" s="119"/>
      <c r="T52" s="119"/>
      <c r="U52" s="119"/>
      <c r="V52" s="119"/>
      <c r="W52" s="116"/>
    </row>
    <row r="53" spans="1:23" x14ac:dyDescent="0.35">
      <c r="A53" s="95" t="s">
        <v>552</v>
      </c>
      <c r="B53" s="95" t="s">
        <v>605</v>
      </c>
      <c r="C53" s="96">
        <v>1.33815287349126E-2</v>
      </c>
      <c r="D53" s="96">
        <v>1.40093837982363E-2</v>
      </c>
      <c r="E53" s="96">
        <v>3.0242909209914497E-2</v>
      </c>
      <c r="F53" s="96">
        <v>4.4252293008150798E-2</v>
      </c>
      <c r="G53" s="96">
        <v>6.2785506332370096E-4</v>
      </c>
      <c r="H53" s="96">
        <v>1.6861380475001898E-2</v>
      </c>
      <c r="I53" s="96">
        <v>3.0870764273238194E-2</v>
      </c>
      <c r="J53" s="96">
        <v>-1.6233525411678197E-2</v>
      </c>
      <c r="N53" s="1" t="s">
        <v>552</v>
      </c>
      <c r="O53" s="93" t="s">
        <v>759</v>
      </c>
      <c r="P53" s="93" t="s">
        <v>759</v>
      </c>
      <c r="Q53" s="93" t="s">
        <v>759</v>
      </c>
      <c r="R53" s="93" t="s">
        <v>759</v>
      </c>
      <c r="S53" s="119"/>
      <c r="T53" s="119"/>
      <c r="U53" s="119"/>
      <c r="V53" s="119"/>
      <c r="W53" s="116"/>
    </row>
    <row r="54" spans="1:23" x14ac:dyDescent="0.35">
      <c r="A54" s="95" t="s">
        <v>596</v>
      </c>
      <c r="B54" s="95" t="s">
        <v>605</v>
      </c>
      <c r="C54" s="96">
        <v>7.0505306802126494E-3</v>
      </c>
      <c r="D54" s="96">
        <v>1.7071182531619299E-3</v>
      </c>
      <c r="E54" s="96">
        <v>1.3072911634005901E-2</v>
      </c>
      <c r="F54" s="96">
        <v>1.4780029887167832E-2</v>
      </c>
      <c r="G54" s="96">
        <v>-5.3434124270507199E-3</v>
      </c>
      <c r="H54" s="96">
        <v>6.0223809537932509E-3</v>
      </c>
      <c r="I54" s="96">
        <v>7.7294992069551821E-3</v>
      </c>
      <c r="J54" s="96">
        <v>-1.1365793380843972E-2</v>
      </c>
      <c r="N54" s="1" t="s">
        <v>596</v>
      </c>
      <c r="O54" s="93" t="s">
        <v>759</v>
      </c>
      <c r="P54" s="93" t="s">
        <v>760</v>
      </c>
      <c r="Q54" s="93" t="s">
        <v>759</v>
      </c>
      <c r="R54" s="93" t="s">
        <v>759</v>
      </c>
      <c r="S54" s="119"/>
      <c r="T54" s="119"/>
      <c r="U54" s="119"/>
      <c r="V54" s="119"/>
      <c r="W54" s="116"/>
    </row>
    <row r="55" spans="1:23" x14ac:dyDescent="0.35">
      <c r="A55" s="95" t="s">
        <v>577</v>
      </c>
      <c r="B55" s="95" t="s">
        <v>605</v>
      </c>
      <c r="C55" s="96">
        <v>1.1962258323203001E-3</v>
      </c>
      <c r="D55" s="96">
        <v>1.7383971204158101E-4</v>
      </c>
      <c r="E55" s="96">
        <v>9.7344118988263711E-3</v>
      </c>
      <c r="F55" s="96">
        <v>9.9082516108679516E-3</v>
      </c>
      <c r="G55" s="96">
        <v>-1.022386120278719E-3</v>
      </c>
      <c r="H55" s="96">
        <v>8.5381860665060712E-3</v>
      </c>
      <c r="I55" s="96">
        <v>8.7120257785476517E-3</v>
      </c>
      <c r="J55" s="96">
        <v>-9.5605721867847906E-3</v>
      </c>
      <c r="N55" s="1" t="s">
        <v>577</v>
      </c>
      <c r="O55" s="93" t="s">
        <v>759</v>
      </c>
      <c r="P55" s="93" t="s">
        <v>759</v>
      </c>
      <c r="Q55" s="93" t="s">
        <v>759</v>
      </c>
      <c r="R55" s="93" t="s">
        <v>759</v>
      </c>
      <c r="S55" s="119"/>
      <c r="T55" s="119"/>
      <c r="U55" s="119"/>
      <c r="V55" s="119"/>
      <c r="W55" s="116"/>
    </row>
    <row r="56" spans="1:23" x14ac:dyDescent="0.35">
      <c r="A56" s="95" t="s">
        <v>567</v>
      </c>
      <c r="B56" s="95" t="s">
        <v>605</v>
      </c>
      <c r="C56" s="96">
        <v>1.6565546964024699E-3</v>
      </c>
      <c r="D56" s="96">
        <v>3.9341848269051505E-3</v>
      </c>
      <c r="E56" s="96">
        <v>6.2317211915661102E-3</v>
      </c>
      <c r="F56" s="96">
        <v>1.016590601847126E-2</v>
      </c>
      <c r="G56" s="96">
        <v>2.2776301305026799E-3</v>
      </c>
      <c r="H56" s="96">
        <v>4.5751664951636404E-3</v>
      </c>
      <c r="I56" s="96">
        <v>8.5093513220687884E-3</v>
      </c>
      <c r="J56" s="96">
        <v>-2.2975363646609596E-3</v>
      </c>
      <c r="N56" s="1" t="s">
        <v>567</v>
      </c>
      <c r="O56" s="93" t="s">
        <v>759</v>
      </c>
      <c r="P56" s="93" t="s">
        <v>759</v>
      </c>
      <c r="Q56" s="93" t="s">
        <v>759</v>
      </c>
      <c r="R56" s="93" t="s">
        <v>759</v>
      </c>
      <c r="S56" s="119"/>
      <c r="T56" s="119"/>
      <c r="U56" s="119"/>
      <c r="V56" s="119"/>
      <c r="W56" s="116"/>
    </row>
    <row r="57" spans="1:23" x14ac:dyDescent="0.35">
      <c r="A57" s="95" t="s">
        <v>558</v>
      </c>
      <c r="B57" s="95" t="s">
        <v>605</v>
      </c>
      <c r="C57" s="96">
        <v>-0.28801163898534399</v>
      </c>
      <c r="D57" s="96">
        <v>0.45717393281251301</v>
      </c>
      <c r="E57" s="96">
        <v>0.10730816483038899</v>
      </c>
      <c r="F57" s="96">
        <v>0.56448209764290203</v>
      </c>
      <c r="G57" s="96">
        <v>0.74518557179785705</v>
      </c>
      <c r="H57" s="96">
        <v>0.39531980381573295</v>
      </c>
      <c r="I57" s="96">
        <v>0.85249373662824601</v>
      </c>
      <c r="J57" s="96">
        <v>0.34986576798212399</v>
      </c>
      <c r="N57" s="1" t="s">
        <v>558</v>
      </c>
      <c r="O57" s="93" t="s">
        <v>759</v>
      </c>
      <c r="P57" s="93" t="s">
        <v>759</v>
      </c>
      <c r="Q57" s="93" t="s">
        <v>759</v>
      </c>
      <c r="R57" s="93" t="s">
        <v>760</v>
      </c>
      <c r="S57" s="119"/>
      <c r="T57" s="119"/>
      <c r="U57" s="119"/>
      <c r="V57" s="119"/>
      <c r="W57" s="116"/>
    </row>
    <row r="58" spans="1:23" x14ac:dyDescent="0.35">
      <c r="A58" s="95" t="s">
        <v>555</v>
      </c>
      <c r="B58" s="95" t="s">
        <v>605</v>
      </c>
      <c r="C58" s="96">
        <v>3.0140631862837701E-3</v>
      </c>
      <c r="D58" s="96">
        <v>3.2041554451601702E-3</v>
      </c>
      <c r="E58" s="96">
        <v>2.8209395401901701E-3</v>
      </c>
      <c r="F58" s="96">
        <v>6.0250949853503403E-3</v>
      </c>
      <c r="G58" s="96">
        <v>1.9009225887640013E-4</v>
      </c>
      <c r="H58" s="96">
        <v>-1.9312364609359975E-4</v>
      </c>
      <c r="I58" s="96">
        <v>3.0110317990665707E-3</v>
      </c>
      <c r="J58" s="96">
        <v>3.832159049700001E-4</v>
      </c>
      <c r="N58" s="1" t="s">
        <v>555</v>
      </c>
      <c r="O58" s="93" t="s">
        <v>759</v>
      </c>
      <c r="P58" s="93" t="s">
        <v>759</v>
      </c>
      <c r="Q58" s="93" t="s">
        <v>759</v>
      </c>
      <c r="R58" s="93" t="s">
        <v>759</v>
      </c>
      <c r="S58" s="119"/>
      <c r="T58" s="119"/>
      <c r="U58" s="119"/>
      <c r="V58" s="119"/>
      <c r="W58" s="116"/>
    </row>
    <row r="59" spans="1:23" x14ac:dyDescent="0.35">
      <c r="A59" s="95" t="s">
        <v>597</v>
      </c>
      <c r="B59" s="95" t="s">
        <v>605</v>
      </c>
      <c r="C59" s="96">
        <v>2.2135239560441899E-2</v>
      </c>
      <c r="D59" s="96">
        <v>1.4737962447966498E-3</v>
      </c>
      <c r="E59" s="96">
        <v>3.7804713609596E-3</v>
      </c>
      <c r="F59" s="96">
        <v>5.2542676057562507E-3</v>
      </c>
      <c r="G59" s="96">
        <v>-2.0661443315645251E-2</v>
      </c>
      <c r="H59" s="96">
        <v>-1.8354768199482299E-2</v>
      </c>
      <c r="I59" s="96">
        <v>-1.6880971954685652E-2</v>
      </c>
      <c r="J59" s="96">
        <v>-2.3066751161629501E-3</v>
      </c>
      <c r="N59" s="1" t="s">
        <v>597</v>
      </c>
      <c r="O59" s="93" t="s">
        <v>760</v>
      </c>
      <c r="P59" s="93" t="s">
        <v>760</v>
      </c>
      <c r="Q59" s="93" t="s">
        <v>760</v>
      </c>
      <c r="R59" s="93" t="s">
        <v>759</v>
      </c>
      <c r="S59" s="119"/>
      <c r="T59" s="119"/>
      <c r="U59" s="119"/>
      <c r="V59" s="119"/>
      <c r="W59" s="116"/>
    </row>
    <row r="60" spans="1:23" x14ac:dyDescent="0.35">
      <c r="A60" s="95" t="s">
        <v>595</v>
      </c>
      <c r="B60" s="95" t="s">
        <v>605</v>
      </c>
      <c r="C60" s="96">
        <v>3.44812006869629E-2</v>
      </c>
      <c r="D60" s="96">
        <v>2.6660425775091997E-3</v>
      </c>
      <c r="E60" s="96">
        <v>1.2272467391988699E-2</v>
      </c>
      <c r="F60" s="96">
        <v>1.4938509969497899E-2</v>
      </c>
      <c r="G60" s="96">
        <v>-3.1815158109453699E-2</v>
      </c>
      <c r="H60" s="96">
        <v>-2.2208733294974199E-2</v>
      </c>
      <c r="I60" s="96">
        <v>-1.9542690717464999E-2</v>
      </c>
      <c r="J60" s="96">
        <v>-9.6064248144795E-3</v>
      </c>
      <c r="N60" s="1" t="s">
        <v>595</v>
      </c>
      <c r="O60" s="93" t="s">
        <v>760</v>
      </c>
      <c r="P60" s="93" t="s">
        <v>760</v>
      </c>
      <c r="Q60" s="93" t="s">
        <v>760</v>
      </c>
      <c r="R60" s="93" t="s">
        <v>759</v>
      </c>
      <c r="S60" s="119"/>
      <c r="T60" s="119"/>
      <c r="U60" s="119"/>
      <c r="V60" s="119"/>
      <c r="W60" s="116"/>
    </row>
    <row r="61" spans="1:23" x14ac:dyDescent="0.35">
      <c r="A61" s="95" t="s">
        <v>592</v>
      </c>
      <c r="B61" s="95" t="s">
        <v>605</v>
      </c>
      <c r="C61" s="96">
        <v>8.75936026137305E-4</v>
      </c>
      <c r="D61" s="96">
        <v>3.1936898150782098E-4</v>
      </c>
      <c r="E61" s="96">
        <v>2.5072496649978697E-3</v>
      </c>
      <c r="F61" s="96">
        <v>2.8266186465056909E-3</v>
      </c>
      <c r="G61" s="96">
        <v>-5.5656704462948403E-4</v>
      </c>
      <c r="H61" s="96">
        <v>1.6313136388605648E-3</v>
      </c>
      <c r="I61" s="96">
        <v>1.9506826203683858E-3</v>
      </c>
      <c r="J61" s="96">
        <v>-2.187880683490049E-3</v>
      </c>
      <c r="N61" s="1" t="s">
        <v>592</v>
      </c>
      <c r="O61" s="93" t="s">
        <v>759</v>
      </c>
      <c r="P61" s="93" t="s">
        <v>760</v>
      </c>
      <c r="Q61" s="93" t="s">
        <v>759</v>
      </c>
      <c r="R61" s="93" t="s">
        <v>759</v>
      </c>
      <c r="S61" s="119"/>
      <c r="T61" s="119"/>
      <c r="U61" s="119"/>
      <c r="V61" s="119"/>
      <c r="W61" s="116"/>
    </row>
    <row r="62" spans="1:23" x14ac:dyDescent="0.35">
      <c r="A62" s="95" t="s">
        <v>588</v>
      </c>
      <c r="B62" s="95" t="s">
        <v>605</v>
      </c>
      <c r="C62" s="96">
        <v>5.5618596235522798E-3</v>
      </c>
      <c r="D62" s="96">
        <v>2.6227461050695299E-2</v>
      </c>
      <c r="E62" s="96">
        <v>5.09670489140235E-3</v>
      </c>
      <c r="F62" s="96">
        <v>3.1324165942097651E-2</v>
      </c>
      <c r="G62" s="96">
        <v>2.0665601427143018E-2</v>
      </c>
      <c r="H62" s="96">
        <v>-4.6515473214993016E-4</v>
      </c>
      <c r="I62" s="96">
        <v>2.5762306318545373E-2</v>
      </c>
      <c r="J62" s="96">
        <v>2.1130756159292947E-2</v>
      </c>
      <c r="K62" s="96">
        <v>31.555136632725262</v>
      </c>
      <c r="N62" s="1" t="s">
        <v>588</v>
      </c>
      <c r="O62" s="93" t="s">
        <v>760</v>
      </c>
      <c r="P62" s="93" t="s">
        <v>759</v>
      </c>
      <c r="Q62" s="93" t="s">
        <v>759</v>
      </c>
      <c r="R62" s="93" t="s">
        <v>760</v>
      </c>
      <c r="S62" s="119"/>
      <c r="T62" s="119"/>
      <c r="U62" s="119"/>
      <c r="V62" s="119"/>
      <c r="W62" s="116"/>
    </row>
    <row r="63" spans="1:23" x14ac:dyDescent="0.35">
      <c r="A63" s="95" t="s">
        <v>581</v>
      </c>
      <c r="B63" s="95" t="s">
        <v>605</v>
      </c>
      <c r="C63" s="96">
        <v>1.1640512700580401E-3</v>
      </c>
      <c r="D63" s="96">
        <v>6.7241336638395298E-4</v>
      </c>
      <c r="E63" s="96">
        <v>2.86084109930476E-4</v>
      </c>
      <c r="F63" s="96">
        <v>9.5849747631442897E-4</v>
      </c>
      <c r="G63" s="96">
        <v>-4.9163790367408701E-4</v>
      </c>
      <c r="H63" s="96">
        <v>-8.779671601275641E-4</v>
      </c>
      <c r="I63" s="96">
        <v>-2.055537937436111E-4</v>
      </c>
      <c r="J63" s="96">
        <v>3.8632925645347698E-4</v>
      </c>
      <c r="N63" s="1" t="s">
        <v>581</v>
      </c>
      <c r="O63" s="93" t="s">
        <v>760</v>
      </c>
      <c r="P63" s="93" t="s">
        <v>759</v>
      </c>
      <c r="Q63" s="93" t="s">
        <v>759</v>
      </c>
      <c r="R63" s="93" t="s">
        <v>760</v>
      </c>
      <c r="S63" s="119"/>
      <c r="T63" s="119"/>
      <c r="U63" s="119"/>
      <c r="V63" s="119"/>
      <c r="W63" s="116"/>
    </row>
    <row r="64" spans="1:23" x14ac:dyDescent="0.35">
      <c r="A64" s="95" t="s">
        <v>580</v>
      </c>
      <c r="B64" s="95" t="s">
        <v>605</v>
      </c>
      <c r="C64" s="96">
        <v>5.1676721438498795E-2</v>
      </c>
      <c r="D64" s="96">
        <v>4.9733583132044797E-2</v>
      </c>
      <c r="E64" s="96">
        <v>1.66189632617008E-2</v>
      </c>
      <c r="F64" s="96">
        <v>6.635254639374559E-2</v>
      </c>
      <c r="G64" s="96">
        <v>-1.9431383064539987E-3</v>
      </c>
      <c r="H64" s="96">
        <v>-3.5057758176798001E-2</v>
      </c>
      <c r="I64" s="96">
        <v>1.4675824955246797E-2</v>
      </c>
      <c r="J64" s="96">
        <v>3.3114619870343996E-2</v>
      </c>
      <c r="N64" s="1" t="s">
        <v>580</v>
      </c>
      <c r="O64" s="93" t="s">
        <v>760</v>
      </c>
      <c r="P64" s="93" t="s">
        <v>760</v>
      </c>
      <c r="Q64" s="93" t="s">
        <v>759</v>
      </c>
      <c r="R64" s="93" t="s">
        <v>760</v>
      </c>
      <c r="S64" s="119"/>
      <c r="T64" s="119"/>
      <c r="U64" s="119"/>
      <c r="V64" s="119"/>
      <c r="W64" s="116"/>
    </row>
    <row r="65" spans="1:50" x14ac:dyDescent="0.35">
      <c r="A65" s="95" t="s">
        <v>579</v>
      </c>
      <c r="B65" s="95" t="s">
        <v>605</v>
      </c>
      <c r="C65" s="96">
        <v>3.9577905147717904E-3</v>
      </c>
      <c r="D65" s="96">
        <v>2.0872156903530899E-2</v>
      </c>
      <c r="E65" s="96">
        <v>4.7571114591929602E-3</v>
      </c>
      <c r="F65" s="96">
        <v>2.5629268362723858E-2</v>
      </c>
      <c r="G65" s="96">
        <v>1.6914366388759112E-2</v>
      </c>
      <c r="H65" s="96">
        <v>7.9932094442116981E-4</v>
      </c>
      <c r="I65" s="96">
        <v>2.1671477847952068E-2</v>
      </c>
      <c r="J65" s="96">
        <v>1.6115045444337939E-2</v>
      </c>
      <c r="N65" s="1" t="s">
        <v>579</v>
      </c>
      <c r="O65" s="93" t="s">
        <v>759</v>
      </c>
      <c r="P65" s="93" t="s">
        <v>759</v>
      </c>
      <c r="Q65" s="93" t="s">
        <v>759</v>
      </c>
      <c r="R65" s="93" t="s">
        <v>760</v>
      </c>
      <c r="S65" s="119"/>
      <c r="T65" s="119"/>
      <c r="U65" s="119"/>
      <c r="V65" s="119"/>
      <c r="W65" s="116"/>
    </row>
    <row r="66" spans="1:50" x14ac:dyDescent="0.35">
      <c r="A66" s="95" t="s">
        <v>576</v>
      </c>
      <c r="B66" s="95" t="s">
        <v>605</v>
      </c>
      <c r="C66" s="96">
        <v>2.9939991666391901E-3</v>
      </c>
      <c r="D66" s="96">
        <v>6.2185276186702805E-3</v>
      </c>
      <c r="E66" s="96">
        <v>3.2954832721828701E-3</v>
      </c>
      <c r="F66" s="96">
        <v>9.5140108908531515E-3</v>
      </c>
      <c r="G66" s="96">
        <v>3.22452845203109E-3</v>
      </c>
      <c r="H66" s="96">
        <v>3.0148410554368E-4</v>
      </c>
      <c r="I66" s="96">
        <v>6.5200117242139605E-3</v>
      </c>
      <c r="J66" s="96">
        <v>2.9230443464874105E-3</v>
      </c>
      <c r="N66" s="1" t="s">
        <v>576</v>
      </c>
      <c r="O66" s="93" t="s">
        <v>759</v>
      </c>
      <c r="P66" s="93" t="s">
        <v>759</v>
      </c>
      <c r="Q66" s="93" t="s">
        <v>759</v>
      </c>
      <c r="R66" s="93" t="s">
        <v>760</v>
      </c>
      <c r="S66" s="119"/>
      <c r="T66" s="119"/>
      <c r="U66" s="119"/>
      <c r="V66" s="119"/>
      <c r="W66" s="116"/>
    </row>
    <row r="67" spans="1:50" x14ac:dyDescent="0.35">
      <c r="A67" s="95" t="s">
        <v>572</v>
      </c>
      <c r="B67" s="95" t="s">
        <v>605</v>
      </c>
      <c r="C67" s="96">
        <v>4.4538590028905201E-2</v>
      </c>
      <c r="D67" s="96">
        <v>8.9973278125357985E-3</v>
      </c>
      <c r="E67" s="96">
        <v>6.3162987490028603E-3</v>
      </c>
      <c r="F67" s="96">
        <v>1.5313626561538658E-2</v>
      </c>
      <c r="G67" s="96">
        <v>-3.5541262216369406E-2</v>
      </c>
      <c r="H67" s="96">
        <v>-3.8222291279902343E-2</v>
      </c>
      <c r="I67" s="96">
        <v>-2.9224963467366541E-2</v>
      </c>
      <c r="J67" s="96">
        <v>2.6810290635329382E-3</v>
      </c>
      <c r="N67" s="1" t="s">
        <v>572</v>
      </c>
      <c r="O67" s="93" t="s">
        <v>760</v>
      </c>
      <c r="P67" s="93" t="s">
        <v>760</v>
      </c>
      <c r="Q67" s="93" t="s">
        <v>760</v>
      </c>
      <c r="R67" s="93" t="s">
        <v>760</v>
      </c>
      <c r="S67" s="119"/>
      <c r="T67" s="119"/>
      <c r="U67" s="119"/>
      <c r="V67" s="119"/>
      <c r="W67" s="116"/>
    </row>
    <row r="68" spans="1:50" x14ac:dyDescent="0.35">
      <c r="A68" s="95" t="s">
        <v>571</v>
      </c>
      <c r="B68" s="95" t="s">
        <v>605</v>
      </c>
      <c r="C68" s="96">
        <v>1.1657215908382401E-3</v>
      </c>
      <c r="D68" s="96">
        <v>1.1391253959006999E-2</v>
      </c>
      <c r="E68" s="96">
        <v>6.94999223250636E-3</v>
      </c>
      <c r="F68" s="96">
        <v>1.8341246191513359E-2</v>
      </c>
      <c r="G68" s="96">
        <v>1.0225532368168758E-2</v>
      </c>
      <c r="H68" s="96">
        <v>5.784270641668119E-3</v>
      </c>
      <c r="I68" s="96">
        <v>1.7175524600675122E-2</v>
      </c>
      <c r="J68" s="96">
        <v>4.4412617265006393E-3</v>
      </c>
      <c r="N68" s="1" t="s">
        <v>571</v>
      </c>
      <c r="O68" s="93" t="s">
        <v>759</v>
      </c>
      <c r="P68" s="93" t="s">
        <v>759</v>
      </c>
      <c r="Q68" s="93" t="s">
        <v>759</v>
      </c>
      <c r="R68" s="93" t="s">
        <v>760</v>
      </c>
      <c r="S68" s="119"/>
      <c r="T68" s="119"/>
      <c r="U68" s="119"/>
      <c r="V68" s="119"/>
      <c r="W68" s="116"/>
    </row>
    <row r="69" spans="1:50" x14ac:dyDescent="0.35">
      <c r="A69" s="95" t="s">
        <v>566</v>
      </c>
      <c r="B69" s="95" t="s">
        <v>605</v>
      </c>
      <c r="C69" s="96">
        <v>3.7825769440246897E-2</v>
      </c>
      <c r="D69" s="96">
        <v>1.84791842056311E-3</v>
      </c>
      <c r="E69" s="96">
        <v>8.2889757915064685E-3</v>
      </c>
      <c r="F69" s="96">
        <v>1.0136894212069579E-2</v>
      </c>
      <c r="G69" s="96">
        <v>-3.5977851019683788E-2</v>
      </c>
      <c r="H69" s="96">
        <v>-2.9536793648740428E-2</v>
      </c>
      <c r="I69" s="96">
        <v>-2.7688875228177319E-2</v>
      </c>
      <c r="J69" s="96">
        <v>-6.4410573709433585E-3</v>
      </c>
      <c r="N69" s="1" t="s">
        <v>566</v>
      </c>
      <c r="O69" s="93" t="s">
        <v>760</v>
      </c>
      <c r="P69" s="93" t="s">
        <v>760</v>
      </c>
      <c r="Q69" s="93" t="s">
        <v>760</v>
      </c>
      <c r="R69" s="93" t="s">
        <v>759</v>
      </c>
      <c r="S69" s="119"/>
      <c r="T69" s="119"/>
      <c r="U69" s="119"/>
      <c r="V69" s="119"/>
      <c r="W69" s="116"/>
    </row>
    <row r="70" spans="1:50" x14ac:dyDescent="0.35">
      <c r="A70" s="95" t="s">
        <v>565</v>
      </c>
      <c r="B70" s="95" t="s">
        <v>605</v>
      </c>
      <c r="C70" s="96">
        <v>0.33783187067496601</v>
      </c>
      <c r="D70" s="96">
        <v>3.4065576175977302E-2</v>
      </c>
      <c r="E70" s="96">
        <v>0.12883201919310799</v>
      </c>
      <c r="F70" s="96">
        <v>0.16289759536908532</v>
      </c>
      <c r="G70" s="96">
        <v>-0.30376629449898873</v>
      </c>
      <c r="H70" s="96">
        <v>-0.20899985148185801</v>
      </c>
      <c r="I70" s="96">
        <v>-0.17493427530588071</v>
      </c>
      <c r="J70" s="96">
        <v>-9.4766443017130692E-2</v>
      </c>
      <c r="N70" s="1" t="s">
        <v>565</v>
      </c>
      <c r="O70" s="93" t="s">
        <v>760</v>
      </c>
      <c r="P70" s="93" t="s">
        <v>760</v>
      </c>
      <c r="Q70" s="93" t="s">
        <v>760</v>
      </c>
      <c r="R70" s="93" t="s">
        <v>759</v>
      </c>
      <c r="S70" s="119"/>
      <c r="T70" s="119"/>
      <c r="U70" s="119"/>
      <c r="V70" s="119"/>
      <c r="W70" s="116"/>
    </row>
    <row r="71" spans="1:50" x14ac:dyDescent="0.35">
      <c r="A71" s="95" t="s">
        <v>562</v>
      </c>
      <c r="B71" s="95" t="s">
        <v>605</v>
      </c>
      <c r="C71" s="96">
        <v>2.0914065231961397E-2</v>
      </c>
      <c r="D71" s="96">
        <v>6.9554389353821402E-3</v>
      </c>
      <c r="E71" s="96">
        <v>1.06173306396813E-2</v>
      </c>
      <c r="F71" s="96">
        <v>1.757276957506344E-2</v>
      </c>
      <c r="G71" s="96">
        <v>-1.3958626296579259E-2</v>
      </c>
      <c r="H71" s="96">
        <v>-1.0296734592280098E-2</v>
      </c>
      <c r="I71" s="96">
        <v>-3.3412956568979572E-3</v>
      </c>
      <c r="J71" s="96">
        <v>-3.6618917042991602E-3</v>
      </c>
      <c r="N71" s="1" t="s">
        <v>562</v>
      </c>
      <c r="O71" s="93" t="s">
        <v>760</v>
      </c>
      <c r="P71" s="93" t="s">
        <v>760</v>
      </c>
      <c r="Q71" s="93" t="s">
        <v>760</v>
      </c>
      <c r="R71" s="93" t="s">
        <v>759</v>
      </c>
      <c r="S71" s="119"/>
      <c r="T71" s="119"/>
      <c r="U71" s="119"/>
      <c r="V71" s="119"/>
      <c r="W71" s="116"/>
    </row>
    <row r="72" spans="1:50" x14ac:dyDescent="0.35">
      <c r="A72" s="95" t="s">
        <v>560</v>
      </c>
      <c r="B72" s="95" t="s">
        <v>605</v>
      </c>
      <c r="C72" s="96">
        <v>7.38548108520871E-3</v>
      </c>
      <c r="D72" s="96">
        <v>2.5237778008431501E-3</v>
      </c>
      <c r="E72" s="96">
        <v>6.5313678002920997E-3</v>
      </c>
      <c r="F72" s="96">
        <v>9.0551456011352498E-3</v>
      </c>
      <c r="G72" s="96">
        <v>-4.86170328436556E-3</v>
      </c>
      <c r="H72" s="96">
        <v>-8.5411328491661058E-4</v>
      </c>
      <c r="I72" s="96">
        <v>1.6696645159265391E-3</v>
      </c>
      <c r="J72" s="96">
        <v>-4.0075899994489496E-3</v>
      </c>
      <c r="N72" s="1" t="s">
        <v>560</v>
      </c>
      <c r="O72" s="93" t="s">
        <v>759</v>
      </c>
      <c r="P72" s="93" t="s">
        <v>759</v>
      </c>
      <c r="Q72" s="93" t="s">
        <v>759</v>
      </c>
      <c r="R72" s="93" t="s">
        <v>759</v>
      </c>
      <c r="S72" s="119"/>
      <c r="T72" s="119"/>
      <c r="U72" s="119"/>
      <c r="V72" s="119"/>
      <c r="W72" s="116"/>
    </row>
    <row r="73" spans="1:50" x14ac:dyDescent="0.35">
      <c r="A73" s="95" t="s">
        <v>553</v>
      </c>
      <c r="B73" s="95" t="s">
        <v>605</v>
      </c>
      <c r="C73" s="96">
        <v>1.3392091359899099E-3</v>
      </c>
      <c r="D73" s="96">
        <v>2.8927911398415498E-3</v>
      </c>
      <c r="E73" s="96">
        <v>3.7484902822254498E-3</v>
      </c>
      <c r="F73" s="96">
        <v>6.641281422067E-3</v>
      </c>
      <c r="G73" s="96">
        <v>1.5535820038516399E-3</v>
      </c>
      <c r="H73" s="96">
        <v>2.4092811462355398E-3</v>
      </c>
      <c r="I73" s="96">
        <v>5.3020722860770897E-3</v>
      </c>
      <c r="J73" s="96">
        <v>-8.5569914238389994E-4</v>
      </c>
      <c r="N73" s="1" t="s">
        <v>553</v>
      </c>
      <c r="O73" s="93" t="s">
        <v>759</v>
      </c>
      <c r="P73" s="93" t="s">
        <v>759</v>
      </c>
      <c r="Q73" s="93" t="s">
        <v>759</v>
      </c>
      <c r="R73" s="93" t="s">
        <v>759</v>
      </c>
      <c r="S73" s="119"/>
      <c r="T73" s="119"/>
      <c r="U73" s="119"/>
      <c r="V73" s="119"/>
      <c r="W73" s="116"/>
    </row>
    <row r="74" spans="1:50" x14ac:dyDescent="0.35">
      <c r="C74" s="96"/>
      <c r="D74" s="96"/>
      <c r="E74" s="96"/>
      <c r="F74" s="96"/>
      <c r="G74" s="96"/>
      <c r="H74" s="96"/>
      <c r="I74" s="96"/>
      <c r="J74" s="96"/>
      <c r="S74" s="116"/>
      <c r="T74" s="116"/>
      <c r="U74" s="116"/>
      <c r="V74" s="116"/>
      <c r="W74" s="116"/>
    </row>
    <row r="75" spans="1:50" x14ac:dyDescent="0.35">
      <c r="C75" s="96"/>
      <c r="D75" s="96"/>
      <c r="E75" s="96"/>
      <c r="F75" s="96"/>
      <c r="G75" s="96"/>
      <c r="H75" s="96"/>
      <c r="I75" s="96"/>
      <c r="J75" s="96"/>
      <c r="N75" s="116"/>
      <c r="O75" s="116"/>
      <c r="P75" s="116"/>
      <c r="Q75" s="116"/>
      <c r="R75" s="116"/>
      <c r="S75" s="116"/>
      <c r="T75" s="116"/>
      <c r="U75" s="116"/>
      <c r="V75" s="116"/>
      <c r="W75" s="116"/>
    </row>
    <row r="76" spans="1:50" x14ac:dyDescent="0.35"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AD76" s="95" t="s">
        <v>562</v>
      </c>
      <c r="AE76" s="95" t="s">
        <v>605</v>
      </c>
      <c r="AF76" s="96">
        <v>2.0914065231961397E-2</v>
      </c>
      <c r="AG76" s="96">
        <v>6.9554389353821402E-3</v>
      </c>
      <c r="AH76" s="96">
        <v>1.06173306396813E-2</v>
      </c>
      <c r="AI76" s="96">
        <v>1.757276957506344E-2</v>
      </c>
      <c r="AJ76" s="96">
        <v>-1.3958626296579259E-2</v>
      </c>
      <c r="AK76" s="96">
        <v>-1.0296734592280098E-2</v>
      </c>
      <c r="AL76" s="96">
        <v>-3.3412956568979572E-3</v>
      </c>
      <c r="AP76" s="95" t="s">
        <v>562</v>
      </c>
      <c r="AQ76" s="95" t="s">
        <v>605</v>
      </c>
      <c r="AR76" s="99">
        <v>20914.065231961398</v>
      </c>
      <c r="AS76" s="99">
        <v>6955.4389353821398</v>
      </c>
      <c r="AT76" s="99">
        <v>10617.3306396813</v>
      </c>
      <c r="AU76" s="96">
        <v>17572.769575063441</v>
      </c>
      <c r="AV76" s="96">
        <v>-13958.626296579259</v>
      </c>
      <c r="AW76" s="96">
        <v>-10296.734592280098</v>
      </c>
      <c r="AX76" s="96">
        <v>-3341.2956568979571</v>
      </c>
    </row>
    <row r="77" spans="1:50" x14ac:dyDescent="0.35"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AD77" s="95" t="s">
        <v>560</v>
      </c>
      <c r="AE77" s="95" t="s">
        <v>605</v>
      </c>
      <c r="AF77" s="96">
        <v>7.38548108520871E-3</v>
      </c>
      <c r="AG77" s="96">
        <v>2.5237778008431501E-3</v>
      </c>
      <c r="AH77" s="96">
        <v>6.5313678002920997E-3</v>
      </c>
      <c r="AI77" s="96">
        <v>9.0551456011352498E-3</v>
      </c>
      <c r="AJ77" s="96">
        <v>-4.86170328436556E-3</v>
      </c>
      <c r="AK77" s="96">
        <v>-8.5411328491661058E-4</v>
      </c>
      <c r="AL77" s="96">
        <v>1.6696645159265391E-3</v>
      </c>
      <c r="AP77" s="95" t="s">
        <v>560</v>
      </c>
      <c r="AQ77" s="95" t="s">
        <v>605</v>
      </c>
      <c r="AR77" s="99">
        <v>7385.4810852087103</v>
      </c>
      <c r="AS77" s="99">
        <v>2523.7778008431501</v>
      </c>
      <c r="AT77" s="99">
        <v>6531.3678002920997</v>
      </c>
      <c r="AU77" s="96">
        <v>9055.1456011352493</v>
      </c>
      <c r="AV77" s="96">
        <v>-4861.7032843655597</v>
      </c>
      <c r="AW77" s="96">
        <v>-854.11328491661061</v>
      </c>
      <c r="AX77" s="96">
        <v>1669.664515926539</v>
      </c>
    </row>
    <row r="78" spans="1:50" x14ac:dyDescent="0.35">
      <c r="AD78" s="95" t="s">
        <v>553</v>
      </c>
      <c r="AE78" s="95" t="s">
        <v>605</v>
      </c>
      <c r="AF78" s="96">
        <v>1.3392091359899099E-3</v>
      </c>
      <c r="AG78" s="96">
        <v>2.8927911398415498E-3</v>
      </c>
      <c r="AH78" s="96">
        <v>3.7484902822254498E-3</v>
      </c>
      <c r="AI78" s="96">
        <v>6.641281422067E-3</v>
      </c>
      <c r="AJ78" s="96">
        <v>1.5535820038516399E-3</v>
      </c>
      <c r="AK78" s="96">
        <v>2.4092811462355398E-3</v>
      </c>
      <c r="AL78" s="96">
        <v>5.3020722860770897E-3</v>
      </c>
      <c r="AP78" s="95" t="s">
        <v>553</v>
      </c>
      <c r="AQ78" s="95" t="s">
        <v>605</v>
      </c>
      <c r="AR78" s="99">
        <v>1339.20913598991</v>
      </c>
      <c r="AS78" s="99">
        <v>2892.7911398415499</v>
      </c>
      <c r="AT78" s="99">
        <v>3748.4902822254498</v>
      </c>
      <c r="AU78" s="96">
        <v>6641.2814220669998</v>
      </c>
      <c r="AV78" s="96">
        <v>1553.5820038516399</v>
      </c>
      <c r="AW78" s="96">
        <v>2409.2811462355398</v>
      </c>
      <c r="AX78" s="96">
        <v>5302.0722860770893</v>
      </c>
    </row>
    <row r="79" spans="1:50" x14ac:dyDescent="0.35">
      <c r="AF79" s="96"/>
      <c r="AG79" s="96"/>
      <c r="AH79" s="96"/>
      <c r="AI79" s="96"/>
      <c r="AJ79" s="96"/>
      <c r="AK79" s="96"/>
      <c r="AL79" s="96"/>
    </row>
    <row r="80" spans="1:50" x14ac:dyDescent="0.35">
      <c r="AF80" s="96"/>
      <c r="AG80" s="96"/>
      <c r="AH80" s="96"/>
      <c r="AI80" s="96"/>
      <c r="AJ80" s="96"/>
      <c r="AK80" s="96"/>
      <c r="AL80" s="96"/>
    </row>
    <row r="81" spans="32:38" x14ac:dyDescent="0.35">
      <c r="AF81" s="96"/>
      <c r="AG81" s="96"/>
      <c r="AH81" s="96"/>
      <c r="AI81" s="96"/>
      <c r="AJ81" s="96"/>
      <c r="AK81" s="96"/>
      <c r="AL81" s="96"/>
    </row>
    <row r="82" spans="32:38" x14ac:dyDescent="0.35">
      <c r="AF82" s="96"/>
      <c r="AG82" s="96"/>
      <c r="AH82" s="96"/>
      <c r="AI82" s="96"/>
      <c r="AJ82" s="96"/>
      <c r="AK82" s="96"/>
      <c r="AL82" s="96"/>
    </row>
    <row r="83" spans="32:38" x14ac:dyDescent="0.35">
      <c r="AF83" s="96"/>
      <c r="AG83" s="96"/>
      <c r="AH83" s="96"/>
      <c r="AI83" s="96"/>
      <c r="AJ83" s="96"/>
      <c r="AK83" s="96"/>
      <c r="AL83" s="96"/>
    </row>
    <row r="84" spans="32:38" x14ac:dyDescent="0.35">
      <c r="AF84" s="96"/>
      <c r="AG84" s="96"/>
      <c r="AH84" s="96"/>
      <c r="AI84" s="96"/>
      <c r="AJ84" s="96"/>
      <c r="AK84" s="96"/>
      <c r="AL84" s="96"/>
    </row>
    <row r="85" spans="32:38" x14ac:dyDescent="0.35">
      <c r="AF85" s="96"/>
      <c r="AG85" s="96"/>
      <c r="AH85" s="96"/>
      <c r="AI85" s="96"/>
      <c r="AJ85" s="96"/>
      <c r="AK85" s="96"/>
      <c r="AL85" s="96"/>
    </row>
    <row r="86" spans="32:38" x14ac:dyDescent="0.35">
      <c r="AF86" s="96"/>
      <c r="AG86" s="96"/>
      <c r="AH86" s="96"/>
      <c r="AI86" s="96"/>
      <c r="AJ86" s="96"/>
      <c r="AK86" s="96"/>
      <c r="AL86" s="96"/>
    </row>
    <row r="87" spans="32:38" x14ac:dyDescent="0.35">
      <c r="AF87" s="96"/>
      <c r="AG87" s="96"/>
      <c r="AH87" s="96"/>
      <c r="AI87" s="96"/>
      <c r="AJ87" s="96"/>
      <c r="AK87" s="96"/>
      <c r="AL87" s="96"/>
    </row>
    <row r="88" spans="32:38" x14ac:dyDescent="0.35">
      <c r="AF88" s="96"/>
      <c r="AG88" s="96"/>
      <c r="AH88" s="96"/>
      <c r="AI88" s="96"/>
      <c r="AJ88" s="96"/>
      <c r="AK88" s="96"/>
      <c r="AL88" s="96"/>
    </row>
    <row r="89" spans="32:38" x14ac:dyDescent="0.35">
      <c r="AF89" s="96"/>
      <c r="AG89" s="96"/>
      <c r="AH89" s="96"/>
      <c r="AI89" s="96"/>
      <c r="AJ89" s="96"/>
      <c r="AK89" s="96"/>
      <c r="AL89" s="96"/>
    </row>
    <row r="90" spans="32:38" x14ac:dyDescent="0.35">
      <c r="AF90" s="96"/>
      <c r="AG90" s="96"/>
      <c r="AH90" s="96"/>
      <c r="AI90" s="96"/>
      <c r="AJ90" s="96"/>
      <c r="AK90" s="96"/>
      <c r="AL90" s="96"/>
    </row>
    <row r="91" spans="32:38" x14ac:dyDescent="0.35">
      <c r="AF91" s="96"/>
      <c r="AG91" s="96"/>
      <c r="AH91" s="96"/>
      <c r="AI91" s="96"/>
      <c r="AJ91" s="96"/>
      <c r="AK91" s="96"/>
      <c r="AL91" s="96"/>
    </row>
    <row r="92" spans="32:38" x14ac:dyDescent="0.35">
      <c r="AF92" s="96"/>
      <c r="AG92" s="96"/>
      <c r="AH92" s="96"/>
      <c r="AI92" s="96"/>
      <c r="AJ92" s="96"/>
      <c r="AK92" s="96"/>
      <c r="AL92" s="96"/>
    </row>
    <row r="93" spans="32:38" x14ac:dyDescent="0.35">
      <c r="AF93" s="96"/>
      <c r="AG93" s="96"/>
      <c r="AH93" s="96"/>
      <c r="AI93" s="96"/>
      <c r="AJ93" s="96"/>
      <c r="AK93" s="96"/>
      <c r="AL93" s="96"/>
    </row>
    <row r="94" spans="32:38" x14ac:dyDescent="0.35">
      <c r="AF94" s="96"/>
      <c r="AG94" s="96"/>
      <c r="AH94" s="96"/>
      <c r="AI94" s="96"/>
      <c r="AJ94" s="96"/>
      <c r="AK94" s="96"/>
      <c r="AL94" s="96"/>
    </row>
    <row r="95" spans="32:38" x14ac:dyDescent="0.35">
      <c r="AF95" s="96"/>
      <c r="AG95" s="96"/>
      <c r="AH95" s="96"/>
      <c r="AI95" s="96"/>
      <c r="AJ95" s="96"/>
      <c r="AK95" s="96"/>
      <c r="AL95" s="96"/>
    </row>
    <row r="96" spans="32:38" x14ac:dyDescent="0.35">
      <c r="AF96" s="96"/>
      <c r="AG96" s="96"/>
      <c r="AH96" s="96"/>
      <c r="AI96" s="96"/>
      <c r="AJ96" s="96"/>
      <c r="AK96" s="96"/>
      <c r="AL96" s="96"/>
    </row>
    <row r="97" spans="32:38" x14ac:dyDescent="0.35">
      <c r="AF97" s="96"/>
      <c r="AG97" s="96"/>
      <c r="AH97" s="96"/>
      <c r="AI97" s="96"/>
      <c r="AJ97" s="96"/>
      <c r="AK97" s="96"/>
      <c r="AL97" s="96"/>
    </row>
    <row r="98" spans="32:38" x14ac:dyDescent="0.35">
      <c r="AF98" s="96"/>
      <c r="AG98" s="96"/>
      <c r="AH98" s="96"/>
      <c r="AI98" s="96"/>
      <c r="AJ98" s="96"/>
      <c r="AK98" s="96"/>
      <c r="AL98" s="96"/>
    </row>
    <row r="99" spans="32:38" x14ac:dyDescent="0.35">
      <c r="AF99" s="96"/>
      <c r="AG99" s="96"/>
      <c r="AH99" s="96"/>
      <c r="AI99" s="96"/>
      <c r="AJ99" s="96"/>
      <c r="AK99" s="96"/>
      <c r="AL99" s="96"/>
    </row>
    <row r="100" spans="32:38" x14ac:dyDescent="0.35">
      <c r="AF100" s="96"/>
      <c r="AG100" s="96"/>
      <c r="AH100" s="96"/>
      <c r="AI100" s="96"/>
      <c r="AJ100" s="96"/>
      <c r="AK100" s="96"/>
      <c r="AL100" s="96"/>
    </row>
    <row r="101" spans="32:38" x14ac:dyDescent="0.35">
      <c r="AF101" s="96"/>
      <c r="AG101" s="96"/>
      <c r="AH101" s="96"/>
      <c r="AI101" s="96"/>
      <c r="AJ101" s="96"/>
      <c r="AK101" s="96"/>
      <c r="AL101" s="96"/>
    </row>
    <row r="102" spans="32:38" x14ac:dyDescent="0.35">
      <c r="AF102" s="96"/>
      <c r="AG102" s="96"/>
      <c r="AH102" s="96"/>
      <c r="AI102" s="96"/>
      <c r="AJ102" s="96"/>
      <c r="AK102" s="96"/>
      <c r="AL102" s="96"/>
    </row>
    <row r="103" spans="32:38" x14ac:dyDescent="0.35">
      <c r="AF103" s="96"/>
      <c r="AG103" s="96"/>
      <c r="AH103" s="96"/>
      <c r="AI103" s="96"/>
      <c r="AJ103" s="96"/>
      <c r="AK103" s="96"/>
      <c r="AL103" s="96"/>
    </row>
    <row r="104" spans="32:38" x14ac:dyDescent="0.35">
      <c r="AF104" s="96"/>
      <c r="AG104" s="96"/>
      <c r="AH104" s="96"/>
      <c r="AI104" s="96"/>
      <c r="AJ104" s="96"/>
      <c r="AK104" s="96"/>
      <c r="AL104" s="96"/>
    </row>
    <row r="105" spans="32:38" x14ac:dyDescent="0.35">
      <c r="AF105" s="96"/>
      <c r="AG105" s="96"/>
      <c r="AH105" s="96"/>
      <c r="AI105" s="96"/>
      <c r="AJ105" s="96"/>
      <c r="AK105" s="96"/>
      <c r="AL105" s="96"/>
    </row>
    <row r="106" spans="32:38" x14ac:dyDescent="0.35">
      <c r="AF106" s="96"/>
      <c r="AG106" s="96"/>
      <c r="AH106" s="96"/>
      <c r="AI106" s="96"/>
      <c r="AJ106" s="96"/>
      <c r="AK106" s="96"/>
      <c r="AL106" s="96"/>
    </row>
    <row r="107" spans="32:38" x14ac:dyDescent="0.35">
      <c r="AF107" s="96"/>
      <c r="AG107" s="96"/>
      <c r="AH107" s="96"/>
      <c r="AI107" s="96"/>
      <c r="AJ107" s="96"/>
      <c r="AK107" s="96"/>
      <c r="AL107" s="96"/>
    </row>
    <row r="108" spans="32:38" x14ac:dyDescent="0.35">
      <c r="AF108" s="96"/>
      <c r="AG108" s="96"/>
      <c r="AH108" s="96"/>
      <c r="AI108" s="96"/>
      <c r="AJ108" s="96"/>
      <c r="AK108" s="96"/>
      <c r="AL108" s="96"/>
    </row>
    <row r="109" spans="32:38" x14ac:dyDescent="0.35">
      <c r="AF109" s="96"/>
      <c r="AG109" s="96"/>
      <c r="AH109" s="96"/>
      <c r="AI109" s="96"/>
      <c r="AJ109" s="96"/>
      <c r="AK109" s="96"/>
      <c r="AL109" s="96"/>
    </row>
    <row r="110" spans="32:38" x14ac:dyDescent="0.35">
      <c r="AF110" s="96"/>
      <c r="AG110" s="96"/>
      <c r="AH110" s="96"/>
      <c r="AI110" s="96"/>
      <c r="AJ110" s="96"/>
      <c r="AK110" s="96"/>
      <c r="AL110" s="96"/>
    </row>
    <row r="111" spans="32:38" x14ac:dyDescent="0.35">
      <c r="AF111" s="96"/>
      <c r="AG111" s="96"/>
      <c r="AH111" s="96"/>
      <c r="AI111" s="96"/>
      <c r="AJ111" s="96"/>
      <c r="AK111" s="96"/>
      <c r="AL111" s="96"/>
    </row>
    <row r="112" spans="32:38" x14ac:dyDescent="0.35">
      <c r="AF112" s="96"/>
      <c r="AG112" s="96"/>
      <c r="AH112" s="96"/>
      <c r="AI112" s="96"/>
      <c r="AJ112" s="96"/>
      <c r="AK112" s="96"/>
      <c r="AL112" s="96"/>
    </row>
    <row r="113" spans="30:38" x14ac:dyDescent="0.35">
      <c r="AF113" s="96"/>
      <c r="AG113" s="96"/>
      <c r="AH113" s="96"/>
      <c r="AI113" s="96"/>
      <c r="AJ113" s="96"/>
      <c r="AK113" s="96"/>
      <c r="AL113" s="96"/>
    </row>
    <row r="114" spans="30:38" x14ac:dyDescent="0.35">
      <c r="AF114" s="96"/>
      <c r="AG114" s="96"/>
      <c r="AH114" s="96"/>
      <c r="AI114" s="96"/>
      <c r="AJ114" s="96"/>
      <c r="AK114" s="96"/>
      <c r="AL114" s="96"/>
    </row>
    <row r="115" spans="30:38" x14ac:dyDescent="0.35">
      <c r="AF115" s="96"/>
      <c r="AG115" s="96"/>
      <c r="AH115" s="96"/>
      <c r="AI115" s="96"/>
      <c r="AJ115" s="96"/>
      <c r="AK115" s="96"/>
      <c r="AL115" s="96"/>
    </row>
    <row r="116" spans="30:38" x14ac:dyDescent="0.35">
      <c r="AF116" s="96"/>
      <c r="AG116" s="96"/>
      <c r="AH116" s="96"/>
      <c r="AI116" s="96"/>
      <c r="AJ116" s="96"/>
      <c r="AK116" s="96"/>
      <c r="AL116" s="96"/>
    </row>
    <row r="117" spans="30:38" x14ac:dyDescent="0.35">
      <c r="AF117" s="96"/>
      <c r="AG117" s="96"/>
      <c r="AH117" s="96"/>
      <c r="AI117" s="96"/>
      <c r="AJ117" s="96"/>
      <c r="AK117" s="96"/>
      <c r="AL117" s="96"/>
    </row>
    <row r="118" spans="30:38" x14ac:dyDescent="0.35">
      <c r="AF118" s="96"/>
      <c r="AG118" s="96"/>
      <c r="AH118" s="96"/>
      <c r="AI118" s="96"/>
      <c r="AJ118" s="96"/>
      <c r="AK118" s="96"/>
      <c r="AL118" s="96"/>
    </row>
    <row r="119" spans="30:38" x14ac:dyDescent="0.35">
      <c r="AF119" s="96"/>
      <c r="AG119" s="96"/>
      <c r="AH119" s="96"/>
      <c r="AI119" s="96"/>
      <c r="AJ119" s="96"/>
      <c r="AK119" s="96"/>
      <c r="AL119" s="96"/>
    </row>
    <row r="120" spans="30:38" x14ac:dyDescent="0.35">
      <c r="AF120" s="96"/>
      <c r="AG120" s="96"/>
      <c r="AH120" s="96"/>
      <c r="AI120" s="96"/>
      <c r="AJ120" s="96"/>
      <c r="AK120" s="96"/>
      <c r="AL120" s="96"/>
    </row>
    <row r="121" spans="30:38" x14ac:dyDescent="0.35">
      <c r="AF121" s="96"/>
      <c r="AG121" s="96"/>
      <c r="AH121" s="96"/>
      <c r="AI121" s="96"/>
      <c r="AJ121" s="96"/>
      <c r="AK121" s="96"/>
      <c r="AL121" s="96"/>
    </row>
    <row r="122" spans="30:38" x14ac:dyDescent="0.35">
      <c r="AF122" s="96"/>
      <c r="AG122" s="96"/>
      <c r="AH122" s="96"/>
      <c r="AI122" s="96"/>
      <c r="AJ122" s="96"/>
      <c r="AK122" s="96"/>
      <c r="AL122" s="96"/>
    </row>
    <row r="123" spans="30:38" x14ac:dyDescent="0.35">
      <c r="AF123" s="96"/>
      <c r="AG123" s="96"/>
      <c r="AH123" s="96"/>
      <c r="AI123" s="96"/>
      <c r="AJ123" s="96"/>
      <c r="AK123" s="96"/>
      <c r="AL123" s="96"/>
    </row>
    <row r="124" spans="30:38" x14ac:dyDescent="0.35">
      <c r="AD124" s="95"/>
      <c r="AE124" s="95"/>
      <c r="AF124" s="96"/>
      <c r="AG124" s="96"/>
      <c r="AH124" s="96"/>
      <c r="AI124" s="96"/>
      <c r="AJ124" s="96"/>
      <c r="AK124" s="96"/>
      <c r="AL124" s="96"/>
    </row>
    <row r="125" spans="30:38" x14ac:dyDescent="0.35">
      <c r="AD125" s="95"/>
      <c r="AE125" s="95"/>
      <c r="AF125" s="96"/>
      <c r="AG125" s="96"/>
      <c r="AH125" s="96"/>
      <c r="AI125" s="96"/>
      <c r="AJ125" s="96"/>
      <c r="AK125" s="96"/>
      <c r="AL125" s="96"/>
    </row>
    <row r="126" spans="30:38" x14ac:dyDescent="0.35">
      <c r="AD126" s="95"/>
      <c r="AE126" s="95"/>
      <c r="AF126" s="96"/>
      <c r="AG126" s="96"/>
      <c r="AH126" s="96"/>
      <c r="AI126" s="96"/>
      <c r="AJ126" s="96"/>
      <c r="AK126" s="96"/>
      <c r="AL126" s="96"/>
    </row>
  </sheetData>
  <mergeCells count="3">
    <mergeCell ref="C4:I4"/>
    <mergeCell ref="C15:I15"/>
    <mergeCell ref="P15:V15"/>
  </mergeCells>
  <conditionalFormatting sqref="I23:J7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{03A169E9-DBA4-4CA8-B154-70C7953CBDEA}</x14:id>
        </ext>
      </extLst>
    </cfRule>
  </conditionalFormatting>
  <conditionalFormatting sqref="O17:R73">
    <cfRule type="cellIs" dxfId="0" priority="1" operator="equal">
      <formula>"No"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A169E9-DBA4-4CA8-B154-70C7953CBDE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I23:J73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D73DB-5857-48EC-BB4F-656FF573F4E6}">
  <dimension ref="A1:AZ118"/>
  <sheetViews>
    <sheetView topLeftCell="A17" zoomScale="90" zoomScaleNormal="90" workbookViewId="0">
      <selection activeCell="AX9" sqref="AX9"/>
    </sheetView>
  </sheetViews>
  <sheetFormatPr defaultColWidth="8.7265625" defaultRowHeight="16" x14ac:dyDescent="0.4"/>
  <cols>
    <col min="1" max="1" width="12.453125" style="54" bestFit="1" customWidth="1"/>
    <col min="2" max="2" width="8.81640625" style="54" bestFit="1" customWidth="1"/>
    <col min="3" max="3" width="21" style="54" bestFit="1" customWidth="1"/>
    <col min="4" max="4" width="11.08984375" style="82" customWidth="1"/>
    <col min="5" max="5" width="13.36328125" style="82" customWidth="1"/>
    <col min="6" max="6" width="24" style="82" customWidth="1"/>
    <col min="7" max="7" width="9.6328125" style="82" customWidth="1"/>
    <col min="8" max="8" width="16" style="82" customWidth="1"/>
    <col min="9" max="12" width="8.7265625" style="1"/>
    <col min="13" max="13" width="10.08984375" style="1" customWidth="1"/>
    <col min="14" max="14" width="20.54296875" style="1" bestFit="1" customWidth="1"/>
    <col min="15" max="15" width="11.08984375" style="1" customWidth="1"/>
    <col min="16" max="16" width="13.36328125" style="1" customWidth="1"/>
    <col min="17" max="17" width="24" style="1" customWidth="1"/>
    <col min="18" max="18" width="9.6328125" style="1" customWidth="1"/>
    <col min="19" max="19" width="16" style="1" customWidth="1"/>
    <col min="20" max="21" width="8.7265625" style="1"/>
    <col min="22" max="22" width="8.7265625" style="53"/>
    <col min="23" max="23" width="14.81640625" style="53" customWidth="1"/>
    <col min="24" max="24" width="20.54296875" style="53" customWidth="1"/>
    <col min="25" max="25" width="13.453125" style="82" customWidth="1"/>
    <col min="26" max="26" width="11.1796875" style="82" bestFit="1" customWidth="1"/>
    <col min="27" max="27" width="22" style="65" bestFit="1" customWidth="1"/>
    <col min="28" max="28" width="11.1796875" style="67" bestFit="1" customWidth="1"/>
    <col min="29" max="29" width="14" style="65" bestFit="1" customWidth="1"/>
    <col min="30" max="30" width="14.36328125" style="65" customWidth="1"/>
    <col min="31" max="31" width="15.453125" style="65" customWidth="1"/>
    <col min="32" max="32" width="14.1796875" style="65" customWidth="1"/>
    <col min="33" max="33" width="15" style="65" customWidth="1"/>
    <col min="34" max="34" width="15.54296875" style="65" bestFit="1" customWidth="1"/>
    <col min="35" max="35" width="11.54296875" style="57" bestFit="1" customWidth="1"/>
    <col min="36" max="36" width="10.7265625" style="57" bestFit="1" customWidth="1"/>
    <col min="37" max="37" width="11.54296875" style="57" bestFit="1" customWidth="1"/>
    <col min="38" max="38" width="26" style="53" customWidth="1"/>
    <col min="39" max="39" width="22.26953125" style="57" bestFit="1" customWidth="1"/>
    <col min="40" max="40" width="9.54296875" style="67" bestFit="1" customWidth="1"/>
    <col min="41" max="41" width="9.54296875" style="65" bestFit="1" customWidth="1"/>
    <col min="42" max="43" width="11.90625" style="65" bestFit="1" customWidth="1"/>
    <col min="44" max="44" width="18.453125" style="82" customWidth="1"/>
    <col min="45" max="45" width="15.54296875" style="82" customWidth="1"/>
    <col min="46" max="46" width="8" style="82" bestFit="1" customWidth="1"/>
    <col min="47" max="47" width="8" style="65" bestFit="1" customWidth="1"/>
    <col min="48" max="48" width="14.81640625" style="67" bestFit="1" customWidth="1"/>
    <col min="49" max="49" width="14.81640625" style="65" bestFit="1" customWidth="1"/>
    <col min="50" max="50" width="10.7265625" style="57" bestFit="1" customWidth="1"/>
    <col min="51" max="51" width="11.54296875" style="57" bestFit="1" customWidth="1"/>
    <col min="52" max="52" width="18" style="56" bestFit="1" customWidth="1"/>
    <col min="53" max="16384" width="8.7265625" style="53"/>
  </cols>
  <sheetData>
    <row r="1" spans="1:52" x14ac:dyDescent="0.4">
      <c r="AL1" s="59"/>
      <c r="AM1" s="59"/>
      <c r="AN1" s="65"/>
      <c r="AR1" s="65"/>
    </row>
    <row r="2" spans="1:52" x14ac:dyDescent="0.4">
      <c r="A2" s="60" t="s">
        <v>768</v>
      </c>
      <c r="L2" s="60" t="s">
        <v>769</v>
      </c>
      <c r="M2" s="53"/>
      <c r="N2" s="53"/>
      <c r="O2" s="53"/>
      <c r="P2" s="54"/>
      <c r="Q2" s="55"/>
      <c r="R2" s="54"/>
      <c r="S2" s="54"/>
      <c r="W2" s="60" t="s">
        <v>770</v>
      </c>
      <c r="X2" s="57"/>
      <c r="Y2" s="67"/>
      <c r="Z2" s="65"/>
      <c r="AB2" s="65"/>
      <c r="AC2" s="82"/>
      <c r="AD2" s="82"/>
      <c r="AE2" s="82"/>
      <c r="AF2" s="82"/>
      <c r="AG2" s="82"/>
      <c r="AH2" s="82"/>
      <c r="AL2" s="53" t="s">
        <v>771</v>
      </c>
    </row>
    <row r="3" spans="1:52" ht="16.5" thickBot="1" x14ac:dyDescent="0.45">
      <c r="X3" s="57"/>
      <c r="Y3" s="67"/>
      <c r="Z3" s="65"/>
      <c r="AB3" s="65"/>
      <c r="AC3" s="82"/>
      <c r="AD3" s="82"/>
      <c r="AE3" s="82"/>
      <c r="AF3" s="82"/>
      <c r="AG3" s="82"/>
      <c r="AH3" s="82"/>
      <c r="AI3" s="53"/>
      <c r="AJ3" s="53"/>
      <c r="AK3" s="53"/>
      <c r="AM3" s="58"/>
      <c r="AN3" s="65"/>
      <c r="AQ3" s="82"/>
      <c r="AU3" s="82"/>
      <c r="AV3" s="82"/>
      <c r="AW3" s="82"/>
      <c r="AX3" s="53"/>
      <c r="AY3" s="53"/>
    </row>
    <row r="4" spans="1:52" ht="16.5" thickBot="1" x14ac:dyDescent="0.45">
      <c r="A4" s="61" t="s">
        <v>631</v>
      </c>
      <c r="B4" s="61" t="s">
        <v>617</v>
      </c>
      <c r="C4" s="64" t="s">
        <v>632</v>
      </c>
      <c r="D4" s="66" t="s">
        <v>602</v>
      </c>
      <c r="E4" s="66" t="s">
        <v>618</v>
      </c>
      <c r="F4" s="66" t="s">
        <v>603</v>
      </c>
      <c r="G4" s="66" t="s">
        <v>604</v>
      </c>
      <c r="H4" s="66" t="s">
        <v>605</v>
      </c>
      <c r="L4" s="61" t="s">
        <v>631</v>
      </c>
      <c r="M4" s="61" t="s">
        <v>600</v>
      </c>
      <c r="N4" s="61" t="s">
        <v>632</v>
      </c>
      <c r="O4" s="66" t="s">
        <v>602</v>
      </c>
      <c r="P4" s="66" t="s">
        <v>618</v>
      </c>
      <c r="Q4" s="66" t="s">
        <v>603</v>
      </c>
      <c r="R4" s="66" t="s">
        <v>604</v>
      </c>
      <c r="S4" s="66" t="s">
        <v>605</v>
      </c>
      <c r="W4" s="108"/>
      <c r="X4" s="108"/>
      <c r="Y4" s="108">
        <v>1995</v>
      </c>
      <c r="Z4" s="108">
        <v>2018</v>
      </c>
      <c r="AA4" s="108">
        <v>1995</v>
      </c>
      <c r="AB4" s="108">
        <v>2018</v>
      </c>
      <c r="AC4" s="108">
        <v>1995</v>
      </c>
      <c r="AD4" s="108">
        <v>2018</v>
      </c>
      <c r="AE4" s="108">
        <v>1995</v>
      </c>
      <c r="AF4" s="108">
        <v>2018</v>
      </c>
      <c r="AG4" s="108">
        <v>1995</v>
      </c>
      <c r="AH4" s="108">
        <v>2018</v>
      </c>
      <c r="AI4" s="53"/>
      <c r="AJ4" s="53"/>
      <c r="AK4" s="53"/>
      <c r="AL4" s="110"/>
      <c r="AM4" s="110"/>
      <c r="AN4" s="111">
        <v>1995</v>
      </c>
      <c r="AO4" s="111">
        <v>2018</v>
      </c>
      <c r="AP4" s="111">
        <v>1995</v>
      </c>
      <c r="AQ4" s="111">
        <v>2018</v>
      </c>
      <c r="AR4" s="111">
        <v>1995</v>
      </c>
      <c r="AS4" s="111">
        <v>2018</v>
      </c>
      <c r="AT4" s="111">
        <v>1995</v>
      </c>
      <c r="AU4" s="111">
        <v>2018</v>
      </c>
      <c r="AV4" s="111">
        <v>1995</v>
      </c>
      <c r="AW4" s="111">
        <v>2018</v>
      </c>
      <c r="AX4" s="53"/>
      <c r="AY4" s="53"/>
    </row>
    <row r="5" spans="1:52" s="103" customFormat="1" ht="32.5" thickBot="1" x14ac:dyDescent="0.45">
      <c r="A5" s="59">
        <v>1995</v>
      </c>
      <c r="B5" s="103" t="s">
        <v>639</v>
      </c>
      <c r="C5" s="103" t="s">
        <v>613</v>
      </c>
      <c r="D5" s="67">
        <v>2.9839448843558705</v>
      </c>
      <c r="E5" s="67">
        <v>1.6477699389132285</v>
      </c>
      <c r="F5" s="67">
        <v>2.7411571810365261</v>
      </c>
      <c r="G5" s="67">
        <v>0.73046082021594949</v>
      </c>
      <c r="H5" s="67">
        <v>8.1033328245215763</v>
      </c>
      <c r="I5" s="104"/>
      <c r="J5" s="104"/>
      <c r="K5" s="104"/>
      <c r="L5" s="59">
        <v>1995</v>
      </c>
      <c r="M5" s="59" t="s">
        <v>639</v>
      </c>
      <c r="N5" s="59" t="s">
        <v>613</v>
      </c>
      <c r="O5" s="67">
        <v>17.1132920410613</v>
      </c>
      <c r="P5" s="67">
        <v>9.4501638850447289</v>
      </c>
      <c r="Q5" s="67">
        <v>15.7208746098059</v>
      </c>
      <c r="R5" s="67">
        <v>4.1892829208898599</v>
      </c>
      <c r="S5" s="67">
        <v>46.4736134568018</v>
      </c>
      <c r="T5" s="104"/>
      <c r="U5" s="104"/>
      <c r="W5" s="109" t="s">
        <v>634</v>
      </c>
      <c r="X5" s="109" t="s">
        <v>632</v>
      </c>
      <c r="Y5" s="133" t="s">
        <v>602</v>
      </c>
      <c r="Z5" s="133" t="s">
        <v>602</v>
      </c>
      <c r="AA5" s="133" t="s">
        <v>618</v>
      </c>
      <c r="AB5" s="133" t="s">
        <v>618</v>
      </c>
      <c r="AC5" s="133" t="s">
        <v>603</v>
      </c>
      <c r="AD5" s="133" t="s">
        <v>603</v>
      </c>
      <c r="AE5" s="133" t="s">
        <v>604</v>
      </c>
      <c r="AF5" s="133" t="s">
        <v>604</v>
      </c>
      <c r="AG5" s="133" t="s">
        <v>605</v>
      </c>
      <c r="AH5" s="134" t="s">
        <v>605</v>
      </c>
      <c r="AL5" s="112" t="s">
        <v>617</v>
      </c>
      <c r="AM5" s="112" t="s">
        <v>632</v>
      </c>
      <c r="AN5" s="113" t="s">
        <v>602</v>
      </c>
      <c r="AO5" s="113" t="s">
        <v>602</v>
      </c>
      <c r="AP5" s="113" t="s">
        <v>618</v>
      </c>
      <c r="AQ5" s="113" t="s">
        <v>618</v>
      </c>
      <c r="AR5" s="135" t="s">
        <v>603</v>
      </c>
      <c r="AS5" s="135" t="s">
        <v>603</v>
      </c>
      <c r="AT5" s="113" t="s">
        <v>604</v>
      </c>
      <c r="AU5" s="113" t="s">
        <v>604</v>
      </c>
      <c r="AV5" s="113" t="s">
        <v>605</v>
      </c>
      <c r="AW5" s="113" t="s">
        <v>605</v>
      </c>
      <c r="AZ5" s="56"/>
    </row>
    <row r="6" spans="1:52" ht="32" x14ac:dyDescent="0.4">
      <c r="A6" s="59">
        <v>1995</v>
      </c>
      <c r="B6" s="53" t="s">
        <v>609</v>
      </c>
      <c r="C6" s="53" t="s">
        <v>613</v>
      </c>
      <c r="D6" s="67">
        <v>1.4987936856112698</v>
      </c>
      <c r="E6" s="67">
        <v>0.52662915206725003</v>
      </c>
      <c r="F6" s="67">
        <v>0.51982558247301802</v>
      </c>
      <c r="G6" s="67">
        <v>0.30000684907486097</v>
      </c>
      <c r="H6" s="67">
        <v>2.8452552692264002</v>
      </c>
      <c r="L6" s="59">
        <v>1995</v>
      </c>
      <c r="M6" s="59" t="s">
        <v>639</v>
      </c>
      <c r="N6" s="59" t="s">
        <v>615</v>
      </c>
      <c r="O6" s="67">
        <v>13.086435607532701</v>
      </c>
      <c r="P6" s="67">
        <v>6.7323005453309497</v>
      </c>
      <c r="Q6" s="67">
        <v>12.8002467539563</v>
      </c>
      <c r="R6" s="67">
        <v>2.3603699765688697</v>
      </c>
      <c r="S6" s="67">
        <v>34.979352883388799</v>
      </c>
      <c r="W6" s="75" t="s">
        <v>639</v>
      </c>
      <c r="X6" s="75" t="s">
        <v>613</v>
      </c>
      <c r="Y6" s="78">
        <v>2.98</v>
      </c>
      <c r="Z6" s="78">
        <v>3.21</v>
      </c>
      <c r="AA6" s="78">
        <v>1.65</v>
      </c>
      <c r="AB6" s="78">
        <v>1.81</v>
      </c>
      <c r="AC6" s="78">
        <v>2.74</v>
      </c>
      <c r="AD6" s="78">
        <v>4.12</v>
      </c>
      <c r="AE6" s="78">
        <v>0.73</v>
      </c>
      <c r="AF6" s="78">
        <v>1.1200000000000001</v>
      </c>
      <c r="AG6" s="78">
        <v>8.1</v>
      </c>
      <c r="AH6" s="79">
        <v>10.26</v>
      </c>
      <c r="AI6" s="53"/>
      <c r="AJ6" s="53"/>
      <c r="AK6" s="53"/>
      <c r="AL6" s="63" t="s">
        <v>609</v>
      </c>
      <c r="AM6" s="63" t="s">
        <v>613</v>
      </c>
      <c r="AN6" s="65">
        <v>8.7580676004072942</v>
      </c>
      <c r="AO6" s="65">
        <v>10.117743590181799</v>
      </c>
      <c r="AP6" s="65">
        <v>5.5726986163770365</v>
      </c>
      <c r="AQ6" s="65">
        <v>3.841597638958584</v>
      </c>
      <c r="AR6" s="65">
        <v>3.3065945462651078</v>
      </c>
      <c r="AS6" s="65">
        <v>3.911288376232021</v>
      </c>
      <c r="AT6" s="65">
        <v>7.1612935850877184</v>
      </c>
      <c r="AU6" s="65">
        <v>3.7143910583755355</v>
      </c>
      <c r="AV6" s="65">
        <v>6.1223026521729897</v>
      </c>
      <c r="AW6" s="65">
        <v>5.8172425073734608</v>
      </c>
      <c r="AX6" s="53"/>
      <c r="AY6" s="53"/>
    </row>
    <row r="7" spans="1:52" x14ac:dyDescent="0.4">
      <c r="A7" s="59">
        <v>1995</v>
      </c>
      <c r="B7" s="53" t="s">
        <v>633</v>
      </c>
      <c r="C7" s="53" t="s">
        <v>613</v>
      </c>
      <c r="D7" s="67">
        <v>5.02845729460185</v>
      </c>
      <c r="E7" s="67">
        <v>2.81379859988877</v>
      </c>
      <c r="F7" s="67">
        <v>3.6385202503114398</v>
      </c>
      <c r="G7" s="67">
        <v>1.6266151074467801</v>
      </c>
      <c r="H7" s="67">
        <v>13.107391252248799</v>
      </c>
      <c r="L7" s="59">
        <v>1995</v>
      </c>
      <c r="M7" s="59" t="s">
        <v>639</v>
      </c>
      <c r="N7" s="59" t="s">
        <v>638</v>
      </c>
      <c r="O7" s="67">
        <v>4.0268564335285797</v>
      </c>
      <c r="P7" s="67">
        <v>2.7178633397137801</v>
      </c>
      <c r="Q7" s="67">
        <v>2.9206278558496401</v>
      </c>
      <c r="R7" s="67">
        <v>1.8289129443209899</v>
      </c>
      <c r="S7" s="67">
        <v>11.494260573412999</v>
      </c>
      <c r="W7" s="75" t="s">
        <v>639</v>
      </c>
      <c r="X7" s="75" t="s">
        <v>615</v>
      </c>
      <c r="Y7" s="78">
        <v>2.2799999999999998</v>
      </c>
      <c r="Z7" s="78">
        <v>2.19</v>
      </c>
      <c r="AA7" s="78">
        <v>1.17</v>
      </c>
      <c r="AB7" s="78">
        <v>0.9</v>
      </c>
      <c r="AC7" s="78">
        <v>2.23</v>
      </c>
      <c r="AD7" s="78">
        <v>2.76</v>
      </c>
      <c r="AE7" s="78">
        <v>0.41</v>
      </c>
      <c r="AF7" s="78">
        <v>0.44</v>
      </c>
      <c r="AG7" s="78">
        <v>6.1</v>
      </c>
      <c r="AH7" s="79">
        <v>6.29</v>
      </c>
      <c r="AI7" s="53"/>
      <c r="AJ7" s="53"/>
      <c r="AK7" s="53"/>
      <c r="AL7" s="59" t="s">
        <v>633</v>
      </c>
      <c r="AM7" s="59" t="s">
        <v>613</v>
      </c>
      <c r="AN7" s="65">
        <v>29.38334297420197</v>
      </c>
      <c r="AO7" s="65">
        <v>22.214018429738207</v>
      </c>
      <c r="AP7" s="65">
        <v>29.775130189453343</v>
      </c>
      <c r="AQ7" s="65">
        <v>18.180263190642048</v>
      </c>
      <c r="AR7" s="65">
        <v>23.144515433269287</v>
      </c>
      <c r="AS7" s="65">
        <v>14.275321289135409</v>
      </c>
      <c r="AT7" s="65">
        <v>38.828007994773124</v>
      </c>
      <c r="AU7" s="65">
        <v>16.301241758498598</v>
      </c>
      <c r="AV7" s="65">
        <v>28.203942575785277</v>
      </c>
      <c r="AW7" s="65">
        <v>17.666433752714511</v>
      </c>
      <c r="AX7" s="53"/>
      <c r="AY7" s="53"/>
    </row>
    <row r="8" spans="1:52" x14ac:dyDescent="0.4">
      <c r="A8" s="59">
        <v>1995</v>
      </c>
      <c r="B8" s="53" t="s">
        <v>635</v>
      </c>
      <c r="C8" s="53" t="s">
        <v>613</v>
      </c>
      <c r="D8" s="67">
        <v>6.7797863583109201</v>
      </c>
      <c r="E8" s="67">
        <v>3.1704108379982001</v>
      </c>
      <c r="F8" s="67">
        <v>7.1304569185541107</v>
      </c>
      <c r="G8" s="67">
        <v>1.4212045088807801</v>
      </c>
      <c r="H8" s="67">
        <v>18.501858623743999</v>
      </c>
      <c r="L8" s="59">
        <v>1995</v>
      </c>
      <c r="M8" s="59" t="s">
        <v>639</v>
      </c>
      <c r="N8" s="59" t="s">
        <v>616</v>
      </c>
      <c r="O8" s="67">
        <v>4.0268564335285797</v>
      </c>
      <c r="P8" s="67">
        <v>2.7178633397137801</v>
      </c>
      <c r="Q8" s="67">
        <v>2.9206278558496304</v>
      </c>
      <c r="R8" s="67">
        <v>1.8289129443209899</v>
      </c>
      <c r="S8" s="67">
        <v>11.494260573412999</v>
      </c>
      <c r="W8" s="75" t="s">
        <v>639</v>
      </c>
      <c r="X8" s="75" t="s">
        <v>638</v>
      </c>
      <c r="Y8" s="78">
        <v>0.7</v>
      </c>
      <c r="Z8" s="78">
        <v>1.02</v>
      </c>
      <c r="AA8" s="78">
        <v>0.47</v>
      </c>
      <c r="AB8" s="78">
        <v>0.91</v>
      </c>
      <c r="AC8" s="78">
        <v>0.51</v>
      </c>
      <c r="AD8" s="78">
        <v>1.36</v>
      </c>
      <c r="AE8" s="78">
        <v>0.32</v>
      </c>
      <c r="AF8" s="78">
        <v>0.68</v>
      </c>
      <c r="AG8" s="78">
        <v>2</v>
      </c>
      <c r="AH8" s="79">
        <v>3.97</v>
      </c>
      <c r="AI8" s="53"/>
      <c r="AJ8" s="53"/>
      <c r="AK8" s="53"/>
      <c r="AL8" s="59" t="s">
        <v>635</v>
      </c>
      <c r="AM8" s="59" t="s">
        <v>613</v>
      </c>
      <c r="AN8" s="65">
        <v>39.617078596237548</v>
      </c>
      <c r="AO8" s="65">
        <v>51.40751881662203</v>
      </c>
      <c r="AP8" s="65">
        <v>33.548739223618171</v>
      </c>
      <c r="AQ8" s="65">
        <v>57.292911420368128</v>
      </c>
      <c r="AR8" s="65">
        <v>45.356617208221266</v>
      </c>
      <c r="AS8" s="65">
        <v>65.445498880399782</v>
      </c>
      <c r="AT8" s="65">
        <v>33.924767930901574</v>
      </c>
      <c r="AU8" s="65">
        <v>66.73680557582189</v>
      </c>
      <c r="AV8" s="65">
        <v>39.811534433279789</v>
      </c>
      <c r="AW8" s="65">
        <v>59.758906371707745</v>
      </c>
      <c r="AX8" s="53"/>
      <c r="AY8" s="53"/>
    </row>
    <row r="9" spans="1:52" x14ac:dyDescent="0.4">
      <c r="A9" s="59">
        <v>1995</v>
      </c>
      <c r="B9" s="53" t="s">
        <v>636</v>
      </c>
      <c r="C9" s="53" t="s">
        <v>613</v>
      </c>
      <c r="D9" s="67">
        <v>3.5163013152264799</v>
      </c>
      <c r="E9" s="67">
        <v>2.7486184276891099</v>
      </c>
      <c r="F9" s="67">
        <v>4.3127753788026801</v>
      </c>
      <c r="G9" s="67">
        <v>0.61121294424048189</v>
      </c>
      <c r="H9" s="67">
        <v>11.188908065958699</v>
      </c>
      <c r="L9" s="59">
        <v>1995</v>
      </c>
      <c r="M9" s="59" t="s">
        <v>639</v>
      </c>
      <c r="N9" s="59" t="s">
        <v>614</v>
      </c>
      <c r="O9" s="67">
        <v>17.1132920410613</v>
      </c>
      <c r="P9" s="67">
        <v>9.4501638850447289</v>
      </c>
      <c r="Q9" s="67">
        <v>15.7208746098059</v>
      </c>
      <c r="R9" s="67">
        <v>4.1892829208898599</v>
      </c>
      <c r="S9" s="67">
        <v>46.4736134568019</v>
      </c>
      <c r="W9" s="75" t="s">
        <v>639</v>
      </c>
      <c r="X9" s="75" t="s">
        <v>616</v>
      </c>
      <c r="Y9" s="78">
        <v>0.7</v>
      </c>
      <c r="Z9" s="78">
        <v>1.02</v>
      </c>
      <c r="AA9" s="78">
        <v>0.47</v>
      </c>
      <c r="AB9" s="78">
        <v>0.91</v>
      </c>
      <c r="AC9" s="78">
        <v>0.51</v>
      </c>
      <c r="AD9" s="78">
        <v>1.36</v>
      </c>
      <c r="AE9" s="78">
        <v>0.32</v>
      </c>
      <c r="AF9" s="78">
        <v>0.68</v>
      </c>
      <c r="AG9" s="78">
        <v>2</v>
      </c>
      <c r="AH9" s="79">
        <v>3.97</v>
      </c>
      <c r="AI9" s="53"/>
      <c r="AJ9" s="53"/>
      <c r="AK9" s="53"/>
      <c r="AL9" s="59" t="s">
        <v>636</v>
      </c>
      <c r="AM9" s="59" t="s">
        <v>613</v>
      </c>
      <c r="AN9" s="65">
        <v>20.54719399861543</v>
      </c>
      <c r="AO9" s="65">
        <v>15.590271213691578</v>
      </c>
      <c r="AP9" s="65">
        <v>29.085404878945127</v>
      </c>
      <c r="AQ9" s="65">
        <v>18.340393300137222</v>
      </c>
      <c r="AR9" s="65">
        <v>27.433431573282732</v>
      </c>
      <c r="AS9" s="65">
        <v>15.602705390974634</v>
      </c>
      <c r="AT9" s="65">
        <v>14.589918030903773</v>
      </c>
      <c r="AU9" s="65">
        <v>10.582475439655516</v>
      </c>
      <c r="AV9" s="65">
        <v>24.075829774586012</v>
      </c>
      <c r="AW9" s="65">
        <v>15.536163217457888</v>
      </c>
      <c r="AX9" s="53"/>
      <c r="AY9" s="53"/>
    </row>
    <row r="10" spans="1:52" ht="16.5" thickBot="1" x14ac:dyDescent="0.45">
      <c r="A10" s="59">
        <v>1995</v>
      </c>
      <c r="B10" s="53" t="s">
        <v>637</v>
      </c>
      <c r="C10" s="53" t="s">
        <v>613</v>
      </c>
      <c r="D10" s="67">
        <v>0.28995338731076498</v>
      </c>
      <c r="E10" s="67">
        <v>0.190706867401399</v>
      </c>
      <c r="F10" s="67">
        <v>0.119296479664714</v>
      </c>
      <c r="G10" s="67">
        <v>0.23024351124695699</v>
      </c>
      <c r="H10" s="67">
        <v>0.83020024562383599</v>
      </c>
      <c r="L10" s="59">
        <v>2018</v>
      </c>
      <c r="M10" s="59" t="s">
        <v>639</v>
      </c>
      <c r="N10" s="59" t="s">
        <v>613</v>
      </c>
      <c r="O10" s="67">
        <v>24.4663453413729</v>
      </c>
      <c r="P10" s="67">
        <v>13.826059684282601</v>
      </c>
      <c r="Q10" s="67">
        <v>31.476363105560701</v>
      </c>
      <c r="R10" s="67">
        <v>8.5168433944626205</v>
      </c>
      <c r="S10" s="67">
        <v>78.285611525678902</v>
      </c>
      <c r="W10" s="74" t="s">
        <v>639</v>
      </c>
      <c r="X10" s="74" t="s">
        <v>614</v>
      </c>
      <c r="Y10" s="80">
        <v>2.98</v>
      </c>
      <c r="Z10" s="80">
        <v>3.21</v>
      </c>
      <c r="AA10" s="80">
        <v>1.65</v>
      </c>
      <c r="AB10" s="80">
        <v>1.81</v>
      </c>
      <c r="AC10" s="80">
        <v>2.74</v>
      </c>
      <c r="AD10" s="80">
        <v>4.12</v>
      </c>
      <c r="AE10" s="80">
        <v>0.73</v>
      </c>
      <c r="AF10" s="80">
        <v>1.1200000000000001</v>
      </c>
      <c r="AG10" s="80">
        <v>8.1</v>
      </c>
      <c r="AH10" s="81">
        <v>10.26</v>
      </c>
      <c r="AI10" s="53"/>
      <c r="AJ10" s="53"/>
      <c r="AK10" s="53"/>
      <c r="AL10" s="59" t="s">
        <v>637</v>
      </c>
      <c r="AM10" s="59" t="s">
        <v>613</v>
      </c>
      <c r="AN10" s="65">
        <v>1.6943168305376688</v>
      </c>
      <c r="AO10" s="65">
        <v>0.67044794976636435</v>
      </c>
      <c r="AP10" s="65">
        <v>2.0180270916063203</v>
      </c>
      <c r="AQ10" s="65">
        <v>2.3448344498945204</v>
      </c>
      <c r="AR10" s="65">
        <v>0.75884123896200273</v>
      </c>
      <c r="AS10" s="65">
        <v>0.76518606325816374</v>
      </c>
      <c r="AT10" s="65">
        <v>5.4960124583338041</v>
      </c>
      <c r="AU10" s="65">
        <v>2.6650861676484499</v>
      </c>
      <c r="AV10" s="65">
        <v>1.7863905641757865</v>
      </c>
      <c r="AW10" s="65">
        <v>1.2212541507462267</v>
      </c>
      <c r="AX10" s="53"/>
      <c r="AY10" s="53"/>
    </row>
    <row r="11" spans="1:52" ht="32" x14ac:dyDescent="0.4">
      <c r="A11" s="59">
        <v>1995</v>
      </c>
      <c r="B11" s="59" t="s">
        <v>639</v>
      </c>
      <c r="C11" s="53" t="s">
        <v>614</v>
      </c>
      <c r="D11" s="67">
        <v>2.9839448843558705</v>
      </c>
      <c r="E11" s="67">
        <v>1.6477699389132285</v>
      </c>
      <c r="F11" s="67">
        <v>2.7411571810365261</v>
      </c>
      <c r="G11" s="67">
        <v>0.73046082021594949</v>
      </c>
      <c r="H11" s="67">
        <v>8.1033328245215923</v>
      </c>
      <c r="L11" s="59">
        <v>2018</v>
      </c>
      <c r="M11" s="59" t="s">
        <v>639</v>
      </c>
      <c r="N11" s="59" t="s">
        <v>615</v>
      </c>
      <c r="O11" s="67">
        <v>16.688363008433701</v>
      </c>
      <c r="P11" s="67">
        <v>6.90594963856008</v>
      </c>
      <c r="Q11" s="67">
        <v>21.076504239395803</v>
      </c>
      <c r="R11" s="67">
        <v>3.3544084944308401</v>
      </c>
      <c r="S11" s="67">
        <v>48.025225380820501</v>
      </c>
      <c r="W11" s="59" t="s">
        <v>609</v>
      </c>
      <c r="X11" s="75" t="s">
        <v>613</v>
      </c>
      <c r="Y11" s="76">
        <v>2.0833201894354709</v>
      </c>
      <c r="Z11" s="76">
        <v>1.9220549315966959</v>
      </c>
      <c r="AA11" s="76">
        <v>0.73201345547404473</v>
      </c>
      <c r="AB11" s="76">
        <v>0.41240443594164333</v>
      </c>
      <c r="AC11" s="76">
        <v>0.7225565075085133</v>
      </c>
      <c r="AD11" s="76">
        <v>0.9559108891693836</v>
      </c>
      <c r="AE11" s="76">
        <v>0.41700891299903836</v>
      </c>
      <c r="AF11" s="76">
        <v>0.24562881425924954</v>
      </c>
      <c r="AG11" s="76">
        <v>3.9548990654170693</v>
      </c>
      <c r="AH11" s="76">
        <v>3.5359990709669713</v>
      </c>
      <c r="AI11" s="53"/>
      <c r="AJ11" s="53"/>
      <c r="AK11" s="53"/>
      <c r="AL11" s="59" t="s">
        <v>609</v>
      </c>
      <c r="AM11" s="59" t="s">
        <v>615</v>
      </c>
      <c r="AN11" s="65">
        <v>10.140967612614862</v>
      </c>
      <c r="AO11" s="65">
        <v>11.820638689311846</v>
      </c>
      <c r="AP11" s="65">
        <v>6.5831797487255219</v>
      </c>
      <c r="AQ11" s="65">
        <v>3.5628001423247193</v>
      </c>
      <c r="AR11" s="65">
        <v>3.3938274659516621</v>
      </c>
      <c r="AS11" s="65">
        <v>3.4852373620774961</v>
      </c>
      <c r="AT11" s="65">
        <v>10.332647854786417</v>
      </c>
      <c r="AU11" s="65">
        <v>4.8421331260112819</v>
      </c>
      <c r="AV11" s="65">
        <v>7.0001227829640165</v>
      </c>
      <c r="AW11" s="65">
        <v>6.4876476445342375</v>
      </c>
      <c r="AX11" s="53"/>
      <c r="AY11" s="53"/>
    </row>
    <row r="12" spans="1:52" ht="32" x14ac:dyDescent="0.4">
      <c r="A12" s="59">
        <v>1995</v>
      </c>
      <c r="B12" s="53" t="s">
        <v>609</v>
      </c>
      <c r="C12" s="53" t="s">
        <v>614</v>
      </c>
      <c r="D12" s="67">
        <v>1.9517181453349399</v>
      </c>
      <c r="E12" s="67">
        <v>0.69670381365509493</v>
      </c>
      <c r="F12" s="67">
        <v>0.66285254469017296</v>
      </c>
      <c r="G12" s="67">
        <v>0.33437840470115099</v>
      </c>
      <c r="H12" s="67">
        <v>3.64565290838136</v>
      </c>
      <c r="L12" s="59">
        <v>2018</v>
      </c>
      <c r="M12" s="59" t="s">
        <v>639</v>
      </c>
      <c r="N12" s="59" t="s">
        <v>638</v>
      </c>
      <c r="O12" s="67">
        <v>7.77798233293918</v>
      </c>
      <c r="P12" s="67">
        <v>6.9201100457225895</v>
      </c>
      <c r="Q12" s="67">
        <v>10.3998588661649</v>
      </c>
      <c r="R12" s="67">
        <v>5.16243490003178</v>
      </c>
      <c r="S12" s="67">
        <v>30.260386144858401</v>
      </c>
      <c r="W12" s="59" t="s">
        <v>633</v>
      </c>
      <c r="X12" s="75" t="s">
        <v>613</v>
      </c>
      <c r="Y12" s="76">
        <v>6.4392514782015411</v>
      </c>
      <c r="Z12" s="76">
        <v>5.3767350999880934</v>
      </c>
      <c r="AA12" s="76">
        <v>3.6032436455503034</v>
      </c>
      <c r="AB12" s="76">
        <v>2.4866863151689538</v>
      </c>
      <c r="AC12" s="76">
        <v>4.6593508759507714</v>
      </c>
      <c r="AD12" s="76">
        <v>4.4452157973266431</v>
      </c>
      <c r="AE12" s="76">
        <v>2.0829815431336924</v>
      </c>
      <c r="AF12" s="76">
        <v>1.3734781692113969</v>
      </c>
      <c r="AG12" s="76">
        <v>16.784827542836258</v>
      </c>
      <c r="AH12" s="76">
        <v>13.682115381695047</v>
      </c>
      <c r="AI12" s="53"/>
      <c r="AJ12" s="53"/>
      <c r="AK12" s="53"/>
      <c r="AL12" s="59" t="s">
        <v>633</v>
      </c>
      <c r="AM12" s="59" t="s">
        <v>615</v>
      </c>
      <c r="AN12" s="65">
        <v>30.851063873240868</v>
      </c>
      <c r="AO12" s="65">
        <v>23.654872119101132</v>
      </c>
      <c r="AP12" s="65">
        <v>33.559048788348413</v>
      </c>
      <c r="AQ12" s="65">
        <v>18.766840873172189</v>
      </c>
      <c r="AR12" s="65">
        <v>23.416418225997376</v>
      </c>
      <c r="AS12" s="65">
        <v>12.493459199917137</v>
      </c>
      <c r="AT12" s="65">
        <v>49.757267555238805</v>
      </c>
      <c r="AU12" s="65">
        <v>16.361163841104247</v>
      </c>
      <c r="AV12" s="65">
        <v>29.927413425559688</v>
      </c>
      <c r="AW12" s="65">
        <v>17.544205505848041</v>
      </c>
      <c r="AX12" s="53"/>
      <c r="AY12" s="53"/>
    </row>
    <row r="13" spans="1:52" ht="32" x14ac:dyDescent="0.4">
      <c r="A13" s="59">
        <v>1995</v>
      </c>
      <c r="B13" s="53" t="s">
        <v>633</v>
      </c>
      <c r="C13" s="53" t="s">
        <v>614</v>
      </c>
      <c r="D13" s="67">
        <v>5.1336501350137302</v>
      </c>
      <c r="E13" s="67">
        <v>2.6628871412490001</v>
      </c>
      <c r="F13" s="67">
        <v>3.5313575845961598</v>
      </c>
      <c r="G13" s="67">
        <v>2.0045843791674498</v>
      </c>
      <c r="H13" s="67">
        <v>13.3324792400263</v>
      </c>
      <c r="L13" s="59">
        <v>2018</v>
      </c>
      <c r="M13" s="59" t="s">
        <v>639</v>
      </c>
      <c r="N13" s="59" t="s">
        <v>616</v>
      </c>
      <c r="O13" s="67">
        <v>7.77798233293918</v>
      </c>
      <c r="P13" s="67">
        <v>6.9201100457225895</v>
      </c>
      <c r="Q13" s="67">
        <v>10.3998588661649</v>
      </c>
      <c r="R13" s="67">
        <v>5.16243490003178</v>
      </c>
      <c r="S13" s="67">
        <v>30.260386144858401</v>
      </c>
      <c r="W13" s="59" t="s">
        <v>635</v>
      </c>
      <c r="X13" s="75" t="s">
        <v>613</v>
      </c>
      <c r="Y13" s="76">
        <v>1.9997015715062747</v>
      </c>
      <c r="Z13" s="76">
        <v>2.7581395839067397</v>
      </c>
      <c r="AA13" s="76">
        <v>0.93511435316746616</v>
      </c>
      <c r="AB13" s="76">
        <v>1.7370799836019175</v>
      </c>
      <c r="AC13" s="76">
        <v>2.1031320386831189</v>
      </c>
      <c r="AD13" s="76">
        <v>4.5173612873417657</v>
      </c>
      <c r="AE13" s="76">
        <v>0.41918502142134401</v>
      </c>
      <c r="AF13" s="76">
        <v>1.2464204705888922</v>
      </c>
      <c r="AG13" s="76">
        <v>5.4571329847782</v>
      </c>
      <c r="AH13" s="76">
        <v>10.259001325439312</v>
      </c>
      <c r="AI13" s="53"/>
      <c r="AJ13" s="53"/>
      <c r="AK13" s="53"/>
      <c r="AL13" s="59" t="s">
        <v>635</v>
      </c>
      <c r="AM13" s="59" t="s">
        <v>615</v>
      </c>
      <c r="AN13" s="65">
        <v>41.510817421554918</v>
      </c>
      <c r="AO13" s="65">
        <v>53.227784704413715</v>
      </c>
      <c r="AP13" s="65">
        <v>31.441108863469875</v>
      </c>
      <c r="AQ13" s="65">
        <v>63.269707167690314</v>
      </c>
      <c r="AR13" s="65">
        <v>47.304804871624135</v>
      </c>
      <c r="AS13" s="65">
        <v>71.086871828369695</v>
      </c>
      <c r="AT13" s="65">
        <v>25.812201400602213</v>
      </c>
      <c r="AU13" s="65">
        <v>69.519768479467459</v>
      </c>
      <c r="AV13" s="65">
        <v>40.633660619982876</v>
      </c>
      <c r="AW13" s="65">
        <v>63.647436066456365</v>
      </c>
      <c r="AX13" s="53"/>
      <c r="AY13" s="53"/>
    </row>
    <row r="14" spans="1:52" ht="32" x14ac:dyDescent="0.4">
      <c r="A14" s="59">
        <v>1995</v>
      </c>
      <c r="B14" s="53" t="s">
        <v>635</v>
      </c>
      <c r="C14" s="53" t="s">
        <v>614</v>
      </c>
      <c r="D14" s="67">
        <v>6.8423702627130494</v>
      </c>
      <c r="E14" s="67">
        <v>3.3538494045748903</v>
      </c>
      <c r="F14" s="67">
        <v>7.2532275688849293</v>
      </c>
      <c r="G14" s="67">
        <v>1.08621118573925</v>
      </c>
      <c r="H14" s="67">
        <v>18.5356584219121</v>
      </c>
      <c r="L14" s="105">
        <v>2018</v>
      </c>
      <c r="M14" s="105" t="s">
        <v>639</v>
      </c>
      <c r="N14" s="105" t="s">
        <v>614</v>
      </c>
      <c r="O14" s="107">
        <v>24.4663453413729</v>
      </c>
      <c r="P14" s="107">
        <v>13.826059684282601</v>
      </c>
      <c r="Q14" s="107">
        <v>31.476363105560797</v>
      </c>
      <c r="R14" s="107">
        <v>8.5168433944626294</v>
      </c>
      <c r="S14" s="107">
        <v>78.285611525679002</v>
      </c>
      <c r="W14" s="59" t="s">
        <v>636</v>
      </c>
      <c r="X14" s="75" t="s">
        <v>613</v>
      </c>
      <c r="Y14" s="76">
        <v>4.8519300124342264</v>
      </c>
      <c r="Z14" s="76">
        <v>5.144197194788581</v>
      </c>
      <c r="AA14" s="76">
        <v>3.7926511542926771</v>
      </c>
      <c r="AB14" s="76">
        <v>3.4198094520024735</v>
      </c>
      <c r="AC14" s="76">
        <v>5.9509360607659829</v>
      </c>
      <c r="AD14" s="76">
        <v>6.6233741878246954</v>
      </c>
      <c r="AE14" s="76">
        <v>0.84337551372717734</v>
      </c>
      <c r="AF14" s="76">
        <v>1.2155162443480911</v>
      </c>
      <c r="AG14" s="76">
        <v>15.438892741219991</v>
      </c>
      <c r="AH14" s="76">
        <v>16.402897078963747</v>
      </c>
      <c r="AI14" s="53"/>
      <c r="AJ14" s="53"/>
      <c r="AK14" s="53"/>
      <c r="AL14" s="59" t="s">
        <v>636</v>
      </c>
      <c r="AM14" s="59" t="s">
        <v>615</v>
      </c>
      <c r="AN14" s="65">
        <v>15.670831442024468</v>
      </c>
      <c r="AO14" s="65">
        <v>10.738999011747257</v>
      </c>
      <c r="AP14" s="65">
        <v>26.232000453173548</v>
      </c>
      <c r="AQ14" s="65">
        <v>11.123876874844065</v>
      </c>
      <c r="AR14" s="65">
        <v>25.331410202019065</v>
      </c>
      <c r="AS14" s="65">
        <v>12.46942554921997</v>
      </c>
      <c r="AT14" s="65">
        <v>5.8610101878460137</v>
      </c>
      <c r="AU14" s="65">
        <v>4.1061519196834597</v>
      </c>
      <c r="AV14" s="65">
        <v>20.576695447435352</v>
      </c>
      <c r="AW14" s="65">
        <v>11.090481188682791</v>
      </c>
      <c r="AX14" s="53"/>
      <c r="AY14" s="53"/>
    </row>
    <row r="15" spans="1:52" ht="32" x14ac:dyDescent="0.4">
      <c r="A15" s="59">
        <v>1995</v>
      </c>
      <c r="B15" s="53" t="s">
        <v>636</v>
      </c>
      <c r="C15" s="53" t="s">
        <v>614</v>
      </c>
      <c r="D15" s="67">
        <v>2.7671481009838201</v>
      </c>
      <c r="E15" s="67">
        <v>2.4298371040881301</v>
      </c>
      <c r="F15" s="67">
        <v>4.1480591611211395</v>
      </c>
      <c r="G15" s="67">
        <v>0.358518686483628</v>
      </c>
      <c r="H15" s="67">
        <v>9.7035630526767296</v>
      </c>
      <c r="L15" s="53"/>
      <c r="M15" s="53"/>
      <c r="N15" s="53"/>
      <c r="O15" s="53"/>
      <c r="P15" s="53"/>
      <c r="Q15" s="54"/>
      <c r="R15" s="55"/>
      <c r="S15" s="54"/>
      <c r="W15" s="59" t="s">
        <v>637</v>
      </c>
      <c r="X15" s="75" t="s">
        <v>613</v>
      </c>
      <c r="Y15" s="76">
        <v>10.471328029876142</v>
      </c>
      <c r="Z15" s="76">
        <v>5.3423919306269543</v>
      </c>
      <c r="AA15" s="76">
        <v>6.8871558447077401</v>
      </c>
      <c r="AB15" s="76">
        <v>10.558742302246349</v>
      </c>
      <c r="AC15" s="76">
        <v>4.3082530711731772</v>
      </c>
      <c r="AD15" s="76">
        <v>7.8442815872621194</v>
      </c>
      <c r="AE15" s="76">
        <v>8.314975573757863</v>
      </c>
      <c r="AF15" s="76">
        <v>7.3925027378495702</v>
      </c>
      <c r="AG15" s="76">
        <v>29.981712519514954</v>
      </c>
      <c r="AH15" s="76">
        <v>31.13791855798506</v>
      </c>
      <c r="AI15" s="53"/>
      <c r="AJ15" s="53"/>
      <c r="AK15" s="53"/>
      <c r="AL15" s="59" t="s">
        <v>637</v>
      </c>
      <c r="AM15" s="59" t="s">
        <v>615</v>
      </c>
      <c r="AN15" s="65">
        <v>1.8263196505649086</v>
      </c>
      <c r="AO15" s="65">
        <v>0.557705475426018</v>
      </c>
      <c r="AP15" s="65">
        <v>2.1846621462825064</v>
      </c>
      <c r="AQ15" s="65">
        <v>3.2767749419684873</v>
      </c>
      <c r="AR15" s="65">
        <v>0.55353923440799402</v>
      </c>
      <c r="AS15" s="65">
        <v>0.46500606041584375</v>
      </c>
      <c r="AT15" s="65">
        <v>8.2368730015264742</v>
      </c>
      <c r="AU15" s="65">
        <v>5.1707826337335527</v>
      </c>
      <c r="AV15" s="65">
        <v>1.862107724057841</v>
      </c>
      <c r="AW15" s="65">
        <v>1.2302295944784112</v>
      </c>
      <c r="AX15" s="53"/>
      <c r="AY15" s="53"/>
    </row>
    <row r="16" spans="1:52" x14ac:dyDescent="0.4">
      <c r="A16" s="59">
        <v>1995</v>
      </c>
      <c r="B16" s="53" t="s">
        <v>637</v>
      </c>
      <c r="C16" s="53" t="s">
        <v>614</v>
      </c>
      <c r="D16" s="67">
        <v>0.41840539701574098</v>
      </c>
      <c r="E16" s="67">
        <v>0.30688642147760697</v>
      </c>
      <c r="F16" s="67">
        <v>0.12537775051356301</v>
      </c>
      <c r="G16" s="67">
        <v>0.40559026479837396</v>
      </c>
      <c r="H16" s="67">
        <v>1.2562598338052799</v>
      </c>
      <c r="L16" s="53"/>
      <c r="M16" s="53"/>
      <c r="N16" s="53"/>
      <c r="O16" s="53"/>
      <c r="P16" s="53"/>
      <c r="Q16" s="54"/>
      <c r="R16" s="55"/>
      <c r="S16" s="54"/>
      <c r="W16" s="59" t="s">
        <v>609</v>
      </c>
      <c r="X16" s="75" t="s">
        <v>615</v>
      </c>
      <c r="Y16" s="76">
        <v>1.8446540772440749</v>
      </c>
      <c r="Z16" s="76">
        <v>1.5316788158723251</v>
      </c>
      <c r="AA16" s="76">
        <v>0.61604633307436885</v>
      </c>
      <c r="AB16" s="76">
        <v>0.19104157629998075</v>
      </c>
      <c r="AC16" s="76">
        <v>0.60384054389875064</v>
      </c>
      <c r="AD16" s="76">
        <v>0.57035330986776367</v>
      </c>
      <c r="AE16" s="76">
        <v>0.33900482403935839</v>
      </c>
      <c r="AF16" s="76">
        <v>0.12611469663256772</v>
      </c>
      <c r="AG16" s="76">
        <v>3.4035457782565586</v>
      </c>
      <c r="AH16" s="76">
        <v>2.4191883986726417</v>
      </c>
      <c r="AI16" s="53"/>
      <c r="AJ16" s="53"/>
      <c r="AK16" s="53"/>
      <c r="AL16" s="59" t="s">
        <v>609</v>
      </c>
      <c r="AM16" s="59" t="s">
        <v>638</v>
      </c>
      <c r="AN16" s="65">
        <v>15.511527640482813</v>
      </c>
      <c r="AO16" s="65">
        <v>15.459814052964406</v>
      </c>
      <c r="AP16" s="65">
        <v>9.3273404820356678</v>
      </c>
      <c r="AQ16" s="65">
        <v>10.154136662970368</v>
      </c>
      <c r="AR16" s="65">
        <v>7.8214091599274695</v>
      </c>
      <c r="AS16" s="65">
        <v>4.6168758093456495</v>
      </c>
      <c r="AT16" s="65">
        <v>4.9477306852229637</v>
      </c>
      <c r="AU16" s="65">
        <v>5.0475700680368067</v>
      </c>
      <c r="AV16" s="65">
        <v>10.414373766910588</v>
      </c>
      <c r="AW16" s="65">
        <v>8.7436594871706355</v>
      </c>
      <c r="AX16" s="53"/>
      <c r="AY16" s="53"/>
    </row>
    <row r="17" spans="1:51" x14ac:dyDescent="0.4">
      <c r="A17" s="59">
        <v>2018</v>
      </c>
      <c r="B17" s="59" t="s">
        <v>639</v>
      </c>
      <c r="C17" s="53" t="s">
        <v>613</v>
      </c>
      <c r="D17" s="67">
        <v>3.2061398839467783</v>
      </c>
      <c r="E17" s="67">
        <v>1.8118064129769051</v>
      </c>
      <c r="F17" s="67">
        <v>4.1247526651917257</v>
      </c>
      <c r="G17" s="67">
        <v>1.1160715223838584</v>
      </c>
      <c r="H17" s="67">
        <v>10.25877048449928</v>
      </c>
      <c r="L17" s="53"/>
      <c r="M17" s="53"/>
      <c r="N17" s="53"/>
      <c r="O17" s="53"/>
      <c r="P17" s="53"/>
      <c r="Q17" s="54"/>
      <c r="R17" s="55"/>
      <c r="S17" s="54"/>
      <c r="W17" s="59" t="s">
        <v>633</v>
      </c>
      <c r="X17" s="75" t="s">
        <v>615</v>
      </c>
      <c r="Y17" s="76">
        <v>5.1700189823605971</v>
      </c>
      <c r="Z17" s="76">
        <v>3.9053211507624814</v>
      </c>
      <c r="AA17" s="76">
        <v>2.8931687023825616</v>
      </c>
      <c r="AB17" s="76">
        <v>1.2821445464356092</v>
      </c>
      <c r="AC17" s="76">
        <v>3.8383045259692126</v>
      </c>
      <c r="AD17" s="76">
        <v>2.6049758053259895</v>
      </c>
      <c r="AE17" s="76">
        <v>1.5039632524476358</v>
      </c>
      <c r="AF17" s="76">
        <v>0.54294089412298641</v>
      </c>
      <c r="AG17" s="76">
        <v>13.405455463159917</v>
      </c>
      <c r="AH17" s="76">
        <v>8.3353823966470877</v>
      </c>
      <c r="AI17" s="53"/>
      <c r="AJ17" s="53"/>
      <c r="AK17" s="53"/>
      <c r="AL17" s="59" t="s">
        <v>633</v>
      </c>
      <c r="AM17" s="59" t="s">
        <v>638</v>
      </c>
      <c r="AN17" s="65">
        <v>27.225840928294641</v>
      </c>
      <c r="AO17" s="65">
        <v>29.068145081891764</v>
      </c>
      <c r="AP17" s="65">
        <v>14.849573588407516</v>
      </c>
      <c r="AQ17" s="65">
        <v>15.244675770018388</v>
      </c>
      <c r="AR17" s="65">
        <v>18.283680670256139</v>
      </c>
      <c r="AS17" s="65">
        <v>6.7575451519770828</v>
      </c>
      <c r="AT17" s="65">
        <v>45.389190185908397</v>
      </c>
      <c r="AU17" s="65">
        <v>34.648398210176339</v>
      </c>
      <c r="AV17" s="65">
        <v>24.917337402754406</v>
      </c>
      <c r="AW17" s="65">
        <v>19.191227966188418</v>
      </c>
      <c r="AX17" s="53"/>
      <c r="AY17" s="53"/>
    </row>
    <row r="18" spans="1:51" x14ac:dyDescent="0.4">
      <c r="A18" s="59">
        <v>2018</v>
      </c>
      <c r="B18" s="53" t="s">
        <v>609</v>
      </c>
      <c r="C18" s="53" t="s">
        <v>613</v>
      </c>
      <c r="D18" s="67">
        <v>2.4754420875284997</v>
      </c>
      <c r="E18" s="67">
        <v>0.53114158239240505</v>
      </c>
      <c r="F18" s="67">
        <v>1.23113133140838</v>
      </c>
      <c r="G18" s="67">
        <v>0.31634886949976704</v>
      </c>
      <c r="H18" s="67">
        <v>4.5540638708290508</v>
      </c>
      <c r="W18" s="59" t="s">
        <v>635</v>
      </c>
      <c r="X18" s="75" t="s">
        <v>615</v>
      </c>
      <c r="Y18" s="76">
        <v>1.6022557439000744</v>
      </c>
      <c r="Z18" s="76">
        <v>1.9479267703659942</v>
      </c>
      <c r="AA18" s="76">
        <v>0.6243247171348052</v>
      </c>
      <c r="AB18" s="76">
        <v>0.95816373150364686</v>
      </c>
      <c r="AC18" s="76">
        <v>1.785964311604064</v>
      </c>
      <c r="AD18" s="76">
        <v>3.2855530226094309</v>
      </c>
      <c r="AE18" s="76">
        <v>0.17970257738797429</v>
      </c>
      <c r="AF18" s="76">
        <v>0.51138120574207468</v>
      </c>
      <c r="AG18" s="76">
        <v>4.1922473500268991</v>
      </c>
      <c r="AH18" s="76">
        <v>6.7030247302211361</v>
      </c>
      <c r="AI18" s="53"/>
      <c r="AJ18" s="53"/>
      <c r="AK18" s="53"/>
      <c r="AL18" s="59" t="s">
        <v>635</v>
      </c>
      <c r="AM18" s="59" t="s">
        <v>638</v>
      </c>
      <c r="AN18" s="65">
        <v>35.01698890827349</v>
      </c>
      <c r="AO18" s="65">
        <v>34.128461254768283</v>
      </c>
      <c r="AP18" s="65">
        <v>45.518825138267395</v>
      </c>
      <c r="AQ18" s="65">
        <v>46.651351165632541</v>
      </c>
      <c r="AR18" s="65">
        <v>41.021858243249611</v>
      </c>
      <c r="AS18" s="65">
        <v>69.09542909080831</v>
      </c>
      <c r="AT18" s="65">
        <v>26.07820864677764</v>
      </c>
      <c r="AU18" s="65">
        <v>30.56454598306405</v>
      </c>
      <c r="AV18" s="65">
        <v>37.603696702398977</v>
      </c>
      <c r="AW18" s="65">
        <v>48.401670595164624</v>
      </c>
      <c r="AX18" s="53"/>
      <c r="AY18" s="53"/>
    </row>
    <row r="19" spans="1:51" x14ac:dyDescent="0.4">
      <c r="A19" s="59">
        <v>2018</v>
      </c>
      <c r="B19" s="53" t="s">
        <v>633</v>
      </c>
      <c r="C19" s="53" t="s">
        <v>613</v>
      </c>
      <c r="D19" s="67">
        <v>5.4349584632159704</v>
      </c>
      <c r="E19" s="67">
        <v>2.5136140394978299</v>
      </c>
      <c r="F19" s="67">
        <v>4.4933519634536703</v>
      </c>
      <c r="G19" s="67">
        <v>1.3883512319240701</v>
      </c>
      <c r="H19" s="67">
        <v>13.8302756980915</v>
      </c>
      <c r="W19" s="59" t="s">
        <v>636</v>
      </c>
      <c r="X19" s="75" t="s">
        <v>615</v>
      </c>
      <c r="Y19" s="76">
        <v>2.829709523319242</v>
      </c>
      <c r="Z19" s="76">
        <v>2.4169762160744175</v>
      </c>
      <c r="AA19" s="76">
        <v>2.4368194441253919</v>
      </c>
      <c r="AB19" s="76">
        <v>1.0360349743357378</v>
      </c>
      <c r="AC19" s="76">
        <v>4.4741048138182844</v>
      </c>
      <c r="AD19" s="76">
        <v>3.5443766196661759</v>
      </c>
      <c r="AE19" s="76">
        <v>0.19088904390093847</v>
      </c>
      <c r="AF19" s="76">
        <v>0.1857572610719862</v>
      </c>
      <c r="AG19" s="76">
        <v>9.9315228251638707</v>
      </c>
      <c r="AH19" s="76">
        <v>7.1831450711483322</v>
      </c>
      <c r="AI19" s="53"/>
      <c r="AJ19" s="53"/>
      <c r="AK19" s="53"/>
      <c r="AL19" s="59" t="s">
        <v>636</v>
      </c>
      <c r="AM19" s="59" t="s">
        <v>638</v>
      </c>
      <c r="AN19" s="65">
        <v>17.790424043763281</v>
      </c>
      <c r="AO19" s="65">
        <v>17.632339328273506</v>
      </c>
      <c r="AP19" s="65">
        <v>24.424333071795484</v>
      </c>
      <c r="AQ19" s="65">
        <v>20.388546983312239</v>
      </c>
      <c r="AR19" s="65">
        <v>31.006214886024903</v>
      </c>
      <c r="AS19" s="65">
        <v>18.348150187186047</v>
      </c>
      <c r="AT19" s="65">
        <v>12.038690106587326</v>
      </c>
      <c r="AU19" s="65">
        <v>7.1602223662597764</v>
      </c>
      <c r="AV19" s="65">
        <v>21.80190821647626</v>
      </c>
      <c r="AW19" s="65">
        <v>16.722105408561859</v>
      </c>
      <c r="AX19" s="53"/>
      <c r="AY19" s="53"/>
    </row>
    <row r="20" spans="1:51" x14ac:dyDescent="0.4">
      <c r="A20" s="59">
        <v>2018</v>
      </c>
      <c r="B20" s="53" t="s">
        <v>635</v>
      </c>
      <c r="C20" s="53" t="s">
        <v>613</v>
      </c>
      <c r="D20" s="67">
        <v>12.577541085106001</v>
      </c>
      <c r="E20" s="67">
        <v>7.9213521278432601</v>
      </c>
      <c r="F20" s="67">
        <v>20.599862863840301</v>
      </c>
      <c r="G20" s="67">
        <v>5.6838692173597494</v>
      </c>
      <c r="H20" s="67">
        <v>46.782625294149305</v>
      </c>
      <c r="W20" s="59" t="s">
        <v>637</v>
      </c>
      <c r="X20" s="75" t="s">
        <v>615</v>
      </c>
      <c r="Y20" s="76">
        <v>8.6312111795313218</v>
      </c>
      <c r="Z20" s="76">
        <v>3.0312393044351</v>
      </c>
      <c r="AA20" s="76">
        <v>5.3115510196836642</v>
      </c>
      <c r="AB20" s="76">
        <v>7.3700697496811918</v>
      </c>
      <c r="AC20" s="76">
        <v>2.5588234880531937</v>
      </c>
      <c r="AD20" s="76">
        <v>3.1919697760681851</v>
      </c>
      <c r="AE20" s="76">
        <v>7.0212757542143853</v>
      </c>
      <c r="AF20" s="76">
        <v>5.6490290477591296</v>
      </c>
      <c r="AG20" s="76">
        <v>23.522861441482611</v>
      </c>
      <c r="AH20" s="76">
        <v>19.24230787794362</v>
      </c>
      <c r="AI20" s="53"/>
      <c r="AJ20" s="53"/>
      <c r="AK20" s="53"/>
      <c r="AL20" s="59" t="s">
        <v>637</v>
      </c>
      <c r="AM20" s="59" t="s">
        <v>638</v>
      </c>
      <c r="AN20" s="65">
        <v>4.4552184791858371</v>
      </c>
      <c r="AO20" s="65">
        <v>3.7112402821018624</v>
      </c>
      <c r="AP20" s="65">
        <v>5.8799277194938186</v>
      </c>
      <c r="AQ20" s="65">
        <v>7.5612894180662247</v>
      </c>
      <c r="AR20" s="65">
        <v>1.8668370405416992</v>
      </c>
      <c r="AS20" s="65">
        <v>1.1819997606829915</v>
      </c>
      <c r="AT20" s="65">
        <v>11.546180375503642</v>
      </c>
      <c r="AU20" s="65">
        <v>22.57926337246295</v>
      </c>
      <c r="AV20" s="65">
        <v>5.2626839114596526</v>
      </c>
      <c r="AW20" s="65">
        <v>6.9413365429145912</v>
      </c>
      <c r="AX20" s="53"/>
      <c r="AY20" s="53"/>
    </row>
    <row r="21" spans="1:51" x14ac:dyDescent="0.4">
      <c r="A21" s="59">
        <v>2018</v>
      </c>
      <c r="B21" s="53" t="s">
        <v>636</v>
      </c>
      <c r="C21" s="53" t="s">
        <v>613</v>
      </c>
      <c r="D21" s="67">
        <v>3.8143695947984297</v>
      </c>
      <c r="E21" s="67">
        <v>2.5357537240091399</v>
      </c>
      <c r="F21" s="67">
        <v>4.9111642031540699</v>
      </c>
      <c r="G21" s="67">
        <v>0.90129286045293</v>
      </c>
      <c r="H21" s="67">
        <v>12.162580382414498</v>
      </c>
      <c r="W21" s="59" t="s">
        <v>609</v>
      </c>
      <c r="X21" s="75" t="s">
        <v>638</v>
      </c>
      <c r="Y21" s="76">
        <v>0.86823019448644023</v>
      </c>
      <c r="Z21" s="76">
        <v>0.93365030473608479</v>
      </c>
      <c r="AA21" s="76">
        <v>0.35237055777501008</v>
      </c>
      <c r="AB21" s="76">
        <v>0.54559330185898802</v>
      </c>
      <c r="AC21" s="76">
        <v>0.31752315160448413</v>
      </c>
      <c r="AD21" s="76">
        <v>0.37281095286117905</v>
      </c>
      <c r="AE21" s="76">
        <v>0.1257804817120613</v>
      </c>
      <c r="AF21" s="76">
        <v>0.20232519580569866</v>
      </c>
      <c r="AG21" s="76">
        <v>1.6639043855779856</v>
      </c>
      <c r="AH21" s="76">
        <v>2.0543797552619516</v>
      </c>
      <c r="AI21" s="53"/>
      <c r="AJ21" s="53"/>
      <c r="AK21" s="53"/>
      <c r="AL21" s="59" t="s">
        <v>609</v>
      </c>
      <c r="AM21" s="59" t="s">
        <v>616</v>
      </c>
      <c r="AN21" s="65">
        <v>4.2639337120648149</v>
      </c>
      <c r="AO21" s="65">
        <v>6.4640284796170722</v>
      </c>
      <c r="AP21" s="65">
        <v>3.0696799476485426</v>
      </c>
      <c r="AQ21" s="65">
        <v>4.1198246408976367</v>
      </c>
      <c r="AR21" s="65">
        <v>2.9242784991111797</v>
      </c>
      <c r="AS21" s="65">
        <v>4.7747295172691855</v>
      </c>
      <c r="AT21" s="65">
        <v>3.068387235168788</v>
      </c>
      <c r="AU21" s="65">
        <v>2.9816152182034577</v>
      </c>
      <c r="AV21" s="65">
        <v>3.4509189709898682</v>
      </c>
      <c r="AW21" s="65">
        <v>4.7532654102379448</v>
      </c>
      <c r="AX21" s="53"/>
      <c r="AY21" s="53"/>
    </row>
    <row r="22" spans="1:51" x14ac:dyDescent="0.4">
      <c r="A22" s="59">
        <v>2018</v>
      </c>
      <c r="B22" s="53" t="s">
        <v>637</v>
      </c>
      <c r="C22" s="53" t="s">
        <v>613</v>
      </c>
      <c r="D22" s="67">
        <v>0.16403411072399302</v>
      </c>
      <c r="E22" s="67">
        <v>0.32419821054003595</v>
      </c>
      <c r="F22" s="67">
        <v>0.240852743704285</v>
      </c>
      <c r="G22" s="67">
        <v>0.22698121522610398</v>
      </c>
      <c r="H22" s="67">
        <v>0.95606628019441997</v>
      </c>
      <c r="W22" s="59" t="s">
        <v>633</v>
      </c>
      <c r="X22" s="75" t="s">
        <v>638</v>
      </c>
      <c r="Y22" s="76">
        <v>1.4039384530428949</v>
      </c>
      <c r="Z22" s="76">
        <v>2.2366945648203158</v>
      </c>
      <c r="AA22" s="76">
        <v>0.51682345942404173</v>
      </c>
      <c r="AB22" s="76">
        <v>1.0436469392562335</v>
      </c>
      <c r="AC22" s="76">
        <v>0.68381790929142316</v>
      </c>
      <c r="AD22" s="76">
        <v>0.69524650249709752</v>
      </c>
      <c r="AE22" s="76">
        <v>1.0630313883521869</v>
      </c>
      <c r="AF22" s="76">
        <v>1.7695390909170492</v>
      </c>
      <c r="AG22" s="76">
        <v>3.667611210110552</v>
      </c>
      <c r="AH22" s="76">
        <v>5.7451270974907009</v>
      </c>
      <c r="AI22" s="53"/>
      <c r="AJ22" s="53"/>
      <c r="AK22" s="53"/>
      <c r="AL22" s="59" t="s">
        <v>633</v>
      </c>
      <c r="AM22" s="59" t="s">
        <v>616</v>
      </c>
      <c r="AN22" s="65">
        <v>24.613559061575454</v>
      </c>
      <c r="AO22" s="65">
        <v>19.122536811388645</v>
      </c>
      <c r="AP22" s="65">
        <v>20.402150733645826</v>
      </c>
      <c r="AQ22" s="65">
        <v>17.594885803881766</v>
      </c>
      <c r="AR22" s="65">
        <v>21.952846034842224</v>
      </c>
      <c r="AS22" s="65">
        <v>17.886468744185024</v>
      </c>
      <c r="AT22" s="65">
        <v>24.722855416158183</v>
      </c>
      <c r="AU22" s="65">
        <v>16.262306034022025</v>
      </c>
      <c r="AV22" s="65">
        <v>22.959073220905562</v>
      </c>
      <c r="AW22" s="65">
        <v>17.860418028908796</v>
      </c>
      <c r="AX22" s="53"/>
      <c r="AY22" s="53"/>
    </row>
    <row r="23" spans="1:51" x14ac:dyDescent="0.4">
      <c r="A23" s="59">
        <v>2018</v>
      </c>
      <c r="B23" s="59" t="s">
        <v>639</v>
      </c>
      <c r="C23" s="53" t="s">
        <v>614</v>
      </c>
      <c r="D23" s="67">
        <v>3.2061398839467783</v>
      </c>
      <c r="E23" s="67">
        <v>1.8118064129769051</v>
      </c>
      <c r="F23" s="67">
        <v>4.124752665191739</v>
      </c>
      <c r="G23" s="67">
        <v>1.1160715223838595</v>
      </c>
      <c r="H23" s="67">
        <v>10.258770484499291</v>
      </c>
      <c r="W23" s="59" t="s">
        <v>635</v>
      </c>
      <c r="X23" s="75" t="s">
        <v>638</v>
      </c>
      <c r="Y23" s="76">
        <v>0.41590498330371328</v>
      </c>
      <c r="Z23" s="76">
        <v>0.58210878908708241</v>
      </c>
      <c r="AA23" s="76">
        <v>0.36489493824599095</v>
      </c>
      <c r="AB23" s="76">
        <v>0.70794207440596713</v>
      </c>
      <c r="AC23" s="76">
        <v>0.35337899531473294</v>
      </c>
      <c r="AD23" s="76">
        <v>1.5757860822493817</v>
      </c>
      <c r="AE23" s="76">
        <v>0.14067598622971897</v>
      </c>
      <c r="AF23" s="76">
        <v>0.34601349215811494</v>
      </c>
      <c r="AG23" s="76">
        <v>1.2748549030941587</v>
      </c>
      <c r="AH23" s="76">
        <v>3.2118504379005457</v>
      </c>
      <c r="AI23" s="53"/>
      <c r="AJ23" s="53"/>
      <c r="AK23" s="53"/>
      <c r="AL23" s="59" t="s">
        <v>635</v>
      </c>
      <c r="AM23" s="59" t="s">
        <v>616</v>
      </c>
      <c r="AN23" s="65">
        <v>33.462826115653378</v>
      </c>
      <c r="AO23" s="65">
        <v>47.501974087021509</v>
      </c>
      <c r="AP23" s="65">
        <v>38.769458314106252</v>
      </c>
      <c r="AQ23" s="65">
        <v>51.328345805333605</v>
      </c>
      <c r="AR23" s="65">
        <v>36.818287764904603</v>
      </c>
      <c r="AS23" s="65">
        <v>54.012610955282874</v>
      </c>
      <c r="AT23" s="65">
        <v>44.394735093906874</v>
      </c>
      <c r="AU23" s="65">
        <v>64.928512670546127</v>
      </c>
      <c r="AV23" s="65">
        <v>37.309638655322061</v>
      </c>
      <c r="AW23" s="65">
        <v>53.587553696419562</v>
      </c>
      <c r="AX23" s="53"/>
      <c r="AY23" s="53"/>
    </row>
    <row r="24" spans="1:51" x14ac:dyDescent="0.4">
      <c r="A24" s="59">
        <v>2018</v>
      </c>
      <c r="B24" s="53" t="s">
        <v>609</v>
      </c>
      <c r="C24" s="53" t="s">
        <v>614</v>
      </c>
      <c r="D24" s="67">
        <v>3.1751327001325502</v>
      </c>
      <c r="E24" s="67">
        <v>0.94872261482210507</v>
      </c>
      <c r="F24" s="67">
        <v>1.21471476856932</v>
      </c>
      <c r="G24" s="67">
        <v>0.423002443686463</v>
      </c>
      <c r="H24" s="67">
        <v>5.7615725272104497</v>
      </c>
      <c r="W24" s="59" t="s">
        <v>636</v>
      </c>
      <c r="X24" s="75" t="s">
        <v>638</v>
      </c>
      <c r="Y24" s="76">
        <v>0.9885095985392065</v>
      </c>
      <c r="Z24" s="76">
        <v>1.8495740512198842</v>
      </c>
      <c r="AA24" s="76">
        <v>0.91596477820515854</v>
      </c>
      <c r="AB24" s="76">
        <v>1.9028042530769644</v>
      </c>
      <c r="AC24" s="76">
        <v>1.2495493707777008</v>
      </c>
      <c r="AD24" s="76">
        <v>2.5734430887958442</v>
      </c>
      <c r="AE24" s="76">
        <v>0.30380905476196379</v>
      </c>
      <c r="AF24" s="76">
        <v>0.49851236431175039</v>
      </c>
      <c r="AG24" s="76">
        <v>3.4578328022840266</v>
      </c>
      <c r="AH24" s="76">
        <v>6.824333757404462</v>
      </c>
      <c r="AI24" s="53"/>
      <c r="AJ24" s="53"/>
      <c r="AK24" s="53"/>
      <c r="AL24" s="59" t="s">
        <v>636</v>
      </c>
      <c r="AM24" s="59" t="s">
        <v>616</v>
      </c>
      <c r="AN24" s="65">
        <v>36.3943456538071</v>
      </c>
      <c r="AO24" s="65">
        <v>25.999113519222526</v>
      </c>
      <c r="AP24" s="65">
        <v>36.153448327257223</v>
      </c>
      <c r="AQ24" s="65">
        <v>25.542142791060414</v>
      </c>
      <c r="AR24" s="65">
        <v>36.645968590065877</v>
      </c>
      <c r="AS24" s="65">
        <v>21.952655589126532</v>
      </c>
      <c r="AT24" s="65">
        <v>25.855326843808918</v>
      </c>
      <c r="AU24" s="65">
        <v>14.790612694411536</v>
      </c>
      <c r="AV24" s="65">
        <v>34.724401175420766</v>
      </c>
      <c r="AW24" s="65">
        <v>22.59175333390036</v>
      </c>
      <c r="AX24" s="53"/>
      <c r="AY24" s="53"/>
    </row>
    <row r="25" spans="1:51" x14ac:dyDescent="0.4">
      <c r="A25" s="59">
        <v>2018</v>
      </c>
      <c r="B25" s="53" t="s">
        <v>633</v>
      </c>
      <c r="C25" s="53" t="s">
        <v>614</v>
      </c>
      <c r="D25" s="67">
        <v>6.2085261173990496</v>
      </c>
      <c r="E25" s="67">
        <v>2.3509769188488701</v>
      </c>
      <c r="F25" s="67">
        <v>3.3359596165407002</v>
      </c>
      <c r="G25" s="67">
        <v>2.3375212711778701</v>
      </c>
      <c r="H25" s="67">
        <v>14.232983923966501</v>
      </c>
      <c r="W25" s="59" t="s">
        <v>637</v>
      </c>
      <c r="X25" s="75" t="s">
        <v>638</v>
      </c>
      <c r="Y25" s="76">
        <v>6.4790111988217429</v>
      </c>
      <c r="Z25" s="76">
        <v>9.4012933219756754</v>
      </c>
      <c r="AA25" s="76">
        <v>5.7712937679259051</v>
      </c>
      <c r="AB25" s="76">
        <v>17.041602833932572</v>
      </c>
      <c r="AC25" s="76">
        <v>1.9690475792656152</v>
      </c>
      <c r="AD25" s="76">
        <v>4.0035606447720173</v>
      </c>
      <c r="AE25" s="76">
        <v>7.6261430872016511</v>
      </c>
      <c r="AF25" s="76">
        <v>37.963472884942128</v>
      </c>
      <c r="AG25" s="76">
        <v>21.845495633214913</v>
      </c>
      <c r="AH25" s="76">
        <v>68.409929685622302</v>
      </c>
      <c r="AI25" s="53"/>
      <c r="AJ25" s="53"/>
      <c r="AK25" s="53"/>
      <c r="AL25" s="59" t="s">
        <v>637</v>
      </c>
      <c r="AM25" s="59" t="s">
        <v>616</v>
      </c>
      <c r="AN25" s="65">
        <v>1.265335456899414</v>
      </c>
      <c r="AO25" s="65">
        <v>0.91234710275014186</v>
      </c>
      <c r="AP25" s="65">
        <v>1.6052626773418814</v>
      </c>
      <c r="AQ25" s="65">
        <v>1.41480095882656</v>
      </c>
      <c r="AR25" s="65">
        <v>1.6586191110759769</v>
      </c>
      <c r="AS25" s="65">
        <v>1.373535194136432</v>
      </c>
      <c r="AT25" s="65">
        <v>1.9586954109572525</v>
      </c>
      <c r="AU25" s="65">
        <v>1.0369533828167161</v>
      </c>
      <c r="AV25" s="65">
        <v>1.5559679773615815</v>
      </c>
      <c r="AW25" s="65">
        <v>1.2070095305332633</v>
      </c>
      <c r="AX25" s="53"/>
      <c r="AY25" s="53"/>
    </row>
    <row r="26" spans="1:51" x14ac:dyDescent="0.4">
      <c r="A26" s="59">
        <v>2018</v>
      </c>
      <c r="B26" s="53" t="s">
        <v>635</v>
      </c>
      <c r="C26" s="53" t="s">
        <v>614</v>
      </c>
      <c r="D26" s="67">
        <v>11.537351619720001</v>
      </c>
      <c r="E26" s="67">
        <v>7.5976989519433999</v>
      </c>
      <c r="F26" s="67">
        <v>22.1684546629753</v>
      </c>
      <c r="G26" s="67">
        <v>3.9098518080498703</v>
      </c>
      <c r="H26" s="67">
        <v>45.2133570426886</v>
      </c>
      <c r="W26" s="59" t="s">
        <v>609</v>
      </c>
      <c r="X26" s="75" t="s">
        <v>616</v>
      </c>
      <c r="Y26" s="76">
        <v>0.23866611219139036</v>
      </c>
      <c r="Z26" s="76">
        <v>0.39037611572436587</v>
      </c>
      <c r="AA26" s="76">
        <v>0.11596712239967573</v>
      </c>
      <c r="AB26" s="76">
        <v>0.22136285964166175</v>
      </c>
      <c r="AC26" s="76">
        <v>0.11871596360976208</v>
      </c>
      <c r="AD26" s="76">
        <v>0.38555757930162138</v>
      </c>
      <c r="AE26" s="76">
        <v>7.800408895967989E-2</v>
      </c>
      <c r="AF26" s="76">
        <v>0.11951411762668106</v>
      </c>
      <c r="AG26" s="76">
        <v>0.55135328716050747</v>
      </c>
      <c r="AH26" s="76">
        <v>1.1168106722943294</v>
      </c>
      <c r="AI26" s="53"/>
      <c r="AJ26" s="53"/>
      <c r="AK26" s="53"/>
      <c r="AL26" s="59" t="s">
        <v>609</v>
      </c>
      <c r="AM26" s="59" t="s">
        <v>614</v>
      </c>
      <c r="AN26" s="65">
        <v>11.40469139807832</v>
      </c>
      <c r="AO26" s="65">
        <v>12.977552044781124</v>
      </c>
      <c r="AP26" s="65">
        <v>7.3723992740237785</v>
      </c>
      <c r="AQ26" s="65">
        <v>6.8618437681171622</v>
      </c>
      <c r="AR26" s="65">
        <v>4.216384655066955</v>
      </c>
      <c r="AS26" s="65">
        <v>3.8591331676267306</v>
      </c>
      <c r="AT26" s="65">
        <v>7.981757523078068</v>
      </c>
      <c r="AU26" s="65">
        <v>4.9666575290263673</v>
      </c>
      <c r="AV26" s="65">
        <v>7.8445651999280486</v>
      </c>
      <c r="AW26" s="65">
        <v>7.3596825967445589</v>
      </c>
      <c r="AX26" s="53"/>
      <c r="AY26" s="53"/>
    </row>
    <row r="27" spans="1:51" x14ac:dyDescent="0.4">
      <c r="A27" s="59">
        <v>2018</v>
      </c>
      <c r="B27" s="53" t="s">
        <v>636</v>
      </c>
      <c r="C27" s="53" t="s">
        <v>614</v>
      </c>
      <c r="D27" s="67">
        <v>3.1636033763895099</v>
      </c>
      <c r="E27" s="67">
        <v>2.1791192228012202</v>
      </c>
      <c r="F27" s="67">
        <v>4.5363007285289703</v>
      </c>
      <c r="G27" s="67">
        <v>0.50737892714377397</v>
      </c>
      <c r="H27" s="67">
        <v>10.3864022548634</v>
      </c>
      <c r="W27" s="59" t="s">
        <v>633</v>
      </c>
      <c r="X27" s="75" t="s">
        <v>616</v>
      </c>
      <c r="Y27" s="76">
        <v>0.2923410090275016</v>
      </c>
      <c r="Z27" s="76">
        <v>0.32616169432471476</v>
      </c>
      <c r="AA27" s="76">
        <v>0.16355082780421831</v>
      </c>
      <c r="AB27" s="76">
        <v>0.26700534161832495</v>
      </c>
      <c r="AC27" s="76">
        <v>0.18911075724776824</v>
      </c>
      <c r="AD27" s="76">
        <v>0.40791769989058208</v>
      </c>
      <c r="AE27" s="76">
        <v>0.13336468448389957</v>
      </c>
      <c r="AF27" s="76">
        <v>0.18410145220196883</v>
      </c>
      <c r="AG27" s="76">
        <v>0.77836727856338572</v>
      </c>
      <c r="AH27" s="76">
        <v>1.1851861880355912</v>
      </c>
      <c r="AI27" s="53"/>
      <c r="AJ27" s="53"/>
      <c r="AK27" s="53"/>
      <c r="AL27" s="59" t="s">
        <v>633</v>
      </c>
      <c r="AM27" s="59" t="s">
        <v>614</v>
      </c>
      <c r="AN27" s="65">
        <v>29.998027981385171</v>
      </c>
      <c r="AO27" s="65">
        <v>25.375780611174296</v>
      </c>
      <c r="AP27" s="65">
        <v>28.178211231480631</v>
      </c>
      <c r="AQ27" s="65">
        <v>17.003954651819196</v>
      </c>
      <c r="AR27" s="65">
        <v>22.462857011743321</v>
      </c>
      <c r="AS27" s="65">
        <v>10.598300716487001</v>
      </c>
      <c r="AT27" s="65">
        <v>47.850298416743101</v>
      </c>
      <c r="AU27" s="65">
        <v>27.445864188340593</v>
      </c>
      <c r="AV27" s="65">
        <v>28.688277601695617</v>
      </c>
      <c r="AW27" s="65">
        <v>18.180842745665775</v>
      </c>
      <c r="AX27" s="53"/>
      <c r="AY27" s="53"/>
    </row>
    <row r="28" spans="1:51" x14ac:dyDescent="0.4">
      <c r="A28" s="105">
        <v>2018</v>
      </c>
      <c r="B28" s="106" t="s">
        <v>637</v>
      </c>
      <c r="C28" s="106" t="s">
        <v>614</v>
      </c>
      <c r="D28" s="107">
        <v>0.38173152773181002</v>
      </c>
      <c r="E28" s="107">
        <v>0.74954197586706095</v>
      </c>
      <c r="F28" s="107">
        <v>0.22093332894643</v>
      </c>
      <c r="G28" s="107">
        <v>1.3390889444046401</v>
      </c>
      <c r="H28" s="107">
        <v>2.6912957769499397</v>
      </c>
      <c r="W28" s="59" t="s">
        <v>635</v>
      </c>
      <c r="X28" s="75" t="s">
        <v>616</v>
      </c>
      <c r="Y28" s="76">
        <v>1.8593331293397661</v>
      </c>
      <c r="Z28" s="76">
        <v>4.9827999006458041</v>
      </c>
      <c r="AA28" s="76">
        <v>1.453937685071208</v>
      </c>
      <c r="AB28" s="76">
        <v>4.7903263916616412</v>
      </c>
      <c r="AC28" s="76">
        <v>1.4837757036407762</v>
      </c>
      <c r="AD28" s="76">
        <v>7.5756072929774065</v>
      </c>
      <c r="AE28" s="76">
        <v>1.1203480101134533</v>
      </c>
      <c r="AF28" s="76">
        <v>4.5204834021861551</v>
      </c>
      <c r="AG28" s="76">
        <v>5.9173945281652092</v>
      </c>
      <c r="AH28" s="76">
        <v>21.869216987470914</v>
      </c>
      <c r="AI28" s="53"/>
      <c r="AJ28" s="53"/>
      <c r="AK28" s="53"/>
      <c r="AL28" s="59" t="s">
        <v>635</v>
      </c>
      <c r="AM28" s="59" t="s">
        <v>614</v>
      </c>
      <c r="AN28" s="65">
        <v>39.982782075451055</v>
      </c>
      <c r="AO28" s="65">
        <v>47.156007400133412</v>
      </c>
      <c r="AP28" s="65">
        <v>35.489854412815994</v>
      </c>
      <c r="AQ28" s="65">
        <v>54.952019052690972</v>
      </c>
      <c r="AR28" s="65">
        <v>46.137557539964895</v>
      </c>
      <c r="AS28" s="65">
        <v>70.428894814276987</v>
      </c>
      <c r="AT28" s="65">
        <v>25.928332037992888</v>
      </c>
      <c r="AU28" s="65">
        <v>45.907287793878261</v>
      </c>
      <c r="AV28" s="65">
        <v>39.884263441536227</v>
      </c>
      <c r="AW28" s="65">
        <v>57.754364003221525</v>
      </c>
      <c r="AX28" s="53"/>
      <c r="AY28" s="53"/>
    </row>
    <row r="29" spans="1:51" x14ac:dyDescent="0.4">
      <c r="W29" s="59" t="s">
        <v>636</v>
      </c>
      <c r="X29" s="75" t="s">
        <v>616</v>
      </c>
      <c r="Y29" s="76">
        <v>2.0222204891149849</v>
      </c>
      <c r="Z29" s="76">
        <v>2.7272209787141501</v>
      </c>
      <c r="AA29" s="76">
        <v>1.3558317101672839</v>
      </c>
      <c r="AB29" s="76">
        <v>2.383774477666738</v>
      </c>
      <c r="AC29" s="76">
        <v>1.4768312469476854</v>
      </c>
      <c r="AD29" s="76">
        <v>3.0789975681585195</v>
      </c>
      <c r="AE29" s="76">
        <v>0.65248646982623759</v>
      </c>
      <c r="AF29" s="76">
        <v>1.0297589832761038</v>
      </c>
      <c r="AG29" s="76">
        <v>5.5073699160562049</v>
      </c>
      <c r="AH29" s="76">
        <v>9.2197520078155222</v>
      </c>
      <c r="AI29" s="53"/>
      <c r="AJ29" s="53"/>
      <c r="AK29" s="53"/>
      <c r="AL29" s="59" t="s">
        <v>636</v>
      </c>
      <c r="AM29" s="59" t="s">
        <v>614</v>
      </c>
      <c r="AN29" s="65">
        <v>16.169583820251408</v>
      </c>
      <c r="AO29" s="65">
        <v>12.930428849296984</v>
      </c>
      <c r="AP29" s="65">
        <v>25.712116039949809</v>
      </c>
      <c r="AQ29" s="65">
        <v>15.760956285169465</v>
      </c>
      <c r="AR29" s="65">
        <v>26.385676777383534</v>
      </c>
      <c r="AS29" s="65">
        <v>14.411768962366432</v>
      </c>
      <c r="AT29" s="65">
        <v>8.5579965176349031</v>
      </c>
      <c r="AU29" s="65">
        <v>5.9573588904271153</v>
      </c>
      <c r="AV29" s="65">
        <v>20.879725786109521</v>
      </c>
      <c r="AW29" s="65">
        <v>13.267319565430595</v>
      </c>
      <c r="AX29" s="53"/>
      <c r="AY29" s="53"/>
    </row>
    <row r="30" spans="1:51" ht="16.5" thickBot="1" x14ac:dyDescent="0.45">
      <c r="W30" s="59" t="s">
        <v>637</v>
      </c>
      <c r="X30" s="75" t="s">
        <v>616</v>
      </c>
      <c r="Y30" s="76">
        <v>1.8401168503448311</v>
      </c>
      <c r="Z30" s="76">
        <v>2.3111526261918671</v>
      </c>
      <c r="AA30" s="76">
        <v>1.5756048250240724</v>
      </c>
      <c r="AB30" s="76">
        <v>3.1886725525651678</v>
      </c>
      <c r="AC30" s="76">
        <v>1.7494295831199937</v>
      </c>
      <c r="AD30" s="76">
        <v>4.6523118111939565</v>
      </c>
      <c r="AE30" s="76">
        <v>1.2936998195434553</v>
      </c>
      <c r="AF30" s="76">
        <v>1.7434736900904191</v>
      </c>
      <c r="AG30" s="76">
        <v>6.4588510780323487</v>
      </c>
      <c r="AH30" s="76">
        <v>11.895610680041408</v>
      </c>
      <c r="AI30" s="53"/>
      <c r="AJ30" s="53"/>
      <c r="AK30" s="53"/>
      <c r="AL30" s="61" t="s">
        <v>637</v>
      </c>
      <c r="AM30" s="61" t="s">
        <v>614</v>
      </c>
      <c r="AN30" s="66">
        <v>2.4449147248339314</v>
      </c>
      <c r="AO30" s="66">
        <v>1.5602310946142706</v>
      </c>
      <c r="AP30" s="66">
        <v>3.2474190417297129</v>
      </c>
      <c r="AQ30" s="66">
        <v>5.4212262422036037</v>
      </c>
      <c r="AR30" s="66">
        <v>0.79752401584170507</v>
      </c>
      <c r="AS30" s="66">
        <v>0.70190233924261292</v>
      </c>
      <c r="AT30" s="66">
        <v>9.6816155045508623</v>
      </c>
      <c r="AU30" s="66">
        <v>15.722831598327513</v>
      </c>
      <c r="AV30" s="66">
        <v>2.7031679707303096</v>
      </c>
      <c r="AW30" s="66">
        <v>3.4377910889373959</v>
      </c>
      <c r="AX30" s="53"/>
      <c r="AY30" s="53"/>
    </row>
    <row r="31" spans="1:51" x14ac:dyDescent="0.4">
      <c r="W31" s="59" t="s">
        <v>609</v>
      </c>
      <c r="X31" s="75" t="s">
        <v>614</v>
      </c>
      <c r="Y31" s="76">
        <v>2.7128842717305206</v>
      </c>
      <c r="Z31" s="76">
        <v>2.4653291206084176</v>
      </c>
      <c r="AA31" s="76">
        <v>0.96841689084937888</v>
      </c>
      <c r="AB31" s="76">
        <v>0.73663487815896878</v>
      </c>
      <c r="AC31" s="76">
        <v>0.92136369550323627</v>
      </c>
      <c r="AD31" s="76">
        <v>0.94316426272893805</v>
      </c>
      <c r="AE31" s="76">
        <v>0.46478530575142052</v>
      </c>
      <c r="AF31" s="76">
        <v>0.32843989243826716</v>
      </c>
      <c r="AG31" s="76">
        <v>5.0674501638345575</v>
      </c>
      <c r="AH31" s="76">
        <v>4.4735681539346013</v>
      </c>
      <c r="AI31" s="53"/>
      <c r="AJ31" s="53"/>
      <c r="AK31" s="53"/>
      <c r="AM31" s="53"/>
      <c r="AN31" s="65"/>
      <c r="AO31" s="82"/>
      <c r="AP31" s="67"/>
      <c r="AQ31" s="82"/>
      <c r="AR31" s="65"/>
      <c r="AT31" s="65"/>
      <c r="AU31" s="82"/>
      <c r="AV31" s="65"/>
      <c r="AW31" s="82"/>
      <c r="AX31" s="53"/>
      <c r="AY31" s="53"/>
    </row>
    <row r="32" spans="1:51" x14ac:dyDescent="0.4">
      <c r="W32" s="59" t="s">
        <v>633</v>
      </c>
      <c r="X32" s="75" t="s">
        <v>614</v>
      </c>
      <c r="Y32" s="76">
        <v>6.5739574354034795</v>
      </c>
      <c r="Z32" s="76">
        <v>6.142015715582807</v>
      </c>
      <c r="AA32" s="76">
        <v>3.4099921618065934</v>
      </c>
      <c r="AB32" s="76">
        <v>2.3257914856918522</v>
      </c>
      <c r="AC32" s="76">
        <v>4.5221224352606395</v>
      </c>
      <c r="AD32" s="76">
        <v>3.3002223078230823</v>
      </c>
      <c r="AE32" s="76">
        <v>2.5669946407998214</v>
      </c>
      <c r="AF32" s="76">
        <v>2.3124799850400284</v>
      </c>
      <c r="AG32" s="76">
        <v>17.073066673270482</v>
      </c>
      <c r="AH32" s="76">
        <v>14.080509494137781</v>
      </c>
      <c r="AI32" s="53"/>
      <c r="AJ32" s="53"/>
      <c r="AK32" s="53"/>
      <c r="AL32" s="57"/>
      <c r="AM32" s="58"/>
      <c r="AN32" s="65"/>
      <c r="AQ32" s="82"/>
      <c r="AU32" s="82"/>
      <c r="AV32" s="82"/>
      <c r="AW32" s="82"/>
      <c r="AX32" s="53"/>
      <c r="AY32" s="53"/>
    </row>
    <row r="33" spans="23:51" x14ac:dyDescent="0.4">
      <c r="W33" s="59" t="s">
        <v>635</v>
      </c>
      <c r="X33" s="75" t="s">
        <v>614</v>
      </c>
      <c r="Y33" s="76">
        <v>2.0181607272037878</v>
      </c>
      <c r="Z33" s="76">
        <v>2.530035559453081</v>
      </c>
      <c r="AA33" s="76">
        <v>0.98921965538080203</v>
      </c>
      <c r="AB33" s="76">
        <v>1.6661058059096163</v>
      </c>
      <c r="AC33" s="76">
        <v>2.1393433069187968</v>
      </c>
      <c r="AD33" s="76">
        <v>4.8613391048588106</v>
      </c>
      <c r="AE33" s="76">
        <v>0.32037856361769151</v>
      </c>
      <c r="AF33" s="76">
        <v>0.85739469790018963</v>
      </c>
      <c r="AG33" s="76">
        <v>5.4671022531210731</v>
      </c>
      <c r="AH33" s="76">
        <v>9.9148751681217036</v>
      </c>
      <c r="AI33" s="53"/>
      <c r="AJ33" s="53"/>
      <c r="AK33" s="53"/>
      <c r="AL33" s="57"/>
      <c r="AM33" s="58"/>
      <c r="AN33" s="65"/>
      <c r="AQ33" s="82"/>
      <c r="AU33" s="82"/>
      <c r="AV33" s="82"/>
      <c r="AW33" s="82"/>
      <c r="AX33" s="53"/>
      <c r="AY33" s="53"/>
    </row>
    <row r="34" spans="23:51" x14ac:dyDescent="0.4">
      <c r="W34" s="59" t="s">
        <v>636</v>
      </c>
      <c r="X34" s="75" t="s">
        <v>614</v>
      </c>
      <c r="Y34" s="76">
        <v>3.8182191218584527</v>
      </c>
      <c r="Z34" s="76">
        <v>4.2665502672943285</v>
      </c>
      <c r="AA34" s="76">
        <v>3.3527842223305391</v>
      </c>
      <c r="AB34" s="76">
        <v>2.9388392274126991</v>
      </c>
      <c r="AC34" s="76">
        <v>5.7236541845959827</v>
      </c>
      <c r="AD34" s="76">
        <v>6.1178197084620196</v>
      </c>
      <c r="AE34" s="76">
        <v>0.49469809866290498</v>
      </c>
      <c r="AF34" s="76">
        <v>0.68426962538373792</v>
      </c>
      <c r="AG34" s="76">
        <v>13.389355627447896</v>
      </c>
      <c r="AH34" s="76">
        <v>14.007478828552685</v>
      </c>
      <c r="AI34" s="53"/>
      <c r="AJ34" s="53"/>
      <c r="AK34" s="53"/>
      <c r="AM34" s="53"/>
      <c r="AN34" s="82"/>
      <c r="AO34" s="82"/>
      <c r="AP34" s="82"/>
      <c r="AQ34" s="82"/>
      <c r="AU34" s="82"/>
      <c r="AV34" s="82"/>
      <c r="AW34" s="82"/>
      <c r="AX34" s="53"/>
      <c r="AY34" s="53"/>
    </row>
    <row r="35" spans="23:51" ht="16.5" thickBot="1" x14ac:dyDescent="0.45">
      <c r="W35" s="61" t="s">
        <v>637</v>
      </c>
      <c r="X35" s="74" t="s">
        <v>614</v>
      </c>
      <c r="Y35" s="77">
        <v>15.110222378353029</v>
      </c>
      <c r="Z35" s="77">
        <v>12.432532626410778</v>
      </c>
      <c r="AA35" s="77">
        <v>11.082844787609568</v>
      </c>
      <c r="AB35" s="77">
        <v>24.411672583613793</v>
      </c>
      <c r="AC35" s="77">
        <v>4.5278710673187836</v>
      </c>
      <c r="AD35" s="77">
        <v>7.1955304208401802</v>
      </c>
      <c r="AE35" s="77">
        <v>14.647418841416036</v>
      </c>
      <c r="AF35" s="77">
        <v>43.612501932701484</v>
      </c>
      <c r="AG35" s="77">
        <v>45.368357074697236</v>
      </c>
      <c r="AH35" s="77">
        <v>87.652237563566203</v>
      </c>
      <c r="AI35" s="53"/>
      <c r="AJ35" s="53"/>
      <c r="AK35" s="53"/>
      <c r="AL35" s="59"/>
      <c r="AM35" s="59"/>
      <c r="AN35" s="65"/>
      <c r="AR35" s="65"/>
      <c r="AS35" s="65"/>
      <c r="AT35" s="65"/>
      <c r="AV35" s="65"/>
      <c r="AX35" s="53"/>
      <c r="AY35" s="53"/>
    </row>
    <row r="36" spans="23:51" x14ac:dyDescent="0.4">
      <c r="AI36" s="53"/>
      <c r="AJ36" s="53"/>
      <c r="AK36" s="53"/>
      <c r="AL36" s="59"/>
      <c r="AM36" s="59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53"/>
      <c r="AY36" s="53"/>
    </row>
    <row r="37" spans="23:51" x14ac:dyDescent="0.4">
      <c r="AI37" s="53"/>
      <c r="AJ37" s="68"/>
      <c r="AK37" s="53"/>
      <c r="AL37" s="59"/>
      <c r="AM37" s="59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68"/>
      <c r="AY37" s="53"/>
    </row>
    <row r="38" spans="23:51" x14ac:dyDescent="0.4">
      <c r="AI38" s="53"/>
      <c r="AJ38" s="68"/>
      <c r="AK38" s="53"/>
      <c r="AL38" s="59"/>
      <c r="AM38" s="59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68"/>
      <c r="AY38" s="53"/>
    </row>
    <row r="39" spans="23:51" x14ac:dyDescent="0.4">
      <c r="AI39" s="53"/>
      <c r="AJ39" s="68"/>
      <c r="AK39" s="53"/>
      <c r="AL39" s="59"/>
      <c r="AM39" s="59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68"/>
      <c r="AY39" s="53"/>
    </row>
    <row r="40" spans="23:51" x14ac:dyDescent="0.4">
      <c r="AI40" s="53"/>
      <c r="AJ40" s="68"/>
      <c r="AK40" s="53"/>
      <c r="AL40" s="59"/>
      <c r="AM40" s="59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68"/>
      <c r="AY40" s="53"/>
    </row>
    <row r="41" spans="23:51" x14ac:dyDescent="0.4">
      <c r="AI41" s="53"/>
      <c r="AJ41" s="53"/>
      <c r="AK41" s="53"/>
      <c r="AL41" s="59"/>
      <c r="AM41" s="59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53"/>
      <c r="AY41" s="53"/>
    </row>
    <row r="42" spans="23:51" x14ac:dyDescent="0.4">
      <c r="AI42" s="53"/>
      <c r="AJ42" s="53"/>
      <c r="AK42" s="53"/>
      <c r="AL42" s="59"/>
      <c r="AM42" s="59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53"/>
      <c r="AY42" s="53"/>
    </row>
    <row r="43" spans="23:51" x14ac:dyDescent="0.4">
      <c r="AI43" s="53"/>
      <c r="AJ43" s="53"/>
      <c r="AK43" s="53"/>
      <c r="AL43" s="59"/>
      <c r="AM43" s="59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53"/>
      <c r="AY43" s="53"/>
    </row>
    <row r="44" spans="23:51" x14ac:dyDescent="0.4">
      <c r="AI44" s="53"/>
      <c r="AJ44" s="53"/>
      <c r="AK44" s="53"/>
      <c r="AL44" s="59"/>
      <c r="AM44" s="59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53"/>
      <c r="AY44" s="53"/>
    </row>
    <row r="45" spans="23:51" x14ac:dyDescent="0.4">
      <c r="AI45" s="53"/>
      <c r="AJ45" s="53"/>
      <c r="AK45" s="53"/>
      <c r="AL45" s="59"/>
      <c r="AM45" s="59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53"/>
      <c r="AY45" s="53"/>
    </row>
    <row r="46" spans="23:51" x14ac:dyDescent="0.4">
      <c r="AI46" s="53"/>
      <c r="AJ46" s="53"/>
      <c r="AK46" s="53"/>
      <c r="AL46" s="59"/>
      <c r="AM46" s="59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53"/>
      <c r="AY46" s="53"/>
    </row>
    <row r="47" spans="23:51" x14ac:dyDescent="0.4">
      <c r="AI47" s="53"/>
      <c r="AJ47" s="68"/>
      <c r="AK47" s="53"/>
      <c r="AL47" s="59"/>
      <c r="AM47" s="59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68"/>
      <c r="AY47" s="53"/>
    </row>
    <row r="48" spans="23:51" x14ac:dyDescent="0.4">
      <c r="AI48" s="53"/>
      <c r="AJ48" s="68"/>
      <c r="AK48" s="53"/>
      <c r="AL48" s="59"/>
      <c r="AM48" s="59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68"/>
      <c r="AY48" s="53"/>
    </row>
    <row r="49" spans="35:52" x14ac:dyDescent="0.4">
      <c r="AI49" s="53"/>
      <c r="AJ49" s="68"/>
      <c r="AK49" s="53"/>
      <c r="AL49" s="59"/>
      <c r="AM49" s="59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68"/>
      <c r="AY49" s="53"/>
    </row>
    <row r="50" spans="35:52" x14ac:dyDescent="0.4">
      <c r="AI50" s="53"/>
      <c r="AJ50" s="68"/>
      <c r="AK50" s="53"/>
      <c r="AL50" s="59"/>
      <c r="AM50" s="59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68"/>
      <c r="AY50" s="53"/>
    </row>
    <row r="51" spans="35:52" x14ac:dyDescent="0.4">
      <c r="AI51" s="53"/>
      <c r="AJ51" s="53"/>
      <c r="AK51" s="53"/>
      <c r="AL51" s="59"/>
      <c r="AM51" s="59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53"/>
      <c r="AY51" s="53"/>
    </row>
    <row r="52" spans="35:52" x14ac:dyDescent="0.4">
      <c r="AI52" s="53"/>
      <c r="AJ52" s="62"/>
      <c r="AK52" s="53"/>
      <c r="AL52" s="59"/>
      <c r="AM52" s="59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62"/>
      <c r="AY52" s="53"/>
    </row>
    <row r="53" spans="35:52" x14ac:dyDescent="0.4">
      <c r="AI53" s="53"/>
      <c r="AJ53" s="68"/>
      <c r="AK53" s="53"/>
      <c r="AL53" s="59"/>
      <c r="AM53" s="59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68"/>
      <c r="AY53" s="53"/>
    </row>
    <row r="54" spans="35:52" x14ac:dyDescent="0.4">
      <c r="AI54" s="53"/>
      <c r="AJ54" s="68"/>
      <c r="AK54" s="53"/>
      <c r="AL54" s="59"/>
      <c r="AM54" s="59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68"/>
      <c r="AY54" s="53"/>
    </row>
    <row r="55" spans="35:52" x14ac:dyDescent="0.4">
      <c r="AI55" s="53"/>
      <c r="AJ55" s="68"/>
      <c r="AK55" s="53"/>
      <c r="AL55" s="59"/>
      <c r="AM55" s="59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68"/>
      <c r="AY55" s="53"/>
    </row>
    <row r="56" spans="35:52" x14ac:dyDescent="0.4">
      <c r="AI56" s="53"/>
      <c r="AJ56" s="53"/>
      <c r="AK56" s="53"/>
      <c r="AL56" s="59"/>
      <c r="AM56" s="59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53"/>
      <c r="AY56" s="53"/>
    </row>
    <row r="57" spans="35:52" x14ac:dyDescent="0.4">
      <c r="AI57" s="53"/>
      <c r="AJ57" s="53"/>
      <c r="AK57" s="53"/>
      <c r="AL57" s="59"/>
      <c r="AM57" s="59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53"/>
      <c r="AY57" s="53"/>
      <c r="AZ57" s="62"/>
    </row>
    <row r="58" spans="35:52" x14ac:dyDescent="0.4">
      <c r="AI58" s="53"/>
      <c r="AJ58" s="53"/>
      <c r="AK58" s="53"/>
      <c r="AL58" s="59"/>
      <c r="AM58" s="59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53"/>
      <c r="AY58" s="53"/>
      <c r="AZ58" s="62"/>
    </row>
    <row r="59" spans="35:52" x14ac:dyDescent="0.4">
      <c r="AI59" s="53"/>
      <c r="AJ59" s="53"/>
      <c r="AK59" s="53"/>
      <c r="AL59" s="59"/>
      <c r="AM59" s="59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53"/>
      <c r="AY59" s="53"/>
      <c r="AZ59" s="62"/>
    </row>
    <row r="60" spans="35:52" x14ac:dyDescent="0.4">
      <c r="AI60" s="53"/>
      <c r="AJ60" s="53"/>
      <c r="AK60" s="53"/>
      <c r="AL60" s="59"/>
      <c r="AM60" s="59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53"/>
      <c r="AY60" s="53"/>
      <c r="AZ60" s="62"/>
    </row>
    <row r="61" spans="35:52" x14ac:dyDescent="0.4">
      <c r="AI61" s="62"/>
      <c r="AJ61" s="62"/>
      <c r="AK61" s="62"/>
      <c r="AL61" s="59"/>
      <c r="AM61" s="59"/>
      <c r="AN61" s="82"/>
      <c r="AO61" s="67"/>
      <c r="AP61" s="67"/>
      <c r="AQ61" s="67"/>
      <c r="AR61" s="67"/>
      <c r="AU61" s="82"/>
      <c r="AV61" s="82"/>
      <c r="AW61" s="83"/>
      <c r="AX61" s="62"/>
      <c r="AY61" s="62"/>
      <c r="AZ61" s="62"/>
    </row>
    <row r="62" spans="35:52" x14ac:dyDescent="0.4">
      <c r="AI62" s="62"/>
      <c r="AJ62" s="62"/>
      <c r="AK62" s="62"/>
      <c r="AL62" s="59"/>
      <c r="AM62" s="59"/>
      <c r="AN62" s="83"/>
      <c r="AO62" s="83"/>
      <c r="AP62" s="83"/>
      <c r="AQ62" s="83"/>
      <c r="AR62" s="83"/>
      <c r="AU62" s="82"/>
      <c r="AV62" s="82"/>
      <c r="AW62" s="83"/>
      <c r="AX62" s="62"/>
      <c r="AY62" s="62"/>
      <c r="AZ62" s="62"/>
    </row>
    <row r="63" spans="35:52" x14ac:dyDescent="0.4">
      <c r="AI63" s="62"/>
      <c r="AJ63" s="62"/>
      <c r="AK63" s="62"/>
      <c r="AL63" s="59"/>
      <c r="AM63" s="59"/>
      <c r="AN63" s="83"/>
      <c r="AO63" s="83"/>
      <c r="AP63" s="83"/>
      <c r="AQ63" s="83"/>
      <c r="AR63" s="83"/>
      <c r="AU63" s="82"/>
      <c r="AV63" s="82"/>
      <c r="AW63" s="83"/>
      <c r="AX63" s="62"/>
      <c r="AY63" s="62"/>
      <c r="AZ63" s="62"/>
    </row>
    <row r="64" spans="35:52" x14ac:dyDescent="0.4">
      <c r="AI64" s="53"/>
      <c r="AJ64" s="53"/>
      <c r="AK64" s="53"/>
      <c r="AU64" s="82"/>
      <c r="AV64" s="82"/>
      <c r="AW64" s="82"/>
      <c r="AX64" s="53"/>
      <c r="AY64" s="53"/>
      <c r="AZ64" s="62"/>
    </row>
    <row r="65" spans="3:52" x14ac:dyDescent="0.4">
      <c r="AZ65" s="53"/>
    </row>
    <row r="66" spans="3:52" x14ac:dyDescent="0.4">
      <c r="AI66" s="53"/>
      <c r="AJ66" s="53"/>
      <c r="AK66" s="53"/>
      <c r="AU66" s="82"/>
      <c r="AV66" s="82"/>
      <c r="AW66" s="82"/>
      <c r="AX66" s="53"/>
      <c r="AY66" s="53"/>
      <c r="AZ66" s="53"/>
    </row>
    <row r="67" spans="3:52" x14ac:dyDescent="0.4">
      <c r="C67" s="56"/>
      <c r="AU67" s="82"/>
      <c r="AV67" s="82"/>
      <c r="AW67" s="82"/>
      <c r="AZ67" s="57"/>
    </row>
    <row r="68" spans="3:52" x14ac:dyDescent="0.4">
      <c r="C68" s="57"/>
      <c r="AJ68" s="56"/>
      <c r="AU68" s="82"/>
      <c r="AV68" s="82"/>
      <c r="AX68" s="56"/>
    </row>
    <row r="69" spans="3:52" x14ac:dyDescent="0.4">
      <c r="C69" s="57"/>
      <c r="AI69" s="58"/>
      <c r="AJ69" s="58"/>
      <c r="AK69" s="58"/>
      <c r="AU69" s="82"/>
      <c r="AV69" s="82"/>
      <c r="AW69" s="67"/>
      <c r="AX69" s="58"/>
      <c r="AY69" s="58"/>
      <c r="AZ69" s="58"/>
    </row>
    <row r="70" spans="3:52" x14ac:dyDescent="0.4">
      <c r="C70" s="57"/>
      <c r="AU70" s="82"/>
      <c r="AV70" s="82"/>
      <c r="AZ70" s="57"/>
    </row>
    <row r="71" spans="3:52" x14ac:dyDescent="0.4">
      <c r="C71" s="57"/>
      <c r="AI71" s="54"/>
      <c r="AJ71" s="54"/>
      <c r="AK71" s="54"/>
      <c r="AU71" s="82"/>
      <c r="AV71" s="82"/>
      <c r="AX71" s="54"/>
      <c r="AY71" s="54"/>
      <c r="AZ71" s="54"/>
    </row>
    <row r="72" spans="3:52" x14ac:dyDescent="0.4">
      <c r="C72" s="57"/>
      <c r="AI72" s="54"/>
      <c r="AJ72" s="54"/>
      <c r="AK72" s="54"/>
      <c r="AU72" s="82"/>
      <c r="AV72" s="82"/>
      <c r="AX72" s="54"/>
      <c r="AY72" s="54"/>
      <c r="AZ72" s="54"/>
    </row>
    <row r="73" spans="3:52" x14ac:dyDescent="0.4">
      <c r="C73" s="57"/>
      <c r="AI73" s="54"/>
      <c r="AJ73" s="54"/>
      <c r="AK73" s="54"/>
      <c r="AU73" s="82"/>
      <c r="AV73" s="82"/>
      <c r="AX73" s="54"/>
      <c r="AY73" s="54"/>
      <c r="AZ73" s="54"/>
    </row>
    <row r="74" spans="3:52" x14ac:dyDescent="0.4">
      <c r="C74" s="57"/>
      <c r="AI74" s="54"/>
      <c r="AJ74" s="54"/>
      <c r="AK74" s="54"/>
      <c r="AU74" s="82"/>
      <c r="AV74" s="82"/>
      <c r="AX74" s="54"/>
      <c r="AY74" s="54"/>
      <c r="AZ74" s="54"/>
    </row>
    <row r="75" spans="3:52" x14ac:dyDescent="0.4">
      <c r="C75" s="57"/>
      <c r="AI75" s="54"/>
      <c r="AJ75" s="54"/>
      <c r="AK75" s="54"/>
      <c r="AU75" s="82"/>
      <c r="AV75" s="82"/>
      <c r="AX75" s="54"/>
      <c r="AY75" s="54"/>
      <c r="AZ75" s="54"/>
    </row>
    <row r="76" spans="3:52" x14ac:dyDescent="0.4">
      <c r="C76" s="57"/>
      <c r="AU76" s="82"/>
      <c r="AV76" s="82"/>
      <c r="AZ76" s="57"/>
    </row>
    <row r="77" spans="3:52" x14ac:dyDescent="0.4">
      <c r="C77" s="57"/>
      <c r="AI77" s="54"/>
      <c r="AJ77" s="54"/>
      <c r="AK77" s="54"/>
      <c r="AU77" s="82"/>
      <c r="AV77" s="82"/>
      <c r="AX77" s="54"/>
      <c r="AY77" s="54"/>
      <c r="AZ77" s="54"/>
    </row>
    <row r="78" spans="3:52" x14ac:dyDescent="0.4">
      <c r="AI78" s="54"/>
      <c r="AJ78" s="54"/>
      <c r="AK78" s="54"/>
      <c r="AU78" s="82"/>
      <c r="AV78" s="82"/>
      <c r="AX78" s="54"/>
      <c r="AY78" s="54"/>
      <c r="AZ78" s="54"/>
    </row>
    <row r="79" spans="3:52" x14ac:dyDescent="0.4">
      <c r="AI79" s="54"/>
      <c r="AJ79" s="54"/>
      <c r="AK79" s="54"/>
      <c r="AU79" s="82"/>
      <c r="AV79" s="82"/>
      <c r="AX79" s="54"/>
      <c r="AY79" s="54"/>
      <c r="AZ79" s="54"/>
    </row>
    <row r="80" spans="3:52" x14ac:dyDescent="0.4">
      <c r="AI80" s="54"/>
      <c r="AJ80" s="54"/>
      <c r="AK80" s="54"/>
      <c r="AU80" s="82"/>
      <c r="AV80" s="82"/>
      <c r="AX80" s="54"/>
      <c r="AY80" s="54"/>
      <c r="AZ80" s="54"/>
    </row>
    <row r="81" spans="35:52" x14ac:dyDescent="0.4">
      <c r="AI81" s="54"/>
      <c r="AJ81" s="54"/>
      <c r="AK81" s="54"/>
      <c r="AU81" s="82"/>
      <c r="AV81" s="82"/>
      <c r="AX81" s="54"/>
      <c r="AY81" s="54"/>
      <c r="AZ81" s="54"/>
    </row>
    <row r="82" spans="35:52" x14ac:dyDescent="0.4">
      <c r="AU82" s="82"/>
      <c r="AV82" s="82"/>
      <c r="AZ82" s="57"/>
    </row>
    <row r="83" spans="35:52" x14ac:dyDescent="0.4">
      <c r="AI83" s="54"/>
      <c r="AJ83" s="54"/>
      <c r="AK83" s="54"/>
      <c r="AU83" s="82"/>
      <c r="AV83" s="82"/>
      <c r="AX83" s="54"/>
      <c r="AY83" s="54"/>
      <c r="AZ83" s="54"/>
    </row>
    <row r="84" spans="35:52" x14ac:dyDescent="0.4">
      <c r="AI84" s="54"/>
      <c r="AJ84" s="54"/>
      <c r="AK84" s="54"/>
      <c r="AU84" s="82"/>
      <c r="AV84" s="82"/>
      <c r="AX84" s="54"/>
      <c r="AY84" s="54"/>
      <c r="AZ84" s="54"/>
    </row>
    <row r="85" spans="35:52" x14ac:dyDescent="0.4">
      <c r="AI85" s="54"/>
      <c r="AJ85" s="54"/>
      <c r="AK85" s="54"/>
      <c r="AU85" s="82"/>
      <c r="AV85" s="82"/>
      <c r="AX85" s="54"/>
      <c r="AY85" s="54"/>
      <c r="AZ85" s="54"/>
    </row>
    <row r="86" spans="35:52" x14ac:dyDescent="0.4">
      <c r="AI86" s="54"/>
      <c r="AJ86" s="54"/>
      <c r="AK86" s="54"/>
      <c r="AU86" s="82"/>
      <c r="AV86" s="82"/>
      <c r="AX86" s="54"/>
      <c r="AY86" s="54"/>
      <c r="AZ86" s="54"/>
    </row>
    <row r="87" spans="35:52" x14ac:dyDescent="0.4">
      <c r="AI87" s="54"/>
      <c r="AJ87" s="54"/>
      <c r="AK87" s="54"/>
      <c r="AU87" s="82"/>
      <c r="AV87" s="82"/>
      <c r="AX87" s="54"/>
      <c r="AY87" s="54"/>
      <c r="AZ87" s="54"/>
    </row>
    <row r="88" spans="35:52" x14ac:dyDescent="0.4">
      <c r="AU88" s="82"/>
      <c r="AV88" s="82"/>
      <c r="AZ88" s="57"/>
    </row>
    <row r="89" spans="35:52" x14ac:dyDescent="0.4">
      <c r="AI89" s="54"/>
      <c r="AJ89" s="54"/>
      <c r="AK89" s="54"/>
      <c r="AU89" s="82"/>
      <c r="AV89" s="82"/>
      <c r="AX89" s="54"/>
      <c r="AY89" s="54"/>
      <c r="AZ89" s="54"/>
    </row>
    <row r="90" spans="35:52" x14ac:dyDescent="0.4">
      <c r="AI90" s="55"/>
      <c r="AJ90" s="55"/>
      <c r="AK90" s="55"/>
      <c r="AU90" s="82"/>
      <c r="AV90" s="82"/>
      <c r="AW90" s="67"/>
      <c r="AX90" s="55"/>
      <c r="AY90" s="55"/>
      <c r="AZ90" s="55"/>
    </row>
    <row r="91" spans="35:52" x14ac:dyDescent="0.4">
      <c r="AI91" s="55"/>
      <c r="AJ91" s="55"/>
      <c r="AK91" s="55"/>
      <c r="AU91" s="82"/>
      <c r="AV91" s="82"/>
      <c r="AW91" s="67"/>
      <c r="AX91" s="55"/>
      <c r="AY91" s="55"/>
      <c r="AZ91" s="55"/>
    </row>
    <row r="92" spans="35:52" x14ac:dyDescent="0.4">
      <c r="AI92" s="55"/>
      <c r="AJ92" s="55"/>
      <c r="AK92" s="55"/>
      <c r="AU92" s="82"/>
      <c r="AV92" s="82"/>
      <c r="AW92" s="67"/>
      <c r="AX92" s="55"/>
      <c r="AY92" s="55"/>
      <c r="AZ92" s="55"/>
    </row>
    <row r="94" spans="35:52" x14ac:dyDescent="0.4">
      <c r="AJ94" s="58"/>
      <c r="AU94" s="82"/>
      <c r="AV94" s="82"/>
      <c r="AX94" s="58"/>
      <c r="AZ94" s="57"/>
    </row>
    <row r="95" spans="35:52" x14ac:dyDescent="0.4">
      <c r="AJ95" s="58"/>
      <c r="AU95" s="82"/>
      <c r="AV95" s="82"/>
      <c r="AX95" s="58"/>
      <c r="AZ95" s="57"/>
    </row>
    <row r="96" spans="35:52" x14ac:dyDescent="0.4">
      <c r="AJ96" s="58"/>
      <c r="AU96" s="82"/>
      <c r="AV96" s="82"/>
      <c r="AX96" s="58"/>
      <c r="AZ96" s="57"/>
    </row>
    <row r="97" spans="23:52" x14ac:dyDescent="0.4">
      <c r="AJ97" s="58"/>
      <c r="AU97" s="82"/>
      <c r="AV97" s="82"/>
      <c r="AX97" s="58"/>
      <c r="AZ97" s="57"/>
    </row>
    <row r="98" spans="23:52" x14ac:dyDescent="0.4">
      <c r="AJ98" s="58"/>
      <c r="AU98" s="82"/>
      <c r="AV98" s="82"/>
      <c r="AX98" s="58"/>
      <c r="AZ98" s="57"/>
    </row>
    <row r="99" spans="23:52" x14ac:dyDescent="0.4">
      <c r="AJ99" s="58"/>
      <c r="AU99" s="82"/>
      <c r="AV99" s="82"/>
      <c r="AX99" s="58"/>
      <c r="AZ99" s="57"/>
    </row>
    <row r="100" spans="23:52" x14ac:dyDescent="0.4">
      <c r="AJ100" s="58"/>
      <c r="AU100" s="82"/>
      <c r="AV100" s="82"/>
      <c r="AX100" s="58"/>
      <c r="AZ100" s="57"/>
    </row>
    <row r="101" spans="23:52" x14ac:dyDescent="0.4">
      <c r="AJ101" s="58"/>
      <c r="AU101" s="82"/>
      <c r="AV101" s="82"/>
      <c r="AX101" s="58"/>
      <c r="AZ101" s="57"/>
    </row>
    <row r="102" spans="23:52" x14ac:dyDescent="0.4">
      <c r="AJ102" s="58"/>
      <c r="AU102" s="82"/>
      <c r="AV102" s="82"/>
      <c r="AX102" s="58"/>
      <c r="AZ102" s="57"/>
    </row>
    <row r="103" spans="23:52" x14ac:dyDescent="0.4">
      <c r="AJ103" s="58"/>
      <c r="AM103" s="53"/>
      <c r="AN103" s="82"/>
      <c r="AP103" s="67"/>
      <c r="AR103" s="65"/>
      <c r="AU103" s="82"/>
      <c r="AV103" s="82"/>
      <c r="AX103" s="58"/>
      <c r="AZ103" s="57"/>
    </row>
    <row r="104" spans="23:52" x14ac:dyDescent="0.4">
      <c r="AJ104" s="58"/>
      <c r="AU104" s="82"/>
      <c r="AV104" s="82"/>
      <c r="AX104" s="58"/>
      <c r="AZ104" s="57"/>
    </row>
    <row r="105" spans="23:52" x14ac:dyDescent="0.4">
      <c r="AJ105" s="58"/>
      <c r="AU105" s="82"/>
      <c r="AV105" s="82"/>
      <c r="AX105" s="58"/>
      <c r="AZ105" s="57"/>
    </row>
    <row r="106" spans="23:52" x14ac:dyDescent="0.4">
      <c r="W106" s="59"/>
      <c r="X106" s="59"/>
      <c r="AA106" s="82"/>
      <c r="AB106" s="82"/>
      <c r="AC106" s="82"/>
      <c r="AD106" s="82"/>
      <c r="AJ106" s="58"/>
      <c r="AU106" s="82"/>
      <c r="AV106" s="82"/>
      <c r="AX106" s="58"/>
      <c r="AZ106" s="57"/>
    </row>
    <row r="107" spans="23:52" x14ac:dyDescent="0.4">
      <c r="W107" s="59"/>
      <c r="X107" s="59"/>
      <c r="AA107" s="82"/>
      <c r="AB107" s="82"/>
      <c r="AC107" s="82"/>
      <c r="AD107" s="82"/>
      <c r="AJ107" s="58"/>
      <c r="AU107" s="82"/>
      <c r="AV107" s="82"/>
      <c r="AX107" s="58"/>
      <c r="AZ107" s="57"/>
    </row>
    <row r="108" spans="23:52" x14ac:dyDescent="0.4">
      <c r="W108" s="59"/>
      <c r="X108" s="59"/>
      <c r="AA108" s="82"/>
      <c r="AB108" s="82"/>
      <c r="AC108" s="82"/>
      <c r="AD108" s="82"/>
      <c r="AJ108" s="58"/>
      <c r="AU108" s="82"/>
      <c r="AV108" s="82"/>
      <c r="AX108" s="58"/>
      <c r="AZ108" s="57"/>
    </row>
    <row r="109" spans="23:52" x14ac:dyDescent="0.4">
      <c r="W109" s="59"/>
      <c r="X109" s="59"/>
      <c r="AA109" s="82"/>
      <c r="AB109" s="82"/>
      <c r="AC109" s="82"/>
      <c r="AD109" s="82"/>
      <c r="AJ109" s="58"/>
      <c r="AU109" s="82"/>
      <c r="AV109" s="82"/>
      <c r="AX109" s="58"/>
      <c r="AZ109" s="57"/>
    </row>
    <row r="110" spans="23:52" x14ac:dyDescent="0.4">
      <c r="W110" s="59"/>
      <c r="X110" s="59"/>
      <c r="AA110" s="82"/>
      <c r="AB110" s="82"/>
      <c r="AC110" s="82"/>
      <c r="AD110" s="82"/>
      <c r="AJ110" s="58"/>
      <c r="AU110" s="82"/>
      <c r="AV110" s="82"/>
      <c r="AX110" s="58"/>
      <c r="AZ110" s="57"/>
    </row>
    <row r="111" spans="23:52" x14ac:dyDescent="0.4">
      <c r="W111" s="59"/>
      <c r="X111" s="59"/>
      <c r="AA111" s="82"/>
      <c r="AB111" s="82"/>
      <c r="AC111" s="82"/>
      <c r="AD111" s="82"/>
      <c r="AJ111" s="58"/>
      <c r="AU111" s="82"/>
      <c r="AV111" s="82"/>
      <c r="AX111" s="58"/>
      <c r="AZ111" s="57"/>
    </row>
    <row r="112" spans="23:52" x14ac:dyDescent="0.4">
      <c r="W112" s="59"/>
      <c r="X112" s="59"/>
      <c r="AA112" s="82"/>
      <c r="AB112" s="82"/>
      <c r="AC112" s="82"/>
      <c r="AD112" s="82"/>
      <c r="AJ112" s="58"/>
      <c r="AX112" s="58"/>
      <c r="AZ112" s="57"/>
    </row>
    <row r="113" spans="23:52" x14ac:dyDescent="0.4">
      <c r="W113" s="59"/>
      <c r="X113" s="59"/>
      <c r="AA113" s="82"/>
      <c r="AB113" s="82"/>
      <c r="AC113" s="82"/>
      <c r="AD113" s="82"/>
      <c r="AJ113" s="58"/>
      <c r="AX113" s="58"/>
      <c r="AZ113" s="57"/>
    </row>
    <row r="114" spans="23:52" x14ac:dyDescent="0.4">
      <c r="W114" s="59"/>
      <c r="X114" s="59"/>
      <c r="AA114" s="82"/>
      <c r="AB114" s="82"/>
      <c r="AC114" s="82"/>
      <c r="AD114" s="82"/>
      <c r="AJ114" s="58"/>
      <c r="AX114" s="58"/>
      <c r="AZ114" s="57"/>
    </row>
    <row r="115" spans="23:52" x14ac:dyDescent="0.4">
      <c r="W115" s="59"/>
      <c r="X115" s="59"/>
      <c r="AA115" s="82"/>
      <c r="AB115" s="82"/>
      <c r="AC115" s="82"/>
      <c r="AD115" s="82"/>
      <c r="AJ115" s="58"/>
      <c r="AM115" s="53"/>
      <c r="AN115" s="82"/>
      <c r="AP115" s="67"/>
      <c r="AR115" s="65"/>
      <c r="AX115" s="58"/>
      <c r="AZ115" s="57"/>
    </row>
    <row r="116" spans="23:52" x14ac:dyDescent="0.4">
      <c r="W116" s="59"/>
      <c r="X116" s="59"/>
      <c r="AA116" s="82"/>
      <c r="AB116" s="82"/>
      <c r="AC116" s="82"/>
      <c r="AD116" s="82"/>
      <c r="AJ116" s="58"/>
      <c r="AM116" s="53"/>
      <c r="AN116" s="82"/>
      <c r="AP116" s="67"/>
      <c r="AR116" s="65"/>
      <c r="AX116" s="58"/>
      <c r="AZ116" s="57"/>
    </row>
    <row r="117" spans="23:52" x14ac:dyDescent="0.4">
      <c r="AM117" s="53"/>
      <c r="AN117" s="82"/>
      <c r="AP117" s="67"/>
      <c r="AR117" s="65"/>
    </row>
    <row r="118" spans="23:52" x14ac:dyDescent="0.4">
      <c r="AM118" s="53"/>
      <c r="AN118" s="82"/>
      <c r="AP118" s="67"/>
      <c r="AR118" s="65"/>
    </row>
  </sheetData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4C1D-B306-45EE-B532-F8F19F74E3CF}">
  <dimension ref="A2:G1228"/>
  <sheetViews>
    <sheetView workbookViewId="0">
      <selection activeCell="I4" sqref="I4"/>
    </sheetView>
  </sheetViews>
  <sheetFormatPr defaultRowHeight="14.5" x14ac:dyDescent="0.35"/>
  <cols>
    <col min="1" max="1" width="10.26953125" style="86" customWidth="1"/>
    <col min="2" max="2" width="21.6328125" style="86" bestFit="1" customWidth="1"/>
    <col min="3" max="3" width="14" style="86" bestFit="1" customWidth="1"/>
    <col min="4" max="5" width="10.26953125" style="86" customWidth="1"/>
    <col min="6" max="6" width="20.26953125" style="87" customWidth="1"/>
    <col min="7" max="7" width="18" style="87" bestFit="1" customWidth="1"/>
    <col min="8" max="16384" width="8.7265625" style="1"/>
  </cols>
  <sheetData>
    <row r="2" spans="1:7" x14ac:dyDescent="0.35">
      <c r="A2" s="86" t="s">
        <v>772</v>
      </c>
    </row>
    <row r="3" spans="1:7" x14ac:dyDescent="0.35">
      <c r="A3"/>
      <c r="B3"/>
      <c r="C3"/>
      <c r="D3"/>
      <c r="E3"/>
      <c r="F3"/>
      <c r="G3"/>
    </row>
    <row r="4" spans="1:7" ht="43.5" x14ac:dyDescent="0.35">
      <c r="A4" s="114" t="s">
        <v>631</v>
      </c>
      <c r="B4" s="114" t="s">
        <v>600</v>
      </c>
      <c r="C4" s="114" t="s">
        <v>617</v>
      </c>
      <c r="D4" s="114" t="s">
        <v>778</v>
      </c>
      <c r="E4" s="114" t="s">
        <v>779</v>
      </c>
      <c r="F4" s="115" t="s">
        <v>761</v>
      </c>
      <c r="G4" s="115" t="s">
        <v>762</v>
      </c>
    </row>
    <row r="5" spans="1:7" x14ac:dyDescent="0.35">
      <c r="A5" s="86">
        <v>1995</v>
      </c>
      <c r="B5" s="86" t="s">
        <v>599</v>
      </c>
      <c r="C5" s="86" t="s">
        <v>607</v>
      </c>
      <c r="D5" s="86" t="s">
        <v>697</v>
      </c>
      <c r="E5" s="86" t="s">
        <v>653</v>
      </c>
      <c r="F5" s="87">
        <v>1.77379809886993</v>
      </c>
      <c r="G5" s="87">
        <v>2.2602019677934901</v>
      </c>
    </row>
    <row r="6" spans="1:7" x14ac:dyDescent="0.35">
      <c r="A6" s="86">
        <v>1996</v>
      </c>
      <c r="B6" s="86" t="s">
        <v>599</v>
      </c>
      <c r="C6" s="86" t="s">
        <v>607</v>
      </c>
      <c r="D6" s="86" t="s">
        <v>697</v>
      </c>
      <c r="E6" s="86" t="s">
        <v>653</v>
      </c>
      <c r="F6" s="87">
        <v>1.9692262297652501</v>
      </c>
      <c r="G6" s="87">
        <v>2.5205526772271201</v>
      </c>
    </row>
    <row r="7" spans="1:7" x14ac:dyDescent="0.35">
      <c r="A7" s="86">
        <v>1997</v>
      </c>
      <c r="B7" s="86" t="s">
        <v>599</v>
      </c>
      <c r="C7" s="86" t="s">
        <v>607</v>
      </c>
      <c r="D7" s="86" t="s">
        <v>697</v>
      </c>
      <c r="E7" s="86" t="s">
        <v>653</v>
      </c>
      <c r="F7" s="87">
        <v>2.2272424861715598</v>
      </c>
      <c r="G7" s="87">
        <v>3.09455964474623</v>
      </c>
    </row>
    <row r="8" spans="1:7" x14ac:dyDescent="0.35">
      <c r="A8" s="86">
        <v>1998</v>
      </c>
      <c r="B8" s="86" t="s">
        <v>599</v>
      </c>
      <c r="C8" s="86" t="s">
        <v>607</v>
      </c>
      <c r="D8" s="86" t="s">
        <v>697</v>
      </c>
      <c r="E8" s="86" t="s">
        <v>653</v>
      </c>
      <c r="F8" s="87">
        <v>1.9090469788820099</v>
      </c>
      <c r="G8" s="87">
        <v>2.6116992615013701</v>
      </c>
    </row>
    <row r="9" spans="1:7" x14ac:dyDescent="0.35">
      <c r="A9" s="86">
        <v>1999</v>
      </c>
      <c r="B9" s="86" t="s">
        <v>599</v>
      </c>
      <c r="C9" s="86" t="s">
        <v>607</v>
      </c>
      <c r="D9" s="86" t="s">
        <v>697</v>
      </c>
      <c r="E9" s="86" t="s">
        <v>653</v>
      </c>
      <c r="F9" s="87">
        <v>2.1672533648657901</v>
      </c>
      <c r="G9" s="87">
        <v>2.9909463359280499</v>
      </c>
    </row>
    <row r="10" spans="1:7" x14ac:dyDescent="0.35">
      <c r="A10" s="86">
        <v>2000</v>
      </c>
      <c r="B10" s="86" t="s">
        <v>599</v>
      </c>
      <c r="C10" s="86" t="s">
        <v>607</v>
      </c>
      <c r="D10" s="86" t="s">
        <v>697</v>
      </c>
      <c r="E10" s="86" t="s">
        <v>653</v>
      </c>
      <c r="F10" s="87">
        <v>2.7270038967200501</v>
      </c>
      <c r="G10" s="87">
        <v>3.9624890185142001</v>
      </c>
    </row>
    <row r="11" spans="1:7" x14ac:dyDescent="0.35">
      <c r="A11" s="86">
        <v>2001</v>
      </c>
      <c r="B11" s="86" t="s">
        <v>599</v>
      </c>
      <c r="C11" s="86" t="s">
        <v>607</v>
      </c>
      <c r="D11" s="86" t="s">
        <v>697</v>
      </c>
      <c r="E11" s="86" t="s">
        <v>653</v>
      </c>
      <c r="F11" s="87">
        <v>2.3925596744106699</v>
      </c>
      <c r="G11" s="87">
        <v>3.5261461981352502</v>
      </c>
    </row>
    <row r="12" spans="1:7" x14ac:dyDescent="0.35">
      <c r="A12" s="86">
        <v>2002</v>
      </c>
      <c r="B12" s="86" t="s">
        <v>599</v>
      </c>
      <c r="C12" s="86" t="s">
        <v>607</v>
      </c>
      <c r="D12" s="86" t="s">
        <v>697</v>
      </c>
      <c r="E12" s="86" t="s">
        <v>653</v>
      </c>
      <c r="F12" s="87">
        <v>2.23936280865105</v>
      </c>
      <c r="G12" s="87">
        <v>3.5249425789180902</v>
      </c>
    </row>
    <row r="13" spans="1:7" x14ac:dyDescent="0.35">
      <c r="A13" s="86">
        <v>2003</v>
      </c>
      <c r="B13" s="86" t="s">
        <v>599</v>
      </c>
      <c r="C13" s="86" t="s">
        <v>607</v>
      </c>
      <c r="D13" s="86" t="s">
        <v>697</v>
      </c>
      <c r="E13" s="86" t="s">
        <v>653</v>
      </c>
      <c r="F13" s="87">
        <v>2.1206246154029902</v>
      </c>
      <c r="G13" s="87">
        <v>3.0719978387537701</v>
      </c>
    </row>
    <row r="14" spans="1:7" x14ac:dyDescent="0.35">
      <c r="A14" s="86">
        <v>2004</v>
      </c>
      <c r="B14" s="86" t="s">
        <v>599</v>
      </c>
      <c r="C14" s="86" t="s">
        <v>607</v>
      </c>
      <c r="D14" s="86" t="s">
        <v>697</v>
      </c>
      <c r="E14" s="86" t="s">
        <v>653</v>
      </c>
      <c r="F14" s="87">
        <v>2.09614434628832</v>
      </c>
      <c r="G14" s="87">
        <v>3.05311748116076</v>
      </c>
    </row>
    <row r="15" spans="1:7" x14ac:dyDescent="0.35">
      <c r="A15" s="86">
        <v>2005</v>
      </c>
      <c r="B15" s="86" t="s">
        <v>599</v>
      </c>
      <c r="C15" s="86" t="s">
        <v>607</v>
      </c>
      <c r="D15" s="86" t="s">
        <v>697</v>
      </c>
      <c r="E15" s="86" t="s">
        <v>653</v>
      </c>
      <c r="F15" s="87">
        <v>2.1905292684639699</v>
      </c>
      <c r="G15" s="87">
        <v>3.1927365985024099</v>
      </c>
    </row>
    <row r="16" spans="1:7" x14ac:dyDescent="0.35">
      <c r="A16" s="86">
        <v>2006</v>
      </c>
      <c r="B16" s="86" t="s">
        <v>599</v>
      </c>
      <c r="C16" s="86" t="s">
        <v>607</v>
      </c>
      <c r="D16" s="86" t="s">
        <v>697</v>
      </c>
      <c r="E16" s="86" t="s">
        <v>653</v>
      </c>
      <c r="F16" s="87">
        <v>2.2656335054983701</v>
      </c>
      <c r="G16" s="87">
        <v>3.35755792230644</v>
      </c>
    </row>
    <row r="17" spans="1:7" x14ac:dyDescent="0.35">
      <c r="A17" s="86">
        <v>2007</v>
      </c>
      <c r="B17" s="86" t="s">
        <v>599</v>
      </c>
      <c r="C17" s="86" t="s">
        <v>607</v>
      </c>
      <c r="D17" s="86" t="s">
        <v>697</v>
      </c>
      <c r="E17" s="86" t="s">
        <v>653</v>
      </c>
      <c r="F17" s="87">
        <v>2.09938315942461</v>
      </c>
      <c r="G17" s="87">
        <v>3.10492073900858</v>
      </c>
    </row>
    <row r="18" spans="1:7" x14ac:dyDescent="0.35">
      <c r="A18" s="86">
        <v>2008</v>
      </c>
      <c r="B18" s="86" t="s">
        <v>599</v>
      </c>
      <c r="C18" s="86" t="s">
        <v>607</v>
      </c>
      <c r="D18" s="86" t="s">
        <v>697</v>
      </c>
      <c r="E18" s="86" t="s">
        <v>653</v>
      </c>
      <c r="F18" s="87">
        <v>2.0630254333172</v>
      </c>
      <c r="G18" s="87">
        <v>3.5054014788804899</v>
      </c>
    </row>
    <row r="19" spans="1:7" x14ac:dyDescent="0.35">
      <c r="A19" s="86">
        <v>2009</v>
      </c>
      <c r="B19" s="86" t="s">
        <v>599</v>
      </c>
      <c r="C19" s="86" t="s">
        <v>607</v>
      </c>
      <c r="D19" s="86" t="s">
        <v>697</v>
      </c>
      <c r="E19" s="86" t="s">
        <v>653</v>
      </c>
      <c r="F19" s="87">
        <v>1.74020587959524</v>
      </c>
      <c r="G19" s="87">
        <v>3.0564867428476301</v>
      </c>
    </row>
    <row r="20" spans="1:7" x14ac:dyDescent="0.35">
      <c r="A20" s="86">
        <v>2010</v>
      </c>
      <c r="B20" s="86" t="s">
        <v>599</v>
      </c>
      <c r="C20" s="86" t="s">
        <v>607</v>
      </c>
      <c r="D20" s="86" t="s">
        <v>697</v>
      </c>
      <c r="E20" s="86" t="s">
        <v>653</v>
      </c>
      <c r="F20" s="87">
        <v>1.8378328320333399</v>
      </c>
      <c r="G20" s="87">
        <v>3.0037428781000002</v>
      </c>
    </row>
    <row r="21" spans="1:7" x14ac:dyDescent="0.35">
      <c r="A21" s="86">
        <v>2011</v>
      </c>
      <c r="B21" s="86" t="s">
        <v>599</v>
      </c>
      <c r="C21" s="86" t="s">
        <v>607</v>
      </c>
      <c r="D21" s="86" t="s">
        <v>697</v>
      </c>
      <c r="E21" s="86" t="s">
        <v>653</v>
      </c>
      <c r="F21" s="87">
        <v>1.91733505696975</v>
      </c>
      <c r="G21" s="87">
        <v>3.2039764701389202</v>
      </c>
    </row>
    <row r="22" spans="1:7" x14ac:dyDescent="0.35">
      <c r="A22" s="86">
        <v>2012</v>
      </c>
      <c r="B22" s="86" t="s">
        <v>599</v>
      </c>
      <c r="C22" s="86" t="s">
        <v>607</v>
      </c>
      <c r="D22" s="86" t="s">
        <v>697</v>
      </c>
      <c r="E22" s="86" t="s">
        <v>653</v>
      </c>
      <c r="F22" s="87">
        <v>1.9227678315036101</v>
      </c>
      <c r="G22" s="87">
        <v>3.1918268855556802</v>
      </c>
    </row>
    <row r="23" spans="1:7" x14ac:dyDescent="0.35">
      <c r="A23" s="86">
        <v>2013</v>
      </c>
      <c r="B23" s="86" t="s">
        <v>599</v>
      </c>
      <c r="C23" s="86" t="s">
        <v>607</v>
      </c>
      <c r="D23" s="86" t="s">
        <v>697</v>
      </c>
      <c r="E23" s="86" t="s">
        <v>653</v>
      </c>
      <c r="F23" s="87">
        <v>1.9806797014426301</v>
      </c>
      <c r="G23" s="87">
        <v>3.2930080487940301</v>
      </c>
    </row>
    <row r="24" spans="1:7" x14ac:dyDescent="0.35">
      <c r="A24" s="86">
        <v>2014</v>
      </c>
      <c r="B24" s="86" t="s">
        <v>599</v>
      </c>
      <c r="C24" s="86" t="s">
        <v>607</v>
      </c>
      <c r="D24" s="86" t="s">
        <v>697</v>
      </c>
      <c r="E24" s="86" t="s">
        <v>653</v>
      </c>
      <c r="F24" s="87">
        <v>1.89556930901156</v>
      </c>
      <c r="G24" s="87">
        <v>3.2205254069567202</v>
      </c>
    </row>
    <row r="25" spans="1:7" x14ac:dyDescent="0.35">
      <c r="A25" s="86">
        <v>2015</v>
      </c>
      <c r="B25" s="86" t="s">
        <v>599</v>
      </c>
      <c r="C25" s="86" t="s">
        <v>607</v>
      </c>
      <c r="D25" s="86" t="s">
        <v>697</v>
      </c>
      <c r="E25" s="86" t="s">
        <v>653</v>
      </c>
      <c r="F25" s="87">
        <v>2.1543116632682402</v>
      </c>
      <c r="G25" s="87">
        <v>3.5035139340400598</v>
      </c>
    </row>
    <row r="26" spans="1:7" x14ac:dyDescent="0.35">
      <c r="A26" s="86">
        <v>2016</v>
      </c>
      <c r="B26" s="86" t="s">
        <v>599</v>
      </c>
      <c r="C26" s="86" t="s">
        <v>607</v>
      </c>
      <c r="D26" s="86" t="s">
        <v>697</v>
      </c>
      <c r="E26" s="86" t="s">
        <v>653</v>
      </c>
      <c r="F26" s="87">
        <v>2.3661962487786101</v>
      </c>
      <c r="G26" s="87">
        <v>3.8767899174804299</v>
      </c>
    </row>
    <row r="27" spans="1:7" x14ac:dyDescent="0.35">
      <c r="A27" s="86">
        <v>2017</v>
      </c>
      <c r="B27" s="86" t="s">
        <v>599</v>
      </c>
      <c r="C27" s="86" t="s">
        <v>607</v>
      </c>
      <c r="D27" s="86" t="s">
        <v>697</v>
      </c>
      <c r="E27" s="86" t="s">
        <v>653</v>
      </c>
      <c r="F27" s="87">
        <v>2.1513004036908199</v>
      </c>
      <c r="G27" s="87">
        <v>3.5811911603561302</v>
      </c>
    </row>
    <row r="28" spans="1:7" x14ac:dyDescent="0.35">
      <c r="A28" s="86">
        <v>2018</v>
      </c>
      <c r="B28" s="86" t="s">
        <v>599</v>
      </c>
      <c r="C28" s="86" t="s">
        <v>607</v>
      </c>
      <c r="D28" s="86" t="s">
        <v>697</v>
      </c>
      <c r="E28" s="86" t="s">
        <v>653</v>
      </c>
      <c r="F28" s="87">
        <v>2.0331239066547901</v>
      </c>
      <c r="G28" s="87">
        <v>3.5487759517289201</v>
      </c>
    </row>
    <row r="29" spans="1:7" x14ac:dyDescent="0.35">
      <c r="A29" s="86">
        <v>1995</v>
      </c>
      <c r="B29" s="86" t="s">
        <v>598</v>
      </c>
      <c r="C29" s="86" t="s">
        <v>610</v>
      </c>
      <c r="D29" s="86" t="s">
        <v>698</v>
      </c>
      <c r="E29" s="86" t="s">
        <v>656</v>
      </c>
      <c r="F29" s="87">
        <v>1.0253176992067901</v>
      </c>
      <c r="G29" s="87">
        <v>1.4954020134198001</v>
      </c>
    </row>
    <row r="30" spans="1:7" x14ac:dyDescent="0.35">
      <c r="A30" s="86">
        <v>1996</v>
      </c>
      <c r="B30" s="86" t="s">
        <v>598</v>
      </c>
      <c r="C30" s="86" t="s">
        <v>610</v>
      </c>
      <c r="D30" s="86" t="s">
        <v>698</v>
      </c>
      <c r="E30" s="86" t="s">
        <v>656</v>
      </c>
      <c r="F30" s="87">
        <v>1.2453878305433399</v>
      </c>
      <c r="G30" s="87">
        <v>1.6900248519282099</v>
      </c>
    </row>
    <row r="31" spans="1:7" x14ac:dyDescent="0.35">
      <c r="A31" s="86">
        <v>1997</v>
      </c>
      <c r="B31" s="86" t="s">
        <v>598</v>
      </c>
      <c r="C31" s="86" t="s">
        <v>610</v>
      </c>
      <c r="D31" s="86" t="s">
        <v>698</v>
      </c>
      <c r="E31" s="86" t="s">
        <v>656</v>
      </c>
      <c r="F31" s="87">
        <v>1.12986873872355</v>
      </c>
      <c r="G31" s="87">
        <v>1.6599475107736099</v>
      </c>
    </row>
    <row r="32" spans="1:7" x14ac:dyDescent="0.35">
      <c r="A32" s="86">
        <v>1998</v>
      </c>
      <c r="B32" s="86" t="s">
        <v>598</v>
      </c>
      <c r="C32" s="86" t="s">
        <v>610</v>
      </c>
      <c r="D32" s="86" t="s">
        <v>698</v>
      </c>
      <c r="E32" s="86" t="s">
        <v>656</v>
      </c>
      <c r="F32" s="87">
        <v>1.06650588165683</v>
      </c>
      <c r="G32" s="87">
        <v>1.4796285672870699</v>
      </c>
    </row>
    <row r="33" spans="1:7" x14ac:dyDescent="0.35">
      <c r="A33" s="86">
        <v>1999</v>
      </c>
      <c r="B33" s="86" t="s">
        <v>598</v>
      </c>
      <c r="C33" s="86" t="s">
        <v>610</v>
      </c>
      <c r="D33" s="86" t="s">
        <v>698</v>
      </c>
      <c r="E33" s="86" t="s">
        <v>656</v>
      </c>
      <c r="F33" s="87">
        <v>1.31411763943613</v>
      </c>
      <c r="G33" s="87">
        <v>1.85351526084422</v>
      </c>
    </row>
    <row r="34" spans="1:7" x14ac:dyDescent="0.35">
      <c r="A34" s="86">
        <v>2000</v>
      </c>
      <c r="B34" s="86" t="s">
        <v>598</v>
      </c>
      <c r="C34" s="86" t="s">
        <v>610</v>
      </c>
      <c r="D34" s="86" t="s">
        <v>698</v>
      </c>
      <c r="E34" s="86" t="s">
        <v>656</v>
      </c>
      <c r="F34" s="87">
        <v>1.235110724109</v>
      </c>
      <c r="G34" s="87">
        <v>1.6236744287975</v>
      </c>
    </row>
    <row r="35" spans="1:7" x14ac:dyDescent="0.35">
      <c r="A35" s="86">
        <v>2001</v>
      </c>
      <c r="B35" s="86" t="s">
        <v>598</v>
      </c>
      <c r="C35" s="86" t="s">
        <v>610</v>
      </c>
      <c r="D35" s="86" t="s">
        <v>698</v>
      </c>
      <c r="E35" s="86" t="s">
        <v>656</v>
      </c>
      <c r="F35" s="87">
        <v>1.0222223167372499</v>
      </c>
      <c r="G35" s="87">
        <v>1.5398868853446099</v>
      </c>
    </row>
    <row r="36" spans="1:7" x14ac:dyDescent="0.35">
      <c r="A36" s="86">
        <v>2002</v>
      </c>
      <c r="B36" s="86" t="s">
        <v>598</v>
      </c>
      <c r="C36" s="86" t="s">
        <v>610</v>
      </c>
      <c r="D36" s="86" t="s">
        <v>698</v>
      </c>
      <c r="E36" s="86" t="s">
        <v>656</v>
      </c>
      <c r="F36" s="87">
        <v>0.96537237562903899</v>
      </c>
      <c r="G36" s="87">
        <v>1.49046459694791</v>
      </c>
    </row>
    <row r="37" spans="1:7" x14ac:dyDescent="0.35">
      <c r="A37" s="86">
        <v>2003</v>
      </c>
      <c r="B37" s="86" t="s">
        <v>598</v>
      </c>
      <c r="C37" s="86" t="s">
        <v>610</v>
      </c>
      <c r="D37" s="86" t="s">
        <v>698</v>
      </c>
      <c r="E37" s="86" t="s">
        <v>656</v>
      </c>
      <c r="F37" s="87">
        <v>0.96723968376381997</v>
      </c>
      <c r="G37" s="87">
        <v>1.46747137008275</v>
      </c>
    </row>
    <row r="38" spans="1:7" x14ac:dyDescent="0.35">
      <c r="A38" s="86">
        <v>2004</v>
      </c>
      <c r="B38" s="86" t="s">
        <v>598</v>
      </c>
      <c r="C38" s="86" t="s">
        <v>610</v>
      </c>
      <c r="D38" s="86" t="s">
        <v>698</v>
      </c>
      <c r="E38" s="86" t="s">
        <v>656</v>
      </c>
      <c r="F38" s="87">
        <v>1.0159500691169601</v>
      </c>
      <c r="G38" s="87">
        <v>1.6184983985705701</v>
      </c>
    </row>
    <row r="39" spans="1:7" x14ac:dyDescent="0.35">
      <c r="A39" s="86">
        <v>2005</v>
      </c>
      <c r="B39" s="86" t="s">
        <v>598</v>
      </c>
      <c r="C39" s="86" t="s">
        <v>610</v>
      </c>
      <c r="D39" s="86" t="s">
        <v>698</v>
      </c>
      <c r="E39" s="86" t="s">
        <v>656</v>
      </c>
      <c r="F39" s="87">
        <v>0.98468838496287103</v>
      </c>
      <c r="G39" s="87">
        <v>1.53509768097183</v>
      </c>
    </row>
    <row r="40" spans="1:7" x14ac:dyDescent="0.35">
      <c r="A40" s="86">
        <v>2006</v>
      </c>
      <c r="B40" s="86" t="s">
        <v>598</v>
      </c>
      <c r="C40" s="86" t="s">
        <v>610</v>
      </c>
      <c r="D40" s="86" t="s">
        <v>698</v>
      </c>
      <c r="E40" s="86" t="s">
        <v>656</v>
      </c>
      <c r="F40" s="87">
        <v>1.1175420761978601</v>
      </c>
      <c r="G40" s="87">
        <v>1.74702020739731</v>
      </c>
    </row>
    <row r="41" spans="1:7" x14ac:dyDescent="0.35">
      <c r="A41" s="86">
        <v>2007</v>
      </c>
      <c r="B41" s="86" t="s">
        <v>598</v>
      </c>
      <c r="C41" s="86" t="s">
        <v>610</v>
      </c>
      <c r="D41" s="86" t="s">
        <v>698</v>
      </c>
      <c r="E41" s="86" t="s">
        <v>656</v>
      </c>
      <c r="F41" s="87">
        <v>0.96115713185254803</v>
      </c>
      <c r="G41" s="87">
        <v>1.5804024133002399</v>
      </c>
    </row>
    <row r="42" spans="1:7" x14ac:dyDescent="0.35">
      <c r="A42" s="86">
        <v>2008</v>
      </c>
      <c r="B42" s="86" t="s">
        <v>598</v>
      </c>
      <c r="C42" s="86" t="s">
        <v>610</v>
      </c>
      <c r="D42" s="86" t="s">
        <v>698</v>
      </c>
      <c r="E42" s="86" t="s">
        <v>656</v>
      </c>
      <c r="F42" s="87">
        <v>1.00469550353779</v>
      </c>
      <c r="G42" s="87">
        <v>1.73483115019276</v>
      </c>
    </row>
    <row r="43" spans="1:7" x14ac:dyDescent="0.35">
      <c r="A43" s="86">
        <v>2009</v>
      </c>
      <c r="B43" s="86" t="s">
        <v>598</v>
      </c>
      <c r="C43" s="86" t="s">
        <v>610</v>
      </c>
      <c r="D43" s="86" t="s">
        <v>698</v>
      </c>
      <c r="E43" s="86" t="s">
        <v>656</v>
      </c>
      <c r="F43" s="87">
        <v>0.84558753330553305</v>
      </c>
      <c r="G43" s="87">
        <v>1.5452798635073699</v>
      </c>
    </row>
    <row r="44" spans="1:7" x14ac:dyDescent="0.35">
      <c r="A44" s="86">
        <v>2010</v>
      </c>
      <c r="B44" s="86" t="s">
        <v>598</v>
      </c>
      <c r="C44" s="86" t="s">
        <v>610</v>
      </c>
      <c r="D44" s="86" t="s">
        <v>698</v>
      </c>
      <c r="E44" s="86" t="s">
        <v>656</v>
      </c>
      <c r="F44" s="87">
        <v>0.99960658472060104</v>
      </c>
      <c r="G44" s="87">
        <v>1.65506463765478</v>
      </c>
    </row>
    <row r="45" spans="1:7" x14ac:dyDescent="0.35">
      <c r="A45" s="86">
        <v>2011</v>
      </c>
      <c r="B45" s="86" t="s">
        <v>598</v>
      </c>
      <c r="C45" s="86" t="s">
        <v>610</v>
      </c>
      <c r="D45" s="86" t="s">
        <v>698</v>
      </c>
      <c r="E45" s="86" t="s">
        <v>656</v>
      </c>
      <c r="F45" s="87">
        <v>1.0525625342190901</v>
      </c>
      <c r="G45" s="87">
        <v>1.84296904164888</v>
      </c>
    </row>
    <row r="46" spans="1:7" x14ac:dyDescent="0.35">
      <c r="A46" s="86">
        <v>2012</v>
      </c>
      <c r="B46" s="86" t="s">
        <v>598</v>
      </c>
      <c r="C46" s="86" t="s">
        <v>610</v>
      </c>
      <c r="D46" s="86" t="s">
        <v>698</v>
      </c>
      <c r="E46" s="86" t="s">
        <v>656</v>
      </c>
      <c r="F46" s="87">
        <v>1.2070101937203399</v>
      </c>
      <c r="G46" s="87">
        <v>2.0768047654391402</v>
      </c>
    </row>
    <row r="47" spans="1:7" x14ac:dyDescent="0.35">
      <c r="A47" s="86">
        <v>2013</v>
      </c>
      <c r="B47" s="86" t="s">
        <v>598</v>
      </c>
      <c r="C47" s="86" t="s">
        <v>610</v>
      </c>
      <c r="D47" s="86" t="s">
        <v>698</v>
      </c>
      <c r="E47" s="86" t="s">
        <v>656</v>
      </c>
      <c r="F47" s="87">
        <v>1.2493402711747099</v>
      </c>
      <c r="G47" s="87">
        <v>2.1695520144082199</v>
      </c>
    </row>
    <row r="48" spans="1:7" x14ac:dyDescent="0.35">
      <c r="A48" s="86">
        <v>2014</v>
      </c>
      <c r="B48" s="86" t="s">
        <v>598</v>
      </c>
      <c r="C48" s="86" t="s">
        <v>610</v>
      </c>
      <c r="D48" s="86" t="s">
        <v>698</v>
      </c>
      <c r="E48" s="86" t="s">
        <v>656</v>
      </c>
      <c r="F48" s="87">
        <v>1.32622418106798</v>
      </c>
      <c r="G48" s="87">
        <v>2.2290673661234899</v>
      </c>
    </row>
    <row r="49" spans="1:7" x14ac:dyDescent="0.35">
      <c r="A49" s="86">
        <v>2015</v>
      </c>
      <c r="B49" s="86" t="s">
        <v>598</v>
      </c>
      <c r="C49" s="86" t="s">
        <v>610</v>
      </c>
      <c r="D49" s="86" t="s">
        <v>698</v>
      </c>
      <c r="E49" s="86" t="s">
        <v>656</v>
      </c>
      <c r="F49" s="87">
        <v>1.43356753947287</v>
      </c>
      <c r="G49" s="87">
        <v>2.2230136722410698</v>
      </c>
    </row>
    <row r="50" spans="1:7" x14ac:dyDescent="0.35">
      <c r="A50" s="86">
        <v>2016</v>
      </c>
      <c r="B50" s="86" t="s">
        <v>598</v>
      </c>
      <c r="C50" s="86" t="s">
        <v>610</v>
      </c>
      <c r="D50" s="86" t="s">
        <v>698</v>
      </c>
      <c r="E50" s="86" t="s">
        <v>656</v>
      </c>
      <c r="F50" s="87">
        <v>1.49015663808142</v>
      </c>
      <c r="G50" s="87">
        <v>2.4790996218085199</v>
      </c>
    </row>
    <row r="51" spans="1:7" x14ac:dyDescent="0.35">
      <c r="A51" s="86">
        <v>2017</v>
      </c>
      <c r="B51" s="86" t="s">
        <v>598</v>
      </c>
      <c r="C51" s="86" t="s">
        <v>610</v>
      </c>
      <c r="D51" s="86" t="s">
        <v>698</v>
      </c>
      <c r="E51" s="86" t="s">
        <v>656</v>
      </c>
      <c r="F51" s="87">
        <v>1.4210036661972001</v>
      </c>
      <c r="G51" s="87">
        <v>2.54970430259102</v>
      </c>
    </row>
    <row r="52" spans="1:7" x14ac:dyDescent="0.35">
      <c r="A52" s="86">
        <v>2018</v>
      </c>
      <c r="B52" s="86" t="s">
        <v>598</v>
      </c>
      <c r="C52" s="86" t="s">
        <v>610</v>
      </c>
      <c r="D52" s="86" t="s">
        <v>698</v>
      </c>
      <c r="E52" s="86" t="s">
        <v>656</v>
      </c>
      <c r="F52" s="87">
        <v>1.5897056769157301</v>
      </c>
      <c r="G52" s="87">
        <v>2.8166135942600001</v>
      </c>
    </row>
    <row r="53" spans="1:7" x14ac:dyDescent="0.35">
      <c r="A53" s="86">
        <v>1995</v>
      </c>
      <c r="B53" s="86" t="s">
        <v>597</v>
      </c>
      <c r="C53" s="86" t="s">
        <v>608</v>
      </c>
      <c r="D53" s="86" t="s">
        <v>699</v>
      </c>
      <c r="E53" s="86" t="s">
        <v>680</v>
      </c>
      <c r="F53" s="87">
        <v>0.35741350270207001</v>
      </c>
      <c r="G53" s="87">
        <v>0.42888914566233399</v>
      </c>
    </row>
    <row r="54" spans="1:7" x14ac:dyDescent="0.35">
      <c r="A54" s="86">
        <v>1996</v>
      </c>
      <c r="B54" s="86" t="s">
        <v>597</v>
      </c>
      <c r="C54" s="86" t="s">
        <v>608</v>
      </c>
      <c r="D54" s="86" t="s">
        <v>699</v>
      </c>
      <c r="E54" s="86" t="s">
        <v>680</v>
      </c>
      <c r="F54" s="87">
        <v>0.39574807378983901</v>
      </c>
      <c r="G54" s="87">
        <v>0.47911319440026101</v>
      </c>
    </row>
    <row r="55" spans="1:7" x14ac:dyDescent="0.35">
      <c r="A55" s="86">
        <v>1997</v>
      </c>
      <c r="B55" s="86" t="s">
        <v>597</v>
      </c>
      <c r="C55" s="86" t="s">
        <v>608</v>
      </c>
      <c r="D55" s="86" t="s">
        <v>699</v>
      </c>
      <c r="E55" s="86" t="s">
        <v>680</v>
      </c>
      <c r="F55" s="87">
        <v>0.38997545167630399</v>
      </c>
      <c r="G55" s="87">
        <v>0.46926093584835699</v>
      </c>
    </row>
    <row r="56" spans="1:7" x14ac:dyDescent="0.35">
      <c r="A56" s="86">
        <v>1998</v>
      </c>
      <c r="B56" s="86" t="s">
        <v>597</v>
      </c>
      <c r="C56" s="86" t="s">
        <v>608</v>
      </c>
      <c r="D56" s="86" t="s">
        <v>699</v>
      </c>
      <c r="E56" s="86" t="s">
        <v>680</v>
      </c>
      <c r="F56" s="87">
        <v>0.41549570407762199</v>
      </c>
      <c r="G56" s="87">
        <v>0.49999621975862102</v>
      </c>
    </row>
    <row r="57" spans="1:7" x14ac:dyDescent="0.35">
      <c r="A57" s="86">
        <v>1999</v>
      </c>
      <c r="B57" s="86" t="s">
        <v>597</v>
      </c>
      <c r="C57" s="86" t="s">
        <v>608</v>
      </c>
      <c r="D57" s="86" t="s">
        <v>699</v>
      </c>
      <c r="E57" s="86" t="s">
        <v>680</v>
      </c>
      <c r="F57" s="87">
        <v>0.41627282683476302</v>
      </c>
      <c r="G57" s="87">
        <v>0.496656928769313</v>
      </c>
    </row>
    <row r="58" spans="1:7" x14ac:dyDescent="0.35">
      <c r="A58" s="86">
        <v>2000</v>
      </c>
      <c r="B58" s="86" t="s">
        <v>597</v>
      </c>
      <c r="C58" s="86" t="s">
        <v>608</v>
      </c>
      <c r="D58" s="86" t="s">
        <v>699</v>
      </c>
      <c r="E58" s="86" t="s">
        <v>680</v>
      </c>
      <c r="F58" s="87">
        <v>0.462306775122166</v>
      </c>
      <c r="G58" s="87">
        <v>0.53461067834032405</v>
      </c>
    </row>
    <row r="59" spans="1:7" x14ac:dyDescent="0.35">
      <c r="A59" s="86">
        <v>2001</v>
      </c>
      <c r="B59" s="86" t="s">
        <v>597</v>
      </c>
      <c r="C59" s="86" t="s">
        <v>608</v>
      </c>
      <c r="D59" s="86" t="s">
        <v>699</v>
      </c>
      <c r="E59" s="86" t="s">
        <v>680</v>
      </c>
      <c r="F59" s="87">
        <v>0.47744530561165699</v>
      </c>
      <c r="G59" s="87">
        <v>0.56872345704760696</v>
      </c>
    </row>
    <row r="60" spans="1:7" x14ac:dyDescent="0.35">
      <c r="A60" s="86">
        <v>2002</v>
      </c>
      <c r="B60" s="86" t="s">
        <v>597</v>
      </c>
      <c r="C60" s="86" t="s">
        <v>608</v>
      </c>
      <c r="D60" s="86" t="s">
        <v>699</v>
      </c>
      <c r="E60" s="86" t="s">
        <v>680</v>
      </c>
      <c r="F60" s="87">
        <v>0.522518493317921</v>
      </c>
      <c r="G60" s="87">
        <v>0.63455360088339996</v>
      </c>
    </row>
    <row r="61" spans="1:7" x14ac:dyDescent="0.35">
      <c r="A61" s="86">
        <v>2003</v>
      </c>
      <c r="B61" s="86" t="s">
        <v>597</v>
      </c>
      <c r="C61" s="86" t="s">
        <v>608</v>
      </c>
      <c r="D61" s="86" t="s">
        <v>699</v>
      </c>
      <c r="E61" s="86" t="s">
        <v>680</v>
      </c>
      <c r="F61" s="87">
        <v>0.48960936823534501</v>
      </c>
      <c r="G61" s="87">
        <v>0.588203157867076</v>
      </c>
    </row>
    <row r="62" spans="1:7" x14ac:dyDescent="0.35">
      <c r="A62" s="86">
        <v>2004</v>
      </c>
      <c r="B62" s="86" t="s">
        <v>597</v>
      </c>
      <c r="C62" s="86" t="s">
        <v>608</v>
      </c>
      <c r="D62" s="86" t="s">
        <v>699</v>
      </c>
      <c r="E62" s="86" t="s">
        <v>680</v>
      </c>
      <c r="F62" s="87">
        <v>0.52495857015630698</v>
      </c>
      <c r="G62" s="87">
        <v>0.63312772657226002</v>
      </c>
    </row>
    <row r="63" spans="1:7" x14ac:dyDescent="0.35">
      <c r="A63" s="86">
        <v>2005</v>
      </c>
      <c r="B63" s="86" t="s">
        <v>597</v>
      </c>
      <c r="C63" s="86" t="s">
        <v>608</v>
      </c>
      <c r="D63" s="86" t="s">
        <v>699</v>
      </c>
      <c r="E63" s="86" t="s">
        <v>680</v>
      </c>
      <c r="F63" s="87">
        <v>0.48570762055856798</v>
      </c>
      <c r="G63" s="87">
        <v>0.57762600363245797</v>
      </c>
    </row>
    <row r="64" spans="1:7" x14ac:dyDescent="0.35">
      <c r="A64" s="86">
        <v>2006</v>
      </c>
      <c r="B64" s="86" t="s">
        <v>597</v>
      </c>
      <c r="C64" s="86" t="s">
        <v>608</v>
      </c>
      <c r="D64" s="86" t="s">
        <v>699</v>
      </c>
      <c r="E64" s="86" t="s">
        <v>680</v>
      </c>
      <c r="F64" s="87">
        <v>0.53635463020898899</v>
      </c>
      <c r="G64" s="87">
        <v>0.65053011404134498</v>
      </c>
    </row>
    <row r="65" spans="1:7" x14ac:dyDescent="0.35">
      <c r="A65" s="86">
        <v>2007</v>
      </c>
      <c r="B65" s="86" t="s">
        <v>597</v>
      </c>
      <c r="C65" s="86" t="s">
        <v>608</v>
      </c>
      <c r="D65" s="86" t="s">
        <v>699</v>
      </c>
      <c r="E65" s="86" t="s">
        <v>680</v>
      </c>
      <c r="F65" s="87">
        <v>0.45176817947005898</v>
      </c>
      <c r="G65" s="87">
        <v>0.53161166460701403</v>
      </c>
    </row>
    <row r="66" spans="1:7" x14ac:dyDescent="0.35">
      <c r="A66" s="86">
        <v>2008</v>
      </c>
      <c r="B66" s="86" t="s">
        <v>597</v>
      </c>
      <c r="C66" s="86" t="s">
        <v>608</v>
      </c>
      <c r="D66" s="86" t="s">
        <v>699</v>
      </c>
      <c r="E66" s="86" t="s">
        <v>680</v>
      </c>
      <c r="F66" s="87">
        <v>0.44347716430570899</v>
      </c>
      <c r="G66" s="87">
        <v>0.52692845883896999</v>
      </c>
    </row>
    <row r="67" spans="1:7" x14ac:dyDescent="0.35">
      <c r="A67" s="86">
        <v>2009</v>
      </c>
      <c r="B67" s="86" t="s">
        <v>597</v>
      </c>
      <c r="C67" s="86" t="s">
        <v>608</v>
      </c>
      <c r="D67" s="86" t="s">
        <v>699</v>
      </c>
      <c r="E67" s="86" t="s">
        <v>680</v>
      </c>
      <c r="F67" s="87">
        <v>0.43196472617401499</v>
      </c>
      <c r="G67" s="87">
        <v>0.50800061022467902</v>
      </c>
    </row>
    <row r="68" spans="1:7" x14ac:dyDescent="0.35">
      <c r="A68" s="86">
        <v>2010</v>
      </c>
      <c r="B68" s="86" t="s">
        <v>597</v>
      </c>
      <c r="C68" s="86" t="s">
        <v>608</v>
      </c>
      <c r="D68" s="86" t="s">
        <v>699</v>
      </c>
      <c r="E68" s="86" t="s">
        <v>680</v>
      </c>
      <c r="F68" s="87">
        <v>0.44133073796619698</v>
      </c>
      <c r="G68" s="87">
        <v>0.51534240038595203</v>
      </c>
    </row>
    <row r="69" spans="1:7" x14ac:dyDescent="0.35">
      <c r="A69" s="86">
        <v>2011</v>
      </c>
      <c r="B69" s="86" t="s">
        <v>597</v>
      </c>
      <c r="C69" s="86" t="s">
        <v>608</v>
      </c>
      <c r="D69" s="86" t="s">
        <v>699</v>
      </c>
      <c r="E69" s="86" t="s">
        <v>680</v>
      </c>
      <c r="F69" s="87">
        <v>0.476448177048509</v>
      </c>
      <c r="G69" s="87">
        <v>0.56011319603480403</v>
      </c>
    </row>
    <row r="70" spans="1:7" x14ac:dyDescent="0.35">
      <c r="A70" s="86">
        <v>2012</v>
      </c>
      <c r="B70" s="86" t="s">
        <v>597</v>
      </c>
      <c r="C70" s="86" t="s">
        <v>608</v>
      </c>
      <c r="D70" s="86" t="s">
        <v>699</v>
      </c>
      <c r="E70" s="86" t="s">
        <v>680</v>
      </c>
      <c r="F70" s="87">
        <v>0.51201180467395402</v>
      </c>
      <c r="G70" s="87">
        <v>0.60149866625770398</v>
      </c>
    </row>
    <row r="71" spans="1:7" x14ac:dyDescent="0.35">
      <c r="A71" s="86">
        <v>2013</v>
      </c>
      <c r="B71" s="86" t="s">
        <v>597</v>
      </c>
      <c r="C71" s="86" t="s">
        <v>608</v>
      </c>
      <c r="D71" s="86" t="s">
        <v>699</v>
      </c>
      <c r="E71" s="86" t="s">
        <v>680</v>
      </c>
      <c r="F71" s="87">
        <v>0.52130780248862496</v>
      </c>
      <c r="G71" s="87">
        <v>0.63313582386423894</v>
      </c>
    </row>
    <row r="72" spans="1:7" x14ac:dyDescent="0.35">
      <c r="A72" s="86">
        <v>2014</v>
      </c>
      <c r="B72" s="86" t="s">
        <v>597</v>
      </c>
      <c r="C72" s="86" t="s">
        <v>608</v>
      </c>
      <c r="D72" s="86" t="s">
        <v>699</v>
      </c>
      <c r="E72" s="86" t="s">
        <v>680</v>
      </c>
      <c r="F72" s="87">
        <v>0.54903621577678197</v>
      </c>
      <c r="G72" s="87">
        <v>0.65988652441958995</v>
      </c>
    </row>
    <row r="73" spans="1:7" x14ac:dyDescent="0.35">
      <c r="A73" s="86">
        <v>2015</v>
      </c>
      <c r="B73" s="86" t="s">
        <v>597</v>
      </c>
      <c r="C73" s="86" t="s">
        <v>608</v>
      </c>
      <c r="D73" s="86" t="s">
        <v>699</v>
      </c>
      <c r="E73" s="86" t="s">
        <v>680</v>
      </c>
      <c r="F73" s="87">
        <v>0.60518142909430195</v>
      </c>
      <c r="G73" s="87">
        <v>0.70420285882351796</v>
      </c>
    </row>
    <row r="74" spans="1:7" x14ac:dyDescent="0.35">
      <c r="A74" s="86">
        <v>2016</v>
      </c>
      <c r="B74" s="86" t="s">
        <v>597</v>
      </c>
      <c r="C74" s="86" t="s">
        <v>608</v>
      </c>
      <c r="D74" s="86" t="s">
        <v>699</v>
      </c>
      <c r="E74" s="86" t="s">
        <v>680</v>
      </c>
      <c r="F74" s="87">
        <v>0.70573055602354995</v>
      </c>
      <c r="G74" s="87">
        <v>0.82725079708264604</v>
      </c>
    </row>
    <row r="75" spans="1:7" x14ac:dyDescent="0.35">
      <c r="A75" s="86">
        <v>2017</v>
      </c>
      <c r="B75" s="86" t="s">
        <v>597</v>
      </c>
      <c r="C75" s="86" t="s">
        <v>608</v>
      </c>
      <c r="D75" s="86" t="s">
        <v>699</v>
      </c>
      <c r="E75" s="86" t="s">
        <v>680</v>
      </c>
      <c r="F75" s="87">
        <v>0.71224662147626805</v>
      </c>
      <c r="G75" s="87">
        <v>0.83272682889099603</v>
      </c>
    </row>
    <row r="76" spans="1:7" x14ac:dyDescent="0.35">
      <c r="A76" s="86">
        <v>2018</v>
      </c>
      <c r="B76" s="86" t="s">
        <v>597</v>
      </c>
      <c r="C76" s="86" t="s">
        <v>608</v>
      </c>
      <c r="D76" s="86" t="s">
        <v>699</v>
      </c>
      <c r="E76" s="86" t="s">
        <v>680</v>
      </c>
      <c r="F76" s="87">
        <v>0.73113285768376901</v>
      </c>
      <c r="G76" s="87">
        <v>0.86621099840322702</v>
      </c>
    </row>
    <row r="77" spans="1:7" x14ac:dyDescent="0.35">
      <c r="A77" s="86">
        <v>1995</v>
      </c>
      <c r="B77" s="86" t="s">
        <v>596</v>
      </c>
      <c r="C77" s="86" t="s">
        <v>606</v>
      </c>
      <c r="D77" s="86" t="s">
        <v>700</v>
      </c>
      <c r="E77" s="86" t="s">
        <v>673</v>
      </c>
      <c r="F77" s="87">
        <v>0.69493550460724995</v>
      </c>
      <c r="G77" s="87">
        <v>1.6372874702720801</v>
      </c>
    </row>
    <row r="78" spans="1:7" x14ac:dyDescent="0.35">
      <c r="A78" s="86">
        <v>1996</v>
      </c>
      <c r="B78" s="86" t="s">
        <v>596</v>
      </c>
      <c r="C78" s="86" t="s">
        <v>606</v>
      </c>
      <c r="D78" s="86" t="s">
        <v>700</v>
      </c>
      <c r="E78" s="86" t="s">
        <v>673</v>
      </c>
      <c r="F78" s="87">
        <v>1.2343516197812501</v>
      </c>
      <c r="G78" s="87">
        <v>1.6600734511631501</v>
      </c>
    </row>
    <row r="79" spans="1:7" x14ac:dyDescent="0.35">
      <c r="A79" s="86">
        <v>1997</v>
      </c>
      <c r="B79" s="86" t="s">
        <v>596</v>
      </c>
      <c r="C79" s="86" t="s">
        <v>606</v>
      </c>
      <c r="D79" s="86" t="s">
        <v>700</v>
      </c>
      <c r="E79" s="86" t="s">
        <v>673</v>
      </c>
      <c r="F79" s="87">
        <v>1.1107850889939701</v>
      </c>
      <c r="G79" s="87">
        <v>2.0420756319912599</v>
      </c>
    </row>
    <row r="80" spans="1:7" x14ac:dyDescent="0.35">
      <c r="A80" s="86">
        <v>1998</v>
      </c>
      <c r="B80" s="86" t="s">
        <v>596</v>
      </c>
      <c r="C80" s="86" t="s">
        <v>606</v>
      </c>
      <c r="D80" s="86" t="s">
        <v>700</v>
      </c>
      <c r="E80" s="86" t="s">
        <v>673</v>
      </c>
      <c r="F80" s="87">
        <v>1.0513747614834399</v>
      </c>
      <c r="G80" s="87">
        <v>1.81590643604493</v>
      </c>
    </row>
    <row r="81" spans="1:7" x14ac:dyDescent="0.35">
      <c r="A81" s="86">
        <v>1999</v>
      </c>
      <c r="B81" s="86" t="s">
        <v>596</v>
      </c>
      <c r="C81" s="86" t="s">
        <v>606</v>
      </c>
      <c r="D81" s="86" t="s">
        <v>700</v>
      </c>
      <c r="E81" s="86" t="s">
        <v>673</v>
      </c>
      <c r="F81" s="87">
        <v>1.0168366556067301</v>
      </c>
      <c r="G81" s="87">
        <v>2.0021210626858301</v>
      </c>
    </row>
    <row r="82" spans="1:7" x14ac:dyDescent="0.35">
      <c r="A82" s="86">
        <v>2000</v>
      </c>
      <c r="B82" s="86" t="s">
        <v>596</v>
      </c>
      <c r="C82" s="86" t="s">
        <v>606</v>
      </c>
      <c r="D82" s="86" t="s">
        <v>700</v>
      </c>
      <c r="E82" s="86" t="s">
        <v>673</v>
      </c>
      <c r="F82" s="87">
        <v>0.80709639916633502</v>
      </c>
      <c r="G82" s="87">
        <v>1.36100844702658</v>
      </c>
    </row>
    <row r="83" spans="1:7" x14ac:dyDescent="0.35">
      <c r="A83" s="86">
        <v>2001</v>
      </c>
      <c r="B83" s="86" t="s">
        <v>596</v>
      </c>
      <c r="C83" s="86" t="s">
        <v>606</v>
      </c>
      <c r="D83" s="86" t="s">
        <v>700</v>
      </c>
      <c r="E83" s="86" t="s">
        <v>673</v>
      </c>
      <c r="F83" s="87">
        <v>0.81660297150786798</v>
      </c>
      <c r="G83" s="87">
        <v>1.52747867760778</v>
      </c>
    </row>
    <row r="84" spans="1:7" x14ac:dyDescent="0.35">
      <c r="A84" s="86">
        <v>2002</v>
      </c>
      <c r="B84" s="86" t="s">
        <v>596</v>
      </c>
      <c r="C84" s="86" t="s">
        <v>606</v>
      </c>
      <c r="D84" s="86" t="s">
        <v>700</v>
      </c>
      <c r="E84" s="86" t="s">
        <v>673</v>
      </c>
      <c r="F84" s="87">
        <v>0.75908403491394905</v>
      </c>
      <c r="G84" s="87">
        <v>1.5544338001887299</v>
      </c>
    </row>
    <row r="85" spans="1:7" x14ac:dyDescent="0.35">
      <c r="A85" s="86">
        <v>2003</v>
      </c>
      <c r="B85" s="86" t="s">
        <v>596</v>
      </c>
      <c r="C85" s="86" t="s">
        <v>606</v>
      </c>
      <c r="D85" s="86" t="s">
        <v>700</v>
      </c>
      <c r="E85" s="86" t="s">
        <v>673</v>
      </c>
      <c r="F85" s="87">
        <v>0.90702662870736905</v>
      </c>
      <c r="G85" s="87">
        <v>1.7383229605713</v>
      </c>
    </row>
    <row r="86" spans="1:7" x14ac:dyDescent="0.35">
      <c r="A86" s="86">
        <v>2004</v>
      </c>
      <c r="B86" s="86" t="s">
        <v>596</v>
      </c>
      <c r="C86" s="86" t="s">
        <v>606</v>
      </c>
      <c r="D86" s="86" t="s">
        <v>700</v>
      </c>
      <c r="E86" s="86" t="s">
        <v>673</v>
      </c>
      <c r="F86" s="87">
        <v>0.74253318228722598</v>
      </c>
      <c r="G86" s="87">
        <v>1.364574057272</v>
      </c>
    </row>
    <row r="87" spans="1:7" x14ac:dyDescent="0.35">
      <c r="A87" s="86">
        <v>2005</v>
      </c>
      <c r="B87" s="86" t="s">
        <v>596</v>
      </c>
      <c r="C87" s="86" t="s">
        <v>606</v>
      </c>
      <c r="D87" s="86" t="s">
        <v>700</v>
      </c>
      <c r="E87" s="86" t="s">
        <v>673</v>
      </c>
      <c r="F87" s="87">
        <v>0.84332299904202301</v>
      </c>
      <c r="G87" s="87">
        <v>1.6177952133937901</v>
      </c>
    </row>
    <row r="88" spans="1:7" x14ac:dyDescent="0.35">
      <c r="A88" s="86">
        <v>2006</v>
      </c>
      <c r="B88" s="86" t="s">
        <v>596</v>
      </c>
      <c r="C88" s="86" t="s">
        <v>606</v>
      </c>
      <c r="D88" s="86" t="s">
        <v>700</v>
      </c>
      <c r="E88" s="86" t="s">
        <v>673</v>
      </c>
      <c r="F88" s="87">
        <v>0.92337125954746402</v>
      </c>
      <c r="G88" s="87">
        <v>1.8932028804265</v>
      </c>
    </row>
    <row r="89" spans="1:7" x14ac:dyDescent="0.35">
      <c r="A89" s="86">
        <v>2007</v>
      </c>
      <c r="B89" s="86" t="s">
        <v>596</v>
      </c>
      <c r="C89" s="86" t="s">
        <v>606</v>
      </c>
      <c r="D89" s="86" t="s">
        <v>700</v>
      </c>
      <c r="E89" s="86" t="s">
        <v>673</v>
      </c>
      <c r="F89" s="87">
        <v>1.0298332436113999</v>
      </c>
      <c r="G89" s="87">
        <v>2.0139843954136101</v>
      </c>
    </row>
    <row r="90" spans="1:7" x14ac:dyDescent="0.35">
      <c r="A90" s="86">
        <v>2008</v>
      </c>
      <c r="B90" s="86" t="s">
        <v>596</v>
      </c>
      <c r="C90" s="86" t="s">
        <v>606</v>
      </c>
      <c r="D90" s="86" t="s">
        <v>700</v>
      </c>
      <c r="E90" s="86" t="s">
        <v>673</v>
      </c>
      <c r="F90" s="87">
        <v>0.90981831040888606</v>
      </c>
      <c r="G90" s="87">
        <v>1.9822360452993799</v>
      </c>
    </row>
    <row r="91" spans="1:7" x14ac:dyDescent="0.35">
      <c r="A91" s="86">
        <v>2009</v>
      </c>
      <c r="B91" s="86" t="s">
        <v>596</v>
      </c>
      <c r="C91" s="86" t="s">
        <v>606</v>
      </c>
      <c r="D91" s="86" t="s">
        <v>700</v>
      </c>
      <c r="E91" s="86" t="s">
        <v>673</v>
      </c>
      <c r="F91" s="87">
        <v>0.77309552908158596</v>
      </c>
      <c r="G91" s="87">
        <v>1.5374272222059699</v>
      </c>
    </row>
    <row r="92" spans="1:7" x14ac:dyDescent="0.35">
      <c r="A92" s="86">
        <v>2010</v>
      </c>
      <c r="B92" s="86" t="s">
        <v>596</v>
      </c>
      <c r="C92" s="86" t="s">
        <v>606</v>
      </c>
      <c r="D92" s="86" t="s">
        <v>700</v>
      </c>
      <c r="E92" s="86" t="s">
        <v>673</v>
      </c>
      <c r="F92" s="87">
        <v>0.84304577424946903</v>
      </c>
      <c r="G92" s="87">
        <v>1.6188112508599599</v>
      </c>
    </row>
    <row r="93" spans="1:7" x14ac:dyDescent="0.35">
      <c r="A93" s="86">
        <v>2011</v>
      </c>
      <c r="B93" s="86" t="s">
        <v>596</v>
      </c>
      <c r="C93" s="86" t="s">
        <v>606</v>
      </c>
      <c r="D93" s="86" t="s">
        <v>700</v>
      </c>
      <c r="E93" s="86" t="s">
        <v>673</v>
      </c>
      <c r="F93" s="87">
        <v>0.94840211769920602</v>
      </c>
      <c r="G93" s="87">
        <v>1.90299570057031</v>
      </c>
    </row>
    <row r="94" spans="1:7" x14ac:dyDescent="0.35">
      <c r="A94" s="86">
        <v>2012</v>
      </c>
      <c r="B94" s="86" t="s">
        <v>596</v>
      </c>
      <c r="C94" s="86" t="s">
        <v>606</v>
      </c>
      <c r="D94" s="86" t="s">
        <v>700</v>
      </c>
      <c r="E94" s="86" t="s">
        <v>673</v>
      </c>
      <c r="F94" s="87">
        <v>0.89337588515635102</v>
      </c>
      <c r="G94" s="87">
        <v>1.68705487189223</v>
      </c>
    </row>
    <row r="95" spans="1:7" x14ac:dyDescent="0.35">
      <c r="A95" s="86">
        <v>2013</v>
      </c>
      <c r="B95" s="86" t="s">
        <v>596</v>
      </c>
      <c r="C95" s="86" t="s">
        <v>606</v>
      </c>
      <c r="D95" s="86" t="s">
        <v>700</v>
      </c>
      <c r="E95" s="86" t="s">
        <v>673</v>
      </c>
      <c r="F95" s="87">
        <v>0.96039336436046696</v>
      </c>
      <c r="G95" s="87">
        <v>2.1133060142065401</v>
      </c>
    </row>
    <row r="96" spans="1:7" x14ac:dyDescent="0.35">
      <c r="A96" s="86">
        <v>2014</v>
      </c>
      <c r="B96" s="86" t="s">
        <v>596</v>
      </c>
      <c r="C96" s="86" t="s">
        <v>606</v>
      </c>
      <c r="D96" s="86" t="s">
        <v>700</v>
      </c>
      <c r="E96" s="86" t="s">
        <v>673</v>
      </c>
      <c r="F96" s="87">
        <v>0.97195987374894099</v>
      </c>
      <c r="G96" s="87">
        <v>2.1620029620549701</v>
      </c>
    </row>
    <row r="97" spans="1:7" x14ac:dyDescent="0.35">
      <c r="A97" s="86">
        <v>2015</v>
      </c>
      <c r="B97" s="86" t="s">
        <v>596</v>
      </c>
      <c r="C97" s="86" t="s">
        <v>606</v>
      </c>
      <c r="D97" s="86" t="s">
        <v>700</v>
      </c>
      <c r="E97" s="86" t="s">
        <v>673</v>
      </c>
      <c r="F97" s="87">
        <v>1.08131507936161</v>
      </c>
      <c r="G97" s="87">
        <v>2.5620668644349398</v>
      </c>
    </row>
    <row r="98" spans="1:7" x14ac:dyDescent="0.35">
      <c r="A98" s="86">
        <v>2016</v>
      </c>
      <c r="B98" s="86" t="s">
        <v>596</v>
      </c>
      <c r="C98" s="86" t="s">
        <v>606</v>
      </c>
      <c r="D98" s="86" t="s">
        <v>700</v>
      </c>
      <c r="E98" s="86" t="s">
        <v>673</v>
      </c>
      <c r="F98" s="87">
        <v>1.3494909608391501</v>
      </c>
      <c r="G98" s="87">
        <v>3.3814657418733098</v>
      </c>
    </row>
    <row r="99" spans="1:7" x14ac:dyDescent="0.35">
      <c r="A99" s="86">
        <v>2017</v>
      </c>
      <c r="B99" s="86" t="s">
        <v>596</v>
      </c>
      <c r="C99" s="86" t="s">
        <v>606</v>
      </c>
      <c r="D99" s="86" t="s">
        <v>700</v>
      </c>
      <c r="E99" s="86" t="s">
        <v>673</v>
      </c>
      <c r="F99" s="87">
        <v>1.0561603524194301</v>
      </c>
      <c r="G99" s="87">
        <v>2.8261284360738101</v>
      </c>
    </row>
    <row r="100" spans="1:7" x14ac:dyDescent="0.35">
      <c r="A100" s="86">
        <v>2018</v>
      </c>
      <c r="B100" s="86" t="s">
        <v>596</v>
      </c>
      <c r="C100" s="86" t="s">
        <v>606</v>
      </c>
      <c r="D100" s="86" t="s">
        <v>700</v>
      </c>
      <c r="E100" s="86" t="s">
        <v>673</v>
      </c>
      <c r="F100" s="87">
        <v>1.00891849828012</v>
      </c>
      <c r="G100" s="87">
        <v>2.6341867570497102</v>
      </c>
    </row>
    <row r="101" spans="1:7" x14ac:dyDescent="0.35">
      <c r="A101" s="86">
        <v>1995</v>
      </c>
      <c r="B101" s="86" t="s">
        <v>595</v>
      </c>
      <c r="C101" s="86" t="s">
        <v>608</v>
      </c>
      <c r="D101" s="86" t="s">
        <v>701</v>
      </c>
      <c r="E101" s="86" t="s">
        <v>682</v>
      </c>
      <c r="F101" s="87">
        <v>0.224629711666508</v>
      </c>
      <c r="G101" s="87">
        <v>0.256521434033813</v>
      </c>
    </row>
    <row r="102" spans="1:7" x14ac:dyDescent="0.35">
      <c r="A102" s="86">
        <v>1996</v>
      </c>
      <c r="B102" s="86" t="s">
        <v>595</v>
      </c>
      <c r="C102" s="86" t="s">
        <v>608</v>
      </c>
      <c r="D102" s="86" t="s">
        <v>701</v>
      </c>
      <c r="E102" s="86" t="s">
        <v>682</v>
      </c>
      <c r="F102" s="87">
        <v>0.25055305540110401</v>
      </c>
      <c r="G102" s="87">
        <v>0.28805464488249799</v>
      </c>
    </row>
    <row r="103" spans="1:7" x14ac:dyDescent="0.35">
      <c r="A103" s="86">
        <v>1997</v>
      </c>
      <c r="B103" s="86" t="s">
        <v>595</v>
      </c>
      <c r="C103" s="86" t="s">
        <v>608</v>
      </c>
      <c r="D103" s="86" t="s">
        <v>701</v>
      </c>
      <c r="E103" s="86" t="s">
        <v>682</v>
      </c>
      <c r="F103" s="87">
        <v>0.28645991670068999</v>
      </c>
      <c r="G103" s="87">
        <v>0.32972973662239702</v>
      </c>
    </row>
    <row r="104" spans="1:7" x14ac:dyDescent="0.35">
      <c r="A104" s="86">
        <v>1998</v>
      </c>
      <c r="B104" s="86" t="s">
        <v>595</v>
      </c>
      <c r="C104" s="86" t="s">
        <v>608</v>
      </c>
      <c r="D104" s="86" t="s">
        <v>701</v>
      </c>
      <c r="E104" s="86" t="s">
        <v>682</v>
      </c>
      <c r="F104" s="87">
        <v>0.26554765019500698</v>
      </c>
      <c r="G104" s="87">
        <v>0.29715069357215601</v>
      </c>
    </row>
    <row r="105" spans="1:7" x14ac:dyDescent="0.35">
      <c r="A105" s="86">
        <v>1999</v>
      </c>
      <c r="B105" s="86" t="s">
        <v>595</v>
      </c>
      <c r="C105" s="86" t="s">
        <v>608</v>
      </c>
      <c r="D105" s="86" t="s">
        <v>701</v>
      </c>
      <c r="E105" s="86" t="s">
        <v>682</v>
      </c>
      <c r="F105" s="87">
        <v>0.31119501306741998</v>
      </c>
      <c r="G105" s="87">
        <v>0.34797567577310901</v>
      </c>
    </row>
    <row r="106" spans="1:7" x14ac:dyDescent="0.35">
      <c r="A106" s="86">
        <v>2000</v>
      </c>
      <c r="B106" s="86" t="s">
        <v>595</v>
      </c>
      <c r="C106" s="86" t="s">
        <v>608</v>
      </c>
      <c r="D106" s="86" t="s">
        <v>701</v>
      </c>
      <c r="E106" s="86" t="s">
        <v>682</v>
      </c>
      <c r="F106" s="87">
        <v>0.37304104971345797</v>
      </c>
      <c r="G106" s="87">
        <v>0.41073354503584503</v>
      </c>
    </row>
    <row r="107" spans="1:7" x14ac:dyDescent="0.35">
      <c r="A107" s="86">
        <v>2001</v>
      </c>
      <c r="B107" s="86" t="s">
        <v>595</v>
      </c>
      <c r="C107" s="86" t="s">
        <v>608</v>
      </c>
      <c r="D107" s="86" t="s">
        <v>701</v>
      </c>
      <c r="E107" s="86" t="s">
        <v>682</v>
      </c>
      <c r="F107" s="87">
        <v>0.34994804405075097</v>
      </c>
      <c r="G107" s="87">
        <v>0.39308811963527301</v>
      </c>
    </row>
    <row r="108" spans="1:7" x14ac:dyDescent="0.35">
      <c r="A108" s="86">
        <v>2002</v>
      </c>
      <c r="B108" s="86" t="s">
        <v>595</v>
      </c>
      <c r="C108" s="86" t="s">
        <v>608</v>
      </c>
      <c r="D108" s="86" t="s">
        <v>701</v>
      </c>
      <c r="E108" s="86" t="s">
        <v>682</v>
      </c>
      <c r="F108" s="87">
        <v>0.36602032772826898</v>
      </c>
      <c r="G108" s="87">
        <v>0.41101464022837603</v>
      </c>
    </row>
    <row r="109" spans="1:7" x14ac:dyDescent="0.35">
      <c r="A109" s="86">
        <v>2003</v>
      </c>
      <c r="B109" s="86" t="s">
        <v>595</v>
      </c>
      <c r="C109" s="86" t="s">
        <v>608</v>
      </c>
      <c r="D109" s="86" t="s">
        <v>701</v>
      </c>
      <c r="E109" s="86" t="s">
        <v>682</v>
      </c>
      <c r="F109" s="87">
        <v>0.32267571566825698</v>
      </c>
      <c r="G109" s="87">
        <v>0.364899587838665</v>
      </c>
    </row>
    <row r="110" spans="1:7" x14ac:dyDescent="0.35">
      <c r="A110" s="86">
        <v>2004</v>
      </c>
      <c r="B110" s="86" t="s">
        <v>595</v>
      </c>
      <c r="C110" s="86" t="s">
        <v>608</v>
      </c>
      <c r="D110" s="86" t="s">
        <v>701</v>
      </c>
      <c r="E110" s="86" t="s">
        <v>682</v>
      </c>
      <c r="F110" s="87">
        <v>0.34067860196690802</v>
      </c>
      <c r="G110" s="87">
        <v>0.39514651679107599</v>
      </c>
    </row>
    <row r="111" spans="1:7" x14ac:dyDescent="0.35">
      <c r="A111" s="86">
        <v>2005</v>
      </c>
      <c r="B111" s="86" t="s">
        <v>595</v>
      </c>
      <c r="C111" s="86" t="s">
        <v>608</v>
      </c>
      <c r="D111" s="86" t="s">
        <v>701</v>
      </c>
      <c r="E111" s="86" t="s">
        <v>682</v>
      </c>
      <c r="F111" s="87">
        <v>0.327807969269444</v>
      </c>
      <c r="G111" s="87">
        <v>0.37711168116395499</v>
      </c>
    </row>
    <row r="112" spans="1:7" x14ac:dyDescent="0.35">
      <c r="A112" s="86">
        <v>2006</v>
      </c>
      <c r="B112" s="86" t="s">
        <v>595</v>
      </c>
      <c r="C112" s="86" t="s">
        <v>608</v>
      </c>
      <c r="D112" s="86" t="s">
        <v>701</v>
      </c>
      <c r="E112" s="86" t="s">
        <v>682</v>
      </c>
      <c r="F112" s="87">
        <v>0.379009846900074</v>
      </c>
      <c r="G112" s="87">
        <v>0.45528661600681603</v>
      </c>
    </row>
    <row r="113" spans="1:7" x14ac:dyDescent="0.35">
      <c r="A113" s="86">
        <v>2007</v>
      </c>
      <c r="B113" s="86" t="s">
        <v>595</v>
      </c>
      <c r="C113" s="86" t="s">
        <v>608</v>
      </c>
      <c r="D113" s="86" t="s">
        <v>701</v>
      </c>
      <c r="E113" s="86" t="s">
        <v>682</v>
      </c>
      <c r="F113" s="87">
        <v>0.41276335569376499</v>
      </c>
      <c r="G113" s="87">
        <v>0.52273051904976497</v>
      </c>
    </row>
    <row r="114" spans="1:7" x14ac:dyDescent="0.35">
      <c r="A114" s="86">
        <v>2008</v>
      </c>
      <c r="B114" s="86" t="s">
        <v>595</v>
      </c>
      <c r="C114" s="86" t="s">
        <v>608</v>
      </c>
      <c r="D114" s="86" t="s">
        <v>701</v>
      </c>
      <c r="E114" s="86" t="s">
        <v>682</v>
      </c>
      <c r="F114" s="87">
        <v>0.31647812651653501</v>
      </c>
      <c r="G114" s="87">
        <v>0.39627888412525603</v>
      </c>
    </row>
    <row r="115" spans="1:7" x14ac:dyDescent="0.35">
      <c r="A115" s="86">
        <v>2009</v>
      </c>
      <c r="B115" s="86" t="s">
        <v>595</v>
      </c>
      <c r="C115" s="86" t="s">
        <v>608</v>
      </c>
      <c r="D115" s="86" t="s">
        <v>701</v>
      </c>
      <c r="E115" s="86" t="s">
        <v>682</v>
      </c>
      <c r="F115" s="87">
        <v>0.304025832233487</v>
      </c>
      <c r="G115" s="87">
        <v>0.39227338621083502</v>
      </c>
    </row>
    <row r="116" spans="1:7" x14ac:dyDescent="0.35">
      <c r="A116" s="86">
        <v>2010</v>
      </c>
      <c r="B116" s="86" t="s">
        <v>595</v>
      </c>
      <c r="C116" s="86" t="s">
        <v>608</v>
      </c>
      <c r="D116" s="86" t="s">
        <v>701</v>
      </c>
      <c r="E116" s="86" t="s">
        <v>682</v>
      </c>
      <c r="F116" s="87">
        <v>0.33655209402027397</v>
      </c>
      <c r="G116" s="87">
        <v>0.43009400594534403</v>
      </c>
    </row>
    <row r="117" spans="1:7" x14ac:dyDescent="0.35">
      <c r="A117" s="86">
        <v>2011</v>
      </c>
      <c r="B117" s="86" t="s">
        <v>595</v>
      </c>
      <c r="C117" s="86" t="s">
        <v>608</v>
      </c>
      <c r="D117" s="86" t="s">
        <v>701</v>
      </c>
      <c r="E117" s="86" t="s">
        <v>682</v>
      </c>
      <c r="F117" s="87">
        <v>0.34838611860811303</v>
      </c>
      <c r="G117" s="87">
        <v>0.46192886079044498</v>
      </c>
    </row>
    <row r="118" spans="1:7" x14ac:dyDescent="0.35">
      <c r="A118" s="86">
        <v>2012</v>
      </c>
      <c r="B118" s="86" t="s">
        <v>595</v>
      </c>
      <c r="C118" s="86" t="s">
        <v>608</v>
      </c>
      <c r="D118" s="86" t="s">
        <v>701</v>
      </c>
      <c r="E118" s="86" t="s">
        <v>682</v>
      </c>
      <c r="F118" s="87">
        <v>0.370591992314037</v>
      </c>
      <c r="G118" s="87">
        <v>0.49379045716833903</v>
      </c>
    </row>
    <row r="119" spans="1:7" x14ac:dyDescent="0.35">
      <c r="A119" s="86">
        <v>2013</v>
      </c>
      <c r="B119" s="86" t="s">
        <v>595</v>
      </c>
      <c r="C119" s="86" t="s">
        <v>608</v>
      </c>
      <c r="D119" s="86" t="s">
        <v>701</v>
      </c>
      <c r="E119" s="86" t="s">
        <v>682</v>
      </c>
      <c r="F119" s="87">
        <v>0.36061883751969598</v>
      </c>
      <c r="G119" s="87">
        <v>0.48339953783651202</v>
      </c>
    </row>
    <row r="120" spans="1:7" x14ac:dyDescent="0.35">
      <c r="A120" s="86">
        <v>2014</v>
      </c>
      <c r="B120" s="86" t="s">
        <v>595</v>
      </c>
      <c r="C120" s="86" t="s">
        <v>608</v>
      </c>
      <c r="D120" s="86" t="s">
        <v>701</v>
      </c>
      <c r="E120" s="86" t="s">
        <v>682</v>
      </c>
      <c r="F120" s="87">
        <v>0.36490501617395399</v>
      </c>
      <c r="G120" s="87">
        <v>0.47388319009108598</v>
      </c>
    </row>
    <row r="121" spans="1:7" x14ac:dyDescent="0.35">
      <c r="A121" s="86">
        <v>2015</v>
      </c>
      <c r="B121" s="86" t="s">
        <v>595</v>
      </c>
      <c r="C121" s="86" t="s">
        <v>608</v>
      </c>
      <c r="D121" s="86" t="s">
        <v>701</v>
      </c>
      <c r="E121" s="86" t="s">
        <v>682</v>
      </c>
      <c r="F121" s="87">
        <v>0.38528431293320198</v>
      </c>
      <c r="G121" s="87">
        <v>0.47475688404213401</v>
      </c>
    </row>
    <row r="122" spans="1:7" x14ac:dyDescent="0.35">
      <c r="A122" s="86">
        <v>2016</v>
      </c>
      <c r="B122" s="86" t="s">
        <v>595</v>
      </c>
      <c r="C122" s="86" t="s">
        <v>608</v>
      </c>
      <c r="D122" s="86" t="s">
        <v>701</v>
      </c>
      <c r="E122" s="86" t="s">
        <v>682</v>
      </c>
      <c r="F122" s="87">
        <v>0.47284508569972999</v>
      </c>
      <c r="G122" s="87">
        <v>0.58569764913476197</v>
      </c>
    </row>
    <row r="123" spans="1:7" x14ac:dyDescent="0.35">
      <c r="A123" s="86">
        <v>2017</v>
      </c>
      <c r="B123" s="86" t="s">
        <v>595</v>
      </c>
      <c r="C123" s="86" t="s">
        <v>608</v>
      </c>
      <c r="D123" s="86" t="s">
        <v>701</v>
      </c>
      <c r="E123" s="86" t="s">
        <v>682</v>
      </c>
      <c r="F123" s="87">
        <v>0.52232771910644504</v>
      </c>
      <c r="G123" s="87">
        <v>0.645778696710259</v>
      </c>
    </row>
    <row r="124" spans="1:7" x14ac:dyDescent="0.35">
      <c r="A124" s="86">
        <v>2018</v>
      </c>
      <c r="B124" s="86" t="s">
        <v>595</v>
      </c>
      <c r="C124" s="86" t="s">
        <v>608</v>
      </c>
      <c r="D124" s="86" t="s">
        <v>701</v>
      </c>
      <c r="E124" s="86" t="s">
        <v>682</v>
      </c>
      <c r="F124" s="87">
        <v>0.54074809340038199</v>
      </c>
      <c r="G124" s="87">
        <v>0.68168951435326297</v>
      </c>
    </row>
    <row r="125" spans="1:7" x14ac:dyDescent="0.35">
      <c r="A125" s="86">
        <v>1995</v>
      </c>
      <c r="B125" s="86" t="s">
        <v>594</v>
      </c>
      <c r="C125" s="86" t="s">
        <v>611</v>
      </c>
      <c r="D125" s="86" t="s">
        <v>702</v>
      </c>
      <c r="E125" s="86" t="s">
        <v>687</v>
      </c>
      <c r="F125" s="87">
        <v>0.221785198543024</v>
      </c>
      <c r="G125" s="87">
        <v>0.25922248467136499</v>
      </c>
    </row>
    <row r="126" spans="1:7" x14ac:dyDescent="0.35">
      <c r="A126" s="86">
        <v>1996</v>
      </c>
      <c r="B126" s="86" t="s">
        <v>594</v>
      </c>
      <c r="C126" s="86" t="s">
        <v>611</v>
      </c>
      <c r="D126" s="86" t="s">
        <v>702</v>
      </c>
      <c r="E126" s="86" t="s">
        <v>687</v>
      </c>
      <c r="F126" s="87">
        <v>0.213347722628486</v>
      </c>
      <c r="G126" s="87">
        <v>0.23895338111488101</v>
      </c>
    </row>
    <row r="127" spans="1:7" x14ac:dyDescent="0.35">
      <c r="A127" s="86">
        <v>1997</v>
      </c>
      <c r="B127" s="86" t="s">
        <v>594</v>
      </c>
      <c r="C127" s="86" t="s">
        <v>611</v>
      </c>
      <c r="D127" s="86" t="s">
        <v>702</v>
      </c>
      <c r="E127" s="86" t="s">
        <v>687</v>
      </c>
      <c r="F127" s="87">
        <v>0.21057324010897599</v>
      </c>
      <c r="G127" s="87">
        <v>0.23873250932425399</v>
      </c>
    </row>
    <row r="128" spans="1:7" x14ac:dyDescent="0.35">
      <c r="A128" s="86">
        <v>1998</v>
      </c>
      <c r="B128" s="86" t="s">
        <v>594</v>
      </c>
      <c r="C128" s="86" t="s">
        <v>611</v>
      </c>
      <c r="D128" s="86" t="s">
        <v>702</v>
      </c>
      <c r="E128" s="86" t="s">
        <v>687</v>
      </c>
      <c r="F128" s="87">
        <v>0.20936916428748101</v>
      </c>
      <c r="G128" s="87">
        <v>0.24164231095013</v>
      </c>
    </row>
    <row r="129" spans="1:7" x14ac:dyDescent="0.35">
      <c r="A129" s="86">
        <v>1999</v>
      </c>
      <c r="B129" s="86" t="s">
        <v>594</v>
      </c>
      <c r="C129" s="86" t="s">
        <v>611</v>
      </c>
      <c r="D129" s="86" t="s">
        <v>702</v>
      </c>
      <c r="E129" s="86" t="s">
        <v>687</v>
      </c>
      <c r="F129" s="87">
        <v>0.25762216859002601</v>
      </c>
      <c r="G129" s="87">
        <v>0.29925595897914498</v>
      </c>
    </row>
    <row r="130" spans="1:7" x14ac:dyDescent="0.35">
      <c r="A130" s="86">
        <v>2000</v>
      </c>
      <c r="B130" s="86" t="s">
        <v>594</v>
      </c>
      <c r="C130" s="86" t="s">
        <v>611</v>
      </c>
      <c r="D130" s="86" t="s">
        <v>702</v>
      </c>
      <c r="E130" s="86" t="s">
        <v>687</v>
      </c>
      <c r="F130" s="87">
        <v>0.28260623888021602</v>
      </c>
      <c r="G130" s="87">
        <v>0.32774933148822899</v>
      </c>
    </row>
    <row r="131" spans="1:7" x14ac:dyDescent="0.35">
      <c r="A131" s="86">
        <v>2001</v>
      </c>
      <c r="B131" s="86" t="s">
        <v>594</v>
      </c>
      <c r="C131" s="86" t="s">
        <v>611</v>
      </c>
      <c r="D131" s="86" t="s">
        <v>702</v>
      </c>
      <c r="E131" s="86" t="s">
        <v>687</v>
      </c>
      <c r="F131" s="87">
        <v>0.23150654420008401</v>
      </c>
      <c r="G131" s="87">
        <v>0.265571228912659</v>
      </c>
    </row>
    <row r="132" spans="1:7" x14ac:dyDescent="0.35">
      <c r="A132" s="86">
        <v>2002</v>
      </c>
      <c r="B132" s="86" t="s">
        <v>594</v>
      </c>
      <c r="C132" s="86" t="s">
        <v>611</v>
      </c>
      <c r="D132" s="86" t="s">
        <v>702</v>
      </c>
      <c r="E132" s="86" t="s">
        <v>687</v>
      </c>
      <c r="F132" s="87">
        <v>0.236920058438092</v>
      </c>
      <c r="G132" s="87">
        <v>0.269656165736603</v>
      </c>
    </row>
    <row r="133" spans="1:7" x14ac:dyDescent="0.35">
      <c r="A133" s="86">
        <v>2003</v>
      </c>
      <c r="B133" s="86" t="s">
        <v>594</v>
      </c>
      <c r="C133" s="86" t="s">
        <v>611</v>
      </c>
      <c r="D133" s="86" t="s">
        <v>702</v>
      </c>
      <c r="E133" s="86" t="s">
        <v>687</v>
      </c>
      <c r="F133" s="87">
        <v>0.236500964704115</v>
      </c>
      <c r="G133" s="87">
        <v>0.26834512899497998</v>
      </c>
    </row>
    <row r="134" spans="1:7" x14ac:dyDescent="0.35">
      <c r="A134" s="86">
        <v>2004</v>
      </c>
      <c r="B134" s="86" t="s">
        <v>594</v>
      </c>
      <c r="C134" s="86" t="s">
        <v>611</v>
      </c>
      <c r="D134" s="86" t="s">
        <v>702</v>
      </c>
      <c r="E134" s="86" t="s">
        <v>687</v>
      </c>
      <c r="F134" s="87">
        <v>0.235860767438625</v>
      </c>
      <c r="G134" s="87">
        <v>0.26934804817672098</v>
      </c>
    </row>
    <row r="135" spans="1:7" x14ac:dyDescent="0.35">
      <c r="A135" s="86">
        <v>2005</v>
      </c>
      <c r="B135" s="86" t="s">
        <v>594</v>
      </c>
      <c r="C135" s="86" t="s">
        <v>611</v>
      </c>
      <c r="D135" s="86" t="s">
        <v>702</v>
      </c>
      <c r="E135" s="86" t="s">
        <v>687</v>
      </c>
      <c r="F135" s="87">
        <v>0.23940834462531899</v>
      </c>
      <c r="G135" s="87">
        <v>0.28868376155171099</v>
      </c>
    </row>
    <row r="136" spans="1:7" x14ac:dyDescent="0.35">
      <c r="A136" s="86">
        <v>2006</v>
      </c>
      <c r="B136" s="86" t="s">
        <v>594</v>
      </c>
      <c r="C136" s="86" t="s">
        <v>611</v>
      </c>
      <c r="D136" s="86" t="s">
        <v>702</v>
      </c>
      <c r="E136" s="86" t="s">
        <v>687</v>
      </c>
      <c r="F136" s="87">
        <v>0.257710750615194</v>
      </c>
      <c r="G136" s="87">
        <v>0.321801882509682</v>
      </c>
    </row>
    <row r="137" spans="1:7" x14ac:dyDescent="0.35">
      <c r="A137" s="86">
        <v>2007</v>
      </c>
      <c r="B137" s="86" t="s">
        <v>594</v>
      </c>
      <c r="C137" s="86" t="s">
        <v>611</v>
      </c>
      <c r="D137" s="86" t="s">
        <v>702</v>
      </c>
      <c r="E137" s="86" t="s">
        <v>687</v>
      </c>
      <c r="F137" s="87">
        <v>0.28566739794454998</v>
      </c>
      <c r="G137" s="87">
        <v>0.36117936019295999</v>
      </c>
    </row>
    <row r="138" spans="1:7" x14ac:dyDescent="0.35">
      <c r="A138" s="86">
        <v>2008</v>
      </c>
      <c r="B138" s="86" t="s">
        <v>594</v>
      </c>
      <c r="C138" s="86" t="s">
        <v>611</v>
      </c>
      <c r="D138" s="86" t="s">
        <v>702</v>
      </c>
      <c r="E138" s="86" t="s">
        <v>687</v>
      </c>
      <c r="F138" s="87">
        <v>0.32092299781915301</v>
      </c>
      <c r="G138" s="87">
        <v>0.43326887612507903</v>
      </c>
    </row>
    <row r="139" spans="1:7" x14ac:dyDescent="0.35">
      <c r="A139" s="86">
        <v>2009</v>
      </c>
      <c r="B139" s="86" t="s">
        <v>594</v>
      </c>
      <c r="C139" s="86" t="s">
        <v>611</v>
      </c>
      <c r="D139" s="86" t="s">
        <v>702</v>
      </c>
      <c r="E139" s="86" t="s">
        <v>687</v>
      </c>
      <c r="F139" s="87">
        <v>0.26536802354795802</v>
      </c>
      <c r="G139" s="87">
        <v>0.36867122878785702</v>
      </c>
    </row>
    <row r="140" spans="1:7" x14ac:dyDescent="0.35">
      <c r="A140" s="86">
        <v>2010</v>
      </c>
      <c r="B140" s="86" t="s">
        <v>594</v>
      </c>
      <c r="C140" s="86" t="s">
        <v>611</v>
      </c>
      <c r="D140" s="86" t="s">
        <v>702</v>
      </c>
      <c r="E140" s="86" t="s">
        <v>687</v>
      </c>
      <c r="F140" s="87">
        <v>0.291570560671436</v>
      </c>
      <c r="G140" s="87">
        <v>0.41311411863082398</v>
      </c>
    </row>
    <row r="141" spans="1:7" x14ac:dyDescent="0.35">
      <c r="A141" s="86">
        <v>2011</v>
      </c>
      <c r="B141" s="86" t="s">
        <v>594</v>
      </c>
      <c r="C141" s="86" t="s">
        <v>611</v>
      </c>
      <c r="D141" s="86" t="s">
        <v>702</v>
      </c>
      <c r="E141" s="86" t="s">
        <v>687</v>
      </c>
      <c r="F141" s="87">
        <v>0.30145952156056199</v>
      </c>
      <c r="G141" s="87">
        <v>0.42936106992384199</v>
      </c>
    </row>
    <row r="142" spans="1:7" x14ac:dyDescent="0.35">
      <c r="A142" s="86">
        <v>2012</v>
      </c>
      <c r="B142" s="86" t="s">
        <v>594</v>
      </c>
      <c r="C142" s="86" t="s">
        <v>611</v>
      </c>
      <c r="D142" s="86" t="s">
        <v>702</v>
      </c>
      <c r="E142" s="86" t="s">
        <v>687</v>
      </c>
      <c r="F142" s="87">
        <v>0.33512733479218199</v>
      </c>
      <c r="G142" s="87">
        <v>0.48134283688749202</v>
      </c>
    </row>
    <row r="143" spans="1:7" x14ac:dyDescent="0.35">
      <c r="A143" s="86">
        <v>2013</v>
      </c>
      <c r="B143" s="86" t="s">
        <v>594</v>
      </c>
      <c r="C143" s="86" t="s">
        <v>611</v>
      </c>
      <c r="D143" s="86" t="s">
        <v>702</v>
      </c>
      <c r="E143" s="86" t="s">
        <v>687</v>
      </c>
      <c r="F143" s="87">
        <v>0.33573420818181399</v>
      </c>
      <c r="G143" s="87">
        <v>0.47863175236592298</v>
      </c>
    </row>
    <row r="144" spans="1:7" x14ac:dyDescent="0.35">
      <c r="A144" s="86">
        <v>2014</v>
      </c>
      <c r="B144" s="86" t="s">
        <v>594</v>
      </c>
      <c r="C144" s="86" t="s">
        <v>611</v>
      </c>
      <c r="D144" s="86" t="s">
        <v>702</v>
      </c>
      <c r="E144" s="86" t="s">
        <v>687</v>
      </c>
      <c r="F144" s="87">
        <v>0.34561237567616898</v>
      </c>
      <c r="G144" s="87">
        <v>0.47981698499939202</v>
      </c>
    </row>
    <row r="145" spans="1:7" x14ac:dyDescent="0.35">
      <c r="A145" s="86">
        <v>2015</v>
      </c>
      <c r="B145" s="86" t="s">
        <v>594</v>
      </c>
      <c r="C145" s="86" t="s">
        <v>611</v>
      </c>
      <c r="D145" s="86" t="s">
        <v>702</v>
      </c>
      <c r="E145" s="86" t="s">
        <v>687</v>
      </c>
      <c r="F145" s="87">
        <v>0.38118775123139598</v>
      </c>
      <c r="G145" s="87">
        <v>0.48863664755165598</v>
      </c>
    </row>
    <row r="146" spans="1:7" x14ac:dyDescent="0.35">
      <c r="A146" s="86">
        <v>2016</v>
      </c>
      <c r="B146" s="86" t="s">
        <v>594</v>
      </c>
      <c r="C146" s="86" t="s">
        <v>611</v>
      </c>
      <c r="D146" s="86" t="s">
        <v>702</v>
      </c>
      <c r="E146" s="86" t="s">
        <v>687</v>
      </c>
      <c r="F146" s="87">
        <v>0.403399271648336</v>
      </c>
      <c r="G146" s="87">
        <v>0.519314994845825</v>
      </c>
    </row>
    <row r="147" spans="1:7" x14ac:dyDescent="0.35">
      <c r="A147" s="86">
        <v>2017</v>
      </c>
      <c r="B147" s="86" t="s">
        <v>594</v>
      </c>
      <c r="C147" s="86" t="s">
        <v>611</v>
      </c>
      <c r="D147" s="86" t="s">
        <v>702</v>
      </c>
      <c r="E147" s="86" t="s">
        <v>687</v>
      </c>
      <c r="F147" s="87">
        <v>0.40623958450874897</v>
      </c>
      <c r="G147" s="87">
        <v>0.52554260623723104</v>
      </c>
    </row>
    <row r="148" spans="1:7" x14ac:dyDescent="0.35">
      <c r="A148" s="86">
        <v>2018</v>
      </c>
      <c r="B148" s="86" t="s">
        <v>594</v>
      </c>
      <c r="C148" s="86" t="s">
        <v>611</v>
      </c>
      <c r="D148" s="86" t="s">
        <v>702</v>
      </c>
      <c r="E148" s="86" t="s">
        <v>687</v>
      </c>
      <c r="F148" s="87">
        <v>0.41644055581810902</v>
      </c>
      <c r="G148" s="87">
        <v>0.54923873662727696</v>
      </c>
    </row>
    <row r="149" spans="1:7" x14ac:dyDescent="0.35">
      <c r="A149" s="86">
        <v>1995</v>
      </c>
      <c r="B149" s="86" t="s">
        <v>592</v>
      </c>
      <c r="C149" s="86" t="s">
        <v>608</v>
      </c>
      <c r="D149" s="86" t="s">
        <v>703</v>
      </c>
      <c r="E149" s="86" t="s">
        <v>678</v>
      </c>
      <c r="F149" s="87">
        <v>0.216823330781789</v>
      </c>
      <c r="G149" s="87">
        <v>0.45733437492024798</v>
      </c>
    </row>
    <row r="150" spans="1:7" x14ac:dyDescent="0.35">
      <c r="A150" s="86">
        <v>1996</v>
      </c>
      <c r="B150" s="86" t="s">
        <v>592</v>
      </c>
      <c r="C150" s="86" t="s">
        <v>608</v>
      </c>
      <c r="D150" s="86" t="s">
        <v>703</v>
      </c>
      <c r="E150" s="86" t="s">
        <v>678</v>
      </c>
      <c r="F150" s="87">
        <v>0.25162105203785801</v>
      </c>
      <c r="G150" s="87">
        <v>0.56444722484168197</v>
      </c>
    </row>
    <row r="151" spans="1:7" x14ac:dyDescent="0.35">
      <c r="A151" s="86">
        <v>1997</v>
      </c>
      <c r="B151" s="86" t="s">
        <v>592</v>
      </c>
      <c r="C151" s="86" t="s">
        <v>608</v>
      </c>
      <c r="D151" s="86" t="s">
        <v>703</v>
      </c>
      <c r="E151" s="86" t="s">
        <v>678</v>
      </c>
      <c r="F151" s="87">
        <v>0.29370781547760899</v>
      </c>
      <c r="G151" s="87">
        <v>0.81755032619957901</v>
      </c>
    </row>
    <row r="152" spans="1:7" x14ac:dyDescent="0.35">
      <c r="A152" s="86">
        <v>1998</v>
      </c>
      <c r="B152" s="86" t="s">
        <v>592</v>
      </c>
      <c r="C152" s="86" t="s">
        <v>608</v>
      </c>
      <c r="D152" s="86" t="s">
        <v>703</v>
      </c>
      <c r="E152" s="86" t="s">
        <v>678</v>
      </c>
      <c r="F152" s="87">
        <v>0.32139048422160899</v>
      </c>
      <c r="G152" s="87">
        <v>0.92621412823520699</v>
      </c>
    </row>
    <row r="153" spans="1:7" x14ac:dyDescent="0.35">
      <c r="A153" s="86">
        <v>1999</v>
      </c>
      <c r="B153" s="86" t="s">
        <v>592</v>
      </c>
      <c r="C153" s="86" t="s">
        <v>608</v>
      </c>
      <c r="D153" s="86" t="s">
        <v>703</v>
      </c>
      <c r="E153" s="86" t="s">
        <v>678</v>
      </c>
      <c r="F153" s="87">
        <v>0.33861293151941602</v>
      </c>
      <c r="G153" s="87">
        <v>0.865021900005703</v>
      </c>
    </row>
    <row r="154" spans="1:7" x14ac:dyDescent="0.35">
      <c r="A154" s="86">
        <v>2000</v>
      </c>
      <c r="B154" s="86" t="s">
        <v>592</v>
      </c>
      <c r="C154" s="86" t="s">
        <v>608</v>
      </c>
      <c r="D154" s="86" t="s">
        <v>703</v>
      </c>
      <c r="E154" s="86" t="s">
        <v>678</v>
      </c>
      <c r="F154" s="87">
        <v>0.46606997273068401</v>
      </c>
      <c r="G154" s="87">
        <v>1.13310931770284</v>
      </c>
    </row>
    <row r="155" spans="1:7" x14ac:dyDescent="0.35">
      <c r="A155" s="86">
        <v>2001</v>
      </c>
      <c r="B155" s="86" t="s">
        <v>592</v>
      </c>
      <c r="C155" s="86" t="s">
        <v>608</v>
      </c>
      <c r="D155" s="86" t="s">
        <v>703</v>
      </c>
      <c r="E155" s="86" t="s">
        <v>678</v>
      </c>
      <c r="F155" s="87">
        <v>0.41334446478728398</v>
      </c>
      <c r="G155" s="87">
        <v>1.09108317823733</v>
      </c>
    </row>
    <row r="156" spans="1:7" x14ac:dyDescent="0.35">
      <c r="A156" s="86">
        <v>2002</v>
      </c>
      <c r="B156" s="86" t="s">
        <v>592</v>
      </c>
      <c r="C156" s="86" t="s">
        <v>608</v>
      </c>
      <c r="D156" s="86" t="s">
        <v>703</v>
      </c>
      <c r="E156" s="86" t="s">
        <v>678</v>
      </c>
      <c r="F156" s="87">
        <v>0.393085234004868</v>
      </c>
      <c r="G156" s="87">
        <v>1.09217470814603</v>
      </c>
    </row>
    <row r="157" spans="1:7" x14ac:dyDescent="0.35">
      <c r="A157" s="86">
        <v>2003</v>
      </c>
      <c r="B157" s="86" t="s">
        <v>592</v>
      </c>
      <c r="C157" s="86" t="s">
        <v>608</v>
      </c>
      <c r="D157" s="86" t="s">
        <v>703</v>
      </c>
      <c r="E157" s="86" t="s">
        <v>678</v>
      </c>
      <c r="F157" s="87">
        <v>0.38304912476819097</v>
      </c>
      <c r="G157" s="87">
        <v>0.98201086951377903</v>
      </c>
    </row>
    <row r="158" spans="1:7" x14ac:dyDescent="0.35">
      <c r="A158" s="86">
        <v>2004</v>
      </c>
      <c r="B158" s="86" t="s">
        <v>592</v>
      </c>
      <c r="C158" s="86" t="s">
        <v>608</v>
      </c>
      <c r="D158" s="86" t="s">
        <v>703</v>
      </c>
      <c r="E158" s="86" t="s">
        <v>678</v>
      </c>
      <c r="F158" s="87">
        <v>0.38317322585010299</v>
      </c>
      <c r="G158" s="87">
        <v>1.04703085654692</v>
      </c>
    </row>
    <row r="159" spans="1:7" x14ac:dyDescent="0.35">
      <c r="A159" s="86">
        <v>2005</v>
      </c>
      <c r="B159" s="86" t="s">
        <v>592</v>
      </c>
      <c r="C159" s="86" t="s">
        <v>608</v>
      </c>
      <c r="D159" s="86" t="s">
        <v>703</v>
      </c>
      <c r="E159" s="86" t="s">
        <v>678</v>
      </c>
      <c r="F159" s="87">
        <v>0.40543784511944703</v>
      </c>
      <c r="G159" s="87">
        <v>1.1388357278219401</v>
      </c>
    </row>
    <row r="160" spans="1:7" x14ac:dyDescent="0.35">
      <c r="A160" s="86">
        <v>2006</v>
      </c>
      <c r="B160" s="86" t="s">
        <v>592</v>
      </c>
      <c r="C160" s="86" t="s">
        <v>608</v>
      </c>
      <c r="D160" s="86" t="s">
        <v>703</v>
      </c>
      <c r="E160" s="86" t="s">
        <v>678</v>
      </c>
      <c r="F160" s="87">
        <v>0.38055229024068299</v>
      </c>
      <c r="G160" s="87">
        <v>1.0174591951707299</v>
      </c>
    </row>
    <row r="161" spans="1:7" x14ac:dyDescent="0.35">
      <c r="A161" s="86">
        <v>2007</v>
      </c>
      <c r="B161" s="86" t="s">
        <v>592</v>
      </c>
      <c r="C161" s="86" t="s">
        <v>608</v>
      </c>
      <c r="D161" s="86" t="s">
        <v>703</v>
      </c>
      <c r="E161" s="86" t="s">
        <v>678</v>
      </c>
      <c r="F161" s="87">
        <v>0.388655600633938</v>
      </c>
      <c r="G161" s="87">
        <v>1.06688889675759</v>
      </c>
    </row>
    <row r="162" spans="1:7" x14ac:dyDescent="0.35">
      <c r="A162" s="86">
        <v>2008</v>
      </c>
      <c r="B162" s="86" t="s">
        <v>592</v>
      </c>
      <c r="C162" s="86" t="s">
        <v>608</v>
      </c>
      <c r="D162" s="86" t="s">
        <v>703</v>
      </c>
      <c r="E162" s="86" t="s">
        <v>678</v>
      </c>
      <c r="F162" s="87">
        <v>0.36958184790203003</v>
      </c>
      <c r="G162" s="87">
        <v>1.08013275548142</v>
      </c>
    </row>
    <row r="163" spans="1:7" x14ac:dyDescent="0.35">
      <c r="A163" s="86">
        <v>2009</v>
      </c>
      <c r="B163" s="86" t="s">
        <v>592</v>
      </c>
      <c r="C163" s="86" t="s">
        <v>608</v>
      </c>
      <c r="D163" s="86" t="s">
        <v>703</v>
      </c>
      <c r="E163" s="86" t="s">
        <v>678</v>
      </c>
      <c r="F163" s="87">
        <v>0.353900508476517</v>
      </c>
      <c r="G163" s="87">
        <v>0.98177724886039797</v>
      </c>
    </row>
    <row r="164" spans="1:7" x14ac:dyDescent="0.35">
      <c r="A164" s="86">
        <v>2010</v>
      </c>
      <c r="B164" s="86" t="s">
        <v>592</v>
      </c>
      <c r="C164" s="86" t="s">
        <v>608</v>
      </c>
      <c r="D164" s="86" t="s">
        <v>703</v>
      </c>
      <c r="E164" s="86" t="s">
        <v>678</v>
      </c>
      <c r="F164" s="87">
        <v>0.38614828730537798</v>
      </c>
      <c r="G164" s="87">
        <v>1.03999126567516</v>
      </c>
    </row>
    <row r="165" spans="1:7" x14ac:dyDescent="0.35">
      <c r="A165" s="86">
        <v>2011</v>
      </c>
      <c r="B165" s="86" t="s">
        <v>592</v>
      </c>
      <c r="C165" s="86" t="s">
        <v>608</v>
      </c>
      <c r="D165" s="86" t="s">
        <v>703</v>
      </c>
      <c r="E165" s="86" t="s">
        <v>678</v>
      </c>
      <c r="F165" s="87">
        <v>0.39080723918792298</v>
      </c>
      <c r="G165" s="87">
        <v>1.16780918577078</v>
      </c>
    </row>
    <row r="166" spans="1:7" x14ac:dyDescent="0.35">
      <c r="A166" s="86">
        <v>2012</v>
      </c>
      <c r="B166" s="86" t="s">
        <v>592</v>
      </c>
      <c r="C166" s="86" t="s">
        <v>608</v>
      </c>
      <c r="D166" s="86" t="s">
        <v>703</v>
      </c>
      <c r="E166" s="86" t="s">
        <v>678</v>
      </c>
      <c r="F166" s="87">
        <v>0.40111147866005697</v>
      </c>
      <c r="G166" s="87">
        <v>1.1321536450523999</v>
      </c>
    </row>
    <row r="167" spans="1:7" x14ac:dyDescent="0.35">
      <c r="A167" s="86">
        <v>2013</v>
      </c>
      <c r="B167" s="86" t="s">
        <v>592</v>
      </c>
      <c r="C167" s="86" t="s">
        <v>608</v>
      </c>
      <c r="D167" s="86" t="s">
        <v>703</v>
      </c>
      <c r="E167" s="86" t="s">
        <v>678</v>
      </c>
      <c r="F167" s="87">
        <v>0.422362082980339</v>
      </c>
      <c r="G167" s="87">
        <v>1.2810212116159401</v>
      </c>
    </row>
    <row r="168" spans="1:7" x14ac:dyDescent="0.35">
      <c r="A168" s="86">
        <v>2014</v>
      </c>
      <c r="B168" s="86" t="s">
        <v>592</v>
      </c>
      <c r="C168" s="86" t="s">
        <v>608</v>
      </c>
      <c r="D168" s="86" t="s">
        <v>703</v>
      </c>
      <c r="E168" s="86" t="s">
        <v>678</v>
      </c>
      <c r="F168" s="87">
        <v>0.41393986268631999</v>
      </c>
      <c r="G168" s="87">
        <v>1.15310781811812</v>
      </c>
    </row>
    <row r="169" spans="1:7" x14ac:dyDescent="0.35">
      <c r="A169" s="86">
        <v>2015</v>
      </c>
      <c r="B169" s="86" t="s">
        <v>592</v>
      </c>
      <c r="C169" s="86" t="s">
        <v>608</v>
      </c>
      <c r="D169" s="86" t="s">
        <v>703</v>
      </c>
      <c r="E169" s="86" t="s">
        <v>678</v>
      </c>
      <c r="F169" s="87">
        <v>0.55257029059741003</v>
      </c>
      <c r="G169" s="87">
        <v>1.58334580074924</v>
      </c>
    </row>
    <row r="170" spans="1:7" x14ac:dyDescent="0.35">
      <c r="A170" s="86">
        <v>2016</v>
      </c>
      <c r="B170" s="86" t="s">
        <v>592</v>
      </c>
      <c r="C170" s="86" t="s">
        <v>608</v>
      </c>
      <c r="D170" s="86" t="s">
        <v>703</v>
      </c>
      <c r="E170" s="86" t="s">
        <v>678</v>
      </c>
      <c r="F170" s="87">
        <v>0.65116801834915095</v>
      </c>
      <c r="G170" s="87">
        <v>1.94309342659525</v>
      </c>
    </row>
    <row r="171" spans="1:7" x14ac:dyDescent="0.35">
      <c r="A171" s="86">
        <v>2017</v>
      </c>
      <c r="B171" s="86" t="s">
        <v>592</v>
      </c>
      <c r="C171" s="86" t="s">
        <v>608</v>
      </c>
      <c r="D171" s="86" t="s">
        <v>703</v>
      </c>
      <c r="E171" s="86" t="s">
        <v>678</v>
      </c>
      <c r="F171" s="87">
        <v>0.62792296479686505</v>
      </c>
      <c r="G171" s="87">
        <v>1.73495168704743</v>
      </c>
    </row>
    <row r="172" spans="1:7" x14ac:dyDescent="0.35">
      <c r="A172" s="86">
        <v>2018</v>
      </c>
      <c r="B172" s="86" t="s">
        <v>592</v>
      </c>
      <c r="C172" s="86" t="s">
        <v>608</v>
      </c>
      <c r="D172" s="86" t="s">
        <v>703</v>
      </c>
      <c r="E172" s="86" t="s">
        <v>678</v>
      </c>
      <c r="F172" s="87">
        <v>0.59938200359856397</v>
      </c>
      <c r="G172" s="87">
        <v>1.63426190848487</v>
      </c>
    </row>
    <row r="173" spans="1:7" x14ac:dyDescent="0.35">
      <c r="A173" s="86">
        <v>1995</v>
      </c>
      <c r="B173" s="86" t="s">
        <v>593</v>
      </c>
      <c r="C173" s="86" t="s">
        <v>610</v>
      </c>
      <c r="D173" s="86" t="s">
        <v>704</v>
      </c>
      <c r="E173" s="86" t="s">
        <v>657</v>
      </c>
      <c r="F173" s="87">
        <v>0.53196141965865396</v>
      </c>
      <c r="G173" s="87">
        <v>0.63551083050391999</v>
      </c>
    </row>
    <row r="174" spans="1:7" x14ac:dyDescent="0.35">
      <c r="A174" s="86">
        <v>1996</v>
      </c>
      <c r="B174" s="86" t="s">
        <v>593</v>
      </c>
      <c r="C174" s="86" t="s">
        <v>610</v>
      </c>
      <c r="D174" s="86" t="s">
        <v>704</v>
      </c>
      <c r="E174" s="86" t="s">
        <v>657</v>
      </c>
      <c r="F174" s="87">
        <v>0.59260707173960203</v>
      </c>
      <c r="G174" s="87">
        <v>0.740573108247923</v>
      </c>
    </row>
    <row r="175" spans="1:7" x14ac:dyDescent="0.35">
      <c r="A175" s="86">
        <v>1997</v>
      </c>
      <c r="B175" s="86" t="s">
        <v>593</v>
      </c>
      <c r="C175" s="86" t="s">
        <v>610</v>
      </c>
      <c r="D175" s="86" t="s">
        <v>704</v>
      </c>
      <c r="E175" s="86" t="s">
        <v>657</v>
      </c>
      <c r="F175" s="87">
        <v>0.57123086140997803</v>
      </c>
      <c r="G175" s="87">
        <v>0.70890403806355096</v>
      </c>
    </row>
    <row r="176" spans="1:7" x14ac:dyDescent="0.35">
      <c r="A176" s="86">
        <v>1998</v>
      </c>
      <c r="B176" s="86" t="s">
        <v>593</v>
      </c>
      <c r="C176" s="86" t="s">
        <v>610</v>
      </c>
      <c r="D176" s="86" t="s">
        <v>704</v>
      </c>
      <c r="E176" s="86" t="s">
        <v>657</v>
      </c>
      <c r="F176" s="87">
        <v>0.54234392492709504</v>
      </c>
      <c r="G176" s="87">
        <v>0.67051395465702801</v>
      </c>
    </row>
    <row r="177" spans="1:7" x14ac:dyDescent="0.35">
      <c r="A177" s="86">
        <v>1999</v>
      </c>
      <c r="B177" s="86" t="s">
        <v>593</v>
      </c>
      <c r="C177" s="86" t="s">
        <v>610</v>
      </c>
      <c r="D177" s="86" t="s">
        <v>704</v>
      </c>
      <c r="E177" s="86" t="s">
        <v>657</v>
      </c>
      <c r="F177" s="87">
        <v>0.57340685774135403</v>
      </c>
      <c r="G177" s="87">
        <v>0.71749841165658701</v>
      </c>
    </row>
    <row r="178" spans="1:7" x14ac:dyDescent="0.35">
      <c r="A178" s="86">
        <v>2000</v>
      </c>
      <c r="B178" s="86" t="s">
        <v>593</v>
      </c>
      <c r="C178" s="86" t="s">
        <v>610</v>
      </c>
      <c r="D178" s="86" t="s">
        <v>704</v>
      </c>
      <c r="E178" s="86" t="s">
        <v>657</v>
      </c>
      <c r="F178" s="87">
        <v>0.64058676140792103</v>
      </c>
      <c r="G178" s="87">
        <v>0.79605056289292897</v>
      </c>
    </row>
    <row r="179" spans="1:7" x14ac:dyDescent="0.35">
      <c r="A179" s="86">
        <v>2001</v>
      </c>
      <c r="B179" s="86" t="s">
        <v>593</v>
      </c>
      <c r="C179" s="86" t="s">
        <v>610</v>
      </c>
      <c r="D179" s="86" t="s">
        <v>704</v>
      </c>
      <c r="E179" s="86" t="s">
        <v>657</v>
      </c>
      <c r="F179" s="87">
        <v>0.61738894559426105</v>
      </c>
      <c r="G179" s="87">
        <v>0.77685535103402303</v>
      </c>
    </row>
    <row r="180" spans="1:7" x14ac:dyDescent="0.35">
      <c r="A180" s="86">
        <v>2002</v>
      </c>
      <c r="B180" s="86" t="s">
        <v>593</v>
      </c>
      <c r="C180" s="86" t="s">
        <v>610</v>
      </c>
      <c r="D180" s="86" t="s">
        <v>704</v>
      </c>
      <c r="E180" s="86" t="s">
        <v>657</v>
      </c>
      <c r="F180" s="87">
        <v>0.62202188072404896</v>
      </c>
      <c r="G180" s="87">
        <v>0.77490991533728903</v>
      </c>
    </row>
    <row r="181" spans="1:7" x14ac:dyDescent="0.35">
      <c r="A181" s="86">
        <v>2003</v>
      </c>
      <c r="B181" s="86" t="s">
        <v>593</v>
      </c>
      <c r="C181" s="86" t="s">
        <v>610</v>
      </c>
      <c r="D181" s="86" t="s">
        <v>704</v>
      </c>
      <c r="E181" s="86" t="s">
        <v>657</v>
      </c>
      <c r="F181" s="87">
        <v>0.639014835386433</v>
      </c>
      <c r="G181" s="87">
        <v>0.79093356332794695</v>
      </c>
    </row>
    <row r="182" spans="1:7" x14ac:dyDescent="0.35">
      <c r="A182" s="86">
        <v>2004</v>
      </c>
      <c r="B182" s="86" t="s">
        <v>593</v>
      </c>
      <c r="C182" s="86" t="s">
        <v>610</v>
      </c>
      <c r="D182" s="86" t="s">
        <v>704</v>
      </c>
      <c r="E182" s="86" t="s">
        <v>657</v>
      </c>
      <c r="F182" s="87">
        <v>0.66627347875665699</v>
      </c>
      <c r="G182" s="87">
        <v>0.81858085789024204</v>
      </c>
    </row>
    <row r="183" spans="1:7" x14ac:dyDescent="0.35">
      <c r="A183" s="86">
        <v>2005</v>
      </c>
      <c r="B183" s="86" t="s">
        <v>593</v>
      </c>
      <c r="C183" s="86" t="s">
        <v>610</v>
      </c>
      <c r="D183" s="86" t="s">
        <v>704</v>
      </c>
      <c r="E183" s="86" t="s">
        <v>657</v>
      </c>
      <c r="F183" s="87">
        <v>0.69542706417390399</v>
      </c>
      <c r="G183" s="87">
        <v>0.86410165893262403</v>
      </c>
    </row>
    <row r="184" spans="1:7" x14ac:dyDescent="0.35">
      <c r="A184" s="86">
        <v>2006</v>
      </c>
      <c r="B184" s="86" t="s">
        <v>593</v>
      </c>
      <c r="C184" s="86" t="s">
        <v>610</v>
      </c>
      <c r="D184" s="86" t="s">
        <v>704</v>
      </c>
      <c r="E184" s="86" t="s">
        <v>657</v>
      </c>
      <c r="F184" s="87">
        <v>0.73863547580700095</v>
      </c>
      <c r="G184" s="87">
        <v>0.92886312921744296</v>
      </c>
    </row>
    <row r="185" spans="1:7" x14ac:dyDescent="0.35">
      <c r="A185" s="86">
        <v>2007</v>
      </c>
      <c r="B185" s="86" t="s">
        <v>593</v>
      </c>
      <c r="C185" s="86" t="s">
        <v>610</v>
      </c>
      <c r="D185" s="86" t="s">
        <v>704</v>
      </c>
      <c r="E185" s="86" t="s">
        <v>657</v>
      </c>
      <c r="F185" s="87">
        <v>0.74868389170761496</v>
      </c>
      <c r="G185" s="87">
        <v>0.96186538564720703</v>
      </c>
    </row>
    <row r="186" spans="1:7" x14ac:dyDescent="0.35">
      <c r="A186" s="86">
        <v>2008</v>
      </c>
      <c r="B186" s="86" t="s">
        <v>593</v>
      </c>
      <c r="C186" s="86" t="s">
        <v>610</v>
      </c>
      <c r="D186" s="86" t="s">
        <v>704</v>
      </c>
      <c r="E186" s="86" t="s">
        <v>657</v>
      </c>
      <c r="F186" s="87">
        <v>0.76484382213297497</v>
      </c>
      <c r="G186" s="87">
        <v>1.03033535255373</v>
      </c>
    </row>
    <row r="187" spans="1:7" x14ac:dyDescent="0.35">
      <c r="A187" s="86">
        <v>2009</v>
      </c>
      <c r="B187" s="86" t="s">
        <v>593</v>
      </c>
      <c r="C187" s="86" t="s">
        <v>610</v>
      </c>
      <c r="D187" s="86" t="s">
        <v>704</v>
      </c>
      <c r="E187" s="86" t="s">
        <v>657</v>
      </c>
      <c r="F187" s="87">
        <v>0.70591514053229998</v>
      </c>
      <c r="G187" s="87">
        <v>0.91433276202835301</v>
      </c>
    </row>
    <row r="188" spans="1:7" x14ac:dyDescent="0.35">
      <c r="A188" s="86">
        <v>2010</v>
      </c>
      <c r="B188" s="86" t="s">
        <v>593</v>
      </c>
      <c r="C188" s="86" t="s">
        <v>610</v>
      </c>
      <c r="D188" s="86" t="s">
        <v>704</v>
      </c>
      <c r="E188" s="86" t="s">
        <v>657</v>
      </c>
      <c r="F188" s="87">
        <v>0.74408451785631602</v>
      </c>
      <c r="G188" s="87">
        <v>0.96558988137020296</v>
      </c>
    </row>
    <row r="189" spans="1:7" x14ac:dyDescent="0.35">
      <c r="A189" s="86">
        <v>2011</v>
      </c>
      <c r="B189" s="86" t="s">
        <v>593</v>
      </c>
      <c r="C189" s="86" t="s">
        <v>610</v>
      </c>
      <c r="D189" s="86" t="s">
        <v>704</v>
      </c>
      <c r="E189" s="86" t="s">
        <v>657</v>
      </c>
      <c r="F189" s="87">
        <v>0.81584808359687699</v>
      </c>
      <c r="G189" s="87">
        <v>1.0816294910512201</v>
      </c>
    </row>
    <row r="190" spans="1:7" x14ac:dyDescent="0.35">
      <c r="A190" s="86">
        <v>2012</v>
      </c>
      <c r="B190" s="86" t="s">
        <v>593</v>
      </c>
      <c r="C190" s="86" t="s">
        <v>610</v>
      </c>
      <c r="D190" s="86" t="s">
        <v>704</v>
      </c>
      <c r="E190" s="86" t="s">
        <v>657</v>
      </c>
      <c r="F190" s="87">
        <v>0.85582174387528598</v>
      </c>
      <c r="G190" s="87">
        <v>1.1146073290503999</v>
      </c>
    </row>
    <row r="191" spans="1:7" x14ac:dyDescent="0.35">
      <c r="A191" s="86">
        <v>2013</v>
      </c>
      <c r="B191" s="86" t="s">
        <v>593</v>
      </c>
      <c r="C191" s="86" t="s">
        <v>610</v>
      </c>
      <c r="D191" s="86" t="s">
        <v>704</v>
      </c>
      <c r="E191" s="86" t="s">
        <v>657</v>
      </c>
      <c r="F191" s="87">
        <v>0.86875221999242802</v>
      </c>
      <c r="G191" s="87">
        <v>1.1403105303115</v>
      </c>
    </row>
    <row r="192" spans="1:7" x14ac:dyDescent="0.35">
      <c r="A192" s="86">
        <v>2014</v>
      </c>
      <c r="B192" s="86" t="s">
        <v>593</v>
      </c>
      <c r="C192" s="86" t="s">
        <v>610</v>
      </c>
      <c r="D192" s="86" t="s">
        <v>704</v>
      </c>
      <c r="E192" s="86" t="s">
        <v>657</v>
      </c>
      <c r="F192" s="87">
        <v>0.91471051554236404</v>
      </c>
      <c r="G192" s="87">
        <v>1.20425454920679</v>
      </c>
    </row>
    <row r="193" spans="1:7" x14ac:dyDescent="0.35">
      <c r="A193" s="86">
        <v>2015</v>
      </c>
      <c r="B193" s="86" t="s">
        <v>593</v>
      </c>
      <c r="C193" s="86" t="s">
        <v>610</v>
      </c>
      <c r="D193" s="86" t="s">
        <v>704</v>
      </c>
      <c r="E193" s="86" t="s">
        <v>657</v>
      </c>
      <c r="F193" s="87">
        <v>0.98805795399788499</v>
      </c>
      <c r="G193" s="87">
        <v>1.2207899230454899</v>
      </c>
    </row>
    <row r="194" spans="1:7" x14ac:dyDescent="0.35">
      <c r="A194" s="86">
        <v>2016</v>
      </c>
      <c r="B194" s="86" t="s">
        <v>593</v>
      </c>
      <c r="C194" s="86" t="s">
        <v>610</v>
      </c>
      <c r="D194" s="86" t="s">
        <v>704</v>
      </c>
      <c r="E194" s="86" t="s">
        <v>657</v>
      </c>
      <c r="F194" s="87">
        <v>1.1168939277210399</v>
      </c>
      <c r="G194" s="87">
        <v>1.3884382967711799</v>
      </c>
    </row>
    <row r="195" spans="1:7" x14ac:dyDescent="0.35">
      <c r="A195" s="86">
        <v>2017</v>
      </c>
      <c r="B195" s="86" t="s">
        <v>593</v>
      </c>
      <c r="C195" s="86" t="s">
        <v>610</v>
      </c>
      <c r="D195" s="86" t="s">
        <v>704</v>
      </c>
      <c r="E195" s="86" t="s">
        <v>657</v>
      </c>
      <c r="F195" s="87">
        <v>1.17867345475769</v>
      </c>
      <c r="G195" s="87">
        <v>1.4889411133341599</v>
      </c>
    </row>
    <row r="196" spans="1:7" x14ac:dyDescent="0.35">
      <c r="A196" s="86">
        <v>2018</v>
      </c>
      <c r="B196" s="86" t="s">
        <v>593</v>
      </c>
      <c r="C196" s="86" t="s">
        <v>610</v>
      </c>
      <c r="D196" s="86" t="s">
        <v>704</v>
      </c>
      <c r="E196" s="86" t="s">
        <v>657</v>
      </c>
      <c r="F196" s="87">
        <v>1.27186022551717</v>
      </c>
      <c r="G196" s="87">
        <v>1.65594584070613</v>
      </c>
    </row>
    <row r="197" spans="1:7" x14ac:dyDescent="0.35">
      <c r="A197" s="86">
        <v>1995</v>
      </c>
      <c r="B197" s="86" t="s">
        <v>591</v>
      </c>
      <c r="C197" s="86" t="s">
        <v>610</v>
      </c>
      <c r="D197" s="86" t="s">
        <v>705</v>
      </c>
      <c r="E197" s="86" t="s">
        <v>691</v>
      </c>
      <c r="F197" s="87">
        <v>0.26384962453719202</v>
      </c>
      <c r="G197" s="87">
        <v>0.339483688934269</v>
      </c>
    </row>
    <row r="198" spans="1:7" x14ac:dyDescent="0.35">
      <c r="A198" s="86">
        <v>1996</v>
      </c>
      <c r="B198" s="86" t="s">
        <v>591</v>
      </c>
      <c r="C198" s="86" t="s">
        <v>610</v>
      </c>
      <c r="D198" s="86" t="s">
        <v>705</v>
      </c>
      <c r="E198" s="86" t="s">
        <v>691</v>
      </c>
      <c r="F198" s="87">
        <v>0.26704202982554898</v>
      </c>
      <c r="G198" s="87">
        <v>0.33867676629228699</v>
      </c>
    </row>
    <row r="199" spans="1:7" x14ac:dyDescent="0.35">
      <c r="A199" s="86">
        <v>1997</v>
      </c>
      <c r="B199" s="86" t="s">
        <v>591</v>
      </c>
      <c r="C199" s="86" t="s">
        <v>610</v>
      </c>
      <c r="D199" s="86" t="s">
        <v>705</v>
      </c>
      <c r="E199" s="86" t="s">
        <v>691</v>
      </c>
      <c r="F199" s="87">
        <v>0.29787434667305801</v>
      </c>
      <c r="G199" s="87">
        <v>0.39456125541650799</v>
      </c>
    </row>
    <row r="200" spans="1:7" x14ac:dyDescent="0.35">
      <c r="A200" s="86">
        <v>1998</v>
      </c>
      <c r="B200" s="86" t="s">
        <v>591</v>
      </c>
      <c r="C200" s="86" t="s">
        <v>610</v>
      </c>
      <c r="D200" s="86" t="s">
        <v>705</v>
      </c>
      <c r="E200" s="86" t="s">
        <v>691</v>
      </c>
      <c r="F200" s="87">
        <v>0.27574383301362299</v>
      </c>
      <c r="G200" s="87">
        <v>0.36323741540506699</v>
      </c>
    </row>
    <row r="201" spans="1:7" x14ac:dyDescent="0.35">
      <c r="A201" s="86">
        <v>1999</v>
      </c>
      <c r="B201" s="86" t="s">
        <v>591</v>
      </c>
      <c r="C201" s="86" t="s">
        <v>610</v>
      </c>
      <c r="D201" s="86" t="s">
        <v>705</v>
      </c>
      <c r="E201" s="86" t="s">
        <v>691</v>
      </c>
      <c r="F201" s="87">
        <v>0.31676289524937701</v>
      </c>
      <c r="G201" s="87">
        <v>0.41902280777025702</v>
      </c>
    </row>
    <row r="202" spans="1:7" x14ac:dyDescent="0.35">
      <c r="A202" s="86">
        <v>2000</v>
      </c>
      <c r="B202" s="86" t="s">
        <v>591</v>
      </c>
      <c r="C202" s="86" t="s">
        <v>610</v>
      </c>
      <c r="D202" s="86" t="s">
        <v>705</v>
      </c>
      <c r="E202" s="86" t="s">
        <v>691</v>
      </c>
      <c r="F202" s="87">
        <v>0.33882599554923898</v>
      </c>
      <c r="G202" s="87">
        <v>0.43752432782392803</v>
      </c>
    </row>
    <row r="203" spans="1:7" x14ac:dyDescent="0.35">
      <c r="A203" s="86">
        <v>2001</v>
      </c>
      <c r="B203" s="86" t="s">
        <v>591</v>
      </c>
      <c r="C203" s="86" t="s">
        <v>610</v>
      </c>
      <c r="D203" s="86" t="s">
        <v>705</v>
      </c>
      <c r="E203" s="86" t="s">
        <v>691</v>
      </c>
      <c r="F203" s="87">
        <v>0.30812244726691101</v>
      </c>
      <c r="G203" s="87">
        <v>0.401404193214423</v>
      </c>
    </row>
    <row r="204" spans="1:7" x14ac:dyDescent="0.35">
      <c r="A204" s="86">
        <v>2002</v>
      </c>
      <c r="B204" s="86" t="s">
        <v>591</v>
      </c>
      <c r="C204" s="86" t="s">
        <v>610</v>
      </c>
      <c r="D204" s="86" t="s">
        <v>705</v>
      </c>
      <c r="E204" s="86" t="s">
        <v>691</v>
      </c>
      <c r="F204" s="87">
        <v>0.31428452769614901</v>
      </c>
      <c r="G204" s="87">
        <v>0.402350244738853</v>
      </c>
    </row>
    <row r="205" spans="1:7" x14ac:dyDescent="0.35">
      <c r="A205" s="86">
        <v>2003</v>
      </c>
      <c r="B205" s="86" t="s">
        <v>591</v>
      </c>
      <c r="C205" s="86" t="s">
        <v>610</v>
      </c>
      <c r="D205" s="86" t="s">
        <v>705</v>
      </c>
      <c r="E205" s="86" t="s">
        <v>691</v>
      </c>
      <c r="F205" s="87">
        <v>0.30654593215411302</v>
      </c>
      <c r="G205" s="87">
        <v>0.39348905272511903</v>
      </c>
    </row>
    <row r="206" spans="1:7" x14ac:dyDescent="0.35">
      <c r="A206" s="86">
        <v>2004</v>
      </c>
      <c r="B206" s="86" t="s">
        <v>591</v>
      </c>
      <c r="C206" s="86" t="s">
        <v>610</v>
      </c>
      <c r="D206" s="86" t="s">
        <v>705</v>
      </c>
      <c r="E206" s="86" t="s">
        <v>691</v>
      </c>
      <c r="F206" s="87">
        <v>0.29428059765591902</v>
      </c>
      <c r="G206" s="87">
        <v>0.381552423769773</v>
      </c>
    </row>
    <row r="207" spans="1:7" x14ac:dyDescent="0.35">
      <c r="A207" s="86">
        <v>2005</v>
      </c>
      <c r="B207" s="86" t="s">
        <v>591</v>
      </c>
      <c r="C207" s="86" t="s">
        <v>610</v>
      </c>
      <c r="D207" s="86" t="s">
        <v>705</v>
      </c>
      <c r="E207" s="86" t="s">
        <v>691</v>
      </c>
      <c r="F207" s="87">
        <v>0.29820054947225899</v>
      </c>
      <c r="G207" s="87">
        <v>0.40250102222020401</v>
      </c>
    </row>
    <row r="208" spans="1:7" x14ac:dyDescent="0.35">
      <c r="A208" s="86">
        <v>2006</v>
      </c>
      <c r="B208" s="86" t="s">
        <v>591</v>
      </c>
      <c r="C208" s="86" t="s">
        <v>610</v>
      </c>
      <c r="D208" s="86" t="s">
        <v>705</v>
      </c>
      <c r="E208" s="86" t="s">
        <v>691</v>
      </c>
      <c r="F208" s="87">
        <v>0.32302190650749601</v>
      </c>
      <c r="G208" s="87">
        <v>0.44762686260146001</v>
      </c>
    </row>
    <row r="209" spans="1:7" x14ac:dyDescent="0.35">
      <c r="A209" s="86">
        <v>2007</v>
      </c>
      <c r="B209" s="86" t="s">
        <v>591</v>
      </c>
      <c r="C209" s="86" t="s">
        <v>610</v>
      </c>
      <c r="D209" s="86" t="s">
        <v>705</v>
      </c>
      <c r="E209" s="86" t="s">
        <v>691</v>
      </c>
      <c r="F209" s="87">
        <v>0.31631697253741797</v>
      </c>
      <c r="G209" s="87">
        <v>0.44653661776517301</v>
      </c>
    </row>
    <row r="210" spans="1:7" x14ac:dyDescent="0.35">
      <c r="A210" s="86">
        <v>2008</v>
      </c>
      <c r="B210" s="86" t="s">
        <v>591</v>
      </c>
      <c r="C210" s="86" t="s">
        <v>610</v>
      </c>
      <c r="D210" s="86" t="s">
        <v>705</v>
      </c>
      <c r="E210" s="86" t="s">
        <v>691</v>
      </c>
      <c r="F210" s="87">
        <v>0.30854287975629802</v>
      </c>
      <c r="G210" s="87">
        <v>0.44917074861755601</v>
      </c>
    </row>
    <row r="211" spans="1:7" x14ac:dyDescent="0.35">
      <c r="A211" s="86">
        <v>2009</v>
      </c>
      <c r="B211" s="86" t="s">
        <v>591</v>
      </c>
      <c r="C211" s="86" t="s">
        <v>610</v>
      </c>
      <c r="D211" s="86" t="s">
        <v>705</v>
      </c>
      <c r="E211" s="86" t="s">
        <v>691</v>
      </c>
      <c r="F211" s="87">
        <v>0.30085689327901</v>
      </c>
      <c r="G211" s="87">
        <v>0.42827596557535802</v>
      </c>
    </row>
    <row r="212" spans="1:7" x14ac:dyDescent="0.35">
      <c r="A212" s="86">
        <v>2010</v>
      </c>
      <c r="B212" s="86" t="s">
        <v>591</v>
      </c>
      <c r="C212" s="86" t="s">
        <v>610</v>
      </c>
      <c r="D212" s="86" t="s">
        <v>705</v>
      </c>
      <c r="E212" s="86" t="s">
        <v>691</v>
      </c>
      <c r="F212" s="87">
        <v>0.32815665709105402</v>
      </c>
      <c r="G212" s="87">
        <v>0.46871166951336601</v>
      </c>
    </row>
    <row r="213" spans="1:7" x14ac:dyDescent="0.35">
      <c r="A213" s="86">
        <v>2011</v>
      </c>
      <c r="B213" s="86" t="s">
        <v>591</v>
      </c>
      <c r="C213" s="86" t="s">
        <v>610</v>
      </c>
      <c r="D213" s="86" t="s">
        <v>705</v>
      </c>
      <c r="E213" s="86" t="s">
        <v>691</v>
      </c>
      <c r="F213" s="87">
        <v>0.35056153925424199</v>
      </c>
      <c r="G213" s="87">
        <v>0.509283802303795</v>
      </c>
    </row>
    <row r="214" spans="1:7" x14ac:dyDescent="0.35">
      <c r="A214" s="86">
        <v>2012</v>
      </c>
      <c r="B214" s="86" t="s">
        <v>591</v>
      </c>
      <c r="C214" s="86" t="s">
        <v>610</v>
      </c>
      <c r="D214" s="86" t="s">
        <v>705</v>
      </c>
      <c r="E214" s="86" t="s">
        <v>691</v>
      </c>
      <c r="F214" s="87">
        <v>0.38877695871948598</v>
      </c>
      <c r="G214" s="87">
        <v>0.57081647884726106</v>
      </c>
    </row>
    <row r="215" spans="1:7" x14ac:dyDescent="0.35">
      <c r="A215" s="86">
        <v>2013</v>
      </c>
      <c r="B215" s="86" t="s">
        <v>591</v>
      </c>
      <c r="C215" s="86" t="s">
        <v>610</v>
      </c>
      <c r="D215" s="86" t="s">
        <v>705</v>
      </c>
      <c r="E215" s="86" t="s">
        <v>691</v>
      </c>
      <c r="F215" s="87">
        <v>0.26644868115701797</v>
      </c>
      <c r="G215" s="87">
        <v>0.37069035866704197</v>
      </c>
    </row>
    <row r="216" spans="1:7" x14ac:dyDescent="0.35">
      <c r="A216" s="86">
        <v>2014</v>
      </c>
      <c r="B216" s="86" t="s">
        <v>591</v>
      </c>
      <c r="C216" s="86" t="s">
        <v>610</v>
      </c>
      <c r="D216" s="86" t="s">
        <v>705</v>
      </c>
      <c r="E216" s="86" t="s">
        <v>691</v>
      </c>
      <c r="F216" s="87">
        <v>0.24737323558461699</v>
      </c>
      <c r="G216" s="87">
        <v>0.33555935373227902</v>
      </c>
    </row>
    <row r="217" spans="1:7" x14ac:dyDescent="0.35">
      <c r="A217" s="86">
        <v>2015</v>
      </c>
      <c r="B217" s="86" t="s">
        <v>591</v>
      </c>
      <c r="C217" s="86" t="s">
        <v>610</v>
      </c>
      <c r="D217" s="86" t="s">
        <v>705</v>
      </c>
      <c r="E217" s="86" t="s">
        <v>691</v>
      </c>
      <c r="F217" s="87">
        <v>0.25923884772267503</v>
      </c>
      <c r="G217" s="87">
        <v>0.326905710803851</v>
      </c>
    </row>
    <row r="218" spans="1:7" x14ac:dyDescent="0.35">
      <c r="A218" s="86">
        <v>2016</v>
      </c>
      <c r="B218" s="86" t="s">
        <v>591</v>
      </c>
      <c r="C218" s="86" t="s">
        <v>610</v>
      </c>
      <c r="D218" s="86" t="s">
        <v>705</v>
      </c>
      <c r="E218" s="86" t="s">
        <v>691</v>
      </c>
      <c r="F218" s="87">
        <v>0.30489806861689001</v>
      </c>
      <c r="G218" s="87">
        <v>0.38553800735099403</v>
      </c>
    </row>
    <row r="219" spans="1:7" x14ac:dyDescent="0.35">
      <c r="A219" s="86">
        <v>2017</v>
      </c>
      <c r="B219" s="86" t="s">
        <v>591</v>
      </c>
      <c r="C219" s="86" t="s">
        <v>610</v>
      </c>
      <c r="D219" s="86" t="s">
        <v>705</v>
      </c>
      <c r="E219" s="86" t="s">
        <v>691</v>
      </c>
      <c r="F219" s="87">
        <v>0.33301025621337099</v>
      </c>
      <c r="G219" s="87">
        <v>0.42518631870197798</v>
      </c>
    </row>
    <row r="220" spans="1:7" x14ac:dyDescent="0.35">
      <c r="A220" s="86">
        <v>2018</v>
      </c>
      <c r="B220" s="86" t="s">
        <v>591</v>
      </c>
      <c r="C220" s="86" t="s">
        <v>610</v>
      </c>
      <c r="D220" s="86" t="s">
        <v>705</v>
      </c>
      <c r="E220" s="86" t="s">
        <v>691</v>
      </c>
      <c r="F220" s="87">
        <v>0.35089521174702198</v>
      </c>
      <c r="G220" s="87">
        <v>0.455584979045566</v>
      </c>
    </row>
    <row r="221" spans="1:7" x14ac:dyDescent="0.35">
      <c r="A221" s="86">
        <v>1995</v>
      </c>
      <c r="B221" s="86" t="s">
        <v>590</v>
      </c>
      <c r="C221" s="86" t="s">
        <v>610</v>
      </c>
      <c r="D221" s="86" t="s">
        <v>706</v>
      </c>
      <c r="E221" s="86" t="s">
        <v>655</v>
      </c>
      <c r="F221" s="87">
        <v>0.38865436827913002</v>
      </c>
      <c r="G221" s="87">
        <v>0.45476250845319099</v>
      </c>
    </row>
    <row r="222" spans="1:7" x14ac:dyDescent="0.35">
      <c r="A222" s="86">
        <v>1996</v>
      </c>
      <c r="B222" s="86" t="s">
        <v>590</v>
      </c>
      <c r="C222" s="86" t="s">
        <v>610</v>
      </c>
      <c r="D222" s="86" t="s">
        <v>706</v>
      </c>
      <c r="E222" s="86" t="s">
        <v>655</v>
      </c>
      <c r="F222" s="87">
        <v>0.41139515011959399</v>
      </c>
      <c r="G222" s="87">
        <v>0.48450163036848698</v>
      </c>
    </row>
    <row r="223" spans="1:7" x14ac:dyDescent="0.35">
      <c r="A223" s="86">
        <v>1997</v>
      </c>
      <c r="B223" s="86" t="s">
        <v>590</v>
      </c>
      <c r="C223" s="86" t="s">
        <v>610</v>
      </c>
      <c r="D223" s="86" t="s">
        <v>706</v>
      </c>
      <c r="E223" s="86" t="s">
        <v>655</v>
      </c>
      <c r="F223" s="87">
        <v>0.421536822830545</v>
      </c>
      <c r="G223" s="87">
        <v>0.49954933453953798</v>
      </c>
    </row>
    <row r="224" spans="1:7" x14ac:dyDescent="0.35">
      <c r="A224" s="86">
        <v>1998</v>
      </c>
      <c r="B224" s="86" t="s">
        <v>590</v>
      </c>
      <c r="C224" s="86" t="s">
        <v>610</v>
      </c>
      <c r="D224" s="86" t="s">
        <v>706</v>
      </c>
      <c r="E224" s="86" t="s">
        <v>655</v>
      </c>
      <c r="F224" s="87">
        <v>0.37495650880529102</v>
      </c>
      <c r="G224" s="87">
        <v>0.440536951118154</v>
      </c>
    </row>
    <row r="225" spans="1:7" x14ac:dyDescent="0.35">
      <c r="A225" s="86">
        <v>1999</v>
      </c>
      <c r="B225" s="86" t="s">
        <v>590</v>
      </c>
      <c r="C225" s="86" t="s">
        <v>610</v>
      </c>
      <c r="D225" s="86" t="s">
        <v>706</v>
      </c>
      <c r="E225" s="86" t="s">
        <v>655</v>
      </c>
      <c r="F225" s="87">
        <v>0.38800939604823997</v>
      </c>
      <c r="G225" s="87">
        <v>0.45876704024099901</v>
      </c>
    </row>
    <row r="226" spans="1:7" x14ac:dyDescent="0.35">
      <c r="A226" s="86">
        <v>2000</v>
      </c>
      <c r="B226" s="86" t="s">
        <v>590</v>
      </c>
      <c r="C226" s="86" t="s">
        <v>610</v>
      </c>
      <c r="D226" s="86" t="s">
        <v>706</v>
      </c>
      <c r="E226" s="86" t="s">
        <v>655</v>
      </c>
      <c r="F226" s="87">
        <v>0.50137050500071501</v>
      </c>
      <c r="G226" s="87">
        <v>0.60213591413729495</v>
      </c>
    </row>
    <row r="227" spans="1:7" x14ac:dyDescent="0.35">
      <c r="A227" s="86">
        <v>2001</v>
      </c>
      <c r="B227" s="86" t="s">
        <v>590</v>
      </c>
      <c r="C227" s="86" t="s">
        <v>610</v>
      </c>
      <c r="D227" s="86" t="s">
        <v>706</v>
      </c>
      <c r="E227" s="86" t="s">
        <v>655</v>
      </c>
      <c r="F227" s="87">
        <v>0.42630129770504399</v>
      </c>
      <c r="G227" s="87">
        <v>0.51889244792133105</v>
      </c>
    </row>
    <row r="228" spans="1:7" x14ac:dyDescent="0.35">
      <c r="A228" s="86">
        <v>2002</v>
      </c>
      <c r="B228" s="86" t="s">
        <v>590</v>
      </c>
      <c r="C228" s="86" t="s">
        <v>610</v>
      </c>
      <c r="D228" s="86" t="s">
        <v>706</v>
      </c>
      <c r="E228" s="86" t="s">
        <v>655</v>
      </c>
      <c r="F228" s="87">
        <v>0.43089017189818002</v>
      </c>
      <c r="G228" s="87">
        <v>0.53609116685111302</v>
      </c>
    </row>
    <row r="229" spans="1:7" x14ac:dyDescent="0.35">
      <c r="A229" s="86">
        <v>2003</v>
      </c>
      <c r="B229" s="86" t="s">
        <v>590</v>
      </c>
      <c r="C229" s="86" t="s">
        <v>610</v>
      </c>
      <c r="D229" s="86" t="s">
        <v>706</v>
      </c>
      <c r="E229" s="86" t="s">
        <v>655</v>
      </c>
      <c r="F229" s="87">
        <v>0.47524708784022901</v>
      </c>
      <c r="G229" s="87">
        <v>0.58125900081478798</v>
      </c>
    </row>
    <row r="230" spans="1:7" x14ac:dyDescent="0.35">
      <c r="A230" s="86">
        <v>2004</v>
      </c>
      <c r="B230" s="86" t="s">
        <v>590</v>
      </c>
      <c r="C230" s="86" t="s">
        <v>610</v>
      </c>
      <c r="D230" s="86" t="s">
        <v>706</v>
      </c>
      <c r="E230" s="86" t="s">
        <v>655</v>
      </c>
      <c r="F230" s="87">
        <v>0.77075137980062103</v>
      </c>
      <c r="G230" s="87">
        <v>0.97239773581507005</v>
      </c>
    </row>
    <row r="231" spans="1:7" x14ac:dyDescent="0.35">
      <c r="A231" s="86">
        <v>2005</v>
      </c>
      <c r="B231" s="86" t="s">
        <v>590</v>
      </c>
      <c r="C231" s="86" t="s">
        <v>610</v>
      </c>
      <c r="D231" s="86" t="s">
        <v>706</v>
      </c>
      <c r="E231" s="86" t="s">
        <v>655</v>
      </c>
      <c r="F231" s="87">
        <v>0.895832485197539</v>
      </c>
      <c r="G231" s="87">
        <v>1.1382864554241201</v>
      </c>
    </row>
    <row r="232" spans="1:7" x14ac:dyDescent="0.35">
      <c r="A232" s="86">
        <v>2006</v>
      </c>
      <c r="B232" s="86" t="s">
        <v>590</v>
      </c>
      <c r="C232" s="86" t="s">
        <v>610</v>
      </c>
      <c r="D232" s="86" t="s">
        <v>706</v>
      </c>
      <c r="E232" s="86" t="s">
        <v>655</v>
      </c>
      <c r="F232" s="87">
        <v>0.89311967196548703</v>
      </c>
      <c r="G232" s="87">
        <v>1.1149245781121599</v>
      </c>
    </row>
    <row r="233" spans="1:7" x14ac:dyDescent="0.35">
      <c r="A233" s="86">
        <v>2007</v>
      </c>
      <c r="B233" s="86" t="s">
        <v>590</v>
      </c>
      <c r="C233" s="86" t="s">
        <v>610</v>
      </c>
      <c r="D233" s="86" t="s">
        <v>706</v>
      </c>
      <c r="E233" s="86" t="s">
        <v>655</v>
      </c>
      <c r="F233" s="87">
        <v>0.92142254396725098</v>
      </c>
      <c r="G233" s="87">
        <v>1.16424712875369</v>
      </c>
    </row>
    <row r="234" spans="1:7" x14ac:dyDescent="0.35">
      <c r="A234" s="86">
        <v>2008</v>
      </c>
      <c r="B234" s="86" t="s">
        <v>590</v>
      </c>
      <c r="C234" s="86" t="s">
        <v>610</v>
      </c>
      <c r="D234" s="86" t="s">
        <v>706</v>
      </c>
      <c r="E234" s="86" t="s">
        <v>655</v>
      </c>
      <c r="F234" s="87">
        <v>0.93680483425850902</v>
      </c>
      <c r="G234" s="87">
        <v>1.21092723897009</v>
      </c>
    </row>
    <row r="235" spans="1:7" x14ac:dyDescent="0.35">
      <c r="A235" s="86">
        <v>2009</v>
      </c>
      <c r="B235" s="86" t="s">
        <v>590</v>
      </c>
      <c r="C235" s="86" t="s">
        <v>610</v>
      </c>
      <c r="D235" s="86" t="s">
        <v>706</v>
      </c>
      <c r="E235" s="86" t="s">
        <v>655</v>
      </c>
      <c r="F235" s="87">
        <v>0.80513286461090205</v>
      </c>
      <c r="G235" s="87">
        <v>1.0022595386530899</v>
      </c>
    </row>
    <row r="236" spans="1:7" x14ac:dyDescent="0.35">
      <c r="A236" s="86">
        <v>2010</v>
      </c>
      <c r="B236" s="86" t="s">
        <v>590</v>
      </c>
      <c r="C236" s="86" t="s">
        <v>610</v>
      </c>
      <c r="D236" s="86" t="s">
        <v>706</v>
      </c>
      <c r="E236" s="86" t="s">
        <v>655</v>
      </c>
      <c r="F236" s="87">
        <v>0.966104272182565</v>
      </c>
      <c r="G236" s="87">
        <v>1.22790178929881</v>
      </c>
    </row>
    <row r="237" spans="1:7" x14ac:dyDescent="0.35">
      <c r="A237" s="86">
        <v>2011</v>
      </c>
      <c r="B237" s="86" t="s">
        <v>590</v>
      </c>
      <c r="C237" s="86" t="s">
        <v>610</v>
      </c>
      <c r="D237" s="86" t="s">
        <v>706</v>
      </c>
      <c r="E237" s="86" t="s">
        <v>655</v>
      </c>
      <c r="F237" s="87">
        <v>1.0714025392331299</v>
      </c>
      <c r="G237" s="87">
        <v>1.3914815320121701</v>
      </c>
    </row>
    <row r="238" spans="1:7" x14ac:dyDescent="0.35">
      <c r="A238" s="86">
        <v>2012</v>
      </c>
      <c r="B238" s="86" t="s">
        <v>590</v>
      </c>
      <c r="C238" s="86" t="s">
        <v>610</v>
      </c>
      <c r="D238" s="86" t="s">
        <v>706</v>
      </c>
      <c r="E238" s="86" t="s">
        <v>655</v>
      </c>
      <c r="F238" s="87">
        <v>1.1255644478640801</v>
      </c>
      <c r="G238" s="87">
        <v>1.4683472815638301</v>
      </c>
    </row>
    <row r="239" spans="1:7" x14ac:dyDescent="0.35">
      <c r="A239" s="86">
        <v>2013</v>
      </c>
      <c r="B239" s="86" t="s">
        <v>590</v>
      </c>
      <c r="C239" s="86" t="s">
        <v>610</v>
      </c>
      <c r="D239" s="86" t="s">
        <v>706</v>
      </c>
      <c r="E239" s="86" t="s">
        <v>655</v>
      </c>
      <c r="F239" s="87">
        <v>0.94681531394839302</v>
      </c>
      <c r="G239" s="87">
        <v>1.21200467606504</v>
      </c>
    </row>
    <row r="240" spans="1:7" x14ac:dyDescent="0.35">
      <c r="A240" s="86">
        <v>2014</v>
      </c>
      <c r="B240" s="86" t="s">
        <v>590</v>
      </c>
      <c r="C240" s="86" t="s">
        <v>610</v>
      </c>
      <c r="D240" s="86" t="s">
        <v>706</v>
      </c>
      <c r="E240" s="86" t="s">
        <v>655</v>
      </c>
      <c r="F240" s="87">
        <v>0.98089154253795297</v>
      </c>
      <c r="G240" s="87">
        <v>1.2284071993286001</v>
      </c>
    </row>
    <row r="241" spans="1:7" x14ac:dyDescent="0.35">
      <c r="A241" s="86">
        <v>2015</v>
      </c>
      <c r="B241" s="86" t="s">
        <v>590</v>
      </c>
      <c r="C241" s="86" t="s">
        <v>610</v>
      </c>
      <c r="D241" s="86" t="s">
        <v>706</v>
      </c>
      <c r="E241" s="86" t="s">
        <v>655</v>
      </c>
      <c r="F241" s="87">
        <v>1.0330550353381001</v>
      </c>
      <c r="G241" s="87">
        <v>1.2123716610795401</v>
      </c>
    </row>
    <row r="242" spans="1:7" x14ac:dyDescent="0.35">
      <c r="A242" s="86">
        <v>2016</v>
      </c>
      <c r="B242" s="86" t="s">
        <v>590</v>
      </c>
      <c r="C242" s="86" t="s">
        <v>610</v>
      </c>
      <c r="D242" s="86" t="s">
        <v>706</v>
      </c>
      <c r="E242" s="86" t="s">
        <v>655</v>
      </c>
      <c r="F242" s="87">
        <v>1.04617233015428</v>
      </c>
      <c r="G242" s="87">
        <v>1.23313720250115</v>
      </c>
    </row>
    <row r="243" spans="1:7" x14ac:dyDescent="0.35">
      <c r="A243" s="86">
        <v>2017</v>
      </c>
      <c r="B243" s="86" t="s">
        <v>590</v>
      </c>
      <c r="C243" s="86" t="s">
        <v>610</v>
      </c>
      <c r="D243" s="86" t="s">
        <v>706</v>
      </c>
      <c r="E243" s="86" t="s">
        <v>655</v>
      </c>
      <c r="F243" s="87">
        <v>1.0653892529143401</v>
      </c>
      <c r="G243" s="87">
        <v>1.26739841002998</v>
      </c>
    </row>
    <row r="244" spans="1:7" x14ac:dyDescent="0.35">
      <c r="A244" s="86">
        <v>2018</v>
      </c>
      <c r="B244" s="86" t="s">
        <v>590</v>
      </c>
      <c r="C244" s="86" t="s">
        <v>610</v>
      </c>
      <c r="D244" s="86" t="s">
        <v>706</v>
      </c>
      <c r="E244" s="86" t="s">
        <v>655</v>
      </c>
      <c r="F244" s="87">
        <v>1.1730631641639</v>
      </c>
      <c r="G244" s="87">
        <v>1.41796073888942</v>
      </c>
    </row>
    <row r="245" spans="1:7" x14ac:dyDescent="0.35">
      <c r="A245" s="86">
        <v>1995</v>
      </c>
      <c r="B245" s="86" t="s">
        <v>587</v>
      </c>
      <c r="C245" s="86" t="s">
        <v>610</v>
      </c>
      <c r="D245" s="86" t="s">
        <v>707</v>
      </c>
      <c r="E245" s="86" t="s">
        <v>683</v>
      </c>
      <c r="F245" s="87">
        <v>0.16716925907628399</v>
      </c>
      <c r="G245" s="87">
        <v>0.18351307174968001</v>
      </c>
    </row>
    <row r="246" spans="1:7" x14ac:dyDescent="0.35">
      <c r="A246" s="86">
        <v>1996</v>
      </c>
      <c r="B246" s="86" t="s">
        <v>587</v>
      </c>
      <c r="C246" s="86" t="s">
        <v>610</v>
      </c>
      <c r="D246" s="86" t="s">
        <v>707</v>
      </c>
      <c r="E246" s="86" t="s">
        <v>683</v>
      </c>
      <c r="F246" s="87">
        <v>0.17532349226923699</v>
      </c>
      <c r="G246" s="87">
        <v>0.192576763215803</v>
      </c>
    </row>
    <row r="247" spans="1:7" x14ac:dyDescent="0.35">
      <c r="A247" s="86">
        <v>1997</v>
      </c>
      <c r="B247" s="86" t="s">
        <v>587</v>
      </c>
      <c r="C247" s="86" t="s">
        <v>610</v>
      </c>
      <c r="D247" s="86" t="s">
        <v>707</v>
      </c>
      <c r="E247" s="86" t="s">
        <v>683</v>
      </c>
      <c r="F247" s="87">
        <v>0.16034138807773601</v>
      </c>
      <c r="G247" s="87">
        <v>0.17480752503007499</v>
      </c>
    </row>
    <row r="248" spans="1:7" x14ac:dyDescent="0.35">
      <c r="A248" s="86">
        <v>1998</v>
      </c>
      <c r="B248" s="86" t="s">
        <v>587</v>
      </c>
      <c r="C248" s="86" t="s">
        <v>610</v>
      </c>
      <c r="D248" s="86" t="s">
        <v>707</v>
      </c>
      <c r="E248" s="86" t="s">
        <v>683</v>
      </c>
      <c r="F248" s="87">
        <v>0.15561284224239899</v>
      </c>
      <c r="G248" s="87">
        <v>0.17258003705320801</v>
      </c>
    </row>
    <row r="249" spans="1:7" x14ac:dyDescent="0.35">
      <c r="A249" s="86">
        <v>1999</v>
      </c>
      <c r="B249" s="86" t="s">
        <v>587</v>
      </c>
      <c r="C249" s="86" t="s">
        <v>610</v>
      </c>
      <c r="D249" s="86" t="s">
        <v>707</v>
      </c>
      <c r="E249" s="86" t="s">
        <v>683</v>
      </c>
      <c r="F249" s="87">
        <v>0.157665653287308</v>
      </c>
      <c r="G249" s="87">
        <v>0.16774563778528201</v>
      </c>
    </row>
    <row r="250" spans="1:7" x14ac:dyDescent="0.35">
      <c r="A250" s="86">
        <v>2000</v>
      </c>
      <c r="B250" s="86" t="s">
        <v>587</v>
      </c>
      <c r="C250" s="86" t="s">
        <v>610</v>
      </c>
      <c r="D250" s="86" t="s">
        <v>707</v>
      </c>
      <c r="E250" s="86" t="s">
        <v>683</v>
      </c>
      <c r="F250" s="87">
        <v>0.151609436524519</v>
      </c>
      <c r="G250" s="87">
        <v>0.16358381415814599</v>
      </c>
    </row>
    <row r="251" spans="1:7" x14ac:dyDescent="0.35">
      <c r="A251" s="86">
        <v>2001</v>
      </c>
      <c r="B251" s="86" t="s">
        <v>587</v>
      </c>
      <c r="C251" s="86" t="s">
        <v>610</v>
      </c>
      <c r="D251" s="86" t="s">
        <v>707</v>
      </c>
      <c r="E251" s="86" t="s">
        <v>683</v>
      </c>
      <c r="F251" s="87">
        <v>0.14706830651715899</v>
      </c>
      <c r="G251" s="87">
        <v>0.160018005291822</v>
      </c>
    </row>
    <row r="252" spans="1:7" x14ac:dyDescent="0.35">
      <c r="A252" s="86">
        <v>2002</v>
      </c>
      <c r="B252" s="86" t="s">
        <v>587</v>
      </c>
      <c r="C252" s="86" t="s">
        <v>610</v>
      </c>
      <c r="D252" s="86" t="s">
        <v>707</v>
      </c>
      <c r="E252" s="86" t="s">
        <v>683</v>
      </c>
      <c r="F252" s="87">
        <v>0.150077856127071</v>
      </c>
      <c r="G252" s="87">
        <v>0.164956230353587</v>
      </c>
    </row>
    <row r="253" spans="1:7" x14ac:dyDescent="0.35">
      <c r="A253" s="86">
        <v>2003</v>
      </c>
      <c r="B253" s="86" t="s">
        <v>587</v>
      </c>
      <c r="C253" s="86" t="s">
        <v>610</v>
      </c>
      <c r="D253" s="86" t="s">
        <v>707</v>
      </c>
      <c r="E253" s="86" t="s">
        <v>683</v>
      </c>
      <c r="F253" s="87">
        <v>0.161436368372881</v>
      </c>
      <c r="G253" s="87">
        <v>0.17735644058184999</v>
      </c>
    </row>
    <row r="254" spans="1:7" x14ac:dyDescent="0.35">
      <c r="A254" s="86">
        <v>2004</v>
      </c>
      <c r="B254" s="86" t="s">
        <v>587</v>
      </c>
      <c r="C254" s="86" t="s">
        <v>610</v>
      </c>
      <c r="D254" s="86" t="s">
        <v>707</v>
      </c>
      <c r="E254" s="86" t="s">
        <v>683</v>
      </c>
      <c r="F254" s="87">
        <v>0.16665769150779999</v>
      </c>
      <c r="G254" s="87">
        <v>0.190140310750433</v>
      </c>
    </row>
    <row r="255" spans="1:7" x14ac:dyDescent="0.35">
      <c r="A255" s="86">
        <v>2005</v>
      </c>
      <c r="B255" s="86" t="s">
        <v>587</v>
      </c>
      <c r="C255" s="86" t="s">
        <v>610</v>
      </c>
      <c r="D255" s="86" t="s">
        <v>707</v>
      </c>
      <c r="E255" s="86" t="s">
        <v>683</v>
      </c>
      <c r="F255" s="87">
        <v>0.17715171155343201</v>
      </c>
      <c r="G255" s="87">
        <v>0.20504969933485401</v>
      </c>
    </row>
    <row r="256" spans="1:7" x14ac:dyDescent="0.35">
      <c r="A256" s="86">
        <v>2006</v>
      </c>
      <c r="B256" s="86" t="s">
        <v>587</v>
      </c>
      <c r="C256" s="86" t="s">
        <v>610</v>
      </c>
      <c r="D256" s="86" t="s">
        <v>707</v>
      </c>
      <c r="E256" s="86" t="s">
        <v>683</v>
      </c>
      <c r="F256" s="87">
        <v>0.191995645349542</v>
      </c>
      <c r="G256" s="87">
        <v>0.22386941402942201</v>
      </c>
    </row>
    <row r="257" spans="1:7" x14ac:dyDescent="0.35">
      <c r="A257" s="86">
        <v>2007</v>
      </c>
      <c r="B257" s="86" t="s">
        <v>587</v>
      </c>
      <c r="C257" s="86" t="s">
        <v>610</v>
      </c>
      <c r="D257" s="86" t="s">
        <v>707</v>
      </c>
      <c r="E257" s="86" t="s">
        <v>683</v>
      </c>
      <c r="F257" s="87">
        <v>0.20089947693302701</v>
      </c>
      <c r="G257" s="87">
        <v>0.24182899723356199</v>
      </c>
    </row>
    <row r="258" spans="1:7" x14ac:dyDescent="0.35">
      <c r="A258" s="86">
        <v>2008</v>
      </c>
      <c r="B258" s="86" t="s">
        <v>587</v>
      </c>
      <c r="C258" s="86" t="s">
        <v>610</v>
      </c>
      <c r="D258" s="86" t="s">
        <v>707</v>
      </c>
      <c r="E258" s="86" t="s">
        <v>683</v>
      </c>
      <c r="F258" s="87">
        <v>0.20317518880597801</v>
      </c>
      <c r="G258" s="87">
        <v>0.24838162682501799</v>
      </c>
    </row>
    <row r="259" spans="1:7" x14ac:dyDescent="0.35">
      <c r="A259" s="86">
        <v>2009</v>
      </c>
      <c r="B259" s="86" t="s">
        <v>587</v>
      </c>
      <c r="C259" s="86" t="s">
        <v>610</v>
      </c>
      <c r="D259" s="86" t="s">
        <v>707</v>
      </c>
      <c r="E259" s="86" t="s">
        <v>683</v>
      </c>
      <c r="F259" s="87">
        <v>0.195975523561775</v>
      </c>
      <c r="G259" s="87">
        <v>0.23656282425056899</v>
      </c>
    </row>
    <row r="260" spans="1:7" x14ac:dyDescent="0.35">
      <c r="A260" s="86">
        <v>2010</v>
      </c>
      <c r="B260" s="86" t="s">
        <v>587</v>
      </c>
      <c r="C260" s="86" t="s">
        <v>610</v>
      </c>
      <c r="D260" s="86" t="s">
        <v>707</v>
      </c>
      <c r="E260" s="86" t="s">
        <v>683</v>
      </c>
      <c r="F260" s="87">
        <v>0.210734969030303</v>
      </c>
      <c r="G260" s="87">
        <v>0.26231685733867399</v>
      </c>
    </row>
    <row r="261" spans="1:7" x14ac:dyDescent="0.35">
      <c r="A261" s="86">
        <v>2011</v>
      </c>
      <c r="B261" s="86" t="s">
        <v>587</v>
      </c>
      <c r="C261" s="86" t="s">
        <v>610</v>
      </c>
      <c r="D261" s="86" t="s">
        <v>707</v>
      </c>
      <c r="E261" s="86" t="s">
        <v>683</v>
      </c>
      <c r="F261" s="87">
        <v>0.23396861324565299</v>
      </c>
      <c r="G261" s="87">
        <v>0.28903261201732899</v>
      </c>
    </row>
    <row r="262" spans="1:7" x14ac:dyDescent="0.35">
      <c r="A262" s="86">
        <v>2012</v>
      </c>
      <c r="B262" s="86" t="s">
        <v>587</v>
      </c>
      <c r="C262" s="86" t="s">
        <v>610</v>
      </c>
      <c r="D262" s="86" t="s">
        <v>707</v>
      </c>
      <c r="E262" s="86" t="s">
        <v>683</v>
      </c>
      <c r="F262" s="87">
        <v>0.232369577755247</v>
      </c>
      <c r="G262" s="87">
        <v>0.290171876026943</v>
      </c>
    </row>
    <row r="263" spans="1:7" x14ac:dyDescent="0.35">
      <c r="A263" s="86">
        <v>2013</v>
      </c>
      <c r="B263" s="86" t="s">
        <v>587</v>
      </c>
      <c r="C263" s="86" t="s">
        <v>610</v>
      </c>
      <c r="D263" s="86" t="s">
        <v>707</v>
      </c>
      <c r="E263" s="86" t="s">
        <v>683</v>
      </c>
      <c r="F263" s="87">
        <v>0.25796448998077098</v>
      </c>
      <c r="G263" s="87">
        <v>0.32529261576808999</v>
      </c>
    </row>
    <row r="264" spans="1:7" x14ac:dyDescent="0.35">
      <c r="A264" s="86">
        <v>2014</v>
      </c>
      <c r="B264" s="86" t="s">
        <v>587</v>
      </c>
      <c r="C264" s="86" t="s">
        <v>610</v>
      </c>
      <c r="D264" s="86" t="s">
        <v>707</v>
      </c>
      <c r="E264" s="86" t="s">
        <v>683</v>
      </c>
      <c r="F264" s="87">
        <v>0.28007007928051803</v>
      </c>
      <c r="G264" s="87">
        <v>0.35269278745586702</v>
      </c>
    </row>
    <row r="265" spans="1:7" x14ac:dyDescent="0.35">
      <c r="A265" s="86">
        <v>2015</v>
      </c>
      <c r="B265" s="86" t="s">
        <v>587</v>
      </c>
      <c r="C265" s="86" t="s">
        <v>610</v>
      </c>
      <c r="D265" s="86" t="s">
        <v>707</v>
      </c>
      <c r="E265" s="86" t="s">
        <v>683</v>
      </c>
      <c r="F265" s="87">
        <v>0.31476148385234298</v>
      </c>
      <c r="G265" s="87">
        <v>0.37469806318874599</v>
      </c>
    </row>
    <row r="266" spans="1:7" x14ac:dyDescent="0.35">
      <c r="A266" s="86">
        <v>2016</v>
      </c>
      <c r="B266" s="86" t="s">
        <v>587</v>
      </c>
      <c r="C266" s="86" t="s">
        <v>610</v>
      </c>
      <c r="D266" s="86" t="s">
        <v>707</v>
      </c>
      <c r="E266" s="86" t="s">
        <v>683</v>
      </c>
      <c r="F266" s="87">
        <v>0.37332661388128702</v>
      </c>
      <c r="G266" s="87">
        <v>0.44670574264625701</v>
      </c>
    </row>
    <row r="267" spans="1:7" x14ac:dyDescent="0.35">
      <c r="A267" s="86">
        <v>2017</v>
      </c>
      <c r="B267" s="86" t="s">
        <v>587</v>
      </c>
      <c r="C267" s="86" t="s">
        <v>610</v>
      </c>
      <c r="D267" s="86" t="s">
        <v>707</v>
      </c>
      <c r="E267" s="86" t="s">
        <v>683</v>
      </c>
      <c r="F267" s="87">
        <v>0.40569044245488001</v>
      </c>
      <c r="G267" s="87">
        <v>0.49270843415535898</v>
      </c>
    </row>
    <row r="268" spans="1:7" x14ac:dyDescent="0.35">
      <c r="A268" s="86">
        <v>2018</v>
      </c>
      <c r="B268" s="86" t="s">
        <v>587</v>
      </c>
      <c r="C268" s="86" t="s">
        <v>610</v>
      </c>
      <c r="D268" s="86" t="s">
        <v>707</v>
      </c>
      <c r="E268" s="86" t="s">
        <v>683</v>
      </c>
      <c r="F268" s="87">
        <v>0.44654926379084903</v>
      </c>
      <c r="G268" s="87">
        <v>0.55108597081274902</v>
      </c>
    </row>
    <row r="269" spans="1:7" x14ac:dyDescent="0.35">
      <c r="A269" s="86">
        <v>1995</v>
      </c>
      <c r="B269" s="86" t="s">
        <v>589</v>
      </c>
      <c r="C269" s="86" t="s">
        <v>610</v>
      </c>
      <c r="D269" s="86" t="s">
        <v>708</v>
      </c>
      <c r="E269" s="86" t="s">
        <v>671</v>
      </c>
      <c r="F269" s="87">
        <v>0.79077350073377595</v>
      </c>
      <c r="G269" s="87">
        <v>1.0940713324172999</v>
      </c>
    </row>
    <row r="270" spans="1:7" x14ac:dyDescent="0.35">
      <c r="A270" s="86">
        <v>1996</v>
      </c>
      <c r="B270" s="86" t="s">
        <v>589</v>
      </c>
      <c r="C270" s="86" t="s">
        <v>610</v>
      </c>
      <c r="D270" s="86" t="s">
        <v>708</v>
      </c>
      <c r="E270" s="86" t="s">
        <v>671</v>
      </c>
      <c r="F270" s="87">
        <v>0.872462370572618</v>
      </c>
      <c r="G270" s="87">
        <v>1.1941419584364801</v>
      </c>
    </row>
    <row r="271" spans="1:7" x14ac:dyDescent="0.35">
      <c r="A271" s="86">
        <v>1997</v>
      </c>
      <c r="B271" s="86" t="s">
        <v>589</v>
      </c>
      <c r="C271" s="86" t="s">
        <v>610</v>
      </c>
      <c r="D271" s="86" t="s">
        <v>708</v>
      </c>
      <c r="E271" s="86" t="s">
        <v>671</v>
      </c>
      <c r="F271" s="87">
        <v>0.86495370155300799</v>
      </c>
      <c r="G271" s="87">
        <v>1.2607453269278199</v>
      </c>
    </row>
    <row r="272" spans="1:7" x14ac:dyDescent="0.35">
      <c r="A272" s="86">
        <v>1998</v>
      </c>
      <c r="B272" s="86" t="s">
        <v>589</v>
      </c>
      <c r="C272" s="86" t="s">
        <v>610</v>
      </c>
      <c r="D272" s="86" t="s">
        <v>708</v>
      </c>
      <c r="E272" s="86" t="s">
        <v>671</v>
      </c>
      <c r="F272" s="87">
        <v>0.83892881052464696</v>
      </c>
      <c r="G272" s="87">
        <v>1.21817191813494</v>
      </c>
    </row>
    <row r="273" spans="1:7" x14ac:dyDescent="0.35">
      <c r="A273" s="86">
        <v>1999</v>
      </c>
      <c r="B273" s="86" t="s">
        <v>589</v>
      </c>
      <c r="C273" s="86" t="s">
        <v>610</v>
      </c>
      <c r="D273" s="86" t="s">
        <v>708</v>
      </c>
      <c r="E273" s="86" t="s">
        <v>671</v>
      </c>
      <c r="F273" s="87">
        <v>0.88332921409006104</v>
      </c>
      <c r="G273" s="87">
        <v>1.2493084009005899</v>
      </c>
    </row>
    <row r="274" spans="1:7" x14ac:dyDescent="0.35">
      <c r="A274" s="86">
        <v>2000</v>
      </c>
      <c r="B274" s="86" t="s">
        <v>589</v>
      </c>
      <c r="C274" s="86" t="s">
        <v>610</v>
      </c>
      <c r="D274" s="86" t="s">
        <v>708</v>
      </c>
      <c r="E274" s="86" t="s">
        <v>671</v>
      </c>
      <c r="F274" s="87">
        <v>1.0658785424108901</v>
      </c>
      <c r="G274" s="87">
        <v>1.4828484777214901</v>
      </c>
    </row>
    <row r="275" spans="1:7" x14ac:dyDescent="0.35">
      <c r="A275" s="86">
        <v>2001</v>
      </c>
      <c r="B275" s="86" t="s">
        <v>589</v>
      </c>
      <c r="C275" s="86" t="s">
        <v>610</v>
      </c>
      <c r="D275" s="86" t="s">
        <v>708</v>
      </c>
      <c r="E275" s="86" t="s">
        <v>671</v>
      </c>
      <c r="F275" s="87">
        <v>1.0148862976033699</v>
      </c>
      <c r="G275" s="87">
        <v>1.4786560606475301</v>
      </c>
    </row>
    <row r="276" spans="1:7" x14ac:dyDescent="0.35">
      <c r="A276" s="86">
        <v>2002</v>
      </c>
      <c r="B276" s="86" t="s">
        <v>589</v>
      </c>
      <c r="C276" s="86" t="s">
        <v>610</v>
      </c>
      <c r="D276" s="86" t="s">
        <v>708</v>
      </c>
      <c r="E276" s="86" t="s">
        <v>671</v>
      </c>
      <c r="F276" s="87">
        <v>1.0103410044930701</v>
      </c>
      <c r="G276" s="87">
        <v>1.48708449411461</v>
      </c>
    </row>
    <row r="277" spans="1:7" x14ac:dyDescent="0.35">
      <c r="A277" s="86">
        <v>2003</v>
      </c>
      <c r="B277" s="86" t="s">
        <v>589</v>
      </c>
      <c r="C277" s="86" t="s">
        <v>610</v>
      </c>
      <c r="D277" s="86" t="s">
        <v>708</v>
      </c>
      <c r="E277" s="86" t="s">
        <v>671</v>
      </c>
      <c r="F277" s="87">
        <v>0.97259564149462596</v>
      </c>
      <c r="G277" s="87">
        <v>1.4517249706289299</v>
      </c>
    </row>
    <row r="278" spans="1:7" x14ac:dyDescent="0.35">
      <c r="A278" s="86">
        <v>2004</v>
      </c>
      <c r="B278" s="86" t="s">
        <v>589</v>
      </c>
      <c r="C278" s="86" t="s">
        <v>610</v>
      </c>
      <c r="D278" s="86" t="s">
        <v>708</v>
      </c>
      <c r="E278" s="86" t="s">
        <v>671</v>
      </c>
      <c r="F278" s="87">
        <v>0.98164911670752497</v>
      </c>
      <c r="G278" s="87">
        <v>1.4977845605162801</v>
      </c>
    </row>
    <row r="279" spans="1:7" x14ac:dyDescent="0.35">
      <c r="A279" s="86">
        <v>2005</v>
      </c>
      <c r="B279" s="86" t="s">
        <v>589</v>
      </c>
      <c r="C279" s="86" t="s">
        <v>610</v>
      </c>
      <c r="D279" s="86" t="s">
        <v>708</v>
      </c>
      <c r="E279" s="86" t="s">
        <v>671</v>
      </c>
      <c r="F279" s="87">
        <v>1.0379701961788399</v>
      </c>
      <c r="G279" s="87">
        <v>1.6496234719830201</v>
      </c>
    </row>
    <row r="280" spans="1:7" x14ac:dyDescent="0.35">
      <c r="A280" s="86">
        <v>2006</v>
      </c>
      <c r="B280" s="86" t="s">
        <v>589</v>
      </c>
      <c r="C280" s="86" t="s">
        <v>610</v>
      </c>
      <c r="D280" s="86" t="s">
        <v>708</v>
      </c>
      <c r="E280" s="86" t="s">
        <v>671</v>
      </c>
      <c r="F280" s="87">
        <v>1.06082133666488</v>
      </c>
      <c r="G280" s="87">
        <v>1.7353096515500701</v>
      </c>
    </row>
    <row r="281" spans="1:7" x14ac:dyDescent="0.35">
      <c r="A281" s="86">
        <v>2007</v>
      </c>
      <c r="B281" s="86" t="s">
        <v>589</v>
      </c>
      <c r="C281" s="86" t="s">
        <v>610</v>
      </c>
      <c r="D281" s="86" t="s">
        <v>708</v>
      </c>
      <c r="E281" s="86" t="s">
        <v>671</v>
      </c>
      <c r="F281" s="87">
        <v>0.92854330956513398</v>
      </c>
      <c r="G281" s="87">
        <v>1.6958643473650401</v>
      </c>
    </row>
    <row r="282" spans="1:7" x14ac:dyDescent="0.35">
      <c r="A282" s="86">
        <v>2008</v>
      </c>
      <c r="B282" s="86" t="s">
        <v>589</v>
      </c>
      <c r="C282" s="86" t="s">
        <v>610</v>
      </c>
      <c r="D282" s="86" t="s">
        <v>708</v>
      </c>
      <c r="E282" s="86" t="s">
        <v>671</v>
      </c>
      <c r="F282" s="87">
        <v>0.88542978041110498</v>
      </c>
      <c r="G282" s="87">
        <v>1.88118554970452</v>
      </c>
    </row>
    <row r="283" spans="1:7" x14ac:dyDescent="0.35">
      <c r="A283" s="86">
        <v>2009</v>
      </c>
      <c r="B283" s="86" t="s">
        <v>589</v>
      </c>
      <c r="C283" s="86" t="s">
        <v>610</v>
      </c>
      <c r="D283" s="86" t="s">
        <v>708</v>
      </c>
      <c r="E283" s="86" t="s">
        <v>671</v>
      </c>
      <c r="F283" s="87">
        <v>0.93209882267770605</v>
      </c>
      <c r="G283" s="87">
        <v>1.84619699441894</v>
      </c>
    </row>
    <row r="284" spans="1:7" x14ac:dyDescent="0.35">
      <c r="A284" s="86">
        <v>2010</v>
      </c>
      <c r="B284" s="86" t="s">
        <v>589</v>
      </c>
      <c r="C284" s="86" t="s">
        <v>610</v>
      </c>
      <c r="D284" s="86" t="s">
        <v>708</v>
      </c>
      <c r="E284" s="86" t="s">
        <v>671</v>
      </c>
      <c r="F284" s="87">
        <v>1.0579427406118</v>
      </c>
      <c r="G284" s="87">
        <v>2.10294696310853</v>
      </c>
    </row>
    <row r="285" spans="1:7" x14ac:dyDescent="0.35">
      <c r="A285" s="86">
        <v>2011</v>
      </c>
      <c r="B285" s="86" t="s">
        <v>589</v>
      </c>
      <c r="C285" s="86" t="s">
        <v>610</v>
      </c>
      <c r="D285" s="86" t="s">
        <v>708</v>
      </c>
      <c r="E285" s="86" t="s">
        <v>671</v>
      </c>
      <c r="F285" s="87">
        <v>1.09337109334033</v>
      </c>
      <c r="G285" s="87">
        <v>2.3756486641697601</v>
      </c>
    </row>
    <row r="286" spans="1:7" x14ac:dyDescent="0.35">
      <c r="A286" s="86">
        <v>2012</v>
      </c>
      <c r="B286" s="86" t="s">
        <v>589</v>
      </c>
      <c r="C286" s="86" t="s">
        <v>610</v>
      </c>
      <c r="D286" s="86" t="s">
        <v>708</v>
      </c>
      <c r="E286" s="86" t="s">
        <v>671</v>
      </c>
      <c r="F286" s="87">
        <v>1.3818666072277801</v>
      </c>
      <c r="G286" s="87">
        <v>3.0411894346508199</v>
      </c>
    </row>
    <row r="287" spans="1:7" x14ac:dyDescent="0.35">
      <c r="A287" s="86">
        <v>2013</v>
      </c>
      <c r="B287" s="86" t="s">
        <v>589</v>
      </c>
      <c r="C287" s="86" t="s">
        <v>610</v>
      </c>
      <c r="D287" s="86" t="s">
        <v>708</v>
      </c>
      <c r="E287" s="86" t="s">
        <v>671</v>
      </c>
      <c r="F287" s="87">
        <v>1.2621671235471501</v>
      </c>
      <c r="G287" s="87">
        <v>2.7701292329292699</v>
      </c>
    </row>
    <row r="288" spans="1:7" x14ac:dyDescent="0.35">
      <c r="A288" s="86">
        <v>2014</v>
      </c>
      <c r="B288" s="86" t="s">
        <v>589</v>
      </c>
      <c r="C288" s="86" t="s">
        <v>610</v>
      </c>
      <c r="D288" s="86" t="s">
        <v>708</v>
      </c>
      <c r="E288" s="86" t="s">
        <v>671</v>
      </c>
      <c r="F288" s="87">
        <v>1.1944245219199401</v>
      </c>
      <c r="G288" s="87">
        <v>2.5826213363693502</v>
      </c>
    </row>
    <row r="289" spans="1:7" x14ac:dyDescent="0.35">
      <c r="A289" s="86">
        <v>2015</v>
      </c>
      <c r="B289" s="86" t="s">
        <v>589</v>
      </c>
      <c r="C289" s="86" t="s">
        <v>610</v>
      </c>
      <c r="D289" s="86" t="s">
        <v>708</v>
      </c>
      <c r="E289" s="86" t="s">
        <v>671</v>
      </c>
      <c r="F289" s="87">
        <v>1.1034697961965301</v>
      </c>
      <c r="G289" s="87">
        <v>2.1212407643414402</v>
      </c>
    </row>
    <row r="290" spans="1:7" x14ac:dyDescent="0.35">
      <c r="A290" s="86">
        <v>2016</v>
      </c>
      <c r="B290" s="86" t="s">
        <v>589</v>
      </c>
      <c r="C290" s="86" t="s">
        <v>610</v>
      </c>
      <c r="D290" s="86" t="s">
        <v>708</v>
      </c>
      <c r="E290" s="86" t="s">
        <v>671</v>
      </c>
      <c r="F290" s="87">
        <v>1.0401170803621</v>
      </c>
      <c r="G290" s="87">
        <v>2.03374002962298</v>
      </c>
    </row>
    <row r="291" spans="1:7" x14ac:dyDescent="0.35">
      <c r="A291" s="86">
        <v>2017</v>
      </c>
      <c r="B291" s="86" t="s">
        <v>589</v>
      </c>
      <c r="C291" s="86" t="s">
        <v>610</v>
      </c>
      <c r="D291" s="86" t="s">
        <v>708</v>
      </c>
      <c r="E291" s="86" t="s">
        <v>671</v>
      </c>
      <c r="F291" s="87">
        <v>1.12084981344916</v>
      </c>
      <c r="G291" s="87">
        <v>2.28861741643358</v>
      </c>
    </row>
    <row r="292" spans="1:7" x14ac:dyDescent="0.35">
      <c r="A292" s="86">
        <v>2018</v>
      </c>
      <c r="B292" s="86" t="s">
        <v>589</v>
      </c>
      <c r="C292" s="86" t="s">
        <v>610</v>
      </c>
      <c r="D292" s="86" t="s">
        <v>708</v>
      </c>
      <c r="E292" s="86" t="s">
        <v>671</v>
      </c>
      <c r="F292" s="87">
        <v>1.3975001633942401</v>
      </c>
      <c r="G292" s="87">
        <v>3.0433800819377401</v>
      </c>
    </row>
    <row r="293" spans="1:7" x14ac:dyDescent="0.35">
      <c r="A293" s="86">
        <v>1995</v>
      </c>
      <c r="B293" s="86" t="s">
        <v>588</v>
      </c>
      <c r="C293" s="86" t="s">
        <v>608</v>
      </c>
      <c r="D293" s="86" t="s">
        <v>709</v>
      </c>
      <c r="E293" s="86" t="s">
        <v>648</v>
      </c>
      <c r="F293" s="87">
        <v>1.0837433847354701</v>
      </c>
      <c r="G293" s="87">
        <v>1.3920813402249099</v>
      </c>
    </row>
    <row r="294" spans="1:7" x14ac:dyDescent="0.35">
      <c r="A294" s="86">
        <v>1996</v>
      </c>
      <c r="B294" s="86" t="s">
        <v>588</v>
      </c>
      <c r="C294" s="86" t="s">
        <v>608</v>
      </c>
      <c r="D294" s="86" t="s">
        <v>709</v>
      </c>
      <c r="E294" s="86" t="s">
        <v>648</v>
      </c>
      <c r="F294" s="87">
        <v>1.1866899390185801</v>
      </c>
      <c r="G294" s="87">
        <v>1.5721561838157301</v>
      </c>
    </row>
    <row r="295" spans="1:7" x14ac:dyDescent="0.35">
      <c r="A295" s="86">
        <v>1997</v>
      </c>
      <c r="B295" s="86" t="s">
        <v>588</v>
      </c>
      <c r="C295" s="86" t="s">
        <v>608</v>
      </c>
      <c r="D295" s="86" t="s">
        <v>709</v>
      </c>
      <c r="E295" s="86" t="s">
        <v>648</v>
      </c>
      <c r="F295" s="87">
        <v>1.08378558391233</v>
      </c>
      <c r="G295" s="87">
        <v>1.411621862182</v>
      </c>
    </row>
    <row r="296" spans="1:7" x14ac:dyDescent="0.35">
      <c r="A296" s="86">
        <v>1998</v>
      </c>
      <c r="B296" s="86" t="s">
        <v>588</v>
      </c>
      <c r="C296" s="86" t="s">
        <v>608</v>
      </c>
      <c r="D296" s="86" t="s">
        <v>709</v>
      </c>
      <c r="E296" s="86" t="s">
        <v>648</v>
      </c>
      <c r="F296" s="87">
        <v>1.0903420029768101</v>
      </c>
      <c r="G296" s="87">
        <v>1.4317511877392</v>
      </c>
    </row>
    <row r="297" spans="1:7" x14ac:dyDescent="0.35">
      <c r="A297" s="86">
        <v>1999</v>
      </c>
      <c r="B297" s="86" t="s">
        <v>588</v>
      </c>
      <c r="C297" s="86" t="s">
        <v>608</v>
      </c>
      <c r="D297" s="86" t="s">
        <v>709</v>
      </c>
      <c r="E297" s="86" t="s">
        <v>648</v>
      </c>
      <c r="F297" s="87">
        <v>1.0654319827712599</v>
      </c>
      <c r="G297" s="87">
        <v>1.3724739382681601</v>
      </c>
    </row>
    <row r="298" spans="1:7" x14ac:dyDescent="0.35">
      <c r="A298" s="86">
        <v>2000</v>
      </c>
      <c r="B298" s="86" t="s">
        <v>588</v>
      </c>
      <c r="C298" s="86" t="s">
        <v>608</v>
      </c>
      <c r="D298" s="86" t="s">
        <v>709</v>
      </c>
      <c r="E298" s="86" t="s">
        <v>648</v>
      </c>
      <c r="F298" s="87">
        <v>1.19658392805321</v>
      </c>
      <c r="G298" s="87">
        <v>1.5594982491093401</v>
      </c>
    </row>
    <row r="299" spans="1:7" x14ac:dyDescent="0.35">
      <c r="A299" s="86">
        <v>2001</v>
      </c>
      <c r="B299" s="86" t="s">
        <v>588</v>
      </c>
      <c r="C299" s="86" t="s">
        <v>608</v>
      </c>
      <c r="D299" s="86" t="s">
        <v>709</v>
      </c>
      <c r="E299" s="86" t="s">
        <v>648</v>
      </c>
      <c r="F299" s="87">
        <v>1.19949271699759</v>
      </c>
      <c r="G299" s="87">
        <v>1.5613510494104701</v>
      </c>
    </row>
    <row r="300" spans="1:7" x14ac:dyDescent="0.35">
      <c r="A300" s="86">
        <v>2002</v>
      </c>
      <c r="B300" s="86" t="s">
        <v>588</v>
      </c>
      <c r="C300" s="86" t="s">
        <v>608</v>
      </c>
      <c r="D300" s="86" t="s">
        <v>709</v>
      </c>
      <c r="E300" s="86" t="s">
        <v>648</v>
      </c>
      <c r="F300" s="87">
        <v>1.1545460747415901</v>
      </c>
      <c r="G300" s="87">
        <v>1.52040591975776</v>
      </c>
    </row>
    <row r="301" spans="1:7" x14ac:dyDescent="0.35">
      <c r="A301" s="86">
        <v>2003</v>
      </c>
      <c r="B301" s="86" t="s">
        <v>588</v>
      </c>
      <c r="C301" s="86" t="s">
        <v>608</v>
      </c>
      <c r="D301" s="86" t="s">
        <v>709</v>
      </c>
      <c r="E301" s="86" t="s">
        <v>648</v>
      </c>
      <c r="F301" s="87">
        <v>1.0309711505757</v>
      </c>
      <c r="G301" s="87">
        <v>1.3873241171361801</v>
      </c>
    </row>
    <row r="302" spans="1:7" x14ac:dyDescent="0.35">
      <c r="A302" s="86">
        <v>2004</v>
      </c>
      <c r="B302" s="86" t="s">
        <v>588</v>
      </c>
      <c r="C302" s="86" t="s">
        <v>608</v>
      </c>
      <c r="D302" s="86" t="s">
        <v>709</v>
      </c>
      <c r="E302" s="86" t="s">
        <v>648</v>
      </c>
      <c r="F302" s="87">
        <v>1.1336485697951599</v>
      </c>
      <c r="G302" s="87">
        <v>1.46219321606081</v>
      </c>
    </row>
    <row r="303" spans="1:7" x14ac:dyDescent="0.35">
      <c r="A303" s="86">
        <v>2005</v>
      </c>
      <c r="B303" s="86" t="s">
        <v>588</v>
      </c>
      <c r="C303" s="86" t="s">
        <v>608</v>
      </c>
      <c r="D303" s="86" t="s">
        <v>709</v>
      </c>
      <c r="E303" s="86" t="s">
        <v>648</v>
      </c>
      <c r="F303" s="87">
        <v>1.24554484327621</v>
      </c>
      <c r="G303" s="87">
        <v>1.6867090761839301</v>
      </c>
    </row>
    <row r="304" spans="1:7" x14ac:dyDescent="0.35">
      <c r="A304" s="86">
        <v>2006</v>
      </c>
      <c r="B304" s="86" t="s">
        <v>588</v>
      </c>
      <c r="C304" s="86" t="s">
        <v>608</v>
      </c>
      <c r="D304" s="86" t="s">
        <v>709</v>
      </c>
      <c r="E304" s="86" t="s">
        <v>648</v>
      </c>
      <c r="F304" s="87">
        <v>1.3320629848586201</v>
      </c>
      <c r="G304" s="87">
        <v>1.81620209921366</v>
      </c>
    </row>
    <row r="305" spans="1:7" x14ac:dyDescent="0.35">
      <c r="A305" s="86">
        <v>2007</v>
      </c>
      <c r="B305" s="86" t="s">
        <v>588</v>
      </c>
      <c r="C305" s="86" t="s">
        <v>608</v>
      </c>
      <c r="D305" s="86" t="s">
        <v>709</v>
      </c>
      <c r="E305" s="86" t="s">
        <v>648</v>
      </c>
      <c r="F305" s="87">
        <v>1.3416503979009999</v>
      </c>
      <c r="G305" s="87">
        <v>1.83211508114663</v>
      </c>
    </row>
    <row r="306" spans="1:7" x14ac:dyDescent="0.35">
      <c r="A306" s="86">
        <v>2008</v>
      </c>
      <c r="B306" s="86" t="s">
        <v>588</v>
      </c>
      <c r="C306" s="86" t="s">
        <v>608</v>
      </c>
      <c r="D306" s="86" t="s">
        <v>709</v>
      </c>
      <c r="E306" s="86" t="s">
        <v>648</v>
      </c>
      <c r="F306" s="87">
        <v>1.4163128659358</v>
      </c>
      <c r="G306" s="87">
        <v>1.9881221975682899</v>
      </c>
    </row>
    <row r="307" spans="1:7" x14ac:dyDescent="0.35">
      <c r="A307" s="86">
        <v>2009</v>
      </c>
      <c r="B307" s="86" t="s">
        <v>588</v>
      </c>
      <c r="C307" s="86" t="s">
        <v>608</v>
      </c>
      <c r="D307" s="86" t="s">
        <v>709</v>
      </c>
      <c r="E307" s="86" t="s">
        <v>648</v>
      </c>
      <c r="F307" s="87">
        <v>1.36310093572742</v>
      </c>
      <c r="G307" s="87">
        <v>1.8878662561141699</v>
      </c>
    </row>
    <row r="308" spans="1:7" x14ac:dyDescent="0.35">
      <c r="A308" s="86">
        <v>2010</v>
      </c>
      <c r="B308" s="86" t="s">
        <v>588</v>
      </c>
      <c r="C308" s="86" t="s">
        <v>608</v>
      </c>
      <c r="D308" s="86" t="s">
        <v>709</v>
      </c>
      <c r="E308" s="86" t="s">
        <v>648</v>
      </c>
      <c r="F308" s="87">
        <v>1.55022941786359</v>
      </c>
      <c r="G308" s="87">
        <v>2.13921742269177</v>
      </c>
    </row>
    <row r="309" spans="1:7" x14ac:dyDescent="0.35">
      <c r="A309" s="86">
        <v>2011</v>
      </c>
      <c r="B309" s="86" t="s">
        <v>588</v>
      </c>
      <c r="C309" s="86" t="s">
        <v>608</v>
      </c>
      <c r="D309" s="86" t="s">
        <v>709</v>
      </c>
      <c r="E309" s="86" t="s">
        <v>648</v>
      </c>
      <c r="F309" s="87">
        <v>1.71243168240734</v>
      </c>
      <c r="G309" s="87">
        <v>2.4138162444357398</v>
      </c>
    </row>
    <row r="310" spans="1:7" x14ac:dyDescent="0.35">
      <c r="A310" s="86">
        <v>2012</v>
      </c>
      <c r="B310" s="86" t="s">
        <v>588</v>
      </c>
      <c r="C310" s="86" t="s">
        <v>608</v>
      </c>
      <c r="D310" s="86" t="s">
        <v>709</v>
      </c>
      <c r="E310" s="86" t="s">
        <v>648</v>
      </c>
      <c r="F310" s="87">
        <v>1.88423909204149</v>
      </c>
      <c r="G310" s="87">
        <v>2.7182813526779701</v>
      </c>
    </row>
    <row r="311" spans="1:7" x14ac:dyDescent="0.35">
      <c r="A311" s="86">
        <v>2013</v>
      </c>
      <c r="B311" s="86" t="s">
        <v>588</v>
      </c>
      <c r="C311" s="86" t="s">
        <v>608</v>
      </c>
      <c r="D311" s="86" t="s">
        <v>709</v>
      </c>
      <c r="E311" s="86" t="s">
        <v>648</v>
      </c>
      <c r="F311" s="87">
        <v>1.79075410701774</v>
      </c>
      <c r="G311" s="87">
        <v>2.5175357253334498</v>
      </c>
    </row>
    <row r="312" spans="1:7" x14ac:dyDescent="0.35">
      <c r="A312" s="86">
        <v>2014</v>
      </c>
      <c r="B312" s="86" t="s">
        <v>588</v>
      </c>
      <c r="C312" s="86" t="s">
        <v>608</v>
      </c>
      <c r="D312" s="86" t="s">
        <v>709</v>
      </c>
      <c r="E312" s="86" t="s">
        <v>648</v>
      </c>
      <c r="F312" s="87">
        <v>1.98675627782922</v>
      </c>
      <c r="G312" s="87">
        <v>2.7677570215276002</v>
      </c>
    </row>
    <row r="313" spans="1:7" x14ac:dyDescent="0.35">
      <c r="A313" s="86">
        <v>2015</v>
      </c>
      <c r="B313" s="86" t="s">
        <v>588</v>
      </c>
      <c r="C313" s="86" t="s">
        <v>608</v>
      </c>
      <c r="D313" s="86" t="s">
        <v>709</v>
      </c>
      <c r="E313" s="86" t="s">
        <v>648</v>
      </c>
      <c r="F313" s="87">
        <v>2.2273931915598499</v>
      </c>
      <c r="G313" s="87">
        <v>2.8783398413029602</v>
      </c>
    </row>
    <row r="314" spans="1:7" x14ac:dyDescent="0.35">
      <c r="A314" s="86">
        <v>2016</v>
      </c>
      <c r="B314" s="86" t="s">
        <v>588</v>
      </c>
      <c r="C314" s="86" t="s">
        <v>608</v>
      </c>
      <c r="D314" s="86" t="s">
        <v>709</v>
      </c>
      <c r="E314" s="86" t="s">
        <v>648</v>
      </c>
      <c r="F314" s="87">
        <v>2.5651669548694001</v>
      </c>
      <c r="G314" s="87">
        <v>3.33254630881527</v>
      </c>
    </row>
    <row r="315" spans="1:7" x14ac:dyDescent="0.35">
      <c r="A315" s="86">
        <v>2017</v>
      </c>
      <c r="B315" s="86" t="s">
        <v>588</v>
      </c>
      <c r="C315" s="86" t="s">
        <v>608</v>
      </c>
      <c r="D315" s="86" t="s">
        <v>709</v>
      </c>
      <c r="E315" s="86" t="s">
        <v>648</v>
      </c>
      <c r="F315" s="87">
        <v>2.6966099687668001</v>
      </c>
      <c r="G315" s="87">
        <v>3.57739946126138</v>
      </c>
    </row>
    <row r="316" spans="1:7" x14ac:dyDescent="0.35">
      <c r="A316" s="86">
        <v>2018</v>
      </c>
      <c r="B316" s="86" t="s">
        <v>588</v>
      </c>
      <c r="C316" s="86" t="s">
        <v>608</v>
      </c>
      <c r="D316" s="86" t="s">
        <v>709</v>
      </c>
      <c r="E316" s="86" t="s">
        <v>648</v>
      </c>
      <c r="F316" s="87">
        <v>2.8630826973320498</v>
      </c>
      <c r="G316" s="87">
        <v>3.9719129234766202</v>
      </c>
    </row>
    <row r="317" spans="1:7" x14ac:dyDescent="0.35">
      <c r="A317" s="86">
        <v>1995</v>
      </c>
      <c r="B317" s="86" t="s">
        <v>586</v>
      </c>
      <c r="C317" s="86" t="s">
        <v>611</v>
      </c>
      <c r="D317" s="86" t="s">
        <v>710</v>
      </c>
      <c r="E317" s="86" t="s">
        <v>660</v>
      </c>
      <c r="F317" s="87" t="s">
        <v>711</v>
      </c>
      <c r="G317" s="87" t="s">
        <v>711</v>
      </c>
    </row>
    <row r="318" spans="1:7" x14ac:dyDescent="0.35">
      <c r="A318" s="86">
        <v>1996</v>
      </c>
      <c r="B318" s="86" t="s">
        <v>586</v>
      </c>
      <c r="C318" s="86" t="s">
        <v>611</v>
      </c>
      <c r="D318" s="86" t="s">
        <v>710</v>
      </c>
      <c r="E318" s="86" t="s">
        <v>660</v>
      </c>
      <c r="F318" s="87" t="s">
        <v>711</v>
      </c>
      <c r="G318" s="87" t="s">
        <v>711</v>
      </c>
    </row>
    <row r="319" spans="1:7" x14ac:dyDescent="0.35">
      <c r="A319" s="86">
        <v>1997</v>
      </c>
      <c r="B319" s="86" t="s">
        <v>586</v>
      </c>
      <c r="C319" s="86" t="s">
        <v>611</v>
      </c>
      <c r="D319" s="86" t="s">
        <v>710</v>
      </c>
      <c r="E319" s="86" t="s">
        <v>660</v>
      </c>
      <c r="F319" s="87" t="s">
        <v>711</v>
      </c>
      <c r="G319" s="87" t="s">
        <v>711</v>
      </c>
    </row>
    <row r="320" spans="1:7" x14ac:dyDescent="0.35">
      <c r="A320" s="86">
        <v>1998</v>
      </c>
      <c r="B320" s="86" t="s">
        <v>586</v>
      </c>
      <c r="C320" s="86" t="s">
        <v>611</v>
      </c>
      <c r="D320" s="86" t="s">
        <v>710</v>
      </c>
      <c r="E320" s="86" t="s">
        <v>660</v>
      </c>
      <c r="F320" s="87" t="s">
        <v>711</v>
      </c>
      <c r="G320" s="87" t="s">
        <v>711</v>
      </c>
    </row>
    <row r="321" spans="1:7" x14ac:dyDescent="0.35">
      <c r="A321" s="86">
        <v>1999</v>
      </c>
      <c r="B321" s="86" t="s">
        <v>586</v>
      </c>
      <c r="C321" s="86" t="s">
        <v>611</v>
      </c>
      <c r="D321" s="86" t="s">
        <v>710</v>
      </c>
      <c r="E321" s="86" t="s">
        <v>660</v>
      </c>
      <c r="F321" s="87" t="s">
        <v>711</v>
      </c>
      <c r="G321" s="87" t="s">
        <v>711</v>
      </c>
    </row>
    <row r="322" spans="1:7" x14ac:dyDescent="0.35">
      <c r="A322" s="86">
        <v>2000</v>
      </c>
      <c r="B322" s="86" t="s">
        <v>586</v>
      </c>
      <c r="C322" s="86" t="s">
        <v>611</v>
      </c>
      <c r="D322" s="86" t="s">
        <v>710</v>
      </c>
      <c r="E322" s="86" t="s">
        <v>660</v>
      </c>
      <c r="F322" s="87" t="s">
        <v>711</v>
      </c>
      <c r="G322" s="87" t="s">
        <v>711</v>
      </c>
    </row>
    <row r="323" spans="1:7" x14ac:dyDescent="0.35">
      <c r="A323" s="86">
        <v>2001</v>
      </c>
      <c r="B323" s="86" t="s">
        <v>586</v>
      </c>
      <c r="C323" s="86" t="s">
        <v>611</v>
      </c>
      <c r="D323" s="86" t="s">
        <v>710</v>
      </c>
      <c r="E323" s="86" t="s">
        <v>660</v>
      </c>
      <c r="F323" s="87" t="s">
        <v>711</v>
      </c>
      <c r="G323" s="87" t="s">
        <v>711</v>
      </c>
    </row>
    <row r="324" spans="1:7" x14ac:dyDescent="0.35">
      <c r="A324" s="86">
        <v>2002</v>
      </c>
      <c r="B324" s="86" t="s">
        <v>586</v>
      </c>
      <c r="C324" s="86" t="s">
        <v>611</v>
      </c>
      <c r="D324" s="86" t="s">
        <v>710</v>
      </c>
      <c r="E324" s="86" t="s">
        <v>660</v>
      </c>
      <c r="F324" s="87" t="s">
        <v>711</v>
      </c>
      <c r="G324" s="87" t="s">
        <v>711</v>
      </c>
    </row>
    <row r="325" spans="1:7" x14ac:dyDescent="0.35">
      <c r="A325" s="86">
        <v>2003</v>
      </c>
      <c r="B325" s="86" t="s">
        <v>586</v>
      </c>
      <c r="C325" s="86" t="s">
        <v>611</v>
      </c>
      <c r="D325" s="86" t="s">
        <v>710</v>
      </c>
      <c r="E325" s="86" t="s">
        <v>660</v>
      </c>
      <c r="F325" s="87" t="s">
        <v>711</v>
      </c>
      <c r="G325" s="87" t="s">
        <v>711</v>
      </c>
    </row>
    <row r="326" spans="1:7" x14ac:dyDescent="0.35">
      <c r="A326" s="86">
        <v>2004</v>
      </c>
      <c r="B326" s="86" t="s">
        <v>586</v>
      </c>
      <c r="C326" s="86" t="s">
        <v>611</v>
      </c>
      <c r="D326" s="86" t="s">
        <v>710</v>
      </c>
      <c r="E326" s="86" t="s">
        <v>660</v>
      </c>
      <c r="F326" s="87" t="s">
        <v>711</v>
      </c>
      <c r="G326" s="87" t="s">
        <v>711</v>
      </c>
    </row>
    <row r="327" spans="1:7" x14ac:dyDescent="0.35">
      <c r="A327" s="86">
        <v>2005</v>
      </c>
      <c r="B327" s="86" t="s">
        <v>586</v>
      </c>
      <c r="C327" s="86" t="s">
        <v>611</v>
      </c>
      <c r="D327" s="86" t="s">
        <v>710</v>
      </c>
      <c r="E327" s="86" t="s">
        <v>660</v>
      </c>
      <c r="F327" s="87" t="s">
        <v>711</v>
      </c>
      <c r="G327" s="87" t="s">
        <v>711</v>
      </c>
    </row>
    <row r="328" spans="1:7" x14ac:dyDescent="0.35">
      <c r="A328" s="86">
        <v>2006</v>
      </c>
      <c r="B328" s="86" t="s">
        <v>586</v>
      </c>
      <c r="C328" s="86" t="s">
        <v>611</v>
      </c>
      <c r="D328" s="86" t="s">
        <v>710</v>
      </c>
      <c r="E328" s="86" t="s">
        <v>660</v>
      </c>
      <c r="F328" s="87" t="s">
        <v>711</v>
      </c>
      <c r="G328" s="87" t="s">
        <v>711</v>
      </c>
    </row>
    <row r="329" spans="1:7" x14ac:dyDescent="0.35">
      <c r="A329" s="86">
        <v>2007</v>
      </c>
      <c r="B329" s="86" t="s">
        <v>586</v>
      </c>
      <c r="C329" s="86" t="s">
        <v>611</v>
      </c>
      <c r="D329" s="86" t="s">
        <v>710</v>
      </c>
      <c r="E329" s="86" t="s">
        <v>660</v>
      </c>
      <c r="F329" s="87" t="s">
        <v>711</v>
      </c>
      <c r="G329" s="87" t="s">
        <v>711</v>
      </c>
    </row>
    <row r="330" spans="1:7" x14ac:dyDescent="0.35">
      <c r="A330" s="86">
        <v>2008</v>
      </c>
      <c r="B330" s="86" t="s">
        <v>586</v>
      </c>
      <c r="C330" s="86" t="s">
        <v>611</v>
      </c>
      <c r="D330" s="86" t="s">
        <v>710</v>
      </c>
      <c r="E330" s="86" t="s">
        <v>660</v>
      </c>
      <c r="F330" s="87" t="s">
        <v>711</v>
      </c>
      <c r="G330" s="87" t="s">
        <v>711</v>
      </c>
    </row>
    <row r="331" spans="1:7" x14ac:dyDescent="0.35">
      <c r="A331" s="86">
        <v>2009</v>
      </c>
      <c r="B331" s="86" t="s">
        <v>586</v>
      </c>
      <c r="C331" s="86" t="s">
        <v>611</v>
      </c>
      <c r="D331" s="86" t="s">
        <v>710</v>
      </c>
      <c r="E331" s="86" t="s">
        <v>660</v>
      </c>
      <c r="F331" s="87" t="s">
        <v>711</v>
      </c>
      <c r="G331" s="87" t="s">
        <v>711</v>
      </c>
    </row>
    <row r="332" spans="1:7" x14ac:dyDescent="0.35">
      <c r="A332" s="86">
        <v>2010</v>
      </c>
      <c r="B332" s="86" t="s">
        <v>586</v>
      </c>
      <c r="C332" s="86" t="s">
        <v>611</v>
      </c>
      <c r="D332" s="86" t="s">
        <v>710</v>
      </c>
      <c r="E332" s="86" t="s">
        <v>660</v>
      </c>
      <c r="F332" s="87" t="s">
        <v>711</v>
      </c>
      <c r="G332" s="87" t="s">
        <v>711</v>
      </c>
    </row>
    <row r="333" spans="1:7" x14ac:dyDescent="0.35">
      <c r="A333" s="86">
        <v>2011</v>
      </c>
      <c r="B333" s="86" t="s">
        <v>586</v>
      </c>
      <c r="C333" s="86" t="s">
        <v>611</v>
      </c>
      <c r="D333" s="86" t="s">
        <v>710</v>
      </c>
      <c r="E333" s="86" t="s">
        <v>660</v>
      </c>
      <c r="F333" s="87" t="s">
        <v>711</v>
      </c>
      <c r="G333" s="87" t="s">
        <v>711</v>
      </c>
    </row>
    <row r="334" spans="1:7" x14ac:dyDescent="0.35">
      <c r="A334" s="86">
        <v>2012</v>
      </c>
      <c r="B334" s="86" t="s">
        <v>586</v>
      </c>
      <c r="C334" s="86" t="s">
        <v>611</v>
      </c>
      <c r="D334" s="86" t="s">
        <v>710</v>
      </c>
      <c r="E334" s="86" t="s">
        <v>660</v>
      </c>
      <c r="F334" s="87" t="s">
        <v>711</v>
      </c>
      <c r="G334" s="87" t="s">
        <v>711</v>
      </c>
    </row>
    <row r="335" spans="1:7" x14ac:dyDescent="0.35">
      <c r="A335" s="86">
        <v>2013</v>
      </c>
      <c r="B335" s="86" t="s">
        <v>586</v>
      </c>
      <c r="C335" s="86" t="s">
        <v>611</v>
      </c>
      <c r="D335" s="86" t="s">
        <v>710</v>
      </c>
      <c r="E335" s="86" t="s">
        <v>660</v>
      </c>
      <c r="F335" s="87">
        <v>0.84141901419232901</v>
      </c>
      <c r="G335" s="87">
        <v>8.0658903321269104</v>
      </c>
    </row>
    <row r="336" spans="1:7" x14ac:dyDescent="0.35">
      <c r="A336" s="86">
        <v>2014</v>
      </c>
      <c r="B336" s="86" t="s">
        <v>586</v>
      </c>
      <c r="C336" s="86" t="s">
        <v>611</v>
      </c>
      <c r="D336" s="86" t="s">
        <v>710</v>
      </c>
      <c r="E336" s="86" t="s">
        <v>660</v>
      </c>
      <c r="F336" s="87">
        <v>0.92781046945132495</v>
      </c>
      <c r="G336" s="87">
        <v>8.2199406880315706</v>
      </c>
    </row>
    <row r="337" spans="1:7" x14ac:dyDescent="0.35">
      <c r="A337" s="86">
        <v>2015</v>
      </c>
      <c r="B337" s="86" t="s">
        <v>586</v>
      </c>
      <c r="C337" s="86" t="s">
        <v>611</v>
      </c>
      <c r="D337" s="86" t="s">
        <v>710</v>
      </c>
      <c r="E337" s="86" t="s">
        <v>660</v>
      </c>
      <c r="F337" s="87">
        <v>1.20950146429438</v>
      </c>
      <c r="G337" s="87">
        <v>7.8107302819872002</v>
      </c>
    </row>
    <row r="338" spans="1:7" x14ac:dyDescent="0.35">
      <c r="A338" s="86">
        <v>2016</v>
      </c>
      <c r="B338" s="86" t="s">
        <v>586</v>
      </c>
      <c r="C338" s="86" t="s">
        <v>611</v>
      </c>
      <c r="D338" s="86" t="s">
        <v>710</v>
      </c>
      <c r="E338" s="86" t="s">
        <v>660</v>
      </c>
      <c r="F338" s="87">
        <v>1.3867393352988</v>
      </c>
      <c r="G338" s="87">
        <v>9.1057972987144904</v>
      </c>
    </row>
    <row r="339" spans="1:7" x14ac:dyDescent="0.35">
      <c r="A339" s="86">
        <v>2017</v>
      </c>
      <c r="B339" s="86" t="s">
        <v>586</v>
      </c>
      <c r="C339" s="86" t="s">
        <v>611</v>
      </c>
      <c r="D339" s="86" t="s">
        <v>710</v>
      </c>
      <c r="E339" s="86" t="s">
        <v>660</v>
      </c>
      <c r="F339" s="87">
        <v>1.44203127681879</v>
      </c>
      <c r="G339" s="87">
        <v>10.213641817799401</v>
      </c>
    </row>
    <row r="340" spans="1:7" x14ac:dyDescent="0.35">
      <c r="A340" s="86">
        <v>2018</v>
      </c>
      <c r="B340" s="86" t="s">
        <v>586</v>
      </c>
      <c r="C340" s="86" t="s">
        <v>611</v>
      </c>
      <c r="D340" s="86" t="s">
        <v>710</v>
      </c>
      <c r="E340" s="86" t="s">
        <v>660</v>
      </c>
      <c r="F340" s="87">
        <v>1.49601834633926</v>
      </c>
      <c r="G340" s="87">
        <v>11.470523826037001</v>
      </c>
    </row>
    <row r="341" spans="1:7" x14ac:dyDescent="0.35">
      <c r="A341" s="86">
        <v>1995</v>
      </c>
      <c r="B341" s="86" t="s">
        <v>585</v>
      </c>
      <c r="C341" s="86" t="s">
        <v>607</v>
      </c>
      <c r="D341" s="86" t="s">
        <v>712</v>
      </c>
      <c r="E341" s="86" t="s">
        <v>649</v>
      </c>
      <c r="F341" s="87">
        <v>0.87822889359401601</v>
      </c>
      <c r="G341" s="87">
        <v>0.973469758492435</v>
      </c>
    </row>
    <row r="342" spans="1:7" x14ac:dyDescent="0.35">
      <c r="A342" s="86">
        <v>1996</v>
      </c>
      <c r="B342" s="86" t="s">
        <v>585</v>
      </c>
      <c r="C342" s="86" t="s">
        <v>607</v>
      </c>
      <c r="D342" s="86" t="s">
        <v>712</v>
      </c>
      <c r="E342" s="86" t="s">
        <v>649</v>
      </c>
      <c r="F342" s="87">
        <v>0.97582552318532001</v>
      </c>
      <c r="G342" s="87">
        <v>1.0777530979574299</v>
      </c>
    </row>
    <row r="343" spans="1:7" x14ac:dyDescent="0.35">
      <c r="A343" s="86">
        <v>1997</v>
      </c>
      <c r="B343" s="86" t="s">
        <v>585</v>
      </c>
      <c r="C343" s="86" t="s">
        <v>607</v>
      </c>
      <c r="D343" s="86" t="s">
        <v>712</v>
      </c>
      <c r="E343" s="86" t="s">
        <v>649</v>
      </c>
      <c r="F343" s="87">
        <v>0.98160841707727198</v>
      </c>
      <c r="G343" s="87">
        <v>1.1118091047824199</v>
      </c>
    </row>
    <row r="344" spans="1:7" x14ac:dyDescent="0.35">
      <c r="A344" s="86">
        <v>1998</v>
      </c>
      <c r="B344" s="86" t="s">
        <v>585</v>
      </c>
      <c r="C344" s="86" t="s">
        <v>607</v>
      </c>
      <c r="D344" s="86" t="s">
        <v>712</v>
      </c>
      <c r="E344" s="86" t="s">
        <v>649</v>
      </c>
      <c r="F344" s="87">
        <v>0.93228628555962501</v>
      </c>
      <c r="G344" s="87">
        <v>1.0533499551599399</v>
      </c>
    </row>
    <row r="345" spans="1:7" x14ac:dyDescent="0.35">
      <c r="A345" s="86">
        <v>1999</v>
      </c>
      <c r="B345" s="86" t="s">
        <v>585</v>
      </c>
      <c r="C345" s="86" t="s">
        <v>607</v>
      </c>
      <c r="D345" s="86" t="s">
        <v>712</v>
      </c>
      <c r="E345" s="86" t="s">
        <v>649</v>
      </c>
      <c r="F345" s="87">
        <v>0.89480522232436199</v>
      </c>
      <c r="G345" s="87">
        <v>1.00328161371974</v>
      </c>
    </row>
    <row r="346" spans="1:7" x14ac:dyDescent="0.35">
      <c r="A346" s="86">
        <v>2000</v>
      </c>
      <c r="B346" s="86" t="s">
        <v>585</v>
      </c>
      <c r="C346" s="86" t="s">
        <v>607</v>
      </c>
      <c r="D346" s="86" t="s">
        <v>712</v>
      </c>
      <c r="E346" s="86" t="s">
        <v>649</v>
      </c>
      <c r="F346" s="87">
        <v>1.0868601372075299</v>
      </c>
      <c r="G346" s="87">
        <v>1.2518645872257701</v>
      </c>
    </row>
    <row r="347" spans="1:7" x14ac:dyDescent="0.35">
      <c r="A347" s="86">
        <v>2001</v>
      </c>
      <c r="B347" s="86" t="s">
        <v>585</v>
      </c>
      <c r="C347" s="86" t="s">
        <v>607</v>
      </c>
      <c r="D347" s="86" t="s">
        <v>712</v>
      </c>
      <c r="E347" s="86" t="s">
        <v>649</v>
      </c>
      <c r="F347" s="87">
        <v>1.1401458686208099</v>
      </c>
      <c r="G347" s="87">
        <v>1.31373116924609</v>
      </c>
    </row>
    <row r="348" spans="1:7" x14ac:dyDescent="0.35">
      <c r="A348" s="86">
        <v>2002</v>
      </c>
      <c r="B348" s="86" t="s">
        <v>585</v>
      </c>
      <c r="C348" s="86" t="s">
        <v>607</v>
      </c>
      <c r="D348" s="86" t="s">
        <v>712</v>
      </c>
      <c r="E348" s="86" t="s">
        <v>649</v>
      </c>
      <c r="F348" s="87">
        <v>1.2359572351767401</v>
      </c>
      <c r="G348" s="87">
        <v>1.4511390615808499</v>
      </c>
    </row>
    <row r="349" spans="1:7" x14ac:dyDescent="0.35">
      <c r="A349" s="86">
        <v>2003</v>
      </c>
      <c r="B349" s="86" t="s">
        <v>585</v>
      </c>
      <c r="C349" s="86" t="s">
        <v>607</v>
      </c>
      <c r="D349" s="86" t="s">
        <v>712</v>
      </c>
      <c r="E349" s="86" t="s">
        <v>649</v>
      </c>
      <c r="F349" s="87">
        <v>1.5411448282418301</v>
      </c>
      <c r="G349" s="87">
        <v>1.79803031875666</v>
      </c>
    </row>
    <row r="350" spans="1:7" x14ac:dyDescent="0.35">
      <c r="A350" s="86">
        <v>2004</v>
      </c>
      <c r="B350" s="86" t="s">
        <v>585</v>
      </c>
      <c r="C350" s="86" t="s">
        <v>607</v>
      </c>
      <c r="D350" s="86" t="s">
        <v>712</v>
      </c>
      <c r="E350" s="86" t="s">
        <v>649</v>
      </c>
      <c r="F350" s="87">
        <v>1.59281935289406</v>
      </c>
      <c r="G350" s="87">
        <v>1.93801823265578</v>
      </c>
    </row>
    <row r="351" spans="1:7" x14ac:dyDescent="0.35">
      <c r="A351" s="86">
        <v>2005</v>
      </c>
      <c r="B351" s="86" t="s">
        <v>585</v>
      </c>
      <c r="C351" s="86" t="s">
        <v>607</v>
      </c>
      <c r="D351" s="86" t="s">
        <v>712</v>
      </c>
      <c r="E351" s="86" t="s">
        <v>649</v>
      </c>
      <c r="F351" s="87">
        <v>1.58884952278827</v>
      </c>
      <c r="G351" s="87">
        <v>1.9990689257485801</v>
      </c>
    </row>
    <row r="352" spans="1:7" x14ac:dyDescent="0.35">
      <c r="A352" s="86">
        <v>2006</v>
      </c>
      <c r="B352" s="86" t="s">
        <v>585</v>
      </c>
      <c r="C352" s="86" t="s">
        <v>607</v>
      </c>
      <c r="D352" s="86" t="s">
        <v>712</v>
      </c>
      <c r="E352" s="86" t="s">
        <v>649</v>
      </c>
      <c r="F352" s="87">
        <v>1.5842657500852499</v>
      </c>
      <c r="G352" s="87">
        <v>2.0779092915066601</v>
      </c>
    </row>
    <row r="353" spans="1:7" x14ac:dyDescent="0.35">
      <c r="A353" s="86">
        <v>2007</v>
      </c>
      <c r="B353" s="86" t="s">
        <v>585</v>
      </c>
      <c r="C353" s="86" t="s">
        <v>607</v>
      </c>
      <c r="D353" s="86" t="s">
        <v>712</v>
      </c>
      <c r="E353" s="86" t="s">
        <v>649</v>
      </c>
      <c r="F353" s="87">
        <v>1.3300420732457401</v>
      </c>
      <c r="G353" s="87">
        <v>1.71435041889419</v>
      </c>
    </row>
    <row r="354" spans="1:7" x14ac:dyDescent="0.35">
      <c r="A354" s="86">
        <v>2008</v>
      </c>
      <c r="B354" s="86" t="s">
        <v>585</v>
      </c>
      <c r="C354" s="86" t="s">
        <v>607</v>
      </c>
      <c r="D354" s="86" t="s">
        <v>712</v>
      </c>
      <c r="E354" s="86" t="s">
        <v>649</v>
      </c>
      <c r="F354" s="87">
        <v>1.2946109437117199</v>
      </c>
      <c r="G354" s="87">
        <v>1.68537905523618</v>
      </c>
    </row>
    <row r="355" spans="1:7" x14ac:dyDescent="0.35">
      <c r="A355" s="86">
        <v>2009</v>
      </c>
      <c r="B355" s="86" t="s">
        <v>585</v>
      </c>
      <c r="C355" s="86" t="s">
        <v>607</v>
      </c>
      <c r="D355" s="86" t="s">
        <v>712</v>
      </c>
      <c r="E355" s="86" t="s">
        <v>649</v>
      </c>
      <c r="F355" s="87">
        <v>1.40974071053052</v>
      </c>
      <c r="G355" s="87">
        <v>1.85711098402527</v>
      </c>
    </row>
    <row r="356" spans="1:7" x14ac:dyDescent="0.35">
      <c r="A356" s="86">
        <v>2010</v>
      </c>
      <c r="B356" s="86" t="s">
        <v>585</v>
      </c>
      <c r="C356" s="86" t="s">
        <v>607</v>
      </c>
      <c r="D356" s="86" t="s">
        <v>712</v>
      </c>
      <c r="E356" s="86" t="s">
        <v>649</v>
      </c>
      <c r="F356" s="87">
        <v>1.56242283198659</v>
      </c>
      <c r="G356" s="87">
        <v>2.1204375906248298</v>
      </c>
    </row>
    <row r="357" spans="1:7" x14ac:dyDescent="0.35">
      <c r="A357" s="86">
        <v>2011</v>
      </c>
      <c r="B357" s="86" t="s">
        <v>585</v>
      </c>
      <c r="C357" s="86" t="s">
        <v>607</v>
      </c>
      <c r="D357" s="86" t="s">
        <v>712</v>
      </c>
      <c r="E357" s="86" t="s">
        <v>649</v>
      </c>
      <c r="F357" s="87">
        <v>1.6236135865996899</v>
      </c>
      <c r="G357" s="87">
        <v>2.26824346981113</v>
      </c>
    </row>
    <row r="358" spans="1:7" x14ac:dyDescent="0.35">
      <c r="A358" s="86">
        <v>2012</v>
      </c>
      <c r="B358" s="86" t="s">
        <v>585</v>
      </c>
      <c r="C358" s="86" t="s">
        <v>607</v>
      </c>
      <c r="D358" s="86" t="s">
        <v>712</v>
      </c>
      <c r="E358" s="86" t="s">
        <v>649</v>
      </c>
      <c r="F358" s="87">
        <v>1.74701694413701</v>
      </c>
      <c r="G358" s="87">
        <v>2.5287881931687002</v>
      </c>
    </row>
    <row r="359" spans="1:7" x14ac:dyDescent="0.35">
      <c r="A359" s="86">
        <v>2013</v>
      </c>
      <c r="B359" s="86" t="s">
        <v>585</v>
      </c>
      <c r="C359" s="86" t="s">
        <v>607</v>
      </c>
      <c r="D359" s="86" t="s">
        <v>712</v>
      </c>
      <c r="E359" s="86" t="s">
        <v>649</v>
      </c>
      <c r="F359" s="87">
        <v>1.7723061073211901</v>
      </c>
      <c r="G359" s="87">
        <v>2.5063552699371701</v>
      </c>
    </row>
    <row r="360" spans="1:7" x14ac:dyDescent="0.35">
      <c r="A360" s="86">
        <v>2014</v>
      </c>
      <c r="B360" s="86" t="s">
        <v>585</v>
      </c>
      <c r="C360" s="86" t="s">
        <v>607</v>
      </c>
      <c r="D360" s="86" t="s">
        <v>712</v>
      </c>
      <c r="E360" s="86" t="s">
        <v>649</v>
      </c>
      <c r="F360" s="87">
        <v>1.8664998602154801</v>
      </c>
      <c r="G360" s="87">
        <v>2.6478069992205602</v>
      </c>
    </row>
    <row r="361" spans="1:7" x14ac:dyDescent="0.35">
      <c r="A361" s="86">
        <v>2015</v>
      </c>
      <c r="B361" s="86" t="s">
        <v>585</v>
      </c>
      <c r="C361" s="86" t="s">
        <v>607</v>
      </c>
      <c r="D361" s="86" t="s">
        <v>712</v>
      </c>
      <c r="E361" s="86" t="s">
        <v>649</v>
      </c>
      <c r="F361" s="87">
        <v>2.5178551358190102</v>
      </c>
      <c r="G361" s="87">
        <v>3.8571000146098999</v>
      </c>
    </row>
    <row r="362" spans="1:7" x14ac:dyDescent="0.35">
      <c r="A362" s="86">
        <v>2016</v>
      </c>
      <c r="B362" s="86" t="s">
        <v>585</v>
      </c>
      <c r="C362" s="86" t="s">
        <v>607</v>
      </c>
      <c r="D362" s="86" t="s">
        <v>712</v>
      </c>
      <c r="E362" s="86" t="s">
        <v>649</v>
      </c>
      <c r="F362" s="87">
        <v>2.67462907924812</v>
      </c>
      <c r="G362" s="87">
        <v>3.93664018784933</v>
      </c>
    </row>
    <row r="363" spans="1:7" x14ac:dyDescent="0.35">
      <c r="A363" s="86">
        <v>2017</v>
      </c>
      <c r="B363" s="86" t="s">
        <v>585</v>
      </c>
      <c r="C363" s="86" t="s">
        <v>607</v>
      </c>
      <c r="D363" s="86" t="s">
        <v>712</v>
      </c>
      <c r="E363" s="86" t="s">
        <v>649</v>
      </c>
      <c r="F363" s="87">
        <v>2.62510932211601</v>
      </c>
      <c r="G363" s="87">
        <v>4.0467369637919202</v>
      </c>
    </row>
    <row r="364" spans="1:7" x14ac:dyDescent="0.35">
      <c r="A364" s="86">
        <v>2018</v>
      </c>
      <c r="B364" s="86" t="s">
        <v>585</v>
      </c>
      <c r="C364" s="86" t="s">
        <v>607</v>
      </c>
      <c r="D364" s="86" t="s">
        <v>712</v>
      </c>
      <c r="E364" s="86" t="s">
        <v>649</v>
      </c>
      <c r="F364" s="87">
        <v>2.6982238566017802</v>
      </c>
      <c r="G364" s="87">
        <v>4.0755836493274096</v>
      </c>
    </row>
    <row r="365" spans="1:7" x14ac:dyDescent="0.35">
      <c r="A365" s="86">
        <v>1995</v>
      </c>
      <c r="B365" s="86" t="s">
        <v>584</v>
      </c>
      <c r="C365" s="86" t="s">
        <v>611</v>
      </c>
      <c r="D365" s="86" t="s">
        <v>713</v>
      </c>
      <c r="E365" s="86" t="s">
        <v>694</v>
      </c>
      <c r="F365" s="87">
        <v>0.53526596999365506</v>
      </c>
      <c r="G365" s="87">
        <v>0.85349213626759202</v>
      </c>
    </row>
    <row r="366" spans="1:7" x14ac:dyDescent="0.35">
      <c r="A366" s="86">
        <v>1996</v>
      </c>
      <c r="B366" s="86" t="s">
        <v>584</v>
      </c>
      <c r="C366" s="86" t="s">
        <v>611</v>
      </c>
      <c r="D366" s="86" t="s">
        <v>713</v>
      </c>
      <c r="E366" s="86" t="s">
        <v>694</v>
      </c>
      <c r="F366" s="87">
        <v>0.64335858272873003</v>
      </c>
      <c r="G366" s="87">
        <v>1.04764301820704</v>
      </c>
    </row>
    <row r="367" spans="1:7" x14ac:dyDescent="0.35">
      <c r="A367" s="86">
        <v>1997</v>
      </c>
      <c r="B367" s="86" t="s">
        <v>584</v>
      </c>
      <c r="C367" s="86" t="s">
        <v>611</v>
      </c>
      <c r="D367" s="86" t="s">
        <v>713</v>
      </c>
      <c r="E367" s="86" t="s">
        <v>694</v>
      </c>
      <c r="F367" s="87">
        <v>0.61166727197922799</v>
      </c>
      <c r="G367" s="87">
        <v>0.98762495636086001</v>
      </c>
    </row>
    <row r="368" spans="1:7" x14ac:dyDescent="0.35">
      <c r="A368" s="86">
        <v>1998</v>
      </c>
      <c r="B368" s="86" t="s">
        <v>584</v>
      </c>
      <c r="C368" s="86" t="s">
        <v>611</v>
      </c>
      <c r="D368" s="86" t="s">
        <v>713</v>
      </c>
      <c r="E368" s="86" t="s">
        <v>694</v>
      </c>
      <c r="F368" s="87">
        <v>0.447222994150974</v>
      </c>
      <c r="G368" s="87">
        <v>0.64812394855473199</v>
      </c>
    </row>
    <row r="369" spans="1:7" x14ac:dyDescent="0.35">
      <c r="A369" s="86">
        <v>1999</v>
      </c>
      <c r="B369" s="86" t="s">
        <v>584</v>
      </c>
      <c r="C369" s="86" t="s">
        <v>611</v>
      </c>
      <c r="D369" s="86" t="s">
        <v>713</v>
      </c>
      <c r="E369" s="86" t="s">
        <v>694</v>
      </c>
      <c r="F369" s="87">
        <v>0.514949315114277</v>
      </c>
      <c r="G369" s="87">
        <v>0.76133070866636798</v>
      </c>
    </row>
    <row r="370" spans="1:7" x14ac:dyDescent="0.35">
      <c r="A370" s="86">
        <v>2000</v>
      </c>
      <c r="B370" s="86" t="s">
        <v>584</v>
      </c>
      <c r="C370" s="86" t="s">
        <v>611</v>
      </c>
      <c r="D370" s="86" t="s">
        <v>713</v>
      </c>
      <c r="E370" s="86" t="s">
        <v>694</v>
      </c>
      <c r="F370" s="87">
        <v>0.68411085049031894</v>
      </c>
      <c r="G370" s="87">
        <v>1.0427748650458599</v>
      </c>
    </row>
    <row r="371" spans="1:7" x14ac:dyDescent="0.35">
      <c r="A371" s="86">
        <v>2001</v>
      </c>
      <c r="B371" s="86" t="s">
        <v>584</v>
      </c>
      <c r="C371" s="86" t="s">
        <v>611</v>
      </c>
      <c r="D371" s="86" t="s">
        <v>713</v>
      </c>
      <c r="E371" s="86" t="s">
        <v>694</v>
      </c>
      <c r="F371" s="87">
        <v>0.63442167321453202</v>
      </c>
      <c r="G371" s="87">
        <v>0.99509493528741599</v>
      </c>
    </row>
    <row r="372" spans="1:7" x14ac:dyDescent="0.35">
      <c r="A372" s="86">
        <v>2002</v>
      </c>
      <c r="B372" s="86" t="s">
        <v>584</v>
      </c>
      <c r="C372" s="86" t="s">
        <v>611</v>
      </c>
      <c r="D372" s="86" t="s">
        <v>713</v>
      </c>
      <c r="E372" s="86" t="s">
        <v>694</v>
      </c>
      <c r="F372" s="87">
        <v>0.869739270498879</v>
      </c>
      <c r="G372" s="87">
        <v>1.6573541979958299</v>
      </c>
    </row>
    <row r="373" spans="1:7" x14ac:dyDescent="0.35">
      <c r="A373" s="86">
        <v>2003</v>
      </c>
      <c r="B373" s="86" t="s">
        <v>584</v>
      </c>
      <c r="C373" s="86" t="s">
        <v>611</v>
      </c>
      <c r="D373" s="86" t="s">
        <v>713</v>
      </c>
      <c r="E373" s="86" t="s">
        <v>694</v>
      </c>
      <c r="F373" s="87">
        <v>0.58881937332029699</v>
      </c>
      <c r="G373" s="87">
        <v>0.92267632911295105</v>
      </c>
    </row>
    <row r="374" spans="1:7" x14ac:dyDescent="0.35">
      <c r="A374" s="86">
        <v>2004</v>
      </c>
      <c r="B374" s="86" t="s">
        <v>584</v>
      </c>
      <c r="C374" s="86" t="s">
        <v>611</v>
      </c>
      <c r="D374" s="86" t="s">
        <v>713</v>
      </c>
      <c r="E374" s="86" t="s">
        <v>694</v>
      </c>
      <c r="F374" s="87">
        <v>0.59623463750579198</v>
      </c>
      <c r="G374" s="87">
        <v>0.99720701982084103</v>
      </c>
    </row>
    <row r="375" spans="1:7" x14ac:dyDescent="0.35">
      <c r="A375" s="86">
        <v>2005</v>
      </c>
      <c r="B375" s="86" t="s">
        <v>584</v>
      </c>
      <c r="C375" s="86" t="s">
        <v>611</v>
      </c>
      <c r="D375" s="86" t="s">
        <v>713</v>
      </c>
      <c r="E375" s="86" t="s">
        <v>694</v>
      </c>
      <c r="F375" s="87">
        <v>0.57094198899660098</v>
      </c>
      <c r="G375" s="87">
        <v>0.89584965617142198</v>
      </c>
    </row>
    <row r="376" spans="1:7" x14ac:dyDescent="0.35">
      <c r="A376" s="86">
        <v>2006</v>
      </c>
      <c r="B376" s="86" t="s">
        <v>584</v>
      </c>
      <c r="C376" s="86" t="s">
        <v>611</v>
      </c>
      <c r="D376" s="86" t="s">
        <v>713</v>
      </c>
      <c r="E376" s="86" t="s">
        <v>694</v>
      </c>
      <c r="F376" s="87">
        <v>0.60671509392360701</v>
      </c>
      <c r="G376" s="87">
        <v>0.90777172535955297</v>
      </c>
    </row>
    <row r="377" spans="1:7" x14ac:dyDescent="0.35">
      <c r="A377" s="86">
        <v>2007</v>
      </c>
      <c r="B377" s="86" t="s">
        <v>584</v>
      </c>
      <c r="C377" s="86" t="s">
        <v>611</v>
      </c>
      <c r="D377" s="86" t="s">
        <v>713</v>
      </c>
      <c r="E377" s="86" t="s">
        <v>694</v>
      </c>
      <c r="F377" s="87">
        <v>0.60423424631122902</v>
      </c>
      <c r="G377" s="87">
        <v>0.86330188143701703</v>
      </c>
    </row>
    <row r="378" spans="1:7" x14ac:dyDescent="0.35">
      <c r="A378" s="86">
        <v>2008</v>
      </c>
      <c r="B378" s="86" t="s">
        <v>584</v>
      </c>
      <c r="C378" s="86" t="s">
        <v>611</v>
      </c>
      <c r="D378" s="86" t="s">
        <v>713</v>
      </c>
      <c r="E378" s="86" t="s">
        <v>694</v>
      </c>
      <c r="F378" s="87">
        <v>0.69941461162651497</v>
      </c>
      <c r="G378" s="87">
        <v>1.15103133839407</v>
      </c>
    </row>
    <row r="379" spans="1:7" x14ac:dyDescent="0.35">
      <c r="A379" s="86">
        <v>2009</v>
      </c>
      <c r="B379" s="86" t="s">
        <v>584</v>
      </c>
      <c r="C379" s="86" t="s">
        <v>611</v>
      </c>
      <c r="D379" s="86" t="s">
        <v>713</v>
      </c>
      <c r="E379" s="86" t="s">
        <v>694</v>
      </c>
      <c r="F379" s="87">
        <v>0.64762509085694797</v>
      </c>
      <c r="G379" s="87">
        <v>1.08158005078746</v>
      </c>
    </row>
    <row r="380" spans="1:7" x14ac:dyDescent="0.35">
      <c r="A380" s="86">
        <v>2010</v>
      </c>
      <c r="B380" s="86" t="s">
        <v>584</v>
      </c>
      <c r="C380" s="86" t="s">
        <v>611</v>
      </c>
      <c r="D380" s="86" t="s">
        <v>713</v>
      </c>
      <c r="E380" s="86" t="s">
        <v>694</v>
      </c>
      <c r="F380" s="87">
        <v>0.663835817382182</v>
      </c>
      <c r="G380" s="87">
        <v>1.1182134673140001</v>
      </c>
    </row>
    <row r="381" spans="1:7" x14ac:dyDescent="0.35">
      <c r="A381" s="86">
        <v>2011</v>
      </c>
      <c r="B381" s="86" t="s">
        <v>584</v>
      </c>
      <c r="C381" s="86" t="s">
        <v>611</v>
      </c>
      <c r="D381" s="86" t="s">
        <v>713</v>
      </c>
      <c r="E381" s="86" t="s">
        <v>694</v>
      </c>
      <c r="F381" s="87">
        <v>0.818989068858335</v>
      </c>
      <c r="G381" s="87">
        <v>1.49138774486078</v>
      </c>
    </row>
    <row r="382" spans="1:7" x14ac:dyDescent="0.35">
      <c r="A382" s="86">
        <v>2012</v>
      </c>
      <c r="B382" s="86" t="s">
        <v>584</v>
      </c>
      <c r="C382" s="86" t="s">
        <v>611</v>
      </c>
      <c r="D382" s="86" t="s">
        <v>713</v>
      </c>
      <c r="E382" s="86" t="s">
        <v>694</v>
      </c>
      <c r="F382" s="87" t="s">
        <v>711</v>
      </c>
      <c r="G382" s="87" t="s">
        <v>711</v>
      </c>
    </row>
    <row r="383" spans="1:7" x14ac:dyDescent="0.35">
      <c r="A383" s="86">
        <v>2013</v>
      </c>
      <c r="B383" s="86" t="s">
        <v>584</v>
      </c>
      <c r="C383" s="86" t="s">
        <v>611</v>
      </c>
      <c r="D383" s="86" t="s">
        <v>713</v>
      </c>
      <c r="E383" s="86" t="s">
        <v>694</v>
      </c>
      <c r="F383" s="87" t="s">
        <v>711</v>
      </c>
      <c r="G383" s="87" t="s">
        <v>711</v>
      </c>
    </row>
    <row r="384" spans="1:7" x14ac:dyDescent="0.35">
      <c r="A384" s="86">
        <v>2014</v>
      </c>
      <c r="B384" s="86" t="s">
        <v>584</v>
      </c>
      <c r="C384" s="86" t="s">
        <v>611</v>
      </c>
      <c r="D384" s="86" t="s">
        <v>713</v>
      </c>
      <c r="E384" s="86" t="s">
        <v>694</v>
      </c>
      <c r="F384" s="87" t="s">
        <v>711</v>
      </c>
      <c r="G384" s="87" t="s">
        <v>711</v>
      </c>
    </row>
    <row r="385" spans="1:7" x14ac:dyDescent="0.35">
      <c r="A385" s="86">
        <v>2015</v>
      </c>
      <c r="B385" s="86" t="s">
        <v>584</v>
      </c>
      <c r="C385" s="86" t="s">
        <v>611</v>
      </c>
      <c r="D385" s="86" t="s">
        <v>713</v>
      </c>
      <c r="E385" s="86" t="s">
        <v>694</v>
      </c>
      <c r="F385" s="87" t="s">
        <v>711</v>
      </c>
      <c r="G385" s="87" t="s">
        <v>711</v>
      </c>
    </row>
    <row r="386" spans="1:7" x14ac:dyDescent="0.35">
      <c r="A386" s="86">
        <v>2016</v>
      </c>
      <c r="B386" s="86" t="s">
        <v>584</v>
      </c>
      <c r="C386" s="86" t="s">
        <v>611</v>
      </c>
      <c r="D386" s="86" t="s">
        <v>713</v>
      </c>
      <c r="E386" s="86" t="s">
        <v>694</v>
      </c>
      <c r="F386" s="87" t="s">
        <v>711</v>
      </c>
      <c r="G386" s="87" t="s">
        <v>711</v>
      </c>
    </row>
    <row r="387" spans="1:7" x14ac:dyDescent="0.35">
      <c r="A387" s="86">
        <v>2017</v>
      </c>
      <c r="B387" s="86" t="s">
        <v>584</v>
      </c>
      <c r="C387" s="86" t="s">
        <v>611</v>
      </c>
      <c r="D387" s="86" t="s">
        <v>713</v>
      </c>
      <c r="E387" s="86" t="s">
        <v>694</v>
      </c>
      <c r="F387" s="87" t="s">
        <v>711</v>
      </c>
      <c r="G387" s="87" t="s">
        <v>711</v>
      </c>
    </row>
    <row r="388" spans="1:7" x14ac:dyDescent="0.35">
      <c r="A388" s="86">
        <v>2018</v>
      </c>
      <c r="B388" s="86" t="s">
        <v>584</v>
      </c>
      <c r="C388" s="86" t="s">
        <v>611</v>
      </c>
      <c r="D388" s="86" t="s">
        <v>713</v>
      </c>
      <c r="E388" s="86" t="s">
        <v>694</v>
      </c>
      <c r="F388" s="87" t="s">
        <v>711</v>
      </c>
      <c r="G388" s="87" t="s">
        <v>711</v>
      </c>
    </row>
    <row r="389" spans="1:7" x14ac:dyDescent="0.35">
      <c r="A389" s="86">
        <v>1995</v>
      </c>
      <c r="B389" s="86" t="s">
        <v>555</v>
      </c>
      <c r="C389" s="86" t="s">
        <v>606</v>
      </c>
      <c r="D389" s="86" t="s">
        <v>714</v>
      </c>
      <c r="E389" s="86" t="s">
        <v>685</v>
      </c>
      <c r="F389" s="87">
        <v>0.341288513829824</v>
      </c>
      <c r="G389" s="87">
        <v>0.56584454522948802</v>
      </c>
    </row>
    <row r="390" spans="1:7" x14ac:dyDescent="0.35">
      <c r="A390" s="86">
        <v>1996</v>
      </c>
      <c r="B390" s="86" t="s">
        <v>555</v>
      </c>
      <c r="C390" s="86" t="s">
        <v>606</v>
      </c>
      <c r="D390" s="86" t="s">
        <v>714</v>
      </c>
      <c r="E390" s="86" t="s">
        <v>685</v>
      </c>
      <c r="F390" s="87">
        <v>0.47302877458453901</v>
      </c>
      <c r="G390" s="87">
        <v>0.58584548101020695</v>
      </c>
    </row>
    <row r="391" spans="1:7" x14ac:dyDescent="0.35">
      <c r="A391" s="86">
        <v>1997</v>
      </c>
      <c r="B391" s="86" t="s">
        <v>555</v>
      </c>
      <c r="C391" s="86" t="s">
        <v>606</v>
      </c>
      <c r="D391" s="86" t="s">
        <v>714</v>
      </c>
      <c r="E391" s="86" t="s">
        <v>685</v>
      </c>
      <c r="F391" s="87">
        <v>0.43605567335128897</v>
      </c>
      <c r="G391" s="87">
        <v>0.60786954724653097</v>
      </c>
    </row>
    <row r="392" spans="1:7" x14ac:dyDescent="0.35">
      <c r="A392" s="86">
        <v>1998</v>
      </c>
      <c r="B392" s="86" t="s">
        <v>555</v>
      </c>
      <c r="C392" s="86" t="s">
        <v>606</v>
      </c>
      <c r="D392" s="86" t="s">
        <v>714</v>
      </c>
      <c r="E392" s="86" t="s">
        <v>685</v>
      </c>
      <c r="F392" s="87">
        <v>0.40605876881923297</v>
      </c>
      <c r="G392" s="87">
        <v>0.56741606197929895</v>
      </c>
    </row>
    <row r="393" spans="1:7" x14ac:dyDescent="0.35">
      <c r="A393" s="86">
        <v>1999</v>
      </c>
      <c r="B393" s="86" t="s">
        <v>555</v>
      </c>
      <c r="C393" s="86" t="s">
        <v>606</v>
      </c>
      <c r="D393" s="86" t="s">
        <v>714</v>
      </c>
      <c r="E393" s="86" t="s">
        <v>685</v>
      </c>
      <c r="F393" s="87">
        <v>0.39455761713403797</v>
      </c>
      <c r="G393" s="87">
        <v>0.58898100743283399</v>
      </c>
    </row>
    <row r="394" spans="1:7" x14ac:dyDescent="0.35">
      <c r="A394" s="86">
        <v>2000</v>
      </c>
      <c r="B394" s="86" t="s">
        <v>555</v>
      </c>
      <c r="C394" s="86" t="s">
        <v>606</v>
      </c>
      <c r="D394" s="86" t="s">
        <v>714</v>
      </c>
      <c r="E394" s="86" t="s">
        <v>685</v>
      </c>
      <c r="F394" s="87">
        <v>0.40488388140959702</v>
      </c>
      <c r="G394" s="87">
        <v>0.62810353421163001</v>
      </c>
    </row>
    <row r="395" spans="1:7" x14ac:dyDescent="0.35">
      <c r="A395" s="86">
        <v>2001</v>
      </c>
      <c r="B395" s="86" t="s">
        <v>555</v>
      </c>
      <c r="C395" s="86" t="s">
        <v>606</v>
      </c>
      <c r="D395" s="86" t="s">
        <v>714</v>
      </c>
      <c r="E395" s="86" t="s">
        <v>685</v>
      </c>
      <c r="F395" s="87">
        <v>0.38248303041557002</v>
      </c>
      <c r="G395" s="87">
        <v>0.64415813206029204</v>
      </c>
    </row>
    <row r="396" spans="1:7" x14ac:dyDescent="0.35">
      <c r="A396" s="86">
        <v>2002</v>
      </c>
      <c r="B396" s="86" t="s">
        <v>555</v>
      </c>
      <c r="C396" s="86" t="s">
        <v>606</v>
      </c>
      <c r="D396" s="86" t="s">
        <v>714</v>
      </c>
      <c r="E396" s="86" t="s">
        <v>685</v>
      </c>
      <c r="F396" s="87">
        <v>0.295786952204456</v>
      </c>
      <c r="G396" s="87">
        <v>0.46561855710019401</v>
      </c>
    </row>
    <row r="397" spans="1:7" x14ac:dyDescent="0.35">
      <c r="A397" s="86">
        <v>2003</v>
      </c>
      <c r="B397" s="86" t="s">
        <v>555</v>
      </c>
      <c r="C397" s="86" t="s">
        <v>606</v>
      </c>
      <c r="D397" s="86" t="s">
        <v>714</v>
      </c>
      <c r="E397" s="86" t="s">
        <v>685</v>
      </c>
      <c r="F397" s="87">
        <v>0.374686674717362</v>
      </c>
      <c r="G397" s="87">
        <v>0.60070114524330298</v>
      </c>
    </row>
    <row r="398" spans="1:7" x14ac:dyDescent="0.35">
      <c r="A398" s="86">
        <v>2004</v>
      </c>
      <c r="B398" s="86" t="s">
        <v>555</v>
      </c>
      <c r="C398" s="86" t="s">
        <v>606</v>
      </c>
      <c r="D398" s="86" t="s">
        <v>714</v>
      </c>
      <c r="E398" s="86" t="s">
        <v>685</v>
      </c>
      <c r="F398" s="87">
        <v>0.375973794862066</v>
      </c>
      <c r="G398" s="87">
        <v>0.61432982112638301</v>
      </c>
    </row>
    <row r="399" spans="1:7" x14ac:dyDescent="0.35">
      <c r="A399" s="86">
        <v>2005</v>
      </c>
      <c r="B399" s="86" t="s">
        <v>555</v>
      </c>
      <c r="C399" s="86" t="s">
        <v>606</v>
      </c>
      <c r="D399" s="86" t="s">
        <v>714</v>
      </c>
      <c r="E399" s="86" t="s">
        <v>685</v>
      </c>
      <c r="F399" s="87">
        <v>0.38044140437167501</v>
      </c>
      <c r="G399" s="87">
        <v>0.63806314276509202</v>
      </c>
    </row>
    <row r="400" spans="1:7" x14ac:dyDescent="0.35">
      <c r="A400" s="86">
        <v>2006</v>
      </c>
      <c r="B400" s="86" t="s">
        <v>555</v>
      </c>
      <c r="C400" s="86" t="s">
        <v>606</v>
      </c>
      <c r="D400" s="86" t="s">
        <v>714</v>
      </c>
      <c r="E400" s="86" t="s">
        <v>685</v>
      </c>
      <c r="F400" s="87">
        <v>0.42714714442402402</v>
      </c>
      <c r="G400" s="87">
        <v>0.75145407068579595</v>
      </c>
    </row>
    <row r="401" spans="1:7" x14ac:dyDescent="0.35">
      <c r="A401" s="86">
        <v>2007</v>
      </c>
      <c r="B401" s="86" t="s">
        <v>555</v>
      </c>
      <c r="C401" s="86" t="s">
        <v>606</v>
      </c>
      <c r="D401" s="86" t="s">
        <v>714</v>
      </c>
      <c r="E401" s="86" t="s">
        <v>685</v>
      </c>
      <c r="F401" s="87">
        <v>0.49188182136398101</v>
      </c>
      <c r="G401" s="87">
        <v>0.78735160260938197</v>
      </c>
    </row>
    <row r="402" spans="1:7" x14ac:dyDescent="0.35">
      <c r="A402" s="86">
        <v>2008</v>
      </c>
      <c r="B402" s="86" t="s">
        <v>555</v>
      </c>
      <c r="C402" s="86" t="s">
        <v>606</v>
      </c>
      <c r="D402" s="86" t="s">
        <v>714</v>
      </c>
      <c r="E402" s="86" t="s">
        <v>685</v>
      </c>
      <c r="F402" s="87">
        <v>0.51046495444481499</v>
      </c>
      <c r="G402" s="87">
        <v>0.91994543275676899</v>
      </c>
    </row>
    <row r="403" spans="1:7" x14ac:dyDescent="0.35">
      <c r="A403" s="86">
        <v>2009</v>
      </c>
      <c r="B403" s="86" t="s">
        <v>555</v>
      </c>
      <c r="C403" s="86" t="s">
        <v>606</v>
      </c>
      <c r="D403" s="86" t="s">
        <v>714</v>
      </c>
      <c r="E403" s="86" t="s">
        <v>685</v>
      </c>
      <c r="F403" s="87">
        <v>0.494199795843421</v>
      </c>
      <c r="G403" s="87">
        <v>0.84602462634292497</v>
      </c>
    </row>
    <row r="404" spans="1:7" x14ac:dyDescent="0.35">
      <c r="A404" s="86">
        <v>2010</v>
      </c>
      <c r="B404" s="86" t="s">
        <v>555</v>
      </c>
      <c r="C404" s="86" t="s">
        <v>606</v>
      </c>
      <c r="D404" s="86" t="s">
        <v>714</v>
      </c>
      <c r="E404" s="86" t="s">
        <v>685</v>
      </c>
      <c r="F404" s="87">
        <v>0.52648032896226404</v>
      </c>
      <c r="G404" s="87">
        <v>0.88793432009705098</v>
      </c>
    </row>
    <row r="405" spans="1:7" x14ac:dyDescent="0.35">
      <c r="A405" s="86">
        <v>2011</v>
      </c>
      <c r="B405" s="86" t="s">
        <v>555</v>
      </c>
      <c r="C405" s="86" t="s">
        <v>606</v>
      </c>
      <c r="D405" s="86" t="s">
        <v>714</v>
      </c>
      <c r="E405" s="86" t="s">
        <v>685</v>
      </c>
      <c r="F405" s="87">
        <v>0.565532412228685</v>
      </c>
      <c r="G405" s="87">
        <v>0.96351835631689198</v>
      </c>
    </row>
    <row r="406" spans="1:7" x14ac:dyDescent="0.35">
      <c r="A406" s="86">
        <v>2012</v>
      </c>
      <c r="B406" s="86" t="s">
        <v>555</v>
      </c>
      <c r="C406" s="86" t="s">
        <v>606</v>
      </c>
      <c r="D406" s="86" t="s">
        <v>714</v>
      </c>
      <c r="E406" s="86" t="s">
        <v>685</v>
      </c>
      <c r="F406" s="87">
        <v>0.62314449855143705</v>
      </c>
      <c r="G406" s="87">
        <v>1.0638061746425</v>
      </c>
    </row>
    <row r="407" spans="1:7" x14ac:dyDescent="0.35">
      <c r="A407" s="86">
        <v>2013</v>
      </c>
      <c r="B407" s="86" t="s">
        <v>555</v>
      </c>
      <c r="C407" s="86" t="s">
        <v>606</v>
      </c>
      <c r="D407" s="86" t="s">
        <v>714</v>
      </c>
      <c r="E407" s="86" t="s">
        <v>685</v>
      </c>
      <c r="F407" s="87">
        <v>0.61085714680124303</v>
      </c>
      <c r="G407" s="87">
        <v>1.0319564293871899</v>
      </c>
    </row>
    <row r="408" spans="1:7" x14ac:dyDescent="0.35">
      <c r="A408" s="86">
        <v>2014</v>
      </c>
      <c r="B408" s="86" t="s">
        <v>555</v>
      </c>
      <c r="C408" s="86" t="s">
        <v>606</v>
      </c>
      <c r="D408" s="86" t="s">
        <v>714</v>
      </c>
      <c r="E408" s="86" t="s">
        <v>685</v>
      </c>
      <c r="F408" s="87">
        <v>0.60277360110914202</v>
      </c>
      <c r="G408" s="87">
        <v>1.0186823794491899</v>
      </c>
    </row>
    <row r="409" spans="1:7" x14ac:dyDescent="0.35">
      <c r="A409" s="86">
        <v>2015</v>
      </c>
      <c r="B409" s="86" t="s">
        <v>555</v>
      </c>
      <c r="C409" s="86" t="s">
        <v>606</v>
      </c>
      <c r="D409" s="86" t="s">
        <v>714</v>
      </c>
      <c r="E409" s="86" t="s">
        <v>685</v>
      </c>
      <c r="F409" s="87">
        <v>0.58794649995974202</v>
      </c>
      <c r="G409" s="87">
        <v>0.89511660978787499</v>
      </c>
    </row>
    <row r="410" spans="1:7" x14ac:dyDescent="0.35">
      <c r="A410" s="86">
        <v>2016</v>
      </c>
      <c r="B410" s="86" t="s">
        <v>555</v>
      </c>
      <c r="C410" s="86" t="s">
        <v>606</v>
      </c>
      <c r="D410" s="86" t="s">
        <v>714</v>
      </c>
      <c r="E410" s="86" t="s">
        <v>685</v>
      </c>
      <c r="F410" s="87">
        <v>0.63467833578960098</v>
      </c>
      <c r="G410" s="87">
        <v>0.98135922886666604</v>
      </c>
    </row>
    <row r="411" spans="1:7" x14ac:dyDescent="0.35">
      <c r="A411" s="86">
        <v>2017</v>
      </c>
      <c r="B411" s="86" t="s">
        <v>555</v>
      </c>
      <c r="C411" s="86" t="s">
        <v>606</v>
      </c>
      <c r="D411" s="86" t="s">
        <v>714</v>
      </c>
      <c r="E411" s="86" t="s">
        <v>685</v>
      </c>
      <c r="F411" s="87">
        <v>0.57364703309125298</v>
      </c>
      <c r="G411" s="87">
        <v>0.99234843357212099</v>
      </c>
    </row>
    <row r="412" spans="1:7" x14ac:dyDescent="0.35">
      <c r="A412" s="86">
        <v>2018</v>
      </c>
      <c r="B412" s="86" t="s">
        <v>555</v>
      </c>
      <c r="C412" s="86" t="s">
        <v>606</v>
      </c>
      <c r="D412" s="86" t="s">
        <v>714</v>
      </c>
      <c r="E412" s="86" t="s">
        <v>685</v>
      </c>
      <c r="F412" s="87">
        <v>0.59151592503797601</v>
      </c>
      <c r="G412" s="87">
        <v>1.0316076684220301</v>
      </c>
    </row>
    <row r="413" spans="1:7" x14ac:dyDescent="0.35">
      <c r="A413" s="86">
        <v>1995</v>
      </c>
      <c r="B413" s="86" t="s">
        <v>583</v>
      </c>
      <c r="C413" s="86" t="s">
        <v>611</v>
      </c>
      <c r="D413" s="86" t="s">
        <v>715</v>
      </c>
      <c r="E413" s="86" t="s">
        <v>646</v>
      </c>
      <c r="F413" s="87">
        <v>7.0571486857947301</v>
      </c>
      <c r="G413" s="87">
        <v>158.051712513403</v>
      </c>
    </row>
    <row r="414" spans="1:7" x14ac:dyDescent="0.35">
      <c r="A414" s="86">
        <v>1996</v>
      </c>
      <c r="B414" s="86" t="s">
        <v>583</v>
      </c>
      <c r="C414" s="86" t="s">
        <v>611</v>
      </c>
      <c r="D414" s="86" t="s">
        <v>715</v>
      </c>
      <c r="E414" s="86" t="s">
        <v>646</v>
      </c>
      <c r="F414" s="87">
        <v>7.1174092584933701</v>
      </c>
      <c r="G414" s="87">
        <v>207.390355932099</v>
      </c>
    </row>
    <row r="415" spans="1:7" x14ac:dyDescent="0.35">
      <c r="A415" s="86">
        <v>1997</v>
      </c>
      <c r="B415" s="86" t="s">
        <v>583</v>
      </c>
      <c r="C415" s="86" t="s">
        <v>611</v>
      </c>
      <c r="D415" s="86" t="s">
        <v>715</v>
      </c>
      <c r="E415" s="86" t="s">
        <v>646</v>
      </c>
      <c r="F415" s="87">
        <v>6.4022556064300797</v>
      </c>
      <c r="G415" s="87">
        <v>184.87036123665399</v>
      </c>
    </row>
    <row r="416" spans="1:7" x14ac:dyDescent="0.35">
      <c r="A416" s="86">
        <v>1998</v>
      </c>
      <c r="B416" s="86" t="s">
        <v>583</v>
      </c>
      <c r="C416" s="86" t="s">
        <v>611</v>
      </c>
      <c r="D416" s="86" t="s">
        <v>715</v>
      </c>
      <c r="E416" s="86" t="s">
        <v>646</v>
      </c>
      <c r="F416" s="87">
        <v>5.9900041574937299</v>
      </c>
      <c r="G416" s="87">
        <v>181.67052082925099</v>
      </c>
    </row>
    <row r="417" spans="1:7" x14ac:dyDescent="0.35">
      <c r="A417" s="86">
        <v>1999</v>
      </c>
      <c r="B417" s="86" t="s">
        <v>583</v>
      </c>
      <c r="C417" s="86" t="s">
        <v>611</v>
      </c>
      <c r="D417" s="86" t="s">
        <v>715</v>
      </c>
      <c r="E417" s="86" t="s">
        <v>646</v>
      </c>
      <c r="F417" s="87">
        <v>6.2315543378262799</v>
      </c>
      <c r="G417" s="87">
        <v>224.81164733257299</v>
      </c>
    </row>
    <row r="418" spans="1:7" x14ac:dyDescent="0.35">
      <c r="A418" s="86">
        <v>2000</v>
      </c>
      <c r="B418" s="86" t="s">
        <v>583</v>
      </c>
      <c r="C418" s="86" t="s">
        <v>611</v>
      </c>
      <c r="D418" s="86" t="s">
        <v>715</v>
      </c>
      <c r="E418" s="86" t="s">
        <v>646</v>
      </c>
      <c r="F418" s="87">
        <v>10.0429205832143</v>
      </c>
      <c r="G418" s="87">
        <v>261.85680635413701</v>
      </c>
    </row>
    <row r="419" spans="1:7" x14ac:dyDescent="0.35">
      <c r="A419" s="86">
        <v>2001</v>
      </c>
      <c r="B419" s="86" t="s">
        <v>583</v>
      </c>
      <c r="C419" s="86" t="s">
        <v>611</v>
      </c>
      <c r="D419" s="86" t="s">
        <v>715</v>
      </c>
      <c r="E419" s="86" t="s">
        <v>646</v>
      </c>
      <c r="F419" s="87">
        <v>6.7942310111161497</v>
      </c>
      <c r="G419" s="87">
        <v>186.197688815167</v>
      </c>
    </row>
    <row r="420" spans="1:7" x14ac:dyDescent="0.35">
      <c r="A420" s="86">
        <v>2002</v>
      </c>
      <c r="B420" s="86" t="s">
        <v>583</v>
      </c>
      <c r="C420" s="86" t="s">
        <v>611</v>
      </c>
      <c r="D420" s="86" t="s">
        <v>715</v>
      </c>
      <c r="E420" s="86" t="s">
        <v>646</v>
      </c>
      <c r="F420" s="87">
        <v>5.8711408126780604</v>
      </c>
      <c r="G420" s="87">
        <v>208.40872416203501</v>
      </c>
    </row>
    <row r="421" spans="1:7" x14ac:dyDescent="0.35">
      <c r="A421" s="86">
        <v>2003</v>
      </c>
      <c r="B421" s="86" t="s">
        <v>583</v>
      </c>
      <c r="C421" s="86" t="s">
        <v>611</v>
      </c>
      <c r="D421" s="86" t="s">
        <v>715</v>
      </c>
      <c r="E421" s="86" t="s">
        <v>646</v>
      </c>
      <c r="F421" s="87">
        <v>5.9311728458642898</v>
      </c>
      <c r="G421" s="87">
        <v>196.690515726364</v>
      </c>
    </row>
    <row r="422" spans="1:7" x14ac:dyDescent="0.35">
      <c r="A422" s="86">
        <v>2004</v>
      </c>
      <c r="B422" s="86" t="s">
        <v>583</v>
      </c>
      <c r="C422" s="86" t="s">
        <v>611</v>
      </c>
      <c r="D422" s="86" t="s">
        <v>715</v>
      </c>
      <c r="E422" s="86" t="s">
        <v>646</v>
      </c>
      <c r="F422" s="87">
        <v>6.4037748201311704</v>
      </c>
      <c r="G422" s="87">
        <v>229.39359855680701</v>
      </c>
    </row>
    <row r="423" spans="1:7" x14ac:dyDescent="0.35">
      <c r="A423" s="86">
        <v>2005</v>
      </c>
      <c r="B423" s="86" t="s">
        <v>583</v>
      </c>
      <c r="C423" s="86" t="s">
        <v>611</v>
      </c>
      <c r="D423" s="86" t="s">
        <v>715</v>
      </c>
      <c r="E423" s="86" t="s">
        <v>646</v>
      </c>
      <c r="F423" s="87">
        <v>5.0574891962488504</v>
      </c>
      <c r="G423" s="87">
        <v>177.32363388442101</v>
      </c>
    </row>
    <row r="424" spans="1:7" x14ac:dyDescent="0.35">
      <c r="A424" s="86">
        <v>2006</v>
      </c>
      <c r="B424" s="86" t="s">
        <v>583</v>
      </c>
      <c r="C424" s="86" t="s">
        <v>611</v>
      </c>
      <c r="D424" s="86" t="s">
        <v>715</v>
      </c>
      <c r="E424" s="86" t="s">
        <v>646</v>
      </c>
      <c r="F424" s="87">
        <v>5.5644121355645497</v>
      </c>
      <c r="G424" s="87">
        <v>219.281480589365</v>
      </c>
    </row>
    <row r="425" spans="1:7" x14ac:dyDescent="0.35">
      <c r="A425" s="86">
        <v>2007</v>
      </c>
      <c r="B425" s="86" t="s">
        <v>583</v>
      </c>
      <c r="C425" s="86" t="s">
        <v>611</v>
      </c>
      <c r="D425" s="86" t="s">
        <v>715</v>
      </c>
      <c r="E425" s="86" t="s">
        <v>646</v>
      </c>
      <c r="F425" s="87">
        <v>6.1260579887206603</v>
      </c>
      <c r="G425" s="87">
        <v>167.568533832833</v>
      </c>
    </row>
    <row r="426" spans="1:7" x14ac:dyDescent="0.35">
      <c r="A426" s="86">
        <v>2008</v>
      </c>
      <c r="B426" s="86" t="s">
        <v>583</v>
      </c>
      <c r="C426" s="86" t="s">
        <v>611</v>
      </c>
      <c r="D426" s="86" t="s">
        <v>715</v>
      </c>
      <c r="E426" s="86" t="s">
        <v>646</v>
      </c>
      <c r="F426" s="87">
        <v>5.17678188342789</v>
      </c>
      <c r="G426" s="87">
        <v>178.47754429210801</v>
      </c>
    </row>
    <row r="427" spans="1:7" x14ac:dyDescent="0.35">
      <c r="A427" s="86">
        <v>2009</v>
      </c>
      <c r="B427" s="86" t="s">
        <v>583</v>
      </c>
      <c r="C427" s="86" t="s">
        <v>611</v>
      </c>
      <c r="D427" s="86" t="s">
        <v>715</v>
      </c>
      <c r="E427" s="86" t="s">
        <v>646</v>
      </c>
      <c r="F427" s="87">
        <v>4.9574780849738502</v>
      </c>
      <c r="G427" s="87">
        <v>183.59922318411299</v>
      </c>
    </row>
    <row r="428" spans="1:7" x14ac:dyDescent="0.35">
      <c r="A428" s="86">
        <v>2010</v>
      </c>
      <c r="B428" s="86" t="s">
        <v>583</v>
      </c>
      <c r="C428" s="86" t="s">
        <v>611</v>
      </c>
      <c r="D428" s="86" t="s">
        <v>715</v>
      </c>
      <c r="E428" s="86" t="s">
        <v>646</v>
      </c>
      <c r="F428" s="87">
        <v>5.7406248283694499</v>
      </c>
      <c r="G428" s="87">
        <v>287.08608815250102</v>
      </c>
    </row>
    <row r="429" spans="1:7" x14ac:dyDescent="0.35">
      <c r="A429" s="86">
        <v>2011</v>
      </c>
      <c r="B429" s="86" t="s">
        <v>583</v>
      </c>
      <c r="C429" s="86" t="s">
        <v>611</v>
      </c>
      <c r="D429" s="86" t="s">
        <v>715</v>
      </c>
      <c r="E429" s="86" t="s">
        <v>646</v>
      </c>
      <c r="F429" s="87">
        <v>6.1438761461895597</v>
      </c>
      <c r="G429" s="87">
        <v>440.90256016340498</v>
      </c>
    </row>
    <row r="430" spans="1:7" x14ac:dyDescent="0.35">
      <c r="A430" s="86">
        <v>2012</v>
      </c>
      <c r="B430" s="86" t="s">
        <v>583</v>
      </c>
      <c r="C430" s="86" t="s">
        <v>611</v>
      </c>
      <c r="D430" s="86" t="s">
        <v>715</v>
      </c>
      <c r="E430" s="86" t="s">
        <v>646</v>
      </c>
      <c r="F430" s="87">
        <v>6.2914620624965503</v>
      </c>
      <c r="G430" s="87">
        <v>375.23032207952798</v>
      </c>
    </row>
    <row r="431" spans="1:7" x14ac:dyDescent="0.35">
      <c r="A431" s="86">
        <v>2013</v>
      </c>
      <c r="B431" s="86" t="s">
        <v>583</v>
      </c>
      <c r="C431" s="86" t="s">
        <v>611</v>
      </c>
      <c r="D431" s="86" t="s">
        <v>715</v>
      </c>
      <c r="E431" s="86" t="s">
        <v>646</v>
      </c>
      <c r="F431" s="87">
        <v>5.9373606773879697</v>
      </c>
      <c r="G431" s="87">
        <v>350.37174997358801</v>
      </c>
    </row>
    <row r="432" spans="1:7" x14ac:dyDescent="0.35">
      <c r="A432" s="86">
        <v>2014</v>
      </c>
      <c r="B432" s="86" t="s">
        <v>583</v>
      </c>
      <c r="C432" s="86" t="s">
        <v>611</v>
      </c>
      <c r="D432" s="86" t="s">
        <v>715</v>
      </c>
      <c r="E432" s="86" t="s">
        <v>646</v>
      </c>
      <c r="F432" s="87">
        <v>8.4460118861743592</v>
      </c>
      <c r="G432" s="87">
        <v>647.06644510716797</v>
      </c>
    </row>
    <row r="433" spans="1:7" x14ac:dyDescent="0.35">
      <c r="A433" s="86">
        <v>2015</v>
      </c>
      <c r="B433" s="86" t="s">
        <v>583</v>
      </c>
      <c r="C433" s="86" t="s">
        <v>611</v>
      </c>
      <c r="D433" s="86" t="s">
        <v>715</v>
      </c>
      <c r="E433" s="86" t="s">
        <v>646</v>
      </c>
      <c r="F433" s="87">
        <v>11.7678954137831</v>
      </c>
      <c r="G433" s="87">
        <v>628.05693671338895</v>
      </c>
    </row>
    <row r="434" spans="1:7" x14ac:dyDescent="0.35">
      <c r="A434" s="86">
        <v>2016</v>
      </c>
      <c r="B434" s="86" t="s">
        <v>583</v>
      </c>
      <c r="C434" s="86" t="s">
        <v>611</v>
      </c>
      <c r="D434" s="86" t="s">
        <v>715</v>
      </c>
      <c r="E434" s="86" t="s">
        <v>646</v>
      </c>
      <c r="F434" s="87">
        <v>15.4147906507747</v>
      </c>
      <c r="G434" s="87">
        <v>780.449636885681</v>
      </c>
    </row>
    <row r="435" spans="1:7" x14ac:dyDescent="0.35">
      <c r="A435" s="86">
        <v>2017</v>
      </c>
      <c r="B435" s="86" t="s">
        <v>583</v>
      </c>
      <c r="C435" s="86" t="s">
        <v>611</v>
      </c>
      <c r="D435" s="86" t="s">
        <v>715</v>
      </c>
      <c r="E435" s="86" t="s">
        <v>646</v>
      </c>
      <c r="F435" s="87">
        <v>15.564857650021001</v>
      </c>
      <c r="G435" s="87">
        <v>977.12717469576398</v>
      </c>
    </row>
    <row r="436" spans="1:7" x14ac:dyDescent="0.35">
      <c r="A436" s="86">
        <v>2018</v>
      </c>
      <c r="B436" s="86" t="s">
        <v>583</v>
      </c>
      <c r="C436" s="86" t="s">
        <v>611</v>
      </c>
      <c r="D436" s="86" t="s">
        <v>715</v>
      </c>
      <c r="E436" s="86" t="s">
        <v>646</v>
      </c>
      <c r="F436" s="87">
        <v>13.697761535566899</v>
      </c>
      <c r="G436" s="87">
        <v>1073.0328286543599</v>
      </c>
    </row>
    <row r="437" spans="1:7" x14ac:dyDescent="0.35">
      <c r="A437" s="86">
        <v>1995</v>
      </c>
      <c r="B437" s="86" t="s">
        <v>582</v>
      </c>
      <c r="C437" s="86" t="s">
        <v>610</v>
      </c>
      <c r="D437" s="86" t="s">
        <v>716</v>
      </c>
      <c r="E437" s="86" t="s">
        <v>662</v>
      </c>
      <c r="F437" s="87">
        <v>0.93375448574848896</v>
      </c>
      <c r="G437" s="87">
        <v>1.21512975564752</v>
      </c>
    </row>
    <row r="438" spans="1:7" x14ac:dyDescent="0.35">
      <c r="A438" s="86">
        <v>1996</v>
      </c>
      <c r="B438" s="86" t="s">
        <v>582</v>
      </c>
      <c r="C438" s="86" t="s">
        <v>610</v>
      </c>
      <c r="D438" s="86" t="s">
        <v>716</v>
      </c>
      <c r="E438" s="86" t="s">
        <v>662</v>
      </c>
      <c r="F438" s="87">
        <v>1.0877827491663501</v>
      </c>
      <c r="G438" s="87">
        <v>1.5532940476563399</v>
      </c>
    </row>
    <row r="439" spans="1:7" x14ac:dyDescent="0.35">
      <c r="A439" s="86">
        <v>1997</v>
      </c>
      <c r="B439" s="86" t="s">
        <v>582</v>
      </c>
      <c r="C439" s="86" t="s">
        <v>610</v>
      </c>
      <c r="D439" s="86" t="s">
        <v>716</v>
      </c>
      <c r="E439" s="86" t="s">
        <v>662</v>
      </c>
      <c r="F439" s="87">
        <v>1.1607412973951501</v>
      </c>
      <c r="G439" s="87">
        <v>1.75400390967196</v>
      </c>
    </row>
    <row r="440" spans="1:7" x14ac:dyDescent="0.35">
      <c r="A440" s="86">
        <v>1998</v>
      </c>
      <c r="B440" s="86" t="s">
        <v>582</v>
      </c>
      <c r="C440" s="86" t="s">
        <v>610</v>
      </c>
      <c r="D440" s="86" t="s">
        <v>716</v>
      </c>
      <c r="E440" s="86" t="s">
        <v>662</v>
      </c>
      <c r="F440" s="87">
        <v>1.08250352596197</v>
      </c>
      <c r="G440" s="87">
        <v>1.70966746643915</v>
      </c>
    </row>
    <row r="441" spans="1:7" x14ac:dyDescent="0.35">
      <c r="A441" s="86">
        <v>1999</v>
      </c>
      <c r="B441" s="86" t="s">
        <v>582</v>
      </c>
      <c r="C441" s="86" t="s">
        <v>610</v>
      </c>
      <c r="D441" s="86" t="s">
        <v>716</v>
      </c>
      <c r="E441" s="86" t="s">
        <v>662</v>
      </c>
      <c r="F441" s="87">
        <v>1.1739238067716999</v>
      </c>
      <c r="G441" s="87">
        <v>1.88609379375667</v>
      </c>
    </row>
    <row r="442" spans="1:7" x14ac:dyDescent="0.35">
      <c r="A442" s="86">
        <v>2000</v>
      </c>
      <c r="B442" s="86" t="s">
        <v>582</v>
      </c>
      <c r="C442" s="86" t="s">
        <v>610</v>
      </c>
      <c r="D442" s="86" t="s">
        <v>716</v>
      </c>
      <c r="E442" s="86" t="s">
        <v>662</v>
      </c>
      <c r="F442" s="87">
        <v>1.32551634847872</v>
      </c>
      <c r="G442" s="87">
        <v>2.2360459948554499</v>
      </c>
    </row>
    <row r="443" spans="1:7" x14ac:dyDescent="0.35">
      <c r="A443" s="86">
        <v>2001</v>
      </c>
      <c r="B443" s="86" t="s">
        <v>582</v>
      </c>
      <c r="C443" s="86" t="s">
        <v>610</v>
      </c>
      <c r="D443" s="86" t="s">
        <v>716</v>
      </c>
      <c r="E443" s="86" t="s">
        <v>662</v>
      </c>
      <c r="F443" s="87">
        <v>1.2483160131266</v>
      </c>
      <c r="G443" s="87">
        <v>2.1234811031906</v>
      </c>
    </row>
    <row r="444" spans="1:7" x14ac:dyDescent="0.35">
      <c r="A444" s="86">
        <v>2002</v>
      </c>
      <c r="B444" s="86" t="s">
        <v>582</v>
      </c>
      <c r="C444" s="86" t="s">
        <v>610</v>
      </c>
      <c r="D444" s="86" t="s">
        <v>716</v>
      </c>
      <c r="E444" s="86" t="s">
        <v>662</v>
      </c>
      <c r="F444" s="87">
        <v>1.22293612516018</v>
      </c>
      <c r="G444" s="87">
        <v>2.26689470824159</v>
      </c>
    </row>
    <row r="445" spans="1:7" x14ac:dyDescent="0.35">
      <c r="A445" s="86">
        <v>2003</v>
      </c>
      <c r="B445" s="86" t="s">
        <v>582</v>
      </c>
      <c r="C445" s="86" t="s">
        <v>610</v>
      </c>
      <c r="D445" s="86" t="s">
        <v>716</v>
      </c>
      <c r="E445" s="86" t="s">
        <v>662</v>
      </c>
      <c r="F445" s="87">
        <v>1.12399261451428</v>
      </c>
      <c r="G445" s="87">
        <v>1.80327416765986</v>
      </c>
    </row>
    <row r="446" spans="1:7" x14ac:dyDescent="0.35">
      <c r="A446" s="86">
        <v>2004</v>
      </c>
      <c r="B446" s="86" t="s">
        <v>582</v>
      </c>
      <c r="C446" s="86" t="s">
        <v>610</v>
      </c>
      <c r="D446" s="86" t="s">
        <v>716</v>
      </c>
      <c r="E446" s="86" t="s">
        <v>662</v>
      </c>
      <c r="F446" s="87">
        <v>1.25729117107845</v>
      </c>
      <c r="G446" s="87">
        <v>2.1503360534638101</v>
      </c>
    </row>
    <row r="447" spans="1:7" x14ac:dyDescent="0.35">
      <c r="A447" s="86">
        <v>2005</v>
      </c>
      <c r="B447" s="86" t="s">
        <v>582</v>
      </c>
      <c r="C447" s="86" t="s">
        <v>610</v>
      </c>
      <c r="D447" s="86" t="s">
        <v>716</v>
      </c>
      <c r="E447" s="86" t="s">
        <v>662</v>
      </c>
      <c r="F447" s="87">
        <v>1.3261694443705101</v>
      </c>
      <c r="G447" s="87">
        <v>2.3925450609835601</v>
      </c>
    </row>
    <row r="448" spans="1:7" x14ac:dyDescent="0.35">
      <c r="A448" s="86">
        <v>2006</v>
      </c>
      <c r="B448" s="86" t="s">
        <v>582</v>
      </c>
      <c r="C448" s="86" t="s">
        <v>610</v>
      </c>
      <c r="D448" s="86" t="s">
        <v>716</v>
      </c>
      <c r="E448" s="86" t="s">
        <v>662</v>
      </c>
      <c r="F448" s="87">
        <v>1.27563301434489</v>
      </c>
      <c r="G448" s="87">
        <v>2.3832212207521</v>
      </c>
    </row>
    <row r="449" spans="1:7" x14ac:dyDescent="0.35">
      <c r="A449" s="86">
        <v>2007</v>
      </c>
      <c r="B449" s="86" t="s">
        <v>582</v>
      </c>
      <c r="C449" s="86" t="s">
        <v>610</v>
      </c>
      <c r="D449" s="86" t="s">
        <v>716</v>
      </c>
      <c r="E449" s="86" t="s">
        <v>662</v>
      </c>
      <c r="F449" s="87">
        <v>1.28588105955009</v>
      </c>
      <c r="G449" s="87">
        <v>2.50097045384521</v>
      </c>
    </row>
    <row r="450" spans="1:7" x14ac:dyDescent="0.35">
      <c r="A450" s="86">
        <v>2008</v>
      </c>
      <c r="B450" s="86" t="s">
        <v>582</v>
      </c>
      <c r="C450" s="86" t="s">
        <v>610</v>
      </c>
      <c r="D450" s="86" t="s">
        <v>716</v>
      </c>
      <c r="E450" s="86" t="s">
        <v>662</v>
      </c>
      <c r="F450" s="87">
        <v>1.2810482509758001</v>
      </c>
      <c r="G450" s="87">
        <v>2.7535505694003199</v>
      </c>
    </row>
    <row r="451" spans="1:7" x14ac:dyDescent="0.35">
      <c r="A451" s="86">
        <v>2009</v>
      </c>
      <c r="B451" s="86" t="s">
        <v>582</v>
      </c>
      <c r="C451" s="86" t="s">
        <v>610</v>
      </c>
      <c r="D451" s="86" t="s">
        <v>716</v>
      </c>
      <c r="E451" s="86" t="s">
        <v>662</v>
      </c>
      <c r="F451" s="87">
        <v>1.1180263834339701</v>
      </c>
      <c r="G451" s="87">
        <v>2.3469704239051801</v>
      </c>
    </row>
    <row r="452" spans="1:7" x14ac:dyDescent="0.35">
      <c r="A452" s="86">
        <v>2010</v>
      </c>
      <c r="B452" s="86" t="s">
        <v>582</v>
      </c>
      <c r="C452" s="86" t="s">
        <v>610</v>
      </c>
      <c r="D452" s="86" t="s">
        <v>716</v>
      </c>
      <c r="E452" s="86" t="s">
        <v>662</v>
      </c>
      <c r="F452" s="87">
        <v>1.27282948548775</v>
      </c>
      <c r="G452" s="87">
        <v>2.7165076035931</v>
      </c>
    </row>
    <row r="453" spans="1:7" x14ac:dyDescent="0.35">
      <c r="A453" s="86">
        <v>2011</v>
      </c>
      <c r="B453" s="86" t="s">
        <v>582</v>
      </c>
      <c r="C453" s="86" t="s">
        <v>610</v>
      </c>
      <c r="D453" s="86" t="s">
        <v>716</v>
      </c>
      <c r="E453" s="86" t="s">
        <v>662</v>
      </c>
      <c r="F453" s="87">
        <v>1.1088167930858699</v>
      </c>
      <c r="G453" s="87">
        <v>2.3571161316740001</v>
      </c>
    </row>
    <row r="454" spans="1:7" x14ac:dyDescent="0.35">
      <c r="A454" s="86">
        <v>2012</v>
      </c>
      <c r="B454" s="86" t="s">
        <v>582</v>
      </c>
      <c r="C454" s="86" t="s">
        <v>610</v>
      </c>
      <c r="D454" s="86" t="s">
        <v>716</v>
      </c>
      <c r="E454" s="86" t="s">
        <v>662</v>
      </c>
      <c r="F454" s="87">
        <v>1.14454650604884</v>
      </c>
      <c r="G454" s="87">
        <v>2.3333042364499001</v>
      </c>
    </row>
    <row r="455" spans="1:7" x14ac:dyDescent="0.35">
      <c r="A455" s="86">
        <v>2013</v>
      </c>
      <c r="B455" s="86" t="s">
        <v>582</v>
      </c>
      <c r="C455" s="86" t="s">
        <v>610</v>
      </c>
      <c r="D455" s="86" t="s">
        <v>716</v>
      </c>
      <c r="E455" s="86" t="s">
        <v>662</v>
      </c>
      <c r="F455" s="87">
        <v>1.1108869431781401</v>
      </c>
      <c r="G455" s="87">
        <v>2.2891642712387399</v>
      </c>
    </row>
    <row r="456" spans="1:7" x14ac:dyDescent="0.35">
      <c r="A456" s="86">
        <v>2014</v>
      </c>
      <c r="B456" s="86" t="s">
        <v>582</v>
      </c>
      <c r="C456" s="86" t="s">
        <v>610</v>
      </c>
      <c r="D456" s="86" t="s">
        <v>716</v>
      </c>
      <c r="E456" s="86" t="s">
        <v>662</v>
      </c>
      <c r="F456" s="87">
        <v>1.15060643459223</v>
      </c>
      <c r="G456" s="87">
        <v>2.3503549819631702</v>
      </c>
    </row>
    <row r="457" spans="1:7" x14ac:dyDescent="0.35">
      <c r="A457" s="86">
        <v>2015</v>
      </c>
      <c r="B457" s="86" t="s">
        <v>582</v>
      </c>
      <c r="C457" s="86" t="s">
        <v>610</v>
      </c>
      <c r="D457" s="86" t="s">
        <v>716</v>
      </c>
      <c r="E457" s="86" t="s">
        <v>662</v>
      </c>
      <c r="F457" s="87">
        <v>1.3076253730418901</v>
      </c>
      <c r="G457" s="87">
        <v>2.5575260208483201</v>
      </c>
    </row>
    <row r="458" spans="1:7" x14ac:dyDescent="0.35">
      <c r="A458" s="86">
        <v>2016</v>
      </c>
      <c r="B458" s="86" t="s">
        <v>582</v>
      </c>
      <c r="C458" s="86" t="s">
        <v>610</v>
      </c>
      <c r="D458" s="86" t="s">
        <v>716</v>
      </c>
      <c r="E458" s="86" t="s">
        <v>662</v>
      </c>
      <c r="F458" s="87">
        <v>1.40829313104992</v>
      </c>
      <c r="G458" s="87">
        <v>2.78457353701442</v>
      </c>
    </row>
    <row r="459" spans="1:7" x14ac:dyDescent="0.35">
      <c r="A459" s="86">
        <v>2017</v>
      </c>
      <c r="B459" s="86" t="s">
        <v>582</v>
      </c>
      <c r="C459" s="86" t="s">
        <v>610</v>
      </c>
      <c r="D459" s="86" t="s">
        <v>716</v>
      </c>
      <c r="E459" s="86" t="s">
        <v>662</v>
      </c>
      <c r="F459" s="87">
        <v>1.42814911657246</v>
      </c>
      <c r="G459" s="87">
        <v>2.8490312719197299</v>
      </c>
    </row>
    <row r="460" spans="1:7" x14ac:dyDescent="0.35">
      <c r="A460" s="86">
        <v>2018</v>
      </c>
      <c r="B460" s="86" t="s">
        <v>582</v>
      </c>
      <c r="C460" s="86" t="s">
        <v>610</v>
      </c>
      <c r="D460" s="86" t="s">
        <v>716</v>
      </c>
      <c r="E460" s="86" t="s">
        <v>662</v>
      </c>
      <c r="F460" s="87">
        <v>1.4460223051296499</v>
      </c>
      <c r="G460" s="87">
        <v>2.9553831911453501</v>
      </c>
    </row>
    <row r="461" spans="1:7" x14ac:dyDescent="0.35">
      <c r="A461" s="86">
        <v>1995</v>
      </c>
      <c r="B461" s="86" t="s">
        <v>581</v>
      </c>
      <c r="C461" s="86" t="s">
        <v>608</v>
      </c>
      <c r="D461" s="86" t="s">
        <v>717</v>
      </c>
      <c r="E461" s="86" t="s">
        <v>675</v>
      </c>
      <c r="F461" s="87">
        <v>0.48120956460134401</v>
      </c>
      <c r="G461" s="87">
        <v>1.0410059261062601</v>
      </c>
    </row>
    <row r="462" spans="1:7" x14ac:dyDescent="0.35">
      <c r="A462" s="86">
        <v>1996</v>
      </c>
      <c r="B462" s="86" t="s">
        <v>581</v>
      </c>
      <c r="C462" s="86" t="s">
        <v>608</v>
      </c>
      <c r="D462" s="86" t="s">
        <v>717</v>
      </c>
      <c r="E462" s="86" t="s">
        <v>675</v>
      </c>
      <c r="F462" s="87">
        <v>0.53775740465326405</v>
      </c>
      <c r="G462" s="87">
        <v>1.28228982724402</v>
      </c>
    </row>
    <row r="463" spans="1:7" x14ac:dyDescent="0.35">
      <c r="A463" s="86">
        <v>1997</v>
      </c>
      <c r="B463" s="86" t="s">
        <v>581</v>
      </c>
      <c r="C463" s="86" t="s">
        <v>608</v>
      </c>
      <c r="D463" s="86" t="s">
        <v>717</v>
      </c>
      <c r="E463" s="86" t="s">
        <v>675</v>
      </c>
      <c r="F463" s="87">
        <v>0.58971147093925802</v>
      </c>
      <c r="G463" s="87">
        <v>1.56157735431498</v>
      </c>
    </row>
    <row r="464" spans="1:7" x14ac:dyDescent="0.35">
      <c r="A464" s="86">
        <v>1998</v>
      </c>
      <c r="B464" s="86" t="s">
        <v>581</v>
      </c>
      <c r="C464" s="86" t="s">
        <v>608</v>
      </c>
      <c r="D464" s="86" t="s">
        <v>717</v>
      </c>
      <c r="E464" s="86" t="s">
        <v>675</v>
      </c>
      <c r="F464" s="87">
        <v>0.53883002843174999</v>
      </c>
      <c r="G464" s="87">
        <v>1.4124943826252701</v>
      </c>
    </row>
    <row r="465" spans="1:7" x14ac:dyDescent="0.35">
      <c r="A465" s="86">
        <v>1999</v>
      </c>
      <c r="B465" s="86" t="s">
        <v>581</v>
      </c>
      <c r="C465" s="86" t="s">
        <v>608</v>
      </c>
      <c r="D465" s="86" t="s">
        <v>717</v>
      </c>
      <c r="E465" s="86" t="s">
        <v>675</v>
      </c>
      <c r="F465" s="87">
        <v>0.60072429063507105</v>
      </c>
      <c r="G465" s="87">
        <v>1.4422577626303399</v>
      </c>
    </row>
    <row r="466" spans="1:7" x14ac:dyDescent="0.35">
      <c r="A466" s="86">
        <v>2000</v>
      </c>
      <c r="B466" s="86" t="s">
        <v>581</v>
      </c>
      <c r="C466" s="86" t="s">
        <v>608</v>
      </c>
      <c r="D466" s="86" t="s">
        <v>717</v>
      </c>
      <c r="E466" s="86" t="s">
        <v>675</v>
      </c>
      <c r="F466" s="87">
        <v>0.69096075580874905</v>
      </c>
      <c r="G466" s="87">
        <v>1.6617697332973</v>
      </c>
    </row>
    <row r="467" spans="1:7" x14ac:dyDescent="0.35">
      <c r="A467" s="86">
        <v>2001</v>
      </c>
      <c r="B467" s="86" t="s">
        <v>581</v>
      </c>
      <c r="C467" s="86" t="s">
        <v>608</v>
      </c>
      <c r="D467" s="86" t="s">
        <v>717</v>
      </c>
      <c r="E467" s="86" t="s">
        <v>675</v>
      </c>
      <c r="F467" s="87">
        <v>0.71739263779652795</v>
      </c>
      <c r="G467" s="87">
        <v>1.6648592736646399</v>
      </c>
    </row>
    <row r="468" spans="1:7" x14ac:dyDescent="0.35">
      <c r="A468" s="86">
        <v>2002</v>
      </c>
      <c r="B468" s="86" t="s">
        <v>581</v>
      </c>
      <c r="C468" s="86" t="s">
        <v>608</v>
      </c>
      <c r="D468" s="86" t="s">
        <v>717</v>
      </c>
      <c r="E468" s="86" t="s">
        <v>675</v>
      </c>
      <c r="F468" s="87">
        <v>0.85442746708085204</v>
      </c>
      <c r="G468" s="87">
        <v>2.1542845388828602</v>
      </c>
    </row>
    <row r="469" spans="1:7" x14ac:dyDescent="0.35">
      <c r="A469" s="86">
        <v>2003</v>
      </c>
      <c r="B469" s="86" t="s">
        <v>581</v>
      </c>
      <c r="C469" s="86" t="s">
        <v>608</v>
      </c>
      <c r="D469" s="86" t="s">
        <v>717</v>
      </c>
      <c r="E469" s="86" t="s">
        <v>675</v>
      </c>
      <c r="F469" s="87">
        <v>0.76836192527373604</v>
      </c>
      <c r="G469" s="87">
        <v>1.4489764608687401</v>
      </c>
    </row>
    <row r="470" spans="1:7" x14ac:dyDescent="0.35">
      <c r="A470" s="86">
        <v>2004</v>
      </c>
      <c r="B470" s="86" t="s">
        <v>581</v>
      </c>
      <c r="C470" s="86" t="s">
        <v>608</v>
      </c>
      <c r="D470" s="86" t="s">
        <v>717</v>
      </c>
      <c r="E470" s="86" t="s">
        <v>675</v>
      </c>
      <c r="F470" s="87">
        <v>0.70800724379265101</v>
      </c>
      <c r="G470" s="87">
        <v>1.2977268695891999</v>
      </c>
    </row>
    <row r="471" spans="1:7" x14ac:dyDescent="0.35">
      <c r="A471" s="86">
        <v>2005</v>
      </c>
      <c r="B471" s="86" t="s">
        <v>581</v>
      </c>
      <c r="C471" s="86" t="s">
        <v>608</v>
      </c>
      <c r="D471" s="86" t="s">
        <v>717</v>
      </c>
      <c r="E471" s="86" t="s">
        <v>675</v>
      </c>
      <c r="F471" s="87">
        <v>0.738121337388433</v>
      </c>
      <c r="G471" s="87">
        <v>1.5450775197270099</v>
      </c>
    </row>
    <row r="472" spans="1:7" x14ac:dyDescent="0.35">
      <c r="A472" s="86">
        <v>2006</v>
      </c>
      <c r="B472" s="86" t="s">
        <v>581</v>
      </c>
      <c r="C472" s="86" t="s">
        <v>608</v>
      </c>
      <c r="D472" s="86" t="s">
        <v>717</v>
      </c>
      <c r="E472" s="86" t="s">
        <v>675</v>
      </c>
      <c r="F472" s="87">
        <v>0.79288612964747196</v>
      </c>
      <c r="G472" s="87">
        <v>1.7222492790106601</v>
      </c>
    </row>
    <row r="473" spans="1:7" x14ac:dyDescent="0.35">
      <c r="A473" s="86">
        <v>2007</v>
      </c>
      <c r="B473" s="86" t="s">
        <v>581</v>
      </c>
      <c r="C473" s="86" t="s">
        <v>608</v>
      </c>
      <c r="D473" s="86" t="s">
        <v>717</v>
      </c>
      <c r="E473" s="86" t="s">
        <v>675</v>
      </c>
      <c r="F473" s="87">
        <v>0.73467458952683296</v>
      </c>
      <c r="G473" s="87">
        <v>1.6108145526803901</v>
      </c>
    </row>
    <row r="474" spans="1:7" x14ac:dyDescent="0.35">
      <c r="A474" s="86">
        <v>2008</v>
      </c>
      <c r="B474" s="86" t="s">
        <v>581</v>
      </c>
      <c r="C474" s="86" t="s">
        <v>608</v>
      </c>
      <c r="D474" s="86" t="s">
        <v>717</v>
      </c>
      <c r="E474" s="86" t="s">
        <v>675</v>
      </c>
      <c r="F474" s="87">
        <v>0.73884173140499598</v>
      </c>
      <c r="G474" s="87">
        <v>1.54127844740514</v>
      </c>
    </row>
    <row r="475" spans="1:7" x14ac:dyDescent="0.35">
      <c r="A475" s="86">
        <v>2009</v>
      </c>
      <c r="B475" s="86" t="s">
        <v>581</v>
      </c>
      <c r="C475" s="86" t="s">
        <v>608</v>
      </c>
      <c r="D475" s="86" t="s">
        <v>717</v>
      </c>
      <c r="E475" s="86" t="s">
        <v>675</v>
      </c>
      <c r="F475" s="87">
        <v>0.78621877958863995</v>
      </c>
      <c r="G475" s="87">
        <v>1.7025431323979601</v>
      </c>
    </row>
    <row r="476" spans="1:7" x14ac:dyDescent="0.35">
      <c r="A476" s="86">
        <v>2010</v>
      </c>
      <c r="B476" s="86" t="s">
        <v>581</v>
      </c>
      <c r="C476" s="86" t="s">
        <v>608</v>
      </c>
      <c r="D476" s="86" t="s">
        <v>717</v>
      </c>
      <c r="E476" s="86" t="s">
        <v>675</v>
      </c>
      <c r="F476" s="87">
        <v>0.88893562432092799</v>
      </c>
      <c r="G476" s="87">
        <v>1.7667235931588701</v>
      </c>
    </row>
    <row r="477" spans="1:7" x14ac:dyDescent="0.35">
      <c r="A477" s="86">
        <v>2011</v>
      </c>
      <c r="B477" s="86" t="s">
        <v>581</v>
      </c>
      <c r="C477" s="86" t="s">
        <v>608</v>
      </c>
      <c r="D477" s="86" t="s">
        <v>717</v>
      </c>
      <c r="E477" s="86" t="s">
        <v>675</v>
      </c>
      <c r="F477" s="87">
        <v>0.68754764360101595</v>
      </c>
      <c r="G477" s="87">
        <v>1.47038914372986</v>
      </c>
    </row>
    <row r="478" spans="1:7" x14ac:dyDescent="0.35">
      <c r="A478" s="86">
        <v>2012</v>
      </c>
      <c r="B478" s="86" t="s">
        <v>581</v>
      </c>
      <c r="C478" s="86" t="s">
        <v>608</v>
      </c>
      <c r="D478" s="86" t="s">
        <v>717</v>
      </c>
      <c r="E478" s="86" t="s">
        <v>675</v>
      </c>
      <c r="F478" s="87">
        <v>0.76354929834866403</v>
      </c>
      <c r="G478" s="87">
        <v>1.6126184531255201</v>
      </c>
    </row>
    <row r="479" spans="1:7" x14ac:dyDescent="0.35">
      <c r="A479" s="86">
        <v>2013</v>
      </c>
      <c r="B479" s="86" t="s">
        <v>581</v>
      </c>
      <c r="C479" s="86" t="s">
        <v>608</v>
      </c>
      <c r="D479" s="86" t="s">
        <v>717</v>
      </c>
      <c r="E479" s="86" t="s">
        <v>675</v>
      </c>
      <c r="F479" s="87">
        <v>0.75768511566788399</v>
      </c>
      <c r="G479" s="87">
        <v>1.5213771043248501</v>
      </c>
    </row>
    <row r="480" spans="1:7" x14ac:dyDescent="0.35">
      <c r="A480" s="86">
        <v>2014</v>
      </c>
      <c r="B480" s="86" t="s">
        <v>581</v>
      </c>
      <c r="C480" s="86" t="s">
        <v>608</v>
      </c>
      <c r="D480" s="86" t="s">
        <v>717</v>
      </c>
      <c r="E480" s="86" t="s">
        <v>675</v>
      </c>
      <c r="F480" s="87">
        <v>0.71134516153094696</v>
      </c>
      <c r="G480" s="87">
        <v>1.3607135664655701</v>
      </c>
    </row>
    <row r="481" spans="1:7" x14ac:dyDescent="0.35">
      <c r="A481" s="86">
        <v>2015</v>
      </c>
      <c r="B481" s="86" t="s">
        <v>581</v>
      </c>
      <c r="C481" s="86" t="s">
        <v>608</v>
      </c>
      <c r="D481" s="86" t="s">
        <v>717</v>
      </c>
      <c r="E481" s="86" t="s">
        <v>675</v>
      </c>
      <c r="F481" s="87">
        <v>0.81149491092409298</v>
      </c>
      <c r="G481" s="87">
        <v>1.42318104596652</v>
      </c>
    </row>
    <row r="482" spans="1:7" x14ac:dyDescent="0.35">
      <c r="A482" s="86">
        <v>2016</v>
      </c>
      <c r="B482" s="86" t="s">
        <v>581</v>
      </c>
      <c r="C482" s="86" t="s">
        <v>608</v>
      </c>
      <c r="D482" s="86" t="s">
        <v>717</v>
      </c>
      <c r="E482" s="86" t="s">
        <v>675</v>
      </c>
      <c r="F482" s="87">
        <v>0.90678401187012003</v>
      </c>
      <c r="G482" s="87">
        <v>1.6066019420376201</v>
      </c>
    </row>
    <row r="483" spans="1:7" x14ac:dyDescent="0.35">
      <c r="A483" s="86">
        <v>2017</v>
      </c>
      <c r="B483" s="86" t="s">
        <v>581</v>
      </c>
      <c r="C483" s="86" t="s">
        <v>608</v>
      </c>
      <c r="D483" s="86" t="s">
        <v>717</v>
      </c>
      <c r="E483" s="86" t="s">
        <v>675</v>
      </c>
      <c r="F483" s="87">
        <v>0.90327526564260097</v>
      </c>
      <c r="G483" s="87">
        <v>1.60524918637056</v>
      </c>
    </row>
    <row r="484" spans="1:7" x14ac:dyDescent="0.35">
      <c r="A484" s="86">
        <v>2018</v>
      </c>
      <c r="B484" s="86" t="s">
        <v>581</v>
      </c>
      <c r="C484" s="86" t="s">
        <v>608</v>
      </c>
      <c r="D484" s="86" t="s">
        <v>717</v>
      </c>
      <c r="E484" s="86" t="s">
        <v>675</v>
      </c>
      <c r="F484" s="87">
        <v>1.0276464028941901</v>
      </c>
      <c r="G484" s="87">
        <v>1.85129524749027</v>
      </c>
    </row>
    <row r="485" spans="1:7" x14ac:dyDescent="0.35">
      <c r="A485" s="86">
        <v>1995</v>
      </c>
      <c r="B485" s="86" t="s">
        <v>580</v>
      </c>
      <c r="C485" s="86" t="s">
        <v>608</v>
      </c>
      <c r="D485" s="86" t="s">
        <v>718</v>
      </c>
      <c r="E485" s="86" t="s">
        <v>659</v>
      </c>
      <c r="F485" s="87">
        <v>0.37370688525670998</v>
      </c>
      <c r="G485" s="87">
        <v>0.422728251690002</v>
      </c>
    </row>
    <row r="486" spans="1:7" x14ac:dyDescent="0.35">
      <c r="A486" s="86">
        <v>1996</v>
      </c>
      <c r="B486" s="86" t="s">
        <v>580</v>
      </c>
      <c r="C486" s="86" t="s">
        <v>608</v>
      </c>
      <c r="D486" s="86" t="s">
        <v>718</v>
      </c>
      <c r="E486" s="86" t="s">
        <v>659</v>
      </c>
      <c r="F486" s="87">
        <v>0.42911023217635502</v>
      </c>
      <c r="G486" s="87">
        <v>0.46875986152854798</v>
      </c>
    </row>
    <row r="487" spans="1:7" x14ac:dyDescent="0.35">
      <c r="A487" s="86">
        <v>1997</v>
      </c>
      <c r="B487" s="86" t="s">
        <v>580</v>
      </c>
      <c r="C487" s="86" t="s">
        <v>608</v>
      </c>
      <c r="D487" s="86" t="s">
        <v>718</v>
      </c>
      <c r="E487" s="86" t="s">
        <v>659</v>
      </c>
      <c r="F487" s="87">
        <v>0.419476228732999</v>
      </c>
      <c r="G487" s="87">
        <v>0.46246171210886</v>
      </c>
    </row>
    <row r="488" spans="1:7" x14ac:dyDescent="0.35">
      <c r="A488" s="86">
        <v>1998</v>
      </c>
      <c r="B488" s="86" t="s">
        <v>580</v>
      </c>
      <c r="C488" s="86" t="s">
        <v>608</v>
      </c>
      <c r="D488" s="86" t="s">
        <v>718</v>
      </c>
      <c r="E488" s="86" t="s">
        <v>659</v>
      </c>
      <c r="F488" s="87">
        <v>0.36094751413217402</v>
      </c>
      <c r="G488" s="87">
        <v>0.394300949861417</v>
      </c>
    </row>
    <row r="489" spans="1:7" x14ac:dyDescent="0.35">
      <c r="A489" s="86">
        <v>1999</v>
      </c>
      <c r="B489" s="86" t="s">
        <v>580</v>
      </c>
      <c r="C489" s="86" t="s">
        <v>608</v>
      </c>
      <c r="D489" s="86" t="s">
        <v>718</v>
      </c>
      <c r="E489" s="86" t="s">
        <v>659</v>
      </c>
      <c r="F489" s="87">
        <v>0.371630111278346</v>
      </c>
      <c r="G489" s="87">
        <v>0.40734815707356598</v>
      </c>
    </row>
    <row r="490" spans="1:7" x14ac:dyDescent="0.35">
      <c r="A490" s="86">
        <v>2000</v>
      </c>
      <c r="B490" s="86" t="s">
        <v>580</v>
      </c>
      <c r="C490" s="86" t="s">
        <v>608</v>
      </c>
      <c r="D490" s="86" t="s">
        <v>718</v>
      </c>
      <c r="E490" s="86" t="s">
        <v>659</v>
      </c>
      <c r="F490" s="87">
        <v>0.463098973281521</v>
      </c>
      <c r="G490" s="87">
        <v>0.50966741110057501</v>
      </c>
    </row>
    <row r="491" spans="1:7" x14ac:dyDescent="0.35">
      <c r="A491" s="86">
        <v>2001</v>
      </c>
      <c r="B491" s="86" t="s">
        <v>580</v>
      </c>
      <c r="C491" s="86" t="s">
        <v>608</v>
      </c>
      <c r="D491" s="86" t="s">
        <v>718</v>
      </c>
      <c r="E491" s="86" t="s">
        <v>659</v>
      </c>
      <c r="F491" s="87">
        <v>0.45477361306345998</v>
      </c>
      <c r="G491" s="87">
        <v>0.50602382231022403</v>
      </c>
    </row>
    <row r="492" spans="1:7" x14ac:dyDescent="0.35">
      <c r="A492" s="86">
        <v>2002</v>
      </c>
      <c r="B492" s="86" t="s">
        <v>580</v>
      </c>
      <c r="C492" s="86" t="s">
        <v>608</v>
      </c>
      <c r="D492" s="86" t="s">
        <v>718</v>
      </c>
      <c r="E492" s="86" t="s">
        <v>659</v>
      </c>
      <c r="F492" s="87">
        <v>0.45020561449778501</v>
      </c>
      <c r="G492" s="87">
        <v>0.50233245854261499</v>
      </c>
    </row>
    <row r="493" spans="1:7" x14ac:dyDescent="0.35">
      <c r="A493" s="86">
        <v>2003</v>
      </c>
      <c r="B493" s="86" t="s">
        <v>580</v>
      </c>
      <c r="C493" s="86" t="s">
        <v>608</v>
      </c>
      <c r="D493" s="86" t="s">
        <v>718</v>
      </c>
      <c r="E493" s="86" t="s">
        <v>659</v>
      </c>
      <c r="F493" s="87">
        <v>0.46970395881059301</v>
      </c>
      <c r="G493" s="87">
        <v>0.51503101274778396</v>
      </c>
    </row>
    <row r="494" spans="1:7" x14ac:dyDescent="0.35">
      <c r="A494" s="86">
        <v>2004</v>
      </c>
      <c r="B494" s="86" t="s">
        <v>580</v>
      </c>
      <c r="C494" s="86" t="s">
        <v>608</v>
      </c>
      <c r="D494" s="86" t="s">
        <v>718</v>
      </c>
      <c r="E494" s="86" t="s">
        <v>659</v>
      </c>
      <c r="F494" s="87">
        <v>0.51561563382748299</v>
      </c>
      <c r="G494" s="87">
        <v>0.56790917928950102</v>
      </c>
    </row>
    <row r="495" spans="1:7" x14ac:dyDescent="0.35">
      <c r="A495" s="86">
        <v>2005</v>
      </c>
      <c r="B495" s="86" t="s">
        <v>580</v>
      </c>
      <c r="C495" s="86" t="s">
        <v>608</v>
      </c>
      <c r="D495" s="86" t="s">
        <v>718</v>
      </c>
      <c r="E495" s="86" t="s">
        <v>659</v>
      </c>
      <c r="F495" s="87">
        <v>0.448752979766534</v>
      </c>
      <c r="G495" s="87">
        <v>0.49207753638132301</v>
      </c>
    </row>
    <row r="496" spans="1:7" x14ac:dyDescent="0.35">
      <c r="A496" s="86">
        <v>2006</v>
      </c>
      <c r="B496" s="86" t="s">
        <v>580</v>
      </c>
      <c r="C496" s="86" t="s">
        <v>608</v>
      </c>
      <c r="D496" s="86" t="s">
        <v>718</v>
      </c>
      <c r="E496" s="86" t="s">
        <v>659</v>
      </c>
      <c r="F496" s="87">
        <v>0.48021405608176898</v>
      </c>
      <c r="G496" s="87">
        <v>0.53285819703079196</v>
      </c>
    </row>
    <row r="497" spans="1:7" x14ac:dyDescent="0.35">
      <c r="A497" s="86">
        <v>2007</v>
      </c>
      <c r="B497" s="86" t="s">
        <v>580</v>
      </c>
      <c r="C497" s="86" t="s">
        <v>608</v>
      </c>
      <c r="D497" s="86" t="s">
        <v>718</v>
      </c>
      <c r="E497" s="86" t="s">
        <v>659</v>
      </c>
      <c r="F497" s="87">
        <v>0.49447543243193398</v>
      </c>
      <c r="G497" s="87">
        <v>0.55015792367444005</v>
      </c>
    </row>
    <row r="498" spans="1:7" x14ac:dyDescent="0.35">
      <c r="A498" s="86">
        <v>2008</v>
      </c>
      <c r="B498" s="86" t="s">
        <v>580</v>
      </c>
      <c r="C498" s="86" t="s">
        <v>608</v>
      </c>
      <c r="D498" s="86" t="s">
        <v>718</v>
      </c>
      <c r="E498" s="86" t="s">
        <v>659</v>
      </c>
      <c r="F498" s="87">
        <v>0.54295644463282999</v>
      </c>
      <c r="G498" s="87">
        <v>0.62117723988275197</v>
      </c>
    </row>
    <row r="499" spans="1:7" x14ac:dyDescent="0.35">
      <c r="A499" s="86">
        <v>2009</v>
      </c>
      <c r="B499" s="86" t="s">
        <v>580</v>
      </c>
      <c r="C499" s="86" t="s">
        <v>608</v>
      </c>
      <c r="D499" s="86" t="s">
        <v>718</v>
      </c>
      <c r="E499" s="86" t="s">
        <v>659</v>
      </c>
      <c r="F499" s="87">
        <v>0.5751225198105</v>
      </c>
      <c r="G499" s="87">
        <v>0.66208421182204302</v>
      </c>
    </row>
    <row r="500" spans="1:7" x14ac:dyDescent="0.35">
      <c r="A500" s="86">
        <v>2010</v>
      </c>
      <c r="B500" s="86" t="s">
        <v>580</v>
      </c>
      <c r="C500" s="86" t="s">
        <v>608</v>
      </c>
      <c r="D500" s="86" t="s">
        <v>718</v>
      </c>
      <c r="E500" s="86" t="s">
        <v>659</v>
      </c>
      <c r="F500" s="87">
        <v>0.60312715775779702</v>
      </c>
      <c r="G500" s="87">
        <v>0.69161310152268995</v>
      </c>
    </row>
    <row r="501" spans="1:7" x14ac:dyDescent="0.35">
      <c r="A501" s="86">
        <v>2011</v>
      </c>
      <c r="B501" s="86" t="s">
        <v>580</v>
      </c>
      <c r="C501" s="86" t="s">
        <v>608</v>
      </c>
      <c r="D501" s="86" t="s">
        <v>718</v>
      </c>
      <c r="E501" s="86" t="s">
        <v>659</v>
      </c>
      <c r="F501" s="87">
        <v>0.73542257412990797</v>
      </c>
      <c r="G501" s="87">
        <v>0.90729762381406598</v>
      </c>
    </row>
    <row r="502" spans="1:7" x14ac:dyDescent="0.35">
      <c r="A502" s="86">
        <v>2012</v>
      </c>
      <c r="B502" s="86" t="s">
        <v>580</v>
      </c>
      <c r="C502" s="86" t="s">
        <v>608</v>
      </c>
      <c r="D502" s="86" t="s">
        <v>718</v>
      </c>
      <c r="E502" s="86" t="s">
        <v>659</v>
      </c>
      <c r="F502" s="87">
        <v>0.86849580438778196</v>
      </c>
      <c r="G502" s="87">
        <v>1.0677286617656101</v>
      </c>
    </row>
    <row r="503" spans="1:7" x14ac:dyDescent="0.35">
      <c r="A503" s="86">
        <v>2013</v>
      </c>
      <c r="B503" s="86" t="s">
        <v>580</v>
      </c>
      <c r="C503" s="86" t="s">
        <v>608</v>
      </c>
      <c r="D503" s="86" t="s">
        <v>718</v>
      </c>
      <c r="E503" s="86" t="s">
        <v>659</v>
      </c>
      <c r="F503" s="87">
        <v>0.84945129203731295</v>
      </c>
      <c r="G503" s="87">
        <v>1.0341678400411101</v>
      </c>
    </row>
    <row r="504" spans="1:7" x14ac:dyDescent="0.35">
      <c r="A504" s="86">
        <v>2014</v>
      </c>
      <c r="B504" s="86" t="s">
        <v>580</v>
      </c>
      <c r="C504" s="86" t="s">
        <v>608</v>
      </c>
      <c r="D504" s="86" t="s">
        <v>718</v>
      </c>
      <c r="E504" s="86" t="s">
        <v>659</v>
      </c>
      <c r="F504" s="87">
        <v>0.90186283751754603</v>
      </c>
      <c r="G504" s="87">
        <v>1.09089161959335</v>
      </c>
    </row>
    <row r="505" spans="1:7" x14ac:dyDescent="0.35">
      <c r="A505" s="86">
        <v>2015</v>
      </c>
      <c r="B505" s="86" t="s">
        <v>580</v>
      </c>
      <c r="C505" s="86" t="s">
        <v>608</v>
      </c>
      <c r="D505" s="86" t="s">
        <v>718</v>
      </c>
      <c r="E505" s="86" t="s">
        <v>659</v>
      </c>
      <c r="F505" s="87">
        <v>0.94181115879711796</v>
      </c>
      <c r="G505" s="87">
        <v>1.1003657880834701</v>
      </c>
    </row>
    <row r="506" spans="1:7" x14ac:dyDescent="0.35">
      <c r="A506" s="86">
        <v>2016</v>
      </c>
      <c r="B506" s="86" t="s">
        <v>580</v>
      </c>
      <c r="C506" s="86" t="s">
        <v>608</v>
      </c>
      <c r="D506" s="86" t="s">
        <v>718</v>
      </c>
      <c r="E506" s="86" t="s">
        <v>659</v>
      </c>
      <c r="F506" s="87">
        <v>1.01975587390315</v>
      </c>
      <c r="G506" s="87">
        <v>1.1912717943573401</v>
      </c>
    </row>
    <row r="507" spans="1:7" x14ac:dyDescent="0.35">
      <c r="A507" s="86">
        <v>2017</v>
      </c>
      <c r="B507" s="86" t="s">
        <v>580</v>
      </c>
      <c r="C507" s="86" t="s">
        <v>608</v>
      </c>
      <c r="D507" s="86" t="s">
        <v>718</v>
      </c>
      <c r="E507" s="86" t="s">
        <v>659</v>
      </c>
      <c r="F507" s="87">
        <v>1.0211641966424201</v>
      </c>
      <c r="G507" s="87">
        <v>1.2043216449481999</v>
      </c>
    </row>
    <row r="508" spans="1:7" x14ac:dyDescent="0.35">
      <c r="A508" s="86">
        <v>2018</v>
      </c>
      <c r="B508" s="86" t="s">
        <v>580</v>
      </c>
      <c r="C508" s="86" t="s">
        <v>608</v>
      </c>
      <c r="D508" s="86" t="s">
        <v>718</v>
      </c>
      <c r="E508" s="86" t="s">
        <v>659</v>
      </c>
      <c r="F508" s="87">
        <v>1.0672597393152401</v>
      </c>
      <c r="G508" s="87">
        <v>1.2869287184807101</v>
      </c>
    </row>
    <row r="509" spans="1:7" x14ac:dyDescent="0.35">
      <c r="A509" s="86">
        <v>1995</v>
      </c>
      <c r="B509" s="86" t="s">
        <v>579</v>
      </c>
      <c r="C509" s="86" t="s">
        <v>608</v>
      </c>
      <c r="D509" s="86" t="s">
        <v>719</v>
      </c>
      <c r="E509" s="86" t="s">
        <v>676</v>
      </c>
      <c r="F509" s="87">
        <v>0.17968545023325699</v>
      </c>
      <c r="G509" s="87">
        <v>0.19437943914361899</v>
      </c>
    </row>
    <row r="510" spans="1:7" x14ac:dyDescent="0.35">
      <c r="A510" s="86">
        <v>1996</v>
      </c>
      <c r="B510" s="86" t="s">
        <v>579</v>
      </c>
      <c r="C510" s="86" t="s">
        <v>608</v>
      </c>
      <c r="D510" s="86" t="s">
        <v>719</v>
      </c>
      <c r="E510" s="86" t="s">
        <v>676</v>
      </c>
      <c r="F510" s="87">
        <v>0.20437205065143499</v>
      </c>
      <c r="G510" s="87">
        <v>0.22167795036499899</v>
      </c>
    </row>
    <row r="511" spans="1:7" x14ac:dyDescent="0.35">
      <c r="A511" s="86">
        <v>1997</v>
      </c>
      <c r="B511" s="86" t="s">
        <v>579</v>
      </c>
      <c r="C511" s="86" t="s">
        <v>608</v>
      </c>
      <c r="D511" s="86" t="s">
        <v>719</v>
      </c>
      <c r="E511" s="86" t="s">
        <v>676</v>
      </c>
      <c r="F511" s="87">
        <v>0.232551783099367</v>
      </c>
      <c r="G511" s="87">
        <v>0.25858179365905198</v>
      </c>
    </row>
    <row r="512" spans="1:7" x14ac:dyDescent="0.35">
      <c r="A512" s="86">
        <v>1998</v>
      </c>
      <c r="B512" s="86" t="s">
        <v>579</v>
      </c>
      <c r="C512" s="86" t="s">
        <v>608</v>
      </c>
      <c r="D512" s="86" t="s">
        <v>719</v>
      </c>
      <c r="E512" s="86" t="s">
        <v>676</v>
      </c>
      <c r="F512" s="87">
        <v>0.25715160924389302</v>
      </c>
      <c r="G512" s="87">
        <v>0.29011138635704398</v>
      </c>
    </row>
    <row r="513" spans="1:7" x14ac:dyDescent="0.35">
      <c r="A513" s="86">
        <v>1999</v>
      </c>
      <c r="B513" s="86" t="s">
        <v>579</v>
      </c>
      <c r="C513" s="86" t="s">
        <v>608</v>
      </c>
      <c r="D513" s="86" t="s">
        <v>719</v>
      </c>
      <c r="E513" s="86" t="s">
        <v>676</v>
      </c>
      <c r="F513" s="87">
        <v>0.24252312356721001</v>
      </c>
      <c r="G513" s="87">
        <v>0.26927619245180801</v>
      </c>
    </row>
    <row r="514" spans="1:7" x14ac:dyDescent="0.35">
      <c r="A514" s="86">
        <v>2000</v>
      </c>
      <c r="B514" s="86" t="s">
        <v>579</v>
      </c>
      <c r="C514" s="86" t="s">
        <v>608</v>
      </c>
      <c r="D514" s="86" t="s">
        <v>719</v>
      </c>
      <c r="E514" s="86" t="s">
        <v>676</v>
      </c>
      <c r="F514" s="87">
        <v>0.26278154296796602</v>
      </c>
      <c r="G514" s="87">
        <v>0.28774834024435603</v>
      </c>
    </row>
    <row r="515" spans="1:7" x14ac:dyDescent="0.35">
      <c r="A515" s="86">
        <v>2001</v>
      </c>
      <c r="B515" s="86" t="s">
        <v>579</v>
      </c>
      <c r="C515" s="86" t="s">
        <v>608</v>
      </c>
      <c r="D515" s="86" t="s">
        <v>719</v>
      </c>
      <c r="E515" s="86" t="s">
        <v>676</v>
      </c>
      <c r="F515" s="87">
        <v>0.27964397769787702</v>
      </c>
      <c r="G515" s="87">
        <v>0.31457374282241402</v>
      </c>
    </row>
    <row r="516" spans="1:7" x14ac:dyDescent="0.35">
      <c r="A516" s="86">
        <v>2002</v>
      </c>
      <c r="B516" s="86" t="s">
        <v>579</v>
      </c>
      <c r="C516" s="86" t="s">
        <v>608</v>
      </c>
      <c r="D516" s="86" t="s">
        <v>719</v>
      </c>
      <c r="E516" s="86" t="s">
        <v>676</v>
      </c>
      <c r="F516" s="87">
        <v>0.28222666871038199</v>
      </c>
      <c r="G516" s="87">
        <v>0.31937235929893898</v>
      </c>
    </row>
    <row r="517" spans="1:7" x14ac:dyDescent="0.35">
      <c r="A517" s="86">
        <v>2003</v>
      </c>
      <c r="B517" s="86" t="s">
        <v>579</v>
      </c>
      <c r="C517" s="86" t="s">
        <v>608</v>
      </c>
      <c r="D517" s="86" t="s">
        <v>719</v>
      </c>
      <c r="E517" s="86" t="s">
        <v>676</v>
      </c>
      <c r="F517" s="87">
        <v>0.27872684182889901</v>
      </c>
      <c r="G517" s="87">
        <v>0.31552460809044103</v>
      </c>
    </row>
    <row r="518" spans="1:7" x14ac:dyDescent="0.35">
      <c r="A518" s="86">
        <v>2004</v>
      </c>
      <c r="B518" s="86" t="s">
        <v>579</v>
      </c>
      <c r="C518" s="86" t="s">
        <v>608</v>
      </c>
      <c r="D518" s="86" t="s">
        <v>719</v>
      </c>
      <c r="E518" s="86" t="s">
        <v>676</v>
      </c>
      <c r="F518" s="87">
        <v>0.29225614122274601</v>
      </c>
      <c r="G518" s="87">
        <v>0.33209856060398901</v>
      </c>
    </row>
    <row r="519" spans="1:7" x14ac:dyDescent="0.35">
      <c r="A519" s="86">
        <v>2005</v>
      </c>
      <c r="B519" s="86" t="s">
        <v>579</v>
      </c>
      <c r="C519" s="86" t="s">
        <v>608</v>
      </c>
      <c r="D519" s="86" t="s">
        <v>719</v>
      </c>
      <c r="E519" s="86" t="s">
        <v>676</v>
      </c>
      <c r="F519" s="87">
        <v>0.32216644761350099</v>
      </c>
      <c r="G519" s="87">
        <v>0.37042517017585203</v>
      </c>
    </row>
    <row r="520" spans="1:7" x14ac:dyDescent="0.35">
      <c r="A520" s="86">
        <v>2006</v>
      </c>
      <c r="B520" s="86" t="s">
        <v>579</v>
      </c>
      <c r="C520" s="86" t="s">
        <v>608</v>
      </c>
      <c r="D520" s="86" t="s">
        <v>719</v>
      </c>
      <c r="E520" s="86" t="s">
        <v>676</v>
      </c>
      <c r="F520" s="87">
        <v>0.37642422732373598</v>
      </c>
      <c r="G520" s="87">
        <v>0.44798183247221202</v>
      </c>
    </row>
    <row r="521" spans="1:7" x14ac:dyDescent="0.35">
      <c r="A521" s="86">
        <v>2007</v>
      </c>
      <c r="B521" s="86" t="s">
        <v>579</v>
      </c>
      <c r="C521" s="86" t="s">
        <v>608</v>
      </c>
      <c r="D521" s="86" t="s">
        <v>719</v>
      </c>
      <c r="E521" s="86" t="s">
        <v>676</v>
      </c>
      <c r="F521" s="87">
        <v>0.34408267629424999</v>
      </c>
      <c r="G521" s="87">
        <v>0.40479389382270098</v>
      </c>
    </row>
    <row r="522" spans="1:7" x14ac:dyDescent="0.35">
      <c r="A522" s="86">
        <v>2008</v>
      </c>
      <c r="B522" s="86" t="s">
        <v>579</v>
      </c>
      <c r="C522" s="86" t="s">
        <v>608</v>
      </c>
      <c r="D522" s="86" t="s">
        <v>719</v>
      </c>
      <c r="E522" s="86" t="s">
        <v>676</v>
      </c>
      <c r="F522" s="87">
        <v>0.35596994063576698</v>
      </c>
      <c r="G522" s="87">
        <v>0.42956475867502297</v>
      </c>
    </row>
    <row r="523" spans="1:7" x14ac:dyDescent="0.35">
      <c r="A523" s="86">
        <v>2009</v>
      </c>
      <c r="B523" s="86" t="s">
        <v>579</v>
      </c>
      <c r="C523" s="86" t="s">
        <v>608</v>
      </c>
      <c r="D523" s="86" t="s">
        <v>719</v>
      </c>
      <c r="E523" s="86" t="s">
        <v>676</v>
      </c>
      <c r="F523" s="87">
        <v>0.310989683162189</v>
      </c>
      <c r="G523" s="87">
        <v>0.36667936777275001</v>
      </c>
    </row>
    <row r="524" spans="1:7" x14ac:dyDescent="0.35">
      <c r="A524" s="86">
        <v>2010</v>
      </c>
      <c r="B524" s="86" t="s">
        <v>579</v>
      </c>
      <c r="C524" s="86" t="s">
        <v>608</v>
      </c>
      <c r="D524" s="86" t="s">
        <v>719</v>
      </c>
      <c r="E524" s="86" t="s">
        <v>676</v>
      </c>
      <c r="F524" s="87">
        <v>0.35970998266902898</v>
      </c>
      <c r="G524" s="87">
        <v>0.42981968125929798</v>
      </c>
    </row>
    <row r="525" spans="1:7" x14ac:dyDescent="0.35">
      <c r="A525" s="86">
        <v>2011</v>
      </c>
      <c r="B525" s="86" t="s">
        <v>579</v>
      </c>
      <c r="C525" s="86" t="s">
        <v>608</v>
      </c>
      <c r="D525" s="86" t="s">
        <v>719</v>
      </c>
      <c r="E525" s="86" t="s">
        <v>676</v>
      </c>
      <c r="F525" s="87">
        <v>0.42989024177649299</v>
      </c>
      <c r="G525" s="87">
        <v>0.52898498546363404</v>
      </c>
    </row>
    <row r="526" spans="1:7" x14ac:dyDescent="0.35">
      <c r="A526" s="86">
        <v>2012</v>
      </c>
      <c r="B526" s="86" t="s">
        <v>579</v>
      </c>
      <c r="C526" s="86" t="s">
        <v>608</v>
      </c>
      <c r="D526" s="86" t="s">
        <v>719</v>
      </c>
      <c r="E526" s="86" t="s">
        <v>676</v>
      </c>
      <c r="F526" s="87">
        <v>0.442593518634945</v>
      </c>
      <c r="G526" s="87">
        <v>0.54773908599101995</v>
      </c>
    </row>
    <row r="527" spans="1:7" x14ac:dyDescent="0.35">
      <c r="A527" s="86">
        <v>2013</v>
      </c>
      <c r="B527" s="86" t="s">
        <v>579</v>
      </c>
      <c r="C527" s="86" t="s">
        <v>608</v>
      </c>
      <c r="D527" s="86" t="s">
        <v>719</v>
      </c>
      <c r="E527" s="86" t="s">
        <v>676</v>
      </c>
      <c r="F527" s="87">
        <v>0.40150854795406798</v>
      </c>
      <c r="G527" s="87">
        <v>0.48648896532711</v>
      </c>
    </row>
    <row r="528" spans="1:7" x14ac:dyDescent="0.35">
      <c r="A528" s="86">
        <v>2014</v>
      </c>
      <c r="B528" s="86" t="s">
        <v>579</v>
      </c>
      <c r="C528" s="86" t="s">
        <v>608</v>
      </c>
      <c r="D528" s="86" t="s">
        <v>719</v>
      </c>
      <c r="E528" s="86" t="s">
        <v>676</v>
      </c>
      <c r="F528" s="87">
        <v>0.40829158231292101</v>
      </c>
      <c r="G528" s="87">
        <v>0.49120597957133799</v>
      </c>
    </row>
    <row r="529" spans="1:7" x14ac:dyDescent="0.35">
      <c r="A529" s="86">
        <v>2015</v>
      </c>
      <c r="B529" s="86" t="s">
        <v>579</v>
      </c>
      <c r="C529" s="86" t="s">
        <v>608</v>
      </c>
      <c r="D529" s="86" t="s">
        <v>719</v>
      </c>
      <c r="E529" s="86" t="s">
        <v>676</v>
      </c>
      <c r="F529" s="87">
        <v>0.42225368789878198</v>
      </c>
      <c r="G529" s="87">
        <v>0.48972721534652502</v>
      </c>
    </row>
    <row r="530" spans="1:7" x14ac:dyDescent="0.35">
      <c r="A530" s="86">
        <v>2016</v>
      </c>
      <c r="B530" s="86" t="s">
        <v>579</v>
      </c>
      <c r="C530" s="86" t="s">
        <v>608</v>
      </c>
      <c r="D530" s="86" t="s">
        <v>719</v>
      </c>
      <c r="E530" s="86" t="s">
        <v>676</v>
      </c>
      <c r="F530" s="87">
        <v>0.54763921614992594</v>
      </c>
      <c r="G530" s="87">
        <v>0.63455189529187395</v>
      </c>
    </row>
    <row r="531" spans="1:7" x14ac:dyDescent="0.35">
      <c r="A531" s="86">
        <v>2017</v>
      </c>
      <c r="B531" s="86" t="s">
        <v>579</v>
      </c>
      <c r="C531" s="86" t="s">
        <v>608</v>
      </c>
      <c r="D531" s="86" t="s">
        <v>719</v>
      </c>
      <c r="E531" s="86" t="s">
        <v>676</v>
      </c>
      <c r="F531" s="87">
        <v>0.65777502556229805</v>
      </c>
      <c r="G531" s="87">
        <v>0.76779114975374496</v>
      </c>
    </row>
    <row r="532" spans="1:7" x14ac:dyDescent="0.35">
      <c r="A532" s="86">
        <v>2018</v>
      </c>
      <c r="B532" s="86" t="s">
        <v>579</v>
      </c>
      <c r="C532" s="86" t="s">
        <v>608</v>
      </c>
      <c r="D532" s="86" t="s">
        <v>719</v>
      </c>
      <c r="E532" s="86" t="s">
        <v>676</v>
      </c>
      <c r="F532" s="87">
        <v>0.70412040737283499</v>
      </c>
      <c r="G532" s="87">
        <v>0.83371650874367598</v>
      </c>
    </row>
    <row r="533" spans="1:7" x14ac:dyDescent="0.35">
      <c r="A533" s="86">
        <v>1995</v>
      </c>
      <c r="B533" s="86" t="s">
        <v>578</v>
      </c>
      <c r="C533" s="86" t="s">
        <v>611</v>
      </c>
      <c r="D533" s="86" t="s">
        <v>720</v>
      </c>
      <c r="E533" s="86" t="s">
        <v>663</v>
      </c>
      <c r="F533" s="87">
        <v>0.73078379276591998</v>
      </c>
      <c r="G533" s="87">
        <v>1.13830022987886</v>
      </c>
    </row>
    <row r="534" spans="1:7" x14ac:dyDescent="0.35">
      <c r="A534" s="86">
        <v>1996</v>
      </c>
      <c r="B534" s="86" t="s">
        <v>578</v>
      </c>
      <c r="C534" s="86" t="s">
        <v>611</v>
      </c>
      <c r="D534" s="86" t="s">
        <v>720</v>
      </c>
      <c r="E534" s="86" t="s">
        <v>663</v>
      </c>
      <c r="F534" s="87">
        <v>0.87982006181828298</v>
      </c>
      <c r="G534" s="87">
        <v>1.29901336701596</v>
      </c>
    </row>
    <row r="535" spans="1:7" x14ac:dyDescent="0.35">
      <c r="A535" s="86">
        <v>1997</v>
      </c>
      <c r="B535" s="86" t="s">
        <v>578</v>
      </c>
      <c r="C535" s="86" t="s">
        <v>611</v>
      </c>
      <c r="D535" s="86" t="s">
        <v>720</v>
      </c>
      <c r="E535" s="86" t="s">
        <v>663</v>
      </c>
      <c r="F535" s="87">
        <v>0.81255402042239</v>
      </c>
      <c r="G535" s="87">
        <v>1.2793045028135299</v>
      </c>
    </row>
    <row r="536" spans="1:7" x14ac:dyDescent="0.35">
      <c r="A536" s="86">
        <v>1998</v>
      </c>
      <c r="B536" s="86" t="s">
        <v>578</v>
      </c>
      <c r="C536" s="86" t="s">
        <v>611</v>
      </c>
      <c r="D536" s="86" t="s">
        <v>720</v>
      </c>
      <c r="E536" s="86" t="s">
        <v>663</v>
      </c>
      <c r="F536" s="87">
        <v>0.70054476542053401</v>
      </c>
      <c r="G536" s="87">
        <v>1.2758907879788901</v>
      </c>
    </row>
    <row r="537" spans="1:7" x14ac:dyDescent="0.35">
      <c r="A537" s="86">
        <v>1999</v>
      </c>
      <c r="B537" s="86" t="s">
        <v>578</v>
      </c>
      <c r="C537" s="86" t="s">
        <v>611</v>
      </c>
      <c r="D537" s="86" t="s">
        <v>720</v>
      </c>
      <c r="E537" s="86" t="s">
        <v>663</v>
      </c>
      <c r="F537" s="87">
        <v>0.67610167091773599</v>
      </c>
      <c r="G537" s="87">
        <v>1.3284826956649001</v>
      </c>
    </row>
    <row r="538" spans="1:7" x14ac:dyDescent="0.35">
      <c r="A538" s="86">
        <v>2000</v>
      </c>
      <c r="B538" s="86" t="s">
        <v>578</v>
      </c>
      <c r="C538" s="86" t="s">
        <v>611</v>
      </c>
      <c r="D538" s="86" t="s">
        <v>720</v>
      </c>
      <c r="E538" s="86" t="s">
        <v>663</v>
      </c>
      <c r="F538" s="87">
        <v>0.554538813405409</v>
      </c>
      <c r="G538" s="87">
        <v>1.45059490209411</v>
      </c>
    </row>
    <row r="539" spans="1:7" x14ac:dyDescent="0.35">
      <c r="A539" s="86">
        <v>2001</v>
      </c>
      <c r="B539" s="86" t="s">
        <v>578</v>
      </c>
      <c r="C539" s="86" t="s">
        <v>611</v>
      </c>
      <c r="D539" s="86" t="s">
        <v>720</v>
      </c>
      <c r="E539" s="86" t="s">
        <v>663</v>
      </c>
      <c r="F539" s="87">
        <v>0.56089073471203499</v>
      </c>
      <c r="G539" s="87">
        <v>1.4205505524203901</v>
      </c>
    </row>
    <row r="540" spans="1:7" x14ac:dyDescent="0.35">
      <c r="A540" s="86">
        <v>2002</v>
      </c>
      <c r="B540" s="86" t="s">
        <v>578</v>
      </c>
      <c r="C540" s="86" t="s">
        <v>611</v>
      </c>
      <c r="D540" s="86" t="s">
        <v>720</v>
      </c>
      <c r="E540" s="86" t="s">
        <v>663</v>
      </c>
      <c r="F540" s="87">
        <v>0.57224050464924903</v>
      </c>
      <c r="G540" s="87">
        <v>1.4155241207362399</v>
      </c>
    </row>
    <row r="541" spans="1:7" x14ac:dyDescent="0.35">
      <c r="A541" s="86">
        <v>2003</v>
      </c>
      <c r="B541" s="86" t="s">
        <v>578</v>
      </c>
      <c r="C541" s="86" t="s">
        <v>611</v>
      </c>
      <c r="D541" s="86" t="s">
        <v>720</v>
      </c>
      <c r="E541" s="86" t="s">
        <v>663</v>
      </c>
      <c r="F541" s="87">
        <v>0.64145908605474999</v>
      </c>
      <c r="G541" s="87">
        <v>1.4929432463372401</v>
      </c>
    </row>
    <row r="542" spans="1:7" x14ac:dyDescent="0.35">
      <c r="A542" s="86">
        <v>2004</v>
      </c>
      <c r="B542" s="86" t="s">
        <v>578</v>
      </c>
      <c r="C542" s="86" t="s">
        <v>611</v>
      </c>
      <c r="D542" s="86" t="s">
        <v>720</v>
      </c>
      <c r="E542" s="86" t="s">
        <v>663</v>
      </c>
      <c r="F542" s="87">
        <v>0.69469116516031904</v>
      </c>
      <c r="G542" s="87">
        <v>1.61686420837857</v>
      </c>
    </row>
    <row r="543" spans="1:7" x14ac:dyDescent="0.35">
      <c r="A543" s="86">
        <v>2005</v>
      </c>
      <c r="B543" s="86" t="s">
        <v>578</v>
      </c>
      <c r="C543" s="86" t="s">
        <v>611</v>
      </c>
      <c r="D543" s="86" t="s">
        <v>720</v>
      </c>
      <c r="E543" s="86" t="s">
        <v>663</v>
      </c>
      <c r="F543" s="87">
        <v>0.73003734056729197</v>
      </c>
      <c r="G543" s="87">
        <v>1.6459927181176499</v>
      </c>
    </row>
    <row r="544" spans="1:7" x14ac:dyDescent="0.35">
      <c r="A544" s="86">
        <v>2006</v>
      </c>
      <c r="B544" s="86" t="s">
        <v>578</v>
      </c>
      <c r="C544" s="86" t="s">
        <v>611</v>
      </c>
      <c r="D544" s="86" t="s">
        <v>720</v>
      </c>
      <c r="E544" s="86" t="s">
        <v>663</v>
      </c>
      <c r="F544" s="87">
        <v>0.77810888166539804</v>
      </c>
      <c r="G544" s="87">
        <v>1.7496367469579199</v>
      </c>
    </row>
    <row r="545" spans="1:7" x14ac:dyDescent="0.35">
      <c r="A545" s="86">
        <v>2007</v>
      </c>
      <c r="B545" s="86" t="s">
        <v>578</v>
      </c>
      <c r="C545" s="86" t="s">
        <v>611</v>
      </c>
      <c r="D545" s="86" t="s">
        <v>720</v>
      </c>
      <c r="E545" s="86" t="s">
        <v>663</v>
      </c>
      <c r="F545" s="87">
        <v>0.77179712425295099</v>
      </c>
      <c r="G545" s="87">
        <v>1.8202270834399901</v>
      </c>
    </row>
    <row r="546" spans="1:7" x14ac:dyDescent="0.35">
      <c r="A546" s="86">
        <v>2008</v>
      </c>
      <c r="B546" s="86" t="s">
        <v>578</v>
      </c>
      <c r="C546" s="86" t="s">
        <v>611</v>
      </c>
      <c r="D546" s="86" t="s">
        <v>720</v>
      </c>
      <c r="E546" s="86" t="s">
        <v>663</v>
      </c>
      <c r="F546" s="87">
        <v>0.75225247174870202</v>
      </c>
      <c r="G546" s="87">
        <v>1.97519442543113</v>
      </c>
    </row>
    <row r="547" spans="1:7" x14ac:dyDescent="0.35">
      <c r="A547" s="86">
        <v>2009</v>
      </c>
      <c r="B547" s="86" t="s">
        <v>578</v>
      </c>
      <c r="C547" s="86" t="s">
        <v>611</v>
      </c>
      <c r="D547" s="86" t="s">
        <v>720</v>
      </c>
      <c r="E547" s="86" t="s">
        <v>663</v>
      </c>
      <c r="F547" s="87">
        <v>0.63728642462341201</v>
      </c>
      <c r="G547" s="87">
        <v>1.96078731007102</v>
      </c>
    </row>
    <row r="548" spans="1:7" x14ac:dyDescent="0.35">
      <c r="A548" s="86">
        <v>2010</v>
      </c>
      <c r="B548" s="86" t="s">
        <v>578</v>
      </c>
      <c r="C548" s="86" t="s">
        <v>611</v>
      </c>
      <c r="D548" s="86" t="s">
        <v>720</v>
      </c>
      <c r="E548" s="86" t="s">
        <v>663</v>
      </c>
      <c r="F548" s="87">
        <v>0.74006793199679299</v>
      </c>
      <c r="G548" s="87">
        <v>2.11630678615201</v>
      </c>
    </row>
    <row r="549" spans="1:7" x14ac:dyDescent="0.35">
      <c r="A549" s="86">
        <v>2011</v>
      </c>
      <c r="B549" s="86" t="s">
        <v>578</v>
      </c>
      <c r="C549" s="86" t="s">
        <v>611</v>
      </c>
      <c r="D549" s="86" t="s">
        <v>720</v>
      </c>
      <c r="E549" s="86" t="s">
        <v>663</v>
      </c>
      <c r="F549" s="87">
        <v>0.80773421213326502</v>
      </c>
      <c r="G549" s="87">
        <v>2.3256802915946202</v>
      </c>
    </row>
    <row r="550" spans="1:7" x14ac:dyDescent="0.35">
      <c r="A550" s="86">
        <v>2012</v>
      </c>
      <c r="B550" s="86" t="s">
        <v>578</v>
      </c>
      <c r="C550" s="86" t="s">
        <v>611</v>
      </c>
      <c r="D550" s="86" t="s">
        <v>720</v>
      </c>
      <c r="E550" s="86" t="s">
        <v>663</v>
      </c>
      <c r="F550" s="87">
        <v>0.76381632530621901</v>
      </c>
      <c r="G550" s="87">
        <v>2.4301720785816698</v>
      </c>
    </row>
    <row r="551" spans="1:7" x14ac:dyDescent="0.35">
      <c r="A551" s="86">
        <v>2013</v>
      </c>
      <c r="B551" s="86" t="s">
        <v>578</v>
      </c>
      <c r="C551" s="86" t="s">
        <v>611</v>
      </c>
      <c r="D551" s="86" t="s">
        <v>720</v>
      </c>
      <c r="E551" s="86" t="s">
        <v>663</v>
      </c>
      <c r="F551" s="87">
        <v>0.809450054166858</v>
      </c>
      <c r="G551" s="87">
        <v>2.5355934091443699</v>
      </c>
    </row>
    <row r="552" spans="1:7" x14ac:dyDescent="0.35">
      <c r="A552" s="86">
        <v>2014</v>
      </c>
      <c r="B552" s="86" t="s">
        <v>578</v>
      </c>
      <c r="C552" s="86" t="s">
        <v>611</v>
      </c>
      <c r="D552" s="86" t="s">
        <v>720</v>
      </c>
      <c r="E552" s="86" t="s">
        <v>663</v>
      </c>
      <c r="F552" s="87">
        <v>0.82958512223800196</v>
      </c>
      <c r="G552" s="87">
        <v>2.6300822713252501</v>
      </c>
    </row>
    <row r="553" spans="1:7" x14ac:dyDescent="0.35">
      <c r="A553" s="86">
        <v>2015</v>
      </c>
      <c r="B553" s="86" t="s">
        <v>578</v>
      </c>
      <c r="C553" s="86" t="s">
        <v>611</v>
      </c>
      <c r="D553" s="86" t="s">
        <v>720</v>
      </c>
      <c r="E553" s="86" t="s">
        <v>663</v>
      </c>
      <c r="F553" s="87">
        <v>0.96751771373701501</v>
      </c>
      <c r="G553" s="87">
        <v>2.7359410524519499</v>
      </c>
    </row>
    <row r="554" spans="1:7" x14ac:dyDescent="0.35">
      <c r="A554" s="86">
        <v>2016</v>
      </c>
      <c r="B554" s="86" t="s">
        <v>578</v>
      </c>
      <c r="C554" s="86" t="s">
        <v>611</v>
      </c>
      <c r="D554" s="86" t="s">
        <v>720</v>
      </c>
      <c r="E554" s="86" t="s">
        <v>663</v>
      </c>
      <c r="F554" s="87">
        <v>1.1730121692739699</v>
      </c>
      <c r="G554" s="87">
        <v>3.1504746612627201</v>
      </c>
    </row>
    <row r="555" spans="1:7" x14ac:dyDescent="0.35">
      <c r="A555" s="86">
        <v>2017</v>
      </c>
      <c r="B555" s="86" t="s">
        <v>578</v>
      </c>
      <c r="C555" s="86" t="s">
        <v>611</v>
      </c>
      <c r="D555" s="86" t="s">
        <v>720</v>
      </c>
      <c r="E555" s="86" t="s">
        <v>663</v>
      </c>
      <c r="F555" s="87">
        <v>1.18626756136003</v>
      </c>
      <c r="G555" s="87">
        <v>3.4762908905094001</v>
      </c>
    </row>
    <row r="556" spans="1:7" x14ac:dyDescent="0.35">
      <c r="A556" s="86">
        <v>2018</v>
      </c>
      <c r="B556" s="86" t="s">
        <v>578</v>
      </c>
      <c r="C556" s="86" t="s">
        <v>611</v>
      </c>
      <c r="D556" s="86" t="s">
        <v>720</v>
      </c>
      <c r="E556" s="86" t="s">
        <v>663</v>
      </c>
      <c r="F556" s="87">
        <v>1.2550812418289401</v>
      </c>
      <c r="G556" s="87">
        <v>3.8275336495646002</v>
      </c>
    </row>
    <row r="557" spans="1:7" x14ac:dyDescent="0.35">
      <c r="A557" s="86">
        <v>1995</v>
      </c>
      <c r="B557" s="86" t="s">
        <v>577</v>
      </c>
      <c r="C557" s="86" t="s">
        <v>606</v>
      </c>
      <c r="D557" s="86" t="s">
        <v>721</v>
      </c>
      <c r="E557" s="86" t="s">
        <v>692</v>
      </c>
      <c r="F557" s="87">
        <v>0.35968473432408199</v>
      </c>
      <c r="G557" s="87">
        <v>0.93408431697735905</v>
      </c>
    </row>
    <row r="558" spans="1:7" x14ac:dyDescent="0.35">
      <c r="A558" s="86">
        <v>1996</v>
      </c>
      <c r="B558" s="86" t="s">
        <v>577</v>
      </c>
      <c r="C558" s="86" t="s">
        <v>606</v>
      </c>
      <c r="D558" s="86" t="s">
        <v>721</v>
      </c>
      <c r="E558" s="86" t="s">
        <v>692</v>
      </c>
      <c r="F558" s="87">
        <v>0.35759057228555402</v>
      </c>
      <c r="G558" s="87">
        <v>0.80279743239310297</v>
      </c>
    </row>
    <row r="559" spans="1:7" x14ac:dyDescent="0.35">
      <c r="A559" s="86">
        <v>1997</v>
      </c>
      <c r="B559" s="86" t="s">
        <v>577</v>
      </c>
      <c r="C559" s="86" t="s">
        <v>606</v>
      </c>
      <c r="D559" s="86" t="s">
        <v>721</v>
      </c>
      <c r="E559" s="86" t="s">
        <v>692</v>
      </c>
      <c r="F559" s="87">
        <v>0.32288437969485401</v>
      </c>
      <c r="G559" s="87">
        <v>0.84315289157642204</v>
      </c>
    </row>
    <row r="560" spans="1:7" x14ac:dyDescent="0.35">
      <c r="A560" s="86">
        <v>1998</v>
      </c>
      <c r="B560" s="86" t="s">
        <v>577</v>
      </c>
      <c r="C560" s="86" t="s">
        <v>606</v>
      </c>
      <c r="D560" s="86" t="s">
        <v>721</v>
      </c>
      <c r="E560" s="86" t="s">
        <v>692</v>
      </c>
      <c r="F560" s="87">
        <v>0.37181166904276902</v>
      </c>
      <c r="G560" s="87">
        <v>0.90254399019267295</v>
      </c>
    </row>
    <row r="561" spans="1:7" x14ac:dyDescent="0.35">
      <c r="A561" s="86">
        <v>1999</v>
      </c>
      <c r="B561" s="86" t="s">
        <v>577</v>
      </c>
      <c r="C561" s="86" t="s">
        <v>606</v>
      </c>
      <c r="D561" s="86" t="s">
        <v>721</v>
      </c>
      <c r="E561" s="86" t="s">
        <v>692</v>
      </c>
      <c r="F561" s="87">
        <v>0.368235886956162</v>
      </c>
      <c r="G561" s="87">
        <v>0.77736038162548704</v>
      </c>
    </row>
    <row r="562" spans="1:7" x14ac:dyDescent="0.35">
      <c r="A562" s="86">
        <v>2000</v>
      </c>
      <c r="B562" s="86" t="s">
        <v>577</v>
      </c>
      <c r="C562" s="86" t="s">
        <v>606</v>
      </c>
      <c r="D562" s="86" t="s">
        <v>721</v>
      </c>
      <c r="E562" s="86" t="s">
        <v>692</v>
      </c>
      <c r="F562" s="87">
        <v>0.46795630550287498</v>
      </c>
      <c r="G562" s="87">
        <v>0.90039880737598699</v>
      </c>
    </row>
    <row r="563" spans="1:7" x14ac:dyDescent="0.35">
      <c r="A563" s="86">
        <v>2001</v>
      </c>
      <c r="B563" s="86" t="s">
        <v>577</v>
      </c>
      <c r="C563" s="86" t="s">
        <v>606</v>
      </c>
      <c r="D563" s="86" t="s">
        <v>721</v>
      </c>
      <c r="E563" s="86" t="s">
        <v>692</v>
      </c>
      <c r="F563" s="87">
        <v>0.44728633027516601</v>
      </c>
      <c r="G563" s="87">
        <v>0.851564359562336</v>
      </c>
    </row>
    <row r="564" spans="1:7" x14ac:dyDescent="0.35">
      <c r="A564" s="86">
        <v>2002</v>
      </c>
      <c r="B564" s="86" t="s">
        <v>577</v>
      </c>
      <c r="C564" s="86" t="s">
        <v>606</v>
      </c>
      <c r="D564" s="86" t="s">
        <v>721</v>
      </c>
      <c r="E564" s="86" t="s">
        <v>692</v>
      </c>
      <c r="F564" s="87">
        <v>0.49224904449444501</v>
      </c>
      <c r="G564" s="87">
        <v>1.0184275292102201</v>
      </c>
    </row>
    <row r="565" spans="1:7" x14ac:dyDescent="0.35">
      <c r="A565" s="86">
        <v>2003</v>
      </c>
      <c r="B565" s="86" t="s">
        <v>577</v>
      </c>
      <c r="C565" s="86" t="s">
        <v>606</v>
      </c>
      <c r="D565" s="86" t="s">
        <v>721</v>
      </c>
      <c r="E565" s="86" t="s">
        <v>692</v>
      </c>
      <c r="F565" s="87">
        <v>0.397787984464953</v>
      </c>
      <c r="G565" s="87">
        <v>0.79946209306579097</v>
      </c>
    </row>
    <row r="566" spans="1:7" x14ac:dyDescent="0.35">
      <c r="A566" s="86">
        <v>2004</v>
      </c>
      <c r="B566" s="86" t="s">
        <v>577</v>
      </c>
      <c r="C566" s="86" t="s">
        <v>606</v>
      </c>
      <c r="D566" s="86" t="s">
        <v>721</v>
      </c>
      <c r="E566" s="86" t="s">
        <v>692</v>
      </c>
      <c r="F566" s="87">
        <v>0.37673734669363701</v>
      </c>
      <c r="G566" s="87">
        <v>0.79659170717251204</v>
      </c>
    </row>
    <row r="567" spans="1:7" x14ac:dyDescent="0.35">
      <c r="A567" s="86">
        <v>2005</v>
      </c>
      <c r="B567" s="86" t="s">
        <v>577</v>
      </c>
      <c r="C567" s="86" t="s">
        <v>606</v>
      </c>
      <c r="D567" s="86" t="s">
        <v>721</v>
      </c>
      <c r="E567" s="86" t="s">
        <v>692</v>
      </c>
      <c r="F567" s="87">
        <v>0.42779176007809999</v>
      </c>
      <c r="G567" s="87">
        <v>1.1265868108577</v>
      </c>
    </row>
    <row r="568" spans="1:7" x14ac:dyDescent="0.35">
      <c r="A568" s="86">
        <v>2006</v>
      </c>
      <c r="B568" s="86" t="s">
        <v>577</v>
      </c>
      <c r="C568" s="86" t="s">
        <v>606</v>
      </c>
      <c r="D568" s="86" t="s">
        <v>721</v>
      </c>
      <c r="E568" s="86" t="s">
        <v>692</v>
      </c>
      <c r="F568" s="87">
        <v>0.46669272545470403</v>
      </c>
      <c r="G568" s="87">
        <v>1.32156748557012</v>
      </c>
    </row>
    <row r="569" spans="1:7" x14ac:dyDescent="0.35">
      <c r="A569" s="86">
        <v>2007</v>
      </c>
      <c r="B569" s="86" t="s">
        <v>577</v>
      </c>
      <c r="C569" s="86" t="s">
        <v>606</v>
      </c>
      <c r="D569" s="86" t="s">
        <v>721</v>
      </c>
      <c r="E569" s="86" t="s">
        <v>692</v>
      </c>
      <c r="F569" s="87">
        <v>0.44876318650351299</v>
      </c>
      <c r="G569" s="87">
        <v>1.3851549217178201</v>
      </c>
    </row>
    <row r="570" spans="1:7" x14ac:dyDescent="0.35">
      <c r="A570" s="86">
        <v>2008</v>
      </c>
      <c r="B570" s="86" t="s">
        <v>577</v>
      </c>
      <c r="C570" s="86" t="s">
        <v>606</v>
      </c>
      <c r="D570" s="86" t="s">
        <v>721</v>
      </c>
      <c r="E570" s="86" t="s">
        <v>692</v>
      </c>
      <c r="F570" s="87">
        <v>0.41926806685008799</v>
      </c>
      <c r="G570" s="87">
        <v>1.4920149545422301</v>
      </c>
    </row>
    <row r="571" spans="1:7" x14ac:dyDescent="0.35">
      <c r="A571" s="86">
        <v>2009</v>
      </c>
      <c r="B571" s="86" t="s">
        <v>577</v>
      </c>
      <c r="C571" s="86" t="s">
        <v>606</v>
      </c>
      <c r="D571" s="86" t="s">
        <v>721</v>
      </c>
      <c r="E571" s="86" t="s">
        <v>692</v>
      </c>
      <c r="F571" s="87">
        <v>0.29313945711939898</v>
      </c>
      <c r="G571" s="87">
        <v>1.3804240006717801</v>
      </c>
    </row>
    <row r="572" spans="1:7" x14ac:dyDescent="0.35">
      <c r="A572" s="86">
        <v>2010</v>
      </c>
      <c r="B572" s="86" t="s">
        <v>577</v>
      </c>
      <c r="C572" s="86" t="s">
        <v>606</v>
      </c>
      <c r="D572" s="86" t="s">
        <v>721</v>
      </c>
      <c r="E572" s="86" t="s">
        <v>692</v>
      </c>
      <c r="F572" s="87">
        <v>0.22856774378332601</v>
      </c>
      <c r="G572" s="87">
        <v>1.42357048239744</v>
      </c>
    </row>
    <row r="573" spans="1:7" x14ac:dyDescent="0.35">
      <c r="A573" s="86">
        <v>2011</v>
      </c>
      <c r="B573" s="86" t="s">
        <v>577</v>
      </c>
      <c r="C573" s="86" t="s">
        <v>606</v>
      </c>
      <c r="D573" s="86" t="s">
        <v>721</v>
      </c>
      <c r="E573" s="86" t="s">
        <v>692</v>
      </c>
      <c r="F573" s="87">
        <v>0.218426502086007</v>
      </c>
      <c r="G573" s="87">
        <v>1.5550397771348401</v>
      </c>
    </row>
    <row r="574" spans="1:7" x14ac:dyDescent="0.35">
      <c r="A574" s="86">
        <v>2012</v>
      </c>
      <c r="B574" s="86" t="s">
        <v>577</v>
      </c>
      <c r="C574" s="86" t="s">
        <v>606</v>
      </c>
      <c r="D574" s="86" t="s">
        <v>721</v>
      </c>
      <c r="E574" s="86" t="s">
        <v>692</v>
      </c>
      <c r="F574" s="87">
        <v>0.23418634320769799</v>
      </c>
      <c r="G574" s="87">
        <v>1.6572034653012599</v>
      </c>
    </row>
    <row r="575" spans="1:7" x14ac:dyDescent="0.35">
      <c r="A575" s="86">
        <v>2013</v>
      </c>
      <c r="B575" s="86" t="s">
        <v>577</v>
      </c>
      <c r="C575" s="86" t="s">
        <v>606</v>
      </c>
      <c r="D575" s="86" t="s">
        <v>721</v>
      </c>
      <c r="E575" s="86" t="s">
        <v>692</v>
      </c>
      <c r="F575" s="87">
        <v>0.249150313803461</v>
      </c>
      <c r="G575" s="87">
        <v>1.6969922706425</v>
      </c>
    </row>
    <row r="576" spans="1:7" x14ac:dyDescent="0.35">
      <c r="A576" s="86">
        <v>2014</v>
      </c>
      <c r="B576" s="86" t="s">
        <v>577</v>
      </c>
      <c r="C576" s="86" t="s">
        <v>606</v>
      </c>
      <c r="D576" s="86" t="s">
        <v>721</v>
      </c>
      <c r="E576" s="86" t="s">
        <v>692</v>
      </c>
      <c r="F576" s="87">
        <v>0.28270898360172603</v>
      </c>
      <c r="G576" s="87">
        <v>1.74626966847598</v>
      </c>
    </row>
    <row r="577" spans="1:7" x14ac:dyDescent="0.35">
      <c r="A577" s="86">
        <v>2015</v>
      </c>
      <c r="B577" s="86" t="s">
        <v>577</v>
      </c>
      <c r="C577" s="86" t="s">
        <v>606</v>
      </c>
      <c r="D577" s="86" t="s">
        <v>721</v>
      </c>
      <c r="E577" s="86" t="s">
        <v>692</v>
      </c>
      <c r="F577" s="87">
        <v>0.36412493206457103</v>
      </c>
      <c r="G577" s="87">
        <v>1.73836453685699</v>
      </c>
    </row>
    <row r="578" spans="1:7" x14ac:dyDescent="0.35">
      <c r="A578" s="86">
        <v>2016</v>
      </c>
      <c r="B578" s="86" t="s">
        <v>577</v>
      </c>
      <c r="C578" s="86" t="s">
        <v>606</v>
      </c>
      <c r="D578" s="86" t="s">
        <v>721</v>
      </c>
      <c r="E578" s="86" t="s">
        <v>692</v>
      </c>
      <c r="F578" s="87">
        <v>0.37786883760017498</v>
      </c>
      <c r="G578" s="87">
        <v>1.85172474981143</v>
      </c>
    </row>
    <row r="579" spans="1:7" x14ac:dyDescent="0.35">
      <c r="A579" s="86">
        <v>2017</v>
      </c>
      <c r="B579" s="86" t="s">
        <v>577</v>
      </c>
      <c r="C579" s="86" t="s">
        <v>606</v>
      </c>
      <c r="D579" s="86" t="s">
        <v>721</v>
      </c>
      <c r="E579" s="86" t="s">
        <v>692</v>
      </c>
      <c r="F579" s="87">
        <v>0.36452726000755797</v>
      </c>
      <c r="G579" s="87">
        <v>1.633153786741</v>
      </c>
    </row>
    <row r="580" spans="1:7" x14ac:dyDescent="0.35">
      <c r="A580" s="86">
        <v>2018</v>
      </c>
      <c r="B580" s="86" t="s">
        <v>577</v>
      </c>
      <c r="C580" s="86" t="s">
        <v>606</v>
      </c>
      <c r="D580" s="86" t="s">
        <v>721</v>
      </c>
      <c r="E580" s="86" t="s">
        <v>692</v>
      </c>
      <c r="F580" s="87">
        <v>0.34717754485580898</v>
      </c>
      <c r="G580" s="87">
        <v>1.70914999483579</v>
      </c>
    </row>
    <row r="581" spans="1:7" x14ac:dyDescent="0.35">
      <c r="A581" s="86">
        <v>1995</v>
      </c>
      <c r="B581" s="86" t="s">
        <v>576</v>
      </c>
      <c r="C581" s="86" t="s">
        <v>608</v>
      </c>
      <c r="D581" s="86" t="s">
        <v>722</v>
      </c>
      <c r="E581" s="86" t="s">
        <v>670</v>
      </c>
      <c r="F581" s="87">
        <v>0.64388537712845695</v>
      </c>
      <c r="G581" s="87">
        <v>1.4076779800997099</v>
      </c>
    </row>
    <row r="582" spans="1:7" x14ac:dyDescent="0.35">
      <c r="A582" s="86">
        <v>1996</v>
      </c>
      <c r="B582" s="86" t="s">
        <v>576</v>
      </c>
      <c r="C582" s="86" t="s">
        <v>608</v>
      </c>
      <c r="D582" s="86" t="s">
        <v>722</v>
      </c>
      <c r="E582" s="86" t="s">
        <v>670</v>
      </c>
      <c r="F582" s="87">
        <v>0.46737586361833999</v>
      </c>
      <c r="G582" s="87">
        <v>0.96629242968945295</v>
      </c>
    </row>
    <row r="583" spans="1:7" x14ac:dyDescent="0.35">
      <c r="A583" s="86">
        <v>1997</v>
      </c>
      <c r="B583" s="86" t="s">
        <v>576</v>
      </c>
      <c r="C583" s="86" t="s">
        <v>608</v>
      </c>
      <c r="D583" s="86" t="s">
        <v>722</v>
      </c>
      <c r="E583" s="86" t="s">
        <v>670</v>
      </c>
      <c r="F583" s="87">
        <v>0.77220831773174103</v>
      </c>
      <c r="G583" s="87">
        <v>2.05922218061797</v>
      </c>
    </row>
    <row r="584" spans="1:7" x14ac:dyDescent="0.35">
      <c r="A584" s="86">
        <v>1998</v>
      </c>
      <c r="B584" s="86" t="s">
        <v>576</v>
      </c>
      <c r="C584" s="86" t="s">
        <v>608</v>
      </c>
      <c r="D584" s="86" t="s">
        <v>722</v>
      </c>
      <c r="E584" s="86" t="s">
        <v>670</v>
      </c>
      <c r="F584" s="87">
        <v>0.82734046898490998</v>
      </c>
      <c r="G584" s="87">
        <v>2.0551645179979299</v>
      </c>
    </row>
    <row r="585" spans="1:7" x14ac:dyDescent="0.35">
      <c r="A585" s="86">
        <v>1999</v>
      </c>
      <c r="B585" s="86" t="s">
        <v>576</v>
      </c>
      <c r="C585" s="86" t="s">
        <v>608</v>
      </c>
      <c r="D585" s="86" t="s">
        <v>722</v>
      </c>
      <c r="E585" s="86" t="s">
        <v>670</v>
      </c>
      <c r="F585" s="87">
        <v>0.90758933381541795</v>
      </c>
      <c r="G585" s="87">
        <v>2.3411454711055701</v>
      </c>
    </row>
    <row r="586" spans="1:7" x14ac:dyDescent="0.35">
      <c r="A586" s="86">
        <v>2000</v>
      </c>
      <c r="B586" s="86" t="s">
        <v>576</v>
      </c>
      <c r="C586" s="86" t="s">
        <v>608</v>
      </c>
      <c r="D586" s="86" t="s">
        <v>722</v>
      </c>
      <c r="E586" s="86" t="s">
        <v>670</v>
      </c>
      <c r="F586" s="87">
        <v>1.5396465379044</v>
      </c>
      <c r="G586" s="87">
        <v>3.0792930758088</v>
      </c>
    </row>
    <row r="587" spans="1:7" x14ac:dyDescent="0.35">
      <c r="A587" s="86">
        <v>2001</v>
      </c>
      <c r="B587" s="86" t="s">
        <v>576</v>
      </c>
      <c r="C587" s="86" t="s">
        <v>608</v>
      </c>
      <c r="D587" s="86" t="s">
        <v>722</v>
      </c>
      <c r="E587" s="86" t="s">
        <v>670</v>
      </c>
      <c r="F587" s="87">
        <v>1.2097805813309499</v>
      </c>
      <c r="G587" s="87">
        <v>2.3460965690006401</v>
      </c>
    </row>
    <row r="588" spans="1:7" x14ac:dyDescent="0.35">
      <c r="A588" s="86">
        <v>2002</v>
      </c>
      <c r="B588" s="86" t="s">
        <v>576</v>
      </c>
      <c r="C588" s="86" t="s">
        <v>608</v>
      </c>
      <c r="D588" s="86" t="s">
        <v>722</v>
      </c>
      <c r="E588" s="86" t="s">
        <v>670</v>
      </c>
      <c r="F588" s="87">
        <v>1.1349613393054001</v>
      </c>
      <c r="G588" s="87">
        <v>1.99412418521725</v>
      </c>
    </row>
    <row r="589" spans="1:7" x14ac:dyDescent="0.35">
      <c r="A589" s="86">
        <v>2003</v>
      </c>
      <c r="B589" s="86" t="s">
        <v>576</v>
      </c>
      <c r="C589" s="86" t="s">
        <v>608</v>
      </c>
      <c r="D589" s="86" t="s">
        <v>722</v>
      </c>
      <c r="E589" s="86" t="s">
        <v>670</v>
      </c>
      <c r="F589" s="87">
        <v>1.0818885305705499</v>
      </c>
      <c r="G589" s="87">
        <v>2.2065394536537699</v>
      </c>
    </row>
    <row r="590" spans="1:7" x14ac:dyDescent="0.35">
      <c r="A590" s="86">
        <v>2004</v>
      </c>
      <c r="B590" s="86" t="s">
        <v>576</v>
      </c>
      <c r="C590" s="86" t="s">
        <v>608</v>
      </c>
      <c r="D590" s="86" t="s">
        <v>722</v>
      </c>
      <c r="E590" s="86" t="s">
        <v>670</v>
      </c>
      <c r="F590" s="87">
        <v>0.83179234599351404</v>
      </c>
      <c r="G590" s="87">
        <v>1.64555282994101</v>
      </c>
    </row>
    <row r="591" spans="1:7" x14ac:dyDescent="0.35">
      <c r="A591" s="86">
        <v>2005</v>
      </c>
      <c r="B591" s="86" t="s">
        <v>576</v>
      </c>
      <c r="C591" s="86" t="s">
        <v>608</v>
      </c>
      <c r="D591" s="86" t="s">
        <v>722</v>
      </c>
      <c r="E591" s="86" t="s">
        <v>670</v>
      </c>
      <c r="F591" s="87">
        <v>0.82236662913893199</v>
      </c>
      <c r="G591" s="87">
        <v>1.9053639945821499</v>
      </c>
    </row>
    <row r="592" spans="1:7" x14ac:dyDescent="0.35">
      <c r="A592" s="86">
        <v>2006</v>
      </c>
      <c r="B592" s="86" t="s">
        <v>576</v>
      </c>
      <c r="C592" s="86" t="s">
        <v>608</v>
      </c>
      <c r="D592" s="86" t="s">
        <v>722</v>
      </c>
      <c r="E592" s="86" t="s">
        <v>670</v>
      </c>
      <c r="F592" s="87">
        <v>0.64180324710870995</v>
      </c>
      <c r="G592" s="87">
        <v>1.42430210094095</v>
      </c>
    </row>
    <row r="593" spans="1:7" x14ac:dyDescent="0.35">
      <c r="A593" s="86">
        <v>2007</v>
      </c>
      <c r="B593" s="86" t="s">
        <v>576</v>
      </c>
      <c r="C593" s="86" t="s">
        <v>608</v>
      </c>
      <c r="D593" s="86" t="s">
        <v>722</v>
      </c>
      <c r="E593" s="86" t="s">
        <v>670</v>
      </c>
      <c r="F593" s="87">
        <v>0.66908185896466199</v>
      </c>
      <c r="G593" s="87">
        <v>1.6554067710164999</v>
      </c>
    </row>
    <row r="594" spans="1:7" x14ac:dyDescent="0.35">
      <c r="A594" s="86">
        <v>2008</v>
      </c>
      <c r="B594" s="86" t="s">
        <v>576</v>
      </c>
      <c r="C594" s="86" t="s">
        <v>608</v>
      </c>
      <c r="D594" s="86" t="s">
        <v>722</v>
      </c>
      <c r="E594" s="86" t="s">
        <v>670</v>
      </c>
      <c r="F594" s="87">
        <v>0.73920138469607199</v>
      </c>
      <c r="G594" s="87">
        <v>2.0688890826108999</v>
      </c>
    </row>
    <row r="595" spans="1:7" x14ac:dyDescent="0.35">
      <c r="A595" s="86">
        <v>2009</v>
      </c>
      <c r="B595" s="86" t="s">
        <v>576</v>
      </c>
      <c r="C595" s="86" t="s">
        <v>608</v>
      </c>
      <c r="D595" s="86" t="s">
        <v>722</v>
      </c>
      <c r="E595" s="86" t="s">
        <v>670</v>
      </c>
      <c r="F595" s="87">
        <v>0.622389142868641</v>
      </c>
      <c r="G595" s="87">
        <v>1.4363940203001699</v>
      </c>
    </row>
    <row r="596" spans="1:7" x14ac:dyDescent="0.35">
      <c r="A596" s="86">
        <v>2010</v>
      </c>
      <c r="B596" s="86" t="s">
        <v>576</v>
      </c>
      <c r="C596" s="86" t="s">
        <v>608</v>
      </c>
      <c r="D596" s="86" t="s">
        <v>722</v>
      </c>
      <c r="E596" s="86" t="s">
        <v>670</v>
      </c>
      <c r="F596" s="87">
        <v>0.74150824162328399</v>
      </c>
      <c r="G596" s="87">
        <v>1.85463483277805</v>
      </c>
    </row>
    <row r="597" spans="1:7" x14ac:dyDescent="0.35">
      <c r="A597" s="86">
        <v>2011</v>
      </c>
      <c r="B597" s="86" t="s">
        <v>576</v>
      </c>
      <c r="C597" s="86" t="s">
        <v>608</v>
      </c>
      <c r="D597" s="86" t="s">
        <v>722</v>
      </c>
      <c r="E597" s="86" t="s">
        <v>670</v>
      </c>
      <c r="F597" s="87">
        <v>0.88430740422611098</v>
      </c>
      <c r="G597" s="87">
        <v>2.6088118670993601</v>
      </c>
    </row>
    <row r="598" spans="1:7" x14ac:dyDescent="0.35">
      <c r="A598" s="86">
        <v>2012</v>
      </c>
      <c r="B598" s="86" t="s">
        <v>576</v>
      </c>
      <c r="C598" s="86" t="s">
        <v>608</v>
      </c>
      <c r="D598" s="86" t="s">
        <v>722</v>
      </c>
      <c r="E598" s="86" t="s">
        <v>670</v>
      </c>
      <c r="F598" s="87">
        <v>0.89944996772418795</v>
      </c>
      <c r="G598" s="87">
        <v>2.5905817042747401</v>
      </c>
    </row>
    <row r="599" spans="1:7" x14ac:dyDescent="0.35">
      <c r="A599" s="86">
        <v>2013</v>
      </c>
      <c r="B599" s="86" t="s">
        <v>576</v>
      </c>
      <c r="C599" s="86" t="s">
        <v>608</v>
      </c>
      <c r="D599" s="86" t="s">
        <v>722</v>
      </c>
      <c r="E599" s="86" t="s">
        <v>670</v>
      </c>
      <c r="F599" s="87">
        <v>0.79728588570701397</v>
      </c>
      <c r="G599" s="87">
        <v>2.0092869016528998</v>
      </c>
    </row>
    <row r="600" spans="1:7" x14ac:dyDescent="0.35">
      <c r="A600" s="86">
        <v>2014</v>
      </c>
      <c r="B600" s="86" t="s">
        <v>576</v>
      </c>
      <c r="C600" s="86" t="s">
        <v>608</v>
      </c>
      <c r="D600" s="86" t="s">
        <v>722</v>
      </c>
      <c r="E600" s="86" t="s">
        <v>670</v>
      </c>
      <c r="F600" s="87">
        <v>0.86782339940993702</v>
      </c>
      <c r="G600" s="87">
        <v>2.0299994377419899</v>
      </c>
    </row>
    <row r="601" spans="1:7" x14ac:dyDescent="0.35">
      <c r="A601" s="86">
        <v>2015</v>
      </c>
      <c r="B601" s="86" t="s">
        <v>576</v>
      </c>
      <c r="C601" s="86" t="s">
        <v>608</v>
      </c>
      <c r="D601" s="86" t="s">
        <v>722</v>
      </c>
      <c r="E601" s="86" t="s">
        <v>670</v>
      </c>
      <c r="F601" s="87">
        <v>0.85474943611304599</v>
      </c>
      <c r="G601" s="87">
        <v>1.6562328638764301</v>
      </c>
    </row>
    <row r="602" spans="1:7" x14ac:dyDescent="0.35">
      <c r="A602" s="86">
        <v>2016</v>
      </c>
      <c r="B602" s="86" t="s">
        <v>576</v>
      </c>
      <c r="C602" s="86" t="s">
        <v>608</v>
      </c>
      <c r="D602" s="86" t="s">
        <v>722</v>
      </c>
      <c r="E602" s="86" t="s">
        <v>670</v>
      </c>
      <c r="F602" s="87">
        <v>1.0832115115729299</v>
      </c>
      <c r="G602" s="87">
        <v>2.2217720753046102</v>
      </c>
    </row>
    <row r="603" spans="1:7" x14ac:dyDescent="0.35">
      <c r="A603" s="86">
        <v>2017</v>
      </c>
      <c r="B603" s="86" t="s">
        <v>576</v>
      </c>
      <c r="C603" s="86" t="s">
        <v>608</v>
      </c>
      <c r="D603" s="86" t="s">
        <v>722</v>
      </c>
      <c r="E603" s="86" t="s">
        <v>670</v>
      </c>
      <c r="F603" s="87">
        <v>1.1995828422761801</v>
      </c>
      <c r="G603" s="87">
        <v>2.53873978884236</v>
      </c>
    </row>
    <row r="604" spans="1:7" x14ac:dyDescent="0.35">
      <c r="A604" s="86">
        <v>2018</v>
      </c>
      <c r="B604" s="86" t="s">
        <v>576</v>
      </c>
      <c r="C604" s="86" t="s">
        <v>608</v>
      </c>
      <c r="D604" s="86" t="s">
        <v>722</v>
      </c>
      <c r="E604" s="86" t="s">
        <v>670</v>
      </c>
      <c r="F604" s="87">
        <v>1.24533437325494</v>
      </c>
      <c r="G604" s="87">
        <v>2.6282219230005399</v>
      </c>
    </row>
    <row r="605" spans="1:7" x14ac:dyDescent="0.35">
      <c r="A605" s="86">
        <v>1995</v>
      </c>
      <c r="B605" s="86" t="s">
        <v>575</v>
      </c>
      <c r="C605" s="86" t="s">
        <v>607</v>
      </c>
      <c r="D605" s="86" t="s">
        <v>723</v>
      </c>
      <c r="E605" s="86" t="s">
        <v>651</v>
      </c>
      <c r="F605" s="87">
        <v>1.3565342551280399</v>
      </c>
      <c r="G605" s="87">
        <v>1.6540587811140199</v>
      </c>
    </row>
    <row r="606" spans="1:7" x14ac:dyDescent="0.35">
      <c r="A606" s="86">
        <v>1996</v>
      </c>
      <c r="B606" s="86" t="s">
        <v>575</v>
      </c>
      <c r="C606" s="86" t="s">
        <v>607</v>
      </c>
      <c r="D606" s="86" t="s">
        <v>723</v>
      </c>
      <c r="E606" s="86" t="s">
        <v>651</v>
      </c>
      <c r="F606" s="87">
        <v>1.5928516750086701</v>
      </c>
      <c r="G606" s="87">
        <v>1.9507059903294901</v>
      </c>
    </row>
    <row r="607" spans="1:7" x14ac:dyDescent="0.35">
      <c r="A607" s="86">
        <v>1997</v>
      </c>
      <c r="B607" s="86" t="s">
        <v>575</v>
      </c>
      <c r="C607" s="86" t="s">
        <v>607</v>
      </c>
      <c r="D607" s="86" t="s">
        <v>723</v>
      </c>
      <c r="E607" s="86" t="s">
        <v>651</v>
      </c>
      <c r="F607" s="87">
        <v>1.7481099857259601</v>
      </c>
      <c r="G607" s="87">
        <v>2.22305499537761</v>
      </c>
    </row>
    <row r="608" spans="1:7" x14ac:dyDescent="0.35">
      <c r="A608" s="86">
        <v>1998</v>
      </c>
      <c r="B608" s="86" t="s">
        <v>575</v>
      </c>
      <c r="C608" s="86" t="s">
        <v>607</v>
      </c>
      <c r="D608" s="86" t="s">
        <v>723</v>
      </c>
      <c r="E608" s="86" t="s">
        <v>651</v>
      </c>
      <c r="F608" s="87">
        <v>1.498913026933</v>
      </c>
      <c r="G608" s="87">
        <v>1.87855696423854</v>
      </c>
    </row>
    <row r="609" spans="1:7" x14ac:dyDescent="0.35">
      <c r="A609" s="86">
        <v>1999</v>
      </c>
      <c r="B609" s="86" t="s">
        <v>575</v>
      </c>
      <c r="C609" s="86" t="s">
        <v>607</v>
      </c>
      <c r="D609" s="86" t="s">
        <v>723</v>
      </c>
      <c r="E609" s="86" t="s">
        <v>651</v>
      </c>
      <c r="F609" s="87">
        <v>1.7586225123283801</v>
      </c>
      <c r="G609" s="87">
        <v>2.2132103393260101</v>
      </c>
    </row>
    <row r="610" spans="1:7" x14ac:dyDescent="0.35">
      <c r="A610" s="86">
        <v>2000</v>
      </c>
      <c r="B610" s="86" t="s">
        <v>575</v>
      </c>
      <c r="C610" s="86" t="s">
        <v>607</v>
      </c>
      <c r="D610" s="86" t="s">
        <v>723</v>
      </c>
      <c r="E610" s="86" t="s">
        <v>651</v>
      </c>
      <c r="F610" s="87">
        <v>1.95915126522117</v>
      </c>
      <c r="G610" s="87">
        <v>2.5139296592157998</v>
      </c>
    </row>
    <row r="611" spans="1:7" x14ac:dyDescent="0.35">
      <c r="A611" s="86">
        <v>2001</v>
      </c>
      <c r="B611" s="86" t="s">
        <v>575</v>
      </c>
      <c r="C611" s="86" t="s">
        <v>607</v>
      </c>
      <c r="D611" s="86" t="s">
        <v>723</v>
      </c>
      <c r="E611" s="86" t="s">
        <v>651</v>
      </c>
      <c r="F611" s="87">
        <v>1.87569011319316</v>
      </c>
      <c r="G611" s="87">
        <v>2.4854039679681299</v>
      </c>
    </row>
    <row r="612" spans="1:7" x14ac:dyDescent="0.35">
      <c r="A612" s="86">
        <v>2002</v>
      </c>
      <c r="B612" s="86" t="s">
        <v>575</v>
      </c>
      <c r="C612" s="86" t="s">
        <v>607</v>
      </c>
      <c r="D612" s="86" t="s">
        <v>723</v>
      </c>
      <c r="E612" s="86" t="s">
        <v>651</v>
      </c>
      <c r="F612" s="87">
        <v>2.0912213675417601</v>
      </c>
      <c r="G612" s="87">
        <v>3.13401481273644</v>
      </c>
    </row>
    <row r="613" spans="1:7" x14ac:dyDescent="0.35">
      <c r="A613" s="86">
        <v>2003</v>
      </c>
      <c r="B613" s="86" t="s">
        <v>575</v>
      </c>
      <c r="C613" s="86" t="s">
        <v>607</v>
      </c>
      <c r="D613" s="86" t="s">
        <v>723</v>
      </c>
      <c r="E613" s="86" t="s">
        <v>651</v>
      </c>
      <c r="F613" s="87">
        <v>2.50611750476576</v>
      </c>
      <c r="G613" s="87">
        <v>3.5990071251145102</v>
      </c>
    </row>
    <row r="614" spans="1:7" x14ac:dyDescent="0.35">
      <c r="A614" s="86">
        <v>2004</v>
      </c>
      <c r="B614" s="86" t="s">
        <v>575</v>
      </c>
      <c r="C614" s="86" t="s">
        <v>607</v>
      </c>
      <c r="D614" s="86" t="s">
        <v>723</v>
      </c>
      <c r="E614" s="86" t="s">
        <v>651</v>
      </c>
      <c r="F614" s="87">
        <v>2.5897171937535002</v>
      </c>
      <c r="G614" s="87">
        <v>3.76243277665843</v>
      </c>
    </row>
    <row r="615" spans="1:7" x14ac:dyDescent="0.35">
      <c r="A615" s="86">
        <v>2005</v>
      </c>
      <c r="B615" s="86" t="s">
        <v>575</v>
      </c>
      <c r="C615" s="86" t="s">
        <v>607</v>
      </c>
      <c r="D615" s="86" t="s">
        <v>723</v>
      </c>
      <c r="E615" s="86" t="s">
        <v>651</v>
      </c>
      <c r="F615" s="87">
        <v>2.6741313229802901</v>
      </c>
      <c r="G615" s="87">
        <v>3.96824391840644</v>
      </c>
    </row>
    <row r="616" spans="1:7" x14ac:dyDescent="0.35">
      <c r="A616" s="86">
        <v>2006</v>
      </c>
      <c r="B616" s="86" t="s">
        <v>575</v>
      </c>
      <c r="C616" s="86" t="s">
        <v>607</v>
      </c>
      <c r="D616" s="86" t="s">
        <v>723</v>
      </c>
      <c r="E616" s="86" t="s">
        <v>651</v>
      </c>
      <c r="F616" s="87">
        <v>2.6355356120612901</v>
      </c>
      <c r="G616" s="87">
        <v>3.98841473473259</v>
      </c>
    </row>
    <row r="617" spans="1:7" x14ac:dyDescent="0.35">
      <c r="A617" s="86">
        <v>2007</v>
      </c>
      <c r="B617" s="86" t="s">
        <v>575</v>
      </c>
      <c r="C617" s="86" t="s">
        <v>607</v>
      </c>
      <c r="D617" s="86" t="s">
        <v>723</v>
      </c>
      <c r="E617" s="86" t="s">
        <v>651</v>
      </c>
      <c r="F617" s="87">
        <v>2.92807097827145</v>
      </c>
      <c r="G617" s="87">
        <v>4.4706972763832997</v>
      </c>
    </row>
    <row r="618" spans="1:7" x14ac:dyDescent="0.35">
      <c r="A618" s="86">
        <v>2008</v>
      </c>
      <c r="B618" s="86" t="s">
        <v>575</v>
      </c>
      <c r="C618" s="86" t="s">
        <v>607</v>
      </c>
      <c r="D618" s="86" t="s">
        <v>723</v>
      </c>
      <c r="E618" s="86" t="s">
        <v>651</v>
      </c>
      <c r="F618" s="87">
        <v>2.8894011238370099</v>
      </c>
      <c r="G618" s="87">
        <v>4.8422975106086099</v>
      </c>
    </row>
    <row r="619" spans="1:7" x14ac:dyDescent="0.35">
      <c r="A619" s="86">
        <v>2009</v>
      </c>
      <c r="B619" s="86" t="s">
        <v>575</v>
      </c>
      <c r="C619" s="86" t="s">
        <v>607</v>
      </c>
      <c r="D619" s="86" t="s">
        <v>723</v>
      </c>
      <c r="E619" s="86" t="s">
        <v>651</v>
      </c>
      <c r="F619" s="87">
        <v>2.73112047523477</v>
      </c>
      <c r="G619" s="87">
        <v>4.6011883280894104</v>
      </c>
    </row>
    <row r="620" spans="1:7" x14ac:dyDescent="0.35">
      <c r="A620" s="86">
        <v>2010</v>
      </c>
      <c r="B620" s="86" t="s">
        <v>575</v>
      </c>
      <c r="C620" s="86" t="s">
        <v>607</v>
      </c>
      <c r="D620" s="86" t="s">
        <v>723</v>
      </c>
      <c r="E620" s="86" t="s">
        <v>651</v>
      </c>
      <c r="F620" s="87">
        <v>2.6166954540514</v>
      </c>
      <c r="G620" s="87">
        <v>4.1925874194218897</v>
      </c>
    </row>
    <row r="621" spans="1:7" x14ac:dyDescent="0.35">
      <c r="A621" s="86">
        <v>2011</v>
      </c>
      <c r="B621" s="86" t="s">
        <v>575</v>
      </c>
      <c r="C621" s="86" t="s">
        <v>607</v>
      </c>
      <c r="D621" s="86" t="s">
        <v>723</v>
      </c>
      <c r="E621" s="86" t="s">
        <v>651</v>
      </c>
      <c r="F621" s="87">
        <v>1.6016717058435701</v>
      </c>
      <c r="G621" s="87">
        <v>2.56897216151014</v>
      </c>
    </row>
    <row r="622" spans="1:7" x14ac:dyDescent="0.35">
      <c r="A622" s="86">
        <v>2012</v>
      </c>
      <c r="B622" s="86" t="s">
        <v>575</v>
      </c>
      <c r="C622" s="86" t="s">
        <v>607</v>
      </c>
      <c r="D622" s="86" t="s">
        <v>723</v>
      </c>
      <c r="E622" s="86" t="s">
        <v>651</v>
      </c>
      <c r="F622" s="87">
        <v>2.0627034974443901</v>
      </c>
      <c r="G622" s="87">
        <v>3.3924178100159801</v>
      </c>
    </row>
    <row r="623" spans="1:7" x14ac:dyDescent="0.35">
      <c r="A623" s="86">
        <v>2013</v>
      </c>
      <c r="B623" s="86" t="s">
        <v>575</v>
      </c>
      <c r="C623" s="86" t="s">
        <v>607</v>
      </c>
      <c r="D623" s="86" t="s">
        <v>723</v>
      </c>
      <c r="E623" s="86" t="s">
        <v>651</v>
      </c>
      <c r="F623" s="87">
        <v>1.6778129741104799</v>
      </c>
      <c r="G623" s="87">
        <v>2.6102889158742699</v>
      </c>
    </row>
    <row r="624" spans="1:7" x14ac:dyDescent="0.35">
      <c r="A624" s="86">
        <v>2014</v>
      </c>
      <c r="B624" s="86" t="s">
        <v>575</v>
      </c>
      <c r="C624" s="86" t="s">
        <v>607</v>
      </c>
      <c r="D624" s="86" t="s">
        <v>723</v>
      </c>
      <c r="E624" s="86" t="s">
        <v>651</v>
      </c>
      <c r="F624" s="87">
        <v>1.45240504010043</v>
      </c>
      <c r="G624" s="87">
        <v>2.3473322930801599</v>
      </c>
    </row>
    <row r="625" spans="1:7" x14ac:dyDescent="0.35">
      <c r="A625" s="86">
        <v>2015</v>
      </c>
      <c r="B625" s="86" t="s">
        <v>575</v>
      </c>
      <c r="C625" s="86" t="s">
        <v>607</v>
      </c>
      <c r="D625" s="86" t="s">
        <v>723</v>
      </c>
      <c r="E625" s="86" t="s">
        <v>651</v>
      </c>
      <c r="F625" s="87">
        <v>1.76328153237492</v>
      </c>
      <c r="G625" s="87">
        <v>2.7105400928796102</v>
      </c>
    </row>
    <row r="626" spans="1:7" x14ac:dyDescent="0.35">
      <c r="A626" s="86">
        <v>2016</v>
      </c>
      <c r="B626" s="86" t="s">
        <v>575</v>
      </c>
      <c r="C626" s="86" t="s">
        <v>607</v>
      </c>
      <c r="D626" s="86" t="s">
        <v>723</v>
      </c>
      <c r="E626" s="86" t="s">
        <v>651</v>
      </c>
      <c r="F626" s="87">
        <v>1.91513903821714</v>
      </c>
      <c r="G626" s="87">
        <v>3.01462203325084</v>
      </c>
    </row>
    <row r="627" spans="1:7" x14ac:dyDescent="0.35">
      <c r="A627" s="86">
        <v>2017</v>
      </c>
      <c r="B627" s="86" t="s">
        <v>575</v>
      </c>
      <c r="C627" s="86" t="s">
        <v>607</v>
      </c>
      <c r="D627" s="86" t="s">
        <v>723</v>
      </c>
      <c r="E627" s="86" t="s">
        <v>651</v>
      </c>
      <c r="F627" s="87">
        <v>1.84170284574826</v>
      </c>
      <c r="G627" s="87">
        <v>2.9137249843372</v>
      </c>
    </row>
    <row r="628" spans="1:7" x14ac:dyDescent="0.35">
      <c r="A628" s="86">
        <v>2018</v>
      </c>
      <c r="B628" s="86" t="s">
        <v>575</v>
      </c>
      <c r="C628" s="86" t="s">
        <v>607</v>
      </c>
      <c r="D628" s="86" t="s">
        <v>723</v>
      </c>
      <c r="E628" s="86" t="s">
        <v>651</v>
      </c>
      <c r="F628" s="87">
        <v>1.78468065765477</v>
      </c>
      <c r="G628" s="87">
        <v>2.8728164338827198</v>
      </c>
    </row>
    <row r="629" spans="1:7" x14ac:dyDescent="0.35">
      <c r="A629" s="86">
        <v>1995</v>
      </c>
      <c r="B629" s="86" t="s">
        <v>574</v>
      </c>
      <c r="C629" s="86" t="s">
        <v>611</v>
      </c>
      <c r="D629" s="86" t="s">
        <v>724</v>
      </c>
      <c r="E629" s="86" t="s">
        <v>668</v>
      </c>
      <c r="F629" s="87">
        <v>0.95836917203370797</v>
      </c>
      <c r="G629" s="87">
        <v>1.1921231072795699</v>
      </c>
    </row>
    <row r="630" spans="1:7" x14ac:dyDescent="0.35">
      <c r="A630" s="86">
        <v>1996</v>
      </c>
      <c r="B630" s="86" t="s">
        <v>574</v>
      </c>
      <c r="C630" s="86" t="s">
        <v>611</v>
      </c>
      <c r="D630" s="86" t="s">
        <v>724</v>
      </c>
      <c r="E630" s="86" t="s">
        <v>668</v>
      </c>
      <c r="F630" s="87">
        <v>0.87809043635144401</v>
      </c>
      <c r="G630" s="87">
        <v>1.1153648909148399</v>
      </c>
    </row>
    <row r="631" spans="1:7" x14ac:dyDescent="0.35">
      <c r="A631" s="86">
        <v>1997</v>
      </c>
      <c r="B631" s="86" t="s">
        <v>574</v>
      </c>
      <c r="C631" s="86" t="s">
        <v>611</v>
      </c>
      <c r="D631" s="86" t="s">
        <v>724</v>
      </c>
      <c r="E631" s="86" t="s">
        <v>668</v>
      </c>
      <c r="F631" s="87">
        <v>0.96767810415758904</v>
      </c>
      <c r="G631" s="87">
        <v>1.2970786040882201</v>
      </c>
    </row>
    <row r="632" spans="1:7" x14ac:dyDescent="0.35">
      <c r="A632" s="86">
        <v>1998</v>
      </c>
      <c r="B632" s="86" t="s">
        <v>574</v>
      </c>
      <c r="C632" s="86" t="s">
        <v>611</v>
      </c>
      <c r="D632" s="86" t="s">
        <v>724</v>
      </c>
      <c r="E632" s="86" t="s">
        <v>668</v>
      </c>
      <c r="F632" s="87">
        <v>0.93669160320327904</v>
      </c>
      <c r="G632" s="87">
        <v>1.2745985542667699</v>
      </c>
    </row>
    <row r="633" spans="1:7" x14ac:dyDescent="0.35">
      <c r="A633" s="86">
        <v>1999</v>
      </c>
      <c r="B633" s="86" t="s">
        <v>574</v>
      </c>
      <c r="C633" s="86" t="s">
        <v>611</v>
      </c>
      <c r="D633" s="86" t="s">
        <v>724</v>
      </c>
      <c r="E633" s="86" t="s">
        <v>668</v>
      </c>
      <c r="F633" s="87">
        <v>1.0687441652702701</v>
      </c>
      <c r="G633" s="87">
        <v>1.5176336923512199</v>
      </c>
    </row>
    <row r="634" spans="1:7" x14ac:dyDescent="0.35">
      <c r="A634" s="86">
        <v>2000</v>
      </c>
      <c r="B634" s="86" t="s">
        <v>574</v>
      </c>
      <c r="C634" s="86" t="s">
        <v>611</v>
      </c>
      <c r="D634" s="86" t="s">
        <v>724</v>
      </c>
      <c r="E634" s="86" t="s">
        <v>668</v>
      </c>
      <c r="F634" s="87">
        <v>1.2955050075530401</v>
      </c>
      <c r="G634" s="87">
        <v>2.0118956524394398</v>
      </c>
    </row>
    <row r="635" spans="1:7" x14ac:dyDescent="0.35">
      <c r="A635" s="86">
        <v>2001</v>
      </c>
      <c r="B635" s="86" t="s">
        <v>574</v>
      </c>
      <c r="C635" s="86" t="s">
        <v>611</v>
      </c>
      <c r="D635" s="86" t="s">
        <v>724</v>
      </c>
      <c r="E635" s="86" t="s">
        <v>668</v>
      </c>
      <c r="F635" s="87">
        <v>1.1191801750804</v>
      </c>
      <c r="G635" s="87">
        <v>1.6522266228515601</v>
      </c>
    </row>
    <row r="636" spans="1:7" x14ac:dyDescent="0.35">
      <c r="A636" s="86">
        <v>2002</v>
      </c>
      <c r="B636" s="86" t="s">
        <v>574</v>
      </c>
      <c r="C636" s="86" t="s">
        <v>611</v>
      </c>
      <c r="D636" s="86" t="s">
        <v>724</v>
      </c>
      <c r="E636" s="86" t="s">
        <v>668</v>
      </c>
      <c r="F636" s="87">
        <v>0.84572678868036499</v>
      </c>
      <c r="G636" s="87">
        <v>1.14542632659137</v>
      </c>
    </row>
    <row r="637" spans="1:7" x14ac:dyDescent="0.35">
      <c r="A637" s="86">
        <v>2003</v>
      </c>
      <c r="B637" s="86" t="s">
        <v>574</v>
      </c>
      <c r="C637" s="86" t="s">
        <v>611</v>
      </c>
      <c r="D637" s="86" t="s">
        <v>724</v>
      </c>
      <c r="E637" s="86" t="s">
        <v>668</v>
      </c>
      <c r="F637" s="87">
        <v>0.76022018311847195</v>
      </c>
      <c r="G637" s="87">
        <v>1.0554202005594</v>
      </c>
    </row>
    <row r="638" spans="1:7" x14ac:dyDescent="0.35">
      <c r="A638" s="86">
        <v>2004</v>
      </c>
      <c r="B638" s="86" t="s">
        <v>574</v>
      </c>
      <c r="C638" s="86" t="s">
        <v>611</v>
      </c>
      <c r="D638" s="86" t="s">
        <v>724</v>
      </c>
      <c r="E638" s="86" t="s">
        <v>668</v>
      </c>
      <c r="F638" s="87">
        <v>0.97143842410195802</v>
      </c>
      <c r="G638" s="87">
        <v>1.44290987259944</v>
      </c>
    </row>
    <row r="639" spans="1:7" x14ac:dyDescent="0.35">
      <c r="A639" s="86">
        <v>2005</v>
      </c>
      <c r="B639" s="86" t="s">
        <v>574</v>
      </c>
      <c r="C639" s="86" t="s">
        <v>611</v>
      </c>
      <c r="D639" s="86" t="s">
        <v>724</v>
      </c>
      <c r="E639" s="86" t="s">
        <v>668</v>
      </c>
      <c r="F639" s="87">
        <v>1.00098363301181</v>
      </c>
      <c r="G639" s="87">
        <v>1.5274510936760299</v>
      </c>
    </row>
    <row r="640" spans="1:7" x14ac:dyDescent="0.35">
      <c r="A640" s="86">
        <v>2006</v>
      </c>
      <c r="B640" s="86" t="s">
        <v>574</v>
      </c>
      <c r="C640" s="86" t="s">
        <v>611</v>
      </c>
      <c r="D640" s="86" t="s">
        <v>724</v>
      </c>
      <c r="E640" s="86" t="s">
        <v>668</v>
      </c>
      <c r="F640" s="87">
        <v>1.0122039638870799</v>
      </c>
      <c r="G640" s="87">
        <v>1.55615298418187</v>
      </c>
    </row>
    <row r="641" spans="1:7" x14ac:dyDescent="0.35">
      <c r="A641" s="86">
        <v>2007</v>
      </c>
      <c r="B641" s="86" t="s">
        <v>574</v>
      </c>
      <c r="C641" s="86" t="s">
        <v>611</v>
      </c>
      <c r="D641" s="86" t="s">
        <v>724</v>
      </c>
      <c r="E641" s="86" t="s">
        <v>668</v>
      </c>
      <c r="F641" s="87">
        <v>0.91151049991105504</v>
      </c>
      <c r="G641" s="87">
        <v>1.46848342600489</v>
      </c>
    </row>
    <row r="642" spans="1:7" x14ac:dyDescent="0.35">
      <c r="A642" s="86">
        <v>2008</v>
      </c>
      <c r="B642" s="86" t="s">
        <v>574</v>
      </c>
      <c r="C642" s="86" t="s">
        <v>611</v>
      </c>
      <c r="D642" s="86" t="s">
        <v>724</v>
      </c>
      <c r="E642" s="86" t="s">
        <v>668</v>
      </c>
      <c r="F642" s="87">
        <v>0.823781351905718</v>
      </c>
      <c r="G642" s="87">
        <v>1.36143783857564</v>
      </c>
    </row>
    <row r="643" spans="1:7" x14ac:dyDescent="0.35">
      <c r="A643" s="86">
        <v>2009</v>
      </c>
      <c r="B643" s="86" t="s">
        <v>574</v>
      </c>
      <c r="C643" s="86" t="s">
        <v>611</v>
      </c>
      <c r="D643" s="86" t="s">
        <v>724</v>
      </c>
      <c r="E643" s="86" t="s">
        <v>668</v>
      </c>
      <c r="F643" s="87">
        <v>0.68585978057436503</v>
      </c>
      <c r="G643" s="87">
        <v>1.0492368232537901</v>
      </c>
    </row>
    <row r="644" spans="1:7" x14ac:dyDescent="0.35">
      <c r="A644" s="86">
        <v>2010</v>
      </c>
      <c r="B644" s="86" t="s">
        <v>574</v>
      </c>
      <c r="C644" s="86" t="s">
        <v>611</v>
      </c>
      <c r="D644" s="86" t="s">
        <v>724</v>
      </c>
      <c r="E644" s="86" t="s">
        <v>668</v>
      </c>
      <c r="F644" s="87">
        <v>0.81822388138247104</v>
      </c>
      <c r="G644" s="87">
        <v>1.2288995044203399</v>
      </c>
    </row>
    <row r="645" spans="1:7" x14ac:dyDescent="0.35">
      <c r="A645" s="86">
        <v>2011</v>
      </c>
      <c r="B645" s="86" t="s">
        <v>574</v>
      </c>
      <c r="C645" s="86" t="s">
        <v>611</v>
      </c>
      <c r="D645" s="86" t="s">
        <v>724</v>
      </c>
      <c r="E645" s="86" t="s">
        <v>668</v>
      </c>
      <c r="F645" s="87">
        <v>0.91324521589352203</v>
      </c>
      <c r="G645" s="87">
        <v>1.4600912864912301</v>
      </c>
    </row>
    <row r="646" spans="1:7" x14ac:dyDescent="0.35">
      <c r="A646" s="86">
        <v>2012</v>
      </c>
      <c r="B646" s="86" t="s">
        <v>574</v>
      </c>
      <c r="C646" s="86" t="s">
        <v>611</v>
      </c>
      <c r="D646" s="86" t="s">
        <v>724</v>
      </c>
      <c r="E646" s="86" t="s">
        <v>668</v>
      </c>
      <c r="F646" s="87">
        <v>0.97228224113305595</v>
      </c>
      <c r="G646" s="87">
        <v>1.56013068350272</v>
      </c>
    </row>
    <row r="647" spans="1:7" x14ac:dyDescent="0.35">
      <c r="A647" s="86">
        <v>2013</v>
      </c>
      <c r="B647" s="86" t="s">
        <v>574</v>
      </c>
      <c r="C647" s="86" t="s">
        <v>611</v>
      </c>
      <c r="D647" s="86" t="s">
        <v>724</v>
      </c>
      <c r="E647" s="86" t="s">
        <v>668</v>
      </c>
      <c r="F647" s="87">
        <v>0.88718091557442302</v>
      </c>
      <c r="G647" s="87">
        <v>1.3812397487985</v>
      </c>
    </row>
    <row r="648" spans="1:7" x14ac:dyDescent="0.35">
      <c r="A648" s="86">
        <v>2014</v>
      </c>
      <c r="B648" s="86" t="s">
        <v>574</v>
      </c>
      <c r="C648" s="86" t="s">
        <v>611</v>
      </c>
      <c r="D648" s="86" t="s">
        <v>724</v>
      </c>
      <c r="E648" s="86" t="s">
        <v>668</v>
      </c>
      <c r="F648" s="87">
        <v>0.90242857304200996</v>
      </c>
      <c r="G648" s="87">
        <v>1.3879441213697401</v>
      </c>
    </row>
    <row r="649" spans="1:7" x14ac:dyDescent="0.35">
      <c r="A649" s="86">
        <v>2015</v>
      </c>
      <c r="B649" s="86" t="s">
        <v>574</v>
      </c>
      <c r="C649" s="86" t="s">
        <v>611</v>
      </c>
      <c r="D649" s="86" t="s">
        <v>724</v>
      </c>
      <c r="E649" s="86" t="s">
        <v>668</v>
      </c>
      <c r="F649" s="87">
        <v>0.93244224153094302</v>
      </c>
      <c r="G649" s="87">
        <v>1.2870831468280901</v>
      </c>
    </row>
    <row r="650" spans="1:7" x14ac:dyDescent="0.35">
      <c r="A650" s="86">
        <v>2016</v>
      </c>
      <c r="B650" s="86" t="s">
        <v>574</v>
      </c>
      <c r="C650" s="86" t="s">
        <v>611</v>
      </c>
      <c r="D650" s="86" t="s">
        <v>724</v>
      </c>
      <c r="E650" s="86" t="s">
        <v>668</v>
      </c>
      <c r="F650" s="87">
        <v>1.08786000498694</v>
      </c>
      <c r="G650" s="87">
        <v>1.4781512848843299</v>
      </c>
    </row>
    <row r="651" spans="1:7" x14ac:dyDescent="0.35">
      <c r="A651" s="86">
        <v>2017</v>
      </c>
      <c r="B651" s="86" t="s">
        <v>574</v>
      </c>
      <c r="C651" s="86" t="s">
        <v>611</v>
      </c>
      <c r="D651" s="86" t="s">
        <v>724</v>
      </c>
      <c r="E651" s="86" t="s">
        <v>668</v>
      </c>
      <c r="F651" s="87">
        <v>1.15830613631081</v>
      </c>
      <c r="G651" s="87">
        <v>1.64568713369814</v>
      </c>
    </row>
    <row r="652" spans="1:7" x14ac:dyDescent="0.35">
      <c r="A652" s="86">
        <v>2018</v>
      </c>
      <c r="B652" s="86" t="s">
        <v>574</v>
      </c>
      <c r="C652" s="86" t="s">
        <v>611</v>
      </c>
      <c r="D652" s="86" t="s">
        <v>724</v>
      </c>
      <c r="E652" s="86" t="s">
        <v>668</v>
      </c>
      <c r="F652" s="87">
        <v>1.15055960794229</v>
      </c>
      <c r="G652" s="87">
        <v>1.74391127583412</v>
      </c>
    </row>
    <row r="653" spans="1:7" x14ac:dyDescent="0.35">
      <c r="A653" s="86">
        <v>1995</v>
      </c>
      <c r="B653" s="86" t="s">
        <v>573</v>
      </c>
      <c r="C653" s="86" t="s">
        <v>611</v>
      </c>
      <c r="D653" s="86" t="s">
        <v>725</v>
      </c>
      <c r="E653" s="86" t="s">
        <v>679</v>
      </c>
      <c r="F653" s="87">
        <v>0.52496591190066999</v>
      </c>
      <c r="G653" s="87">
        <v>0.7043086713126</v>
      </c>
    </row>
    <row r="654" spans="1:7" x14ac:dyDescent="0.35">
      <c r="A654" s="86">
        <v>1996</v>
      </c>
      <c r="B654" s="86" t="s">
        <v>573</v>
      </c>
      <c r="C654" s="86" t="s">
        <v>611</v>
      </c>
      <c r="D654" s="86" t="s">
        <v>725</v>
      </c>
      <c r="E654" s="86" t="s">
        <v>679</v>
      </c>
      <c r="F654" s="87">
        <v>0.45564039612838703</v>
      </c>
      <c r="G654" s="87">
        <v>0.55374017297852696</v>
      </c>
    </row>
    <row r="655" spans="1:7" x14ac:dyDescent="0.35">
      <c r="A655" s="86">
        <v>1997</v>
      </c>
      <c r="B655" s="86" t="s">
        <v>573</v>
      </c>
      <c r="C655" s="86" t="s">
        <v>611</v>
      </c>
      <c r="D655" s="86" t="s">
        <v>725</v>
      </c>
      <c r="E655" s="86" t="s">
        <v>679</v>
      </c>
      <c r="F655" s="87">
        <v>0.48706223340622501</v>
      </c>
      <c r="G655" s="87">
        <v>0.64097674105866298</v>
      </c>
    </row>
    <row r="656" spans="1:7" x14ac:dyDescent="0.35">
      <c r="A656" s="86">
        <v>1998</v>
      </c>
      <c r="B656" s="86" t="s">
        <v>573</v>
      </c>
      <c r="C656" s="86" t="s">
        <v>611</v>
      </c>
      <c r="D656" s="86" t="s">
        <v>725</v>
      </c>
      <c r="E656" s="86" t="s">
        <v>679</v>
      </c>
      <c r="F656" s="87">
        <v>0.51296222782831802</v>
      </c>
      <c r="G656" s="87">
        <v>0.63730012618439502</v>
      </c>
    </row>
    <row r="657" spans="1:7" x14ac:dyDescent="0.35">
      <c r="A657" s="86">
        <v>1999</v>
      </c>
      <c r="B657" s="86" t="s">
        <v>573</v>
      </c>
      <c r="C657" s="86" t="s">
        <v>611</v>
      </c>
      <c r="D657" s="86" t="s">
        <v>725</v>
      </c>
      <c r="E657" s="86" t="s">
        <v>679</v>
      </c>
      <c r="F657" s="87">
        <v>0.44880311527134298</v>
      </c>
      <c r="G657" s="87">
        <v>0.54922353806219903</v>
      </c>
    </row>
    <row r="658" spans="1:7" x14ac:dyDescent="0.35">
      <c r="A658" s="86">
        <v>2000</v>
      </c>
      <c r="B658" s="86" t="s">
        <v>573</v>
      </c>
      <c r="C658" s="86" t="s">
        <v>611</v>
      </c>
      <c r="D658" s="86" t="s">
        <v>725</v>
      </c>
      <c r="E658" s="86" t="s">
        <v>679</v>
      </c>
      <c r="F658" s="87">
        <v>0.45163186162263202</v>
      </c>
      <c r="G658" s="87">
        <v>0.545156101954692</v>
      </c>
    </row>
    <row r="659" spans="1:7" x14ac:dyDescent="0.35">
      <c r="A659" s="86">
        <v>2001</v>
      </c>
      <c r="B659" s="86" t="s">
        <v>573</v>
      </c>
      <c r="C659" s="86" t="s">
        <v>611</v>
      </c>
      <c r="D659" s="86" t="s">
        <v>725</v>
      </c>
      <c r="E659" s="86" t="s">
        <v>679</v>
      </c>
      <c r="F659" s="87">
        <v>0.41993881115007098</v>
      </c>
      <c r="G659" s="87">
        <v>0.52038468242680902</v>
      </c>
    </row>
    <row r="660" spans="1:7" x14ac:dyDescent="0.35">
      <c r="A660" s="86">
        <v>2002</v>
      </c>
      <c r="B660" s="86" t="s">
        <v>573</v>
      </c>
      <c r="C660" s="86" t="s">
        <v>611</v>
      </c>
      <c r="D660" s="86" t="s">
        <v>725</v>
      </c>
      <c r="E660" s="86" t="s">
        <v>679</v>
      </c>
      <c r="F660" s="87">
        <v>0.438007040151694</v>
      </c>
      <c r="G660" s="87">
        <v>0.57565337326908395</v>
      </c>
    </row>
    <row r="661" spans="1:7" x14ac:dyDescent="0.35">
      <c r="A661" s="86">
        <v>2003</v>
      </c>
      <c r="B661" s="86" t="s">
        <v>573</v>
      </c>
      <c r="C661" s="86" t="s">
        <v>611</v>
      </c>
      <c r="D661" s="86" t="s">
        <v>725</v>
      </c>
      <c r="E661" s="86" t="s">
        <v>679</v>
      </c>
      <c r="F661" s="87">
        <v>0.47275679861748099</v>
      </c>
      <c r="G661" s="87">
        <v>0.59640124812337802</v>
      </c>
    </row>
    <row r="662" spans="1:7" x14ac:dyDescent="0.35">
      <c r="A662" s="86">
        <v>2004</v>
      </c>
      <c r="B662" s="86" t="s">
        <v>573</v>
      </c>
      <c r="C662" s="86" t="s">
        <v>611</v>
      </c>
      <c r="D662" s="86" t="s">
        <v>725</v>
      </c>
      <c r="E662" s="86" t="s">
        <v>679</v>
      </c>
      <c r="F662" s="87">
        <v>0.498543766233571</v>
      </c>
      <c r="G662" s="87">
        <v>0.64341612250327895</v>
      </c>
    </row>
    <row r="663" spans="1:7" x14ac:dyDescent="0.35">
      <c r="A663" s="86">
        <v>2005</v>
      </c>
      <c r="B663" s="86" t="s">
        <v>573</v>
      </c>
      <c r="C663" s="86" t="s">
        <v>611</v>
      </c>
      <c r="D663" s="86" t="s">
        <v>725</v>
      </c>
      <c r="E663" s="86" t="s">
        <v>679</v>
      </c>
      <c r="F663" s="87">
        <v>0.56462389249241196</v>
      </c>
      <c r="G663" s="87">
        <v>0.78116515808442899</v>
      </c>
    </row>
    <row r="664" spans="1:7" x14ac:dyDescent="0.35">
      <c r="A664" s="86">
        <v>2006</v>
      </c>
      <c r="B664" s="86" t="s">
        <v>573</v>
      </c>
      <c r="C664" s="86" t="s">
        <v>611</v>
      </c>
      <c r="D664" s="86" t="s">
        <v>725</v>
      </c>
      <c r="E664" s="86" t="s">
        <v>679</v>
      </c>
      <c r="F664" s="87">
        <v>0.49820821467211401</v>
      </c>
      <c r="G664" s="87">
        <v>0.65001421280954796</v>
      </c>
    </row>
    <row r="665" spans="1:7" x14ac:dyDescent="0.35">
      <c r="A665" s="86">
        <v>2007</v>
      </c>
      <c r="B665" s="86" t="s">
        <v>573</v>
      </c>
      <c r="C665" s="86" t="s">
        <v>611</v>
      </c>
      <c r="D665" s="86" t="s">
        <v>725</v>
      </c>
      <c r="E665" s="86" t="s">
        <v>679</v>
      </c>
      <c r="F665" s="87">
        <v>0.52728686310734796</v>
      </c>
      <c r="G665" s="87">
        <v>0.67403199268511205</v>
      </c>
    </row>
    <row r="666" spans="1:7" x14ac:dyDescent="0.35">
      <c r="A666" s="86">
        <v>2008</v>
      </c>
      <c r="B666" s="86" t="s">
        <v>573</v>
      </c>
      <c r="C666" s="86" t="s">
        <v>611</v>
      </c>
      <c r="D666" s="86" t="s">
        <v>725</v>
      </c>
      <c r="E666" s="86" t="s">
        <v>679</v>
      </c>
      <c r="F666" s="87">
        <v>0.57331244081495103</v>
      </c>
      <c r="G666" s="87">
        <v>0.77496076633243705</v>
      </c>
    </row>
    <row r="667" spans="1:7" x14ac:dyDescent="0.35">
      <c r="A667" s="86">
        <v>2009</v>
      </c>
      <c r="B667" s="86" t="s">
        <v>573</v>
      </c>
      <c r="C667" s="86" t="s">
        <v>611</v>
      </c>
      <c r="D667" s="86" t="s">
        <v>725</v>
      </c>
      <c r="E667" s="86" t="s">
        <v>679</v>
      </c>
      <c r="F667" s="87">
        <v>0.51723830197610898</v>
      </c>
      <c r="G667" s="87">
        <v>0.69485007699732904</v>
      </c>
    </row>
    <row r="668" spans="1:7" x14ac:dyDescent="0.35">
      <c r="A668" s="86">
        <v>2010</v>
      </c>
      <c r="B668" s="86" t="s">
        <v>573</v>
      </c>
      <c r="C668" s="86" t="s">
        <v>611</v>
      </c>
      <c r="D668" s="86" t="s">
        <v>725</v>
      </c>
      <c r="E668" s="86" t="s">
        <v>679</v>
      </c>
      <c r="F668" s="87">
        <v>0.60727616064110801</v>
      </c>
      <c r="G668" s="87">
        <v>0.81551459353717404</v>
      </c>
    </row>
    <row r="669" spans="1:7" x14ac:dyDescent="0.35">
      <c r="A669" s="86">
        <v>2011</v>
      </c>
      <c r="B669" s="86" t="s">
        <v>573</v>
      </c>
      <c r="C669" s="86" t="s">
        <v>611</v>
      </c>
      <c r="D669" s="86" t="s">
        <v>725</v>
      </c>
      <c r="E669" s="86" t="s">
        <v>679</v>
      </c>
      <c r="F669" s="87">
        <v>0.75880260533946298</v>
      </c>
      <c r="G669" s="87">
        <v>1.0238430977645001</v>
      </c>
    </row>
    <row r="670" spans="1:7" x14ac:dyDescent="0.35">
      <c r="A670" s="86">
        <v>2012</v>
      </c>
      <c r="B670" s="86" t="s">
        <v>573</v>
      </c>
      <c r="C670" s="86" t="s">
        <v>611</v>
      </c>
      <c r="D670" s="86" t="s">
        <v>725</v>
      </c>
      <c r="E670" s="86" t="s">
        <v>679</v>
      </c>
      <c r="F670" s="87">
        <v>0.79682303227132101</v>
      </c>
      <c r="G670" s="87">
        <v>1.0883730836399499</v>
      </c>
    </row>
    <row r="671" spans="1:7" x14ac:dyDescent="0.35">
      <c r="A671" s="86">
        <v>2013</v>
      </c>
      <c r="B671" s="86" t="s">
        <v>573</v>
      </c>
      <c r="C671" s="86" t="s">
        <v>611</v>
      </c>
      <c r="D671" s="86" t="s">
        <v>725</v>
      </c>
      <c r="E671" s="86" t="s">
        <v>679</v>
      </c>
      <c r="F671" s="87">
        <v>0.79185948399943995</v>
      </c>
      <c r="G671" s="87">
        <v>1.08435273008079</v>
      </c>
    </row>
    <row r="672" spans="1:7" x14ac:dyDescent="0.35">
      <c r="A672" s="86">
        <v>2014</v>
      </c>
      <c r="B672" s="86" t="s">
        <v>573</v>
      </c>
      <c r="C672" s="86" t="s">
        <v>611</v>
      </c>
      <c r="D672" s="86" t="s">
        <v>725</v>
      </c>
      <c r="E672" s="86" t="s">
        <v>679</v>
      </c>
      <c r="F672" s="87">
        <v>0.73921331001616697</v>
      </c>
      <c r="G672" s="87">
        <v>1.0041969576234899</v>
      </c>
    </row>
    <row r="673" spans="1:7" x14ac:dyDescent="0.35">
      <c r="A673" s="86">
        <v>2015</v>
      </c>
      <c r="B673" s="86" t="s">
        <v>573</v>
      </c>
      <c r="C673" s="86" t="s">
        <v>611</v>
      </c>
      <c r="D673" s="86" t="s">
        <v>725</v>
      </c>
      <c r="E673" s="86" t="s">
        <v>679</v>
      </c>
      <c r="F673" s="87">
        <v>0.67349897453801999</v>
      </c>
      <c r="G673" s="87">
        <v>0.84957729381955205</v>
      </c>
    </row>
    <row r="674" spans="1:7" x14ac:dyDescent="0.35">
      <c r="A674" s="86">
        <v>2016</v>
      </c>
      <c r="B674" s="86" t="s">
        <v>573</v>
      </c>
      <c r="C674" s="86" t="s">
        <v>611</v>
      </c>
      <c r="D674" s="86" t="s">
        <v>725</v>
      </c>
      <c r="E674" s="86" t="s">
        <v>679</v>
      </c>
      <c r="F674" s="87">
        <v>0.75928337135447199</v>
      </c>
      <c r="G674" s="87">
        <v>0.96822884228884498</v>
      </c>
    </row>
    <row r="675" spans="1:7" x14ac:dyDescent="0.35">
      <c r="A675" s="86">
        <v>2017</v>
      </c>
      <c r="B675" s="86" t="s">
        <v>573</v>
      </c>
      <c r="C675" s="86" t="s">
        <v>611</v>
      </c>
      <c r="D675" s="86" t="s">
        <v>725</v>
      </c>
      <c r="E675" s="86" t="s">
        <v>679</v>
      </c>
      <c r="F675" s="87">
        <v>0.78449236166906</v>
      </c>
      <c r="G675" s="87">
        <v>1.03919044520093</v>
      </c>
    </row>
    <row r="676" spans="1:7" x14ac:dyDescent="0.35">
      <c r="A676" s="86">
        <v>2018</v>
      </c>
      <c r="B676" s="86" t="s">
        <v>573</v>
      </c>
      <c r="C676" s="86" t="s">
        <v>611</v>
      </c>
      <c r="D676" s="86" t="s">
        <v>725</v>
      </c>
      <c r="E676" s="86" t="s">
        <v>679</v>
      </c>
      <c r="F676" s="87">
        <v>0.77660217624313799</v>
      </c>
      <c r="G676" s="87">
        <v>1.04529875581355</v>
      </c>
    </row>
    <row r="677" spans="1:7" x14ac:dyDescent="0.35">
      <c r="A677" s="86">
        <v>1995</v>
      </c>
      <c r="B677" s="86" t="s">
        <v>572</v>
      </c>
      <c r="C677" s="86" t="s">
        <v>608</v>
      </c>
      <c r="D677" s="86" t="s">
        <v>726</v>
      </c>
      <c r="E677" s="86" t="s">
        <v>686</v>
      </c>
      <c r="F677" s="87">
        <v>0.34359971122609201</v>
      </c>
      <c r="G677" s="87">
        <v>0.40185315356194601</v>
      </c>
    </row>
    <row r="678" spans="1:7" x14ac:dyDescent="0.35">
      <c r="A678" s="86">
        <v>1996</v>
      </c>
      <c r="B678" s="86" t="s">
        <v>572</v>
      </c>
      <c r="C678" s="86" t="s">
        <v>608</v>
      </c>
      <c r="D678" s="86" t="s">
        <v>726</v>
      </c>
      <c r="E678" s="86" t="s">
        <v>686</v>
      </c>
      <c r="F678" s="87">
        <v>0.36056304422739899</v>
      </c>
      <c r="G678" s="87">
        <v>0.41545001372273499</v>
      </c>
    </row>
    <row r="679" spans="1:7" x14ac:dyDescent="0.35">
      <c r="A679" s="86">
        <v>1997</v>
      </c>
      <c r="B679" s="86" t="s">
        <v>572</v>
      </c>
      <c r="C679" s="86" t="s">
        <v>608</v>
      </c>
      <c r="D679" s="86" t="s">
        <v>726</v>
      </c>
      <c r="E679" s="86" t="s">
        <v>686</v>
      </c>
      <c r="F679" s="87">
        <v>0.34885358461115901</v>
      </c>
      <c r="G679" s="87">
        <v>0.399406837721823</v>
      </c>
    </row>
    <row r="680" spans="1:7" x14ac:dyDescent="0.35">
      <c r="A680" s="86">
        <v>1998</v>
      </c>
      <c r="B680" s="86" t="s">
        <v>572</v>
      </c>
      <c r="C680" s="86" t="s">
        <v>608</v>
      </c>
      <c r="D680" s="86" t="s">
        <v>726</v>
      </c>
      <c r="E680" s="86" t="s">
        <v>686</v>
      </c>
      <c r="F680" s="87">
        <v>0.316716977658694</v>
      </c>
      <c r="G680" s="87">
        <v>0.35550372123396101</v>
      </c>
    </row>
    <row r="681" spans="1:7" x14ac:dyDescent="0.35">
      <c r="A681" s="86">
        <v>1999</v>
      </c>
      <c r="B681" s="86" t="s">
        <v>572</v>
      </c>
      <c r="C681" s="86" t="s">
        <v>608</v>
      </c>
      <c r="D681" s="86" t="s">
        <v>726</v>
      </c>
      <c r="E681" s="86" t="s">
        <v>686</v>
      </c>
      <c r="F681" s="87">
        <v>0.32289365967744599</v>
      </c>
      <c r="G681" s="87">
        <v>0.36293799550254402</v>
      </c>
    </row>
    <row r="682" spans="1:7" x14ac:dyDescent="0.35">
      <c r="A682" s="86">
        <v>2000</v>
      </c>
      <c r="B682" s="86" t="s">
        <v>572</v>
      </c>
      <c r="C682" s="86" t="s">
        <v>608</v>
      </c>
      <c r="D682" s="86" t="s">
        <v>726</v>
      </c>
      <c r="E682" s="86" t="s">
        <v>686</v>
      </c>
      <c r="F682" s="87">
        <v>0.36752706888181402</v>
      </c>
      <c r="G682" s="87">
        <v>0.41365022719445899</v>
      </c>
    </row>
    <row r="683" spans="1:7" x14ac:dyDescent="0.35">
      <c r="A683" s="86">
        <v>2001</v>
      </c>
      <c r="B683" s="86" t="s">
        <v>572</v>
      </c>
      <c r="C683" s="86" t="s">
        <v>608</v>
      </c>
      <c r="D683" s="86" t="s">
        <v>726</v>
      </c>
      <c r="E683" s="86" t="s">
        <v>686</v>
      </c>
      <c r="F683" s="87">
        <v>0.33474201839669299</v>
      </c>
      <c r="G683" s="87">
        <v>0.37881346742573102</v>
      </c>
    </row>
    <row r="684" spans="1:7" x14ac:dyDescent="0.35">
      <c r="A684" s="86">
        <v>2002</v>
      </c>
      <c r="B684" s="86" t="s">
        <v>572</v>
      </c>
      <c r="C684" s="86" t="s">
        <v>608</v>
      </c>
      <c r="D684" s="86" t="s">
        <v>726</v>
      </c>
      <c r="E684" s="86" t="s">
        <v>686</v>
      </c>
      <c r="F684" s="87">
        <v>0.34130837055584001</v>
      </c>
      <c r="G684" s="87">
        <v>0.38558305691168898</v>
      </c>
    </row>
    <row r="685" spans="1:7" x14ac:dyDescent="0.35">
      <c r="A685" s="86">
        <v>2003</v>
      </c>
      <c r="B685" s="86" t="s">
        <v>572</v>
      </c>
      <c r="C685" s="86" t="s">
        <v>608</v>
      </c>
      <c r="D685" s="86" t="s">
        <v>726</v>
      </c>
      <c r="E685" s="86" t="s">
        <v>686</v>
      </c>
      <c r="F685" s="87">
        <v>0.31052102859220698</v>
      </c>
      <c r="G685" s="87">
        <v>0.34919945059495899</v>
      </c>
    </row>
    <row r="686" spans="1:7" x14ac:dyDescent="0.35">
      <c r="A686" s="86">
        <v>2004</v>
      </c>
      <c r="B686" s="86" t="s">
        <v>572</v>
      </c>
      <c r="C686" s="86" t="s">
        <v>608</v>
      </c>
      <c r="D686" s="86" t="s">
        <v>726</v>
      </c>
      <c r="E686" s="86" t="s">
        <v>686</v>
      </c>
      <c r="F686" s="87">
        <v>0.30615706775523999</v>
      </c>
      <c r="G686" s="87">
        <v>0.34517761048107498</v>
      </c>
    </row>
    <row r="687" spans="1:7" x14ac:dyDescent="0.35">
      <c r="A687" s="86">
        <v>2005</v>
      </c>
      <c r="B687" s="86" t="s">
        <v>572</v>
      </c>
      <c r="C687" s="86" t="s">
        <v>608</v>
      </c>
      <c r="D687" s="86" t="s">
        <v>726</v>
      </c>
      <c r="E687" s="86" t="s">
        <v>686</v>
      </c>
      <c r="F687" s="87">
        <v>0.30666470897547798</v>
      </c>
      <c r="G687" s="87">
        <v>0.347523523502061</v>
      </c>
    </row>
    <row r="688" spans="1:7" x14ac:dyDescent="0.35">
      <c r="A688" s="86">
        <v>2006</v>
      </c>
      <c r="B688" s="86" t="s">
        <v>572</v>
      </c>
      <c r="C688" s="86" t="s">
        <v>608</v>
      </c>
      <c r="D688" s="86" t="s">
        <v>726</v>
      </c>
      <c r="E688" s="86" t="s">
        <v>686</v>
      </c>
      <c r="F688" s="87">
        <v>0.32024101723217802</v>
      </c>
      <c r="G688" s="87">
        <v>0.36350668293961602</v>
      </c>
    </row>
    <row r="689" spans="1:7" x14ac:dyDescent="0.35">
      <c r="A689" s="86">
        <v>2007</v>
      </c>
      <c r="B689" s="86" t="s">
        <v>572</v>
      </c>
      <c r="C689" s="86" t="s">
        <v>608</v>
      </c>
      <c r="D689" s="86" t="s">
        <v>726</v>
      </c>
      <c r="E689" s="86" t="s">
        <v>686</v>
      </c>
      <c r="F689" s="87">
        <v>0.32687853901202002</v>
      </c>
      <c r="G689" s="87">
        <v>0.37575439721682502</v>
      </c>
    </row>
    <row r="690" spans="1:7" x14ac:dyDescent="0.35">
      <c r="A690" s="86">
        <v>2008</v>
      </c>
      <c r="B690" s="86" t="s">
        <v>572</v>
      </c>
      <c r="C690" s="86" t="s">
        <v>608</v>
      </c>
      <c r="D690" s="86" t="s">
        <v>726</v>
      </c>
      <c r="E690" s="86" t="s">
        <v>686</v>
      </c>
      <c r="F690" s="87">
        <v>0.33471661724269303</v>
      </c>
      <c r="G690" s="87">
        <v>0.381777381720945</v>
      </c>
    </row>
    <row r="691" spans="1:7" x14ac:dyDescent="0.35">
      <c r="A691" s="86">
        <v>2009</v>
      </c>
      <c r="B691" s="86" t="s">
        <v>572</v>
      </c>
      <c r="C691" s="86" t="s">
        <v>608</v>
      </c>
      <c r="D691" s="86" t="s">
        <v>726</v>
      </c>
      <c r="E691" s="86" t="s">
        <v>686</v>
      </c>
      <c r="F691" s="87">
        <v>0.32768026306078901</v>
      </c>
      <c r="G691" s="87">
        <v>0.378901673065276</v>
      </c>
    </row>
    <row r="692" spans="1:7" x14ac:dyDescent="0.35">
      <c r="A692" s="86">
        <v>2010</v>
      </c>
      <c r="B692" s="86" t="s">
        <v>572</v>
      </c>
      <c r="C692" s="86" t="s">
        <v>608</v>
      </c>
      <c r="D692" s="86" t="s">
        <v>726</v>
      </c>
      <c r="E692" s="86" t="s">
        <v>686</v>
      </c>
      <c r="F692" s="87">
        <v>0.35007771821206302</v>
      </c>
      <c r="G692" s="87">
        <v>0.40146877199585701</v>
      </c>
    </row>
    <row r="693" spans="1:7" x14ac:dyDescent="0.35">
      <c r="A693" s="86">
        <v>2011</v>
      </c>
      <c r="B693" s="86" t="s">
        <v>572</v>
      </c>
      <c r="C693" s="86" t="s">
        <v>608</v>
      </c>
      <c r="D693" s="86" t="s">
        <v>726</v>
      </c>
      <c r="E693" s="86" t="s">
        <v>686</v>
      </c>
      <c r="F693" s="87">
        <v>0.37694785189505098</v>
      </c>
      <c r="G693" s="87">
        <v>0.43698353817361901</v>
      </c>
    </row>
    <row r="694" spans="1:7" x14ac:dyDescent="0.35">
      <c r="A694" s="86">
        <v>2012</v>
      </c>
      <c r="B694" s="86" t="s">
        <v>572</v>
      </c>
      <c r="C694" s="86" t="s">
        <v>608</v>
      </c>
      <c r="D694" s="86" t="s">
        <v>726</v>
      </c>
      <c r="E694" s="86" t="s">
        <v>686</v>
      </c>
      <c r="F694" s="87">
        <v>0.37488753020472199</v>
      </c>
      <c r="G694" s="87">
        <v>0.43451894433815502</v>
      </c>
    </row>
    <row r="695" spans="1:7" x14ac:dyDescent="0.35">
      <c r="A695" s="86">
        <v>2013</v>
      </c>
      <c r="B695" s="86" t="s">
        <v>572</v>
      </c>
      <c r="C695" s="86" t="s">
        <v>608</v>
      </c>
      <c r="D695" s="86" t="s">
        <v>726</v>
      </c>
      <c r="E695" s="86" t="s">
        <v>686</v>
      </c>
      <c r="F695" s="87">
        <v>0.37651895341570901</v>
      </c>
      <c r="G695" s="87">
        <v>0.43968092768577099</v>
      </c>
    </row>
    <row r="696" spans="1:7" x14ac:dyDescent="0.35">
      <c r="A696" s="86">
        <v>2014</v>
      </c>
      <c r="B696" s="86" t="s">
        <v>572</v>
      </c>
      <c r="C696" s="86" t="s">
        <v>608</v>
      </c>
      <c r="D696" s="86" t="s">
        <v>726</v>
      </c>
      <c r="E696" s="86" t="s">
        <v>686</v>
      </c>
      <c r="F696" s="87">
        <v>0.39903293022293002</v>
      </c>
      <c r="G696" s="87">
        <v>0.46130486127729398</v>
      </c>
    </row>
    <row r="697" spans="1:7" x14ac:dyDescent="0.35">
      <c r="A697" s="86">
        <v>2015</v>
      </c>
      <c r="B697" s="86" t="s">
        <v>572</v>
      </c>
      <c r="C697" s="86" t="s">
        <v>608</v>
      </c>
      <c r="D697" s="86" t="s">
        <v>726</v>
      </c>
      <c r="E697" s="86" t="s">
        <v>686</v>
      </c>
      <c r="F697" s="87">
        <v>0.46910598706870199</v>
      </c>
      <c r="G697" s="87">
        <v>0.53290813379394897</v>
      </c>
    </row>
    <row r="698" spans="1:7" x14ac:dyDescent="0.35">
      <c r="A698" s="86">
        <v>2016</v>
      </c>
      <c r="B698" s="86" t="s">
        <v>572</v>
      </c>
      <c r="C698" s="86" t="s">
        <v>608</v>
      </c>
      <c r="D698" s="86" t="s">
        <v>726</v>
      </c>
      <c r="E698" s="86" t="s">
        <v>686</v>
      </c>
      <c r="F698" s="87">
        <v>0.57453810260855398</v>
      </c>
      <c r="G698" s="87">
        <v>0.65433095625840498</v>
      </c>
    </row>
    <row r="699" spans="1:7" x14ac:dyDescent="0.35">
      <c r="A699" s="86">
        <v>2017</v>
      </c>
      <c r="B699" s="86" t="s">
        <v>572</v>
      </c>
      <c r="C699" s="86" t="s">
        <v>608</v>
      </c>
      <c r="D699" s="86" t="s">
        <v>726</v>
      </c>
      <c r="E699" s="86" t="s">
        <v>686</v>
      </c>
      <c r="F699" s="87">
        <v>0.57669445860749602</v>
      </c>
      <c r="G699" s="87">
        <v>0.65821616172166197</v>
      </c>
    </row>
    <row r="700" spans="1:7" x14ac:dyDescent="0.35">
      <c r="A700" s="86">
        <v>2018</v>
      </c>
      <c r="B700" s="86" t="s">
        <v>572</v>
      </c>
      <c r="C700" s="86" t="s">
        <v>608</v>
      </c>
      <c r="D700" s="86" t="s">
        <v>726</v>
      </c>
      <c r="E700" s="86" t="s">
        <v>686</v>
      </c>
      <c r="F700" s="87">
        <v>0.59794000277177195</v>
      </c>
      <c r="G700" s="87">
        <v>0.68826229282128004</v>
      </c>
    </row>
    <row r="701" spans="1:7" x14ac:dyDescent="0.35">
      <c r="A701" s="86">
        <v>1995</v>
      </c>
      <c r="B701" s="86" t="s">
        <v>571</v>
      </c>
      <c r="C701" s="86" t="s">
        <v>608</v>
      </c>
      <c r="D701" s="86" t="s">
        <v>727</v>
      </c>
      <c r="E701" s="86" t="s">
        <v>667</v>
      </c>
      <c r="F701" s="87">
        <v>0.44873276153236902</v>
      </c>
      <c r="G701" s="87">
        <v>0.56669982002812203</v>
      </c>
    </row>
    <row r="702" spans="1:7" x14ac:dyDescent="0.35">
      <c r="A702" s="86">
        <v>1996</v>
      </c>
      <c r="B702" s="86" t="s">
        <v>571</v>
      </c>
      <c r="C702" s="86" t="s">
        <v>608</v>
      </c>
      <c r="D702" s="86" t="s">
        <v>727</v>
      </c>
      <c r="E702" s="86" t="s">
        <v>667</v>
      </c>
      <c r="F702" s="87">
        <v>0.4874348515527</v>
      </c>
      <c r="G702" s="87">
        <v>0.64305605345892403</v>
      </c>
    </row>
    <row r="703" spans="1:7" x14ac:dyDescent="0.35">
      <c r="A703" s="86">
        <v>1997</v>
      </c>
      <c r="B703" s="86" t="s">
        <v>571</v>
      </c>
      <c r="C703" s="86" t="s">
        <v>608</v>
      </c>
      <c r="D703" s="86" t="s">
        <v>727</v>
      </c>
      <c r="E703" s="86" t="s">
        <v>667</v>
      </c>
      <c r="F703" s="87">
        <v>0.51286273224666801</v>
      </c>
      <c r="G703" s="87">
        <v>0.70886577138467999</v>
      </c>
    </row>
    <row r="704" spans="1:7" x14ac:dyDescent="0.35">
      <c r="A704" s="86">
        <v>1998</v>
      </c>
      <c r="B704" s="86" t="s">
        <v>571</v>
      </c>
      <c r="C704" s="86" t="s">
        <v>608</v>
      </c>
      <c r="D704" s="86" t="s">
        <v>727</v>
      </c>
      <c r="E704" s="86" t="s">
        <v>667</v>
      </c>
      <c r="F704" s="87">
        <v>0.57619640035824604</v>
      </c>
      <c r="G704" s="87">
        <v>0.79863647981681496</v>
      </c>
    </row>
    <row r="705" spans="1:7" x14ac:dyDescent="0.35">
      <c r="A705" s="86">
        <v>1999</v>
      </c>
      <c r="B705" s="86" t="s">
        <v>571</v>
      </c>
      <c r="C705" s="86" t="s">
        <v>608</v>
      </c>
      <c r="D705" s="86" t="s">
        <v>727</v>
      </c>
      <c r="E705" s="86" t="s">
        <v>667</v>
      </c>
      <c r="F705" s="87">
        <v>0.63206174067546095</v>
      </c>
      <c r="G705" s="87">
        <v>0.88428438650713204</v>
      </c>
    </row>
    <row r="706" spans="1:7" x14ac:dyDescent="0.35">
      <c r="A706" s="86">
        <v>2000</v>
      </c>
      <c r="B706" s="86" t="s">
        <v>571</v>
      </c>
      <c r="C706" s="86" t="s">
        <v>608</v>
      </c>
      <c r="D706" s="86" t="s">
        <v>727</v>
      </c>
      <c r="E706" s="86" t="s">
        <v>667</v>
      </c>
      <c r="F706" s="87">
        <v>0.58748011423422697</v>
      </c>
      <c r="G706" s="87">
        <v>0.75586895300343504</v>
      </c>
    </row>
    <row r="707" spans="1:7" x14ac:dyDescent="0.35">
      <c r="A707" s="86">
        <v>2001</v>
      </c>
      <c r="B707" s="86" t="s">
        <v>571</v>
      </c>
      <c r="C707" s="86" t="s">
        <v>608</v>
      </c>
      <c r="D707" s="86" t="s">
        <v>727</v>
      </c>
      <c r="E707" s="86" t="s">
        <v>667</v>
      </c>
      <c r="F707" s="87">
        <v>0.54114681478112503</v>
      </c>
      <c r="G707" s="87">
        <v>0.73408364043815399</v>
      </c>
    </row>
    <row r="708" spans="1:7" x14ac:dyDescent="0.35">
      <c r="A708" s="86">
        <v>2002</v>
      </c>
      <c r="B708" s="86" t="s">
        <v>571</v>
      </c>
      <c r="C708" s="86" t="s">
        <v>608</v>
      </c>
      <c r="D708" s="86" t="s">
        <v>727</v>
      </c>
      <c r="E708" s="86" t="s">
        <v>667</v>
      </c>
      <c r="F708" s="87">
        <v>0.57804705972770298</v>
      </c>
      <c r="G708" s="87">
        <v>0.78661552216417197</v>
      </c>
    </row>
    <row r="709" spans="1:7" x14ac:dyDescent="0.35">
      <c r="A709" s="86">
        <v>2003</v>
      </c>
      <c r="B709" s="86" t="s">
        <v>571</v>
      </c>
      <c r="C709" s="86" t="s">
        <v>608</v>
      </c>
      <c r="D709" s="86" t="s">
        <v>727</v>
      </c>
      <c r="E709" s="86" t="s">
        <v>667</v>
      </c>
      <c r="F709" s="87">
        <v>0.52744736417618998</v>
      </c>
      <c r="G709" s="87">
        <v>0.70860577153096804</v>
      </c>
    </row>
    <row r="710" spans="1:7" x14ac:dyDescent="0.35">
      <c r="A710" s="86">
        <v>2004</v>
      </c>
      <c r="B710" s="86" t="s">
        <v>571</v>
      </c>
      <c r="C710" s="86" t="s">
        <v>608</v>
      </c>
      <c r="D710" s="86" t="s">
        <v>727</v>
      </c>
      <c r="E710" s="86" t="s">
        <v>667</v>
      </c>
      <c r="F710" s="87">
        <v>0.48185269958084898</v>
      </c>
      <c r="G710" s="87">
        <v>0.68309338604652103</v>
      </c>
    </row>
    <row r="711" spans="1:7" x14ac:dyDescent="0.35">
      <c r="A711" s="86">
        <v>2005</v>
      </c>
      <c r="B711" s="86" t="s">
        <v>571</v>
      </c>
      <c r="C711" s="86" t="s">
        <v>608</v>
      </c>
      <c r="D711" s="86" t="s">
        <v>727</v>
      </c>
      <c r="E711" s="86" t="s">
        <v>667</v>
      </c>
      <c r="F711" s="87">
        <v>0.56208604526387096</v>
      </c>
      <c r="G711" s="87">
        <v>0.91977716497724404</v>
      </c>
    </row>
    <row r="712" spans="1:7" x14ac:dyDescent="0.35">
      <c r="A712" s="86">
        <v>2006</v>
      </c>
      <c r="B712" s="86" t="s">
        <v>571</v>
      </c>
      <c r="C712" s="86" t="s">
        <v>608</v>
      </c>
      <c r="D712" s="86" t="s">
        <v>727</v>
      </c>
      <c r="E712" s="86" t="s">
        <v>667</v>
      </c>
      <c r="F712" s="87">
        <v>0.77718546617279705</v>
      </c>
      <c r="G712" s="87">
        <v>1.2947761983372501</v>
      </c>
    </row>
    <row r="713" spans="1:7" x14ac:dyDescent="0.35">
      <c r="A713" s="86">
        <v>2007</v>
      </c>
      <c r="B713" s="86" t="s">
        <v>571</v>
      </c>
      <c r="C713" s="86" t="s">
        <v>608</v>
      </c>
      <c r="D713" s="86" t="s">
        <v>727</v>
      </c>
      <c r="E713" s="86" t="s">
        <v>667</v>
      </c>
      <c r="F713" s="87">
        <v>0.58632490950793903</v>
      </c>
      <c r="G713" s="87">
        <v>0.91128812663164405</v>
      </c>
    </row>
    <row r="714" spans="1:7" x14ac:dyDescent="0.35">
      <c r="A714" s="86">
        <v>2008</v>
      </c>
      <c r="B714" s="86" t="s">
        <v>571</v>
      </c>
      <c r="C714" s="86" t="s">
        <v>608</v>
      </c>
      <c r="D714" s="86" t="s">
        <v>727</v>
      </c>
      <c r="E714" s="86" t="s">
        <v>667</v>
      </c>
      <c r="F714" s="87">
        <v>0.623437121121449</v>
      </c>
      <c r="G714" s="87">
        <v>1.13510209942586</v>
      </c>
    </row>
    <row r="715" spans="1:7" x14ac:dyDescent="0.35">
      <c r="A715" s="86">
        <v>2009</v>
      </c>
      <c r="B715" s="86" t="s">
        <v>571</v>
      </c>
      <c r="C715" s="86" t="s">
        <v>608</v>
      </c>
      <c r="D715" s="86" t="s">
        <v>727</v>
      </c>
      <c r="E715" s="86" t="s">
        <v>667</v>
      </c>
      <c r="F715" s="87">
        <v>0.57647001617410698</v>
      </c>
      <c r="G715" s="87">
        <v>0.959557055224325</v>
      </c>
    </row>
    <row r="716" spans="1:7" x14ac:dyDescent="0.35">
      <c r="A716" s="86">
        <v>2010</v>
      </c>
      <c r="B716" s="86" t="s">
        <v>571</v>
      </c>
      <c r="C716" s="86" t="s">
        <v>608</v>
      </c>
      <c r="D716" s="86" t="s">
        <v>727</v>
      </c>
      <c r="E716" s="86" t="s">
        <v>667</v>
      </c>
      <c r="F716" s="87">
        <v>0.65667026335814105</v>
      </c>
      <c r="G716" s="87">
        <v>1.15176988261085</v>
      </c>
    </row>
    <row r="717" spans="1:7" x14ac:dyDescent="0.35">
      <c r="A717" s="86">
        <v>2011</v>
      </c>
      <c r="B717" s="86" t="s">
        <v>571</v>
      </c>
      <c r="C717" s="86" t="s">
        <v>608</v>
      </c>
      <c r="D717" s="86" t="s">
        <v>727</v>
      </c>
      <c r="E717" s="86" t="s">
        <v>667</v>
      </c>
      <c r="F717" s="87">
        <v>0.70982053124142197</v>
      </c>
      <c r="G717" s="87">
        <v>1.5035712854026</v>
      </c>
    </row>
    <row r="718" spans="1:7" x14ac:dyDescent="0.35">
      <c r="A718" s="86">
        <v>2012</v>
      </c>
      <c r="B718" s="86" t="s">
        <v>571</v>
      </c>
      <c r="C718" s="86" t="s">
        <v>608</v>
      </c>
      <c r="D718" s="86" t="s">
        <v>727</v>
      </c>
      <c r="E718" s="86" t="s">
        <v>667</v>
      </c>
      <c r="F718" s="87">
        <v>0.74855946554733199</v>
      </c>
      <c r="G718" s="87">
        <v>1.5651358171304199</v>
      </c>
    </row>
    <row r="719" spans="1:7" x14ac:dyDescent="0.35">
      <c r="A719" s="86">
        <v>2013</v>
      </c>
      <c r="B719" s="86" t="s">
        <v>571</v>
      </c>
      <c r="C719" s="86" t="s">
        <v>608</v>
      </c>
      <c r="D719" s="86" t="s">
        <v>727</v>
      </c>
      <c r="E719" s="86" t="s">
        <v>667</v>
      </c>
      <c r="F719" s="87">
        <v>0.76998644679790595</v>
      </c>
      <c r="G719" s="87">
        <v>1.8350882736666401</v>
      </c>
    </row>
    <row r="720" spans="1:7" x14ac:dyDescent="0.35">
      <c r="A720" s="86">
        <v>2014</v>
      </c>
      <c r="B720" s="86" t="s">
        <v>571</v>
      </c>
      <c r="C720" s="86" t="s">
        <v>608</v>
      </c>
      <c r="D720" s="86" t="s">
        <v>727</v>
      </c>
      <c r="E720" s="86" t="s">
        <v>667</v>
      </c>
      <c r="F720" s="87">
        <v>0.70561431417748699</v>
      </c>
      <c r="G720" s="87">
        <v>1.38179798951933</v>
      </c>
    </row>
    <row r="721" spans="1:7" x14ac:dyDescent="0.35">
      <c r="A721" s="86">
        <v>2015</v>
      </c>
      <c r="B721" s="86" t="s">
        <v>571</v>
      </c>
      <c r="C721" s="86" t="s">
        <v>608</v>
      </c>
      <c r="D721" s="86" t="s">
        <v>727</v>
      </c>
      <c r="E721" s="86" t="s">
        <v>667</v>
      </c>
      <c r="F721" s="87">
        <v>0.83166622578661398</v>
      </c>
      <c r="G721" s="87">
        <v>1.5171230016080499</v>
      </c>
    </row>
    <row r="722" spans="1:7" x14ac:dyDescent="0.35">
      <c r="A722" s="86">
        <v>2016</v>
      </c>
      <c r="B722" s="86" t="s">
        <v>571</v>
      </c>
      <c r="C722" s="86" t="s">
        <v>608</v>
      </c>
      <c r="D722" s="86" t="s">
        <v>727</v>
      </c>
      <c r="E722" s="86" t="s">
        <v>667</v>
      </c>
      <c r="F722" s="87">
        <v>1.0841651660835601</v>
      </c>
      <c r="G722" s="87">
        <v>2.01480304764591</v>
      </c>
    </row>
    <row r="723" spans="1:7" x14ac:dyDescent="0.35">
      <c r="A723" s="86">
        <v>2017</v>
      </c>
      <c r="B723" s="86" t="s">
        <v>571</v>
      </c>
      <c r="C723" s="86" t="s">
        <v>608</v>
      </c>
      <c r="D723" s="86" t="s">
        <v>727</v>
      </c>
      <c r="E723" s="86" t="s">
        <v>667</v>
      </c>
      <c r="F723" s="87">
        <v>1.1924463057121499</v>
      </c>
      <c r="G723" s="87">
        <v>2.2252562020506499</v>
      </c>
    </row>
    <row r="724" spans="1:7" x14ac:dyDescent="0.35">
      <c r="A724" s="86">
        <v>2018</v>
      </c>
      <c r="B724" s="86" t="s">
        <v>571</v>
      </c>
      <c r="C724" s="86" t="s">
        <v>608</v>
      </c>
      <c r="D724" s="86" t="s">
        <v>727</v>
      </c>
      <c r="E724" s="86" t="s">
        <v>667</v>
      </c>
      <c r="F724" s="87">
        <v>1.1777505105111501</v>
      </c>
      <c r="G724" s="87">
        <v>2.2273999061932201</v>
      </c>
    </row>
    <row r="725" spans="1:7" x14ac:dyDescent="0.35">
      <c r="A725" s="86">
        <v>1995</v>
      </c>
      <c r="B725" s="86" t="s">
        <v>570</v>
      </c>
      <c r="C725" s="86" t="s">
        <v>611</v>
      </c>
      <c r="D725" s="86" t="s">
        <v>728</v>
      </c>
      <c r="E725" s="86" t="s">
        <v>688</v>
      </c>
      <c r="F725" s="87">
        <v>0.28701690374936101</v>
      </c>
      <c r="G725" s="87">
        <v>0.59143892722632296</v>
      </c>
    </row>
    <row r="726" spans="1:7" x14ac:dyDescent="0.35">
      <c r="A726" s="86">
        <v>1996</v>
      </c>
      <c r="B726" s="86" t="s">
        <v>570</v>
      </c>
      <c r="C726" s="86" t="s">
        <v>611</v>
      </c>
      <c r="D726" s="86" t="s">
        <v>728</v>
      </c>
      <c r="E726" s="86" t="s">
        <v>688</v>
      </c>
      <c r="F726" s="87">
        <v>0.295124091837414</v>
      </c>
      <c r="G726" s="87">
        <v>0.66822371059792496</v>
      </c>
    </row>
    <row r="727" spans="1:7" x14ac:dyDescent="0.35">
      <c r="A727" s="86">
        <v>1997</v>
      </c>
      <c r="B727" s="86" t="s">
        <v>570</v>
      </c>
      <c r="C727" s="86" t="s">
        <v>611</v>
      </c>
      <c r="D727" s="86" t="s">
        <v>728</v>
      </c>
      <c r="E727" s="86" t="s">
        <v>688</v>
      </c>
      <c r="F727" s="87">
        <v>0.27801613238478501</v>
      </c>
      <c r="G727" s="87">
        <v>0.69050472694672205</v>
      </c>
    </row>
    <row r="728" spans="1:7" x14ac:dyDescent="0.35">
      <c r="A728" s="86">
        <v>1998</v>
      </c>
      <c r="B728" s="86" t="s">
        <v>570</v>
      </c>
      <c r="C728" s="86" t="s">
        <v>611</v>
      </c>
      <c r="D728" s="86" t="s">
        <v>728</v>
      </c>
      <c r="E728" s="86" t="s">
        <v>688</v>
      </c>
      <c r="F728" s="87">
        <v>0.25630517305897399</v>
      </c>
      <c r="G728" s="87">
        <v>0.64599167769201105</v>
      </c>
    </row>
    <row r="729" spans="1:7" x14ac:dyDescent="0.35">
      <c r="A729" s="86">
        <v>1999</v>
      </c>
      <c r="B729" s="86" t="s">
        <v>570</v>
      </c>
      <c r="C729" s="86" t="s">
        <v>611</v>
      </c>
      <c r="D729" s="86" t="s">
        <v>728</v>
      </c>
      <c r="E729" s="86" t="s">
        <v>688</v>
      </c>
      <c r="F729" s="87">
        <v>0.26368414962610898</v>
      </c>
      <c r="G729" s="87">
        <v>0.85602945466289504</v>
      </c>
    </row>
    <row r="730" spans="1:7" x14ac:dyDescent="0.35">
      <c r="A730" s="86">
        <v>2000</v>
      </c>
      <c r="B730" s="86" t="s">
        <v>570</v>
      </c>
      <c r="C730" s="86" t="s">
        <v>611</v>
      </c>
      <c r="D730" s="86" t="s">
        <v>728</v>
      </c>
      <c r="E730" s="86" t="s">
        <v>688</v>
      </c>
      <c r="F730" s="87">
        <v>0.29054176973103402</v>
      </c>
      <c r="G730" s="87">
        <v>0.87799818006296204</v>
      </c>
    </row>
    <row r="731" spans="1:7" x14ac:dyDescent="0.35">
      <c r="A731" s="86">
        <v>2001</v>
      </c>
      <c r="B731" s="86" t="s">
        <v>570</v>
      </c>
      <c r="C731" s="86" t="s">
        <v>611</v>
      </c>
      <c r="D731" s="86" t="s">
        <v>728</v>
      </c>
      <c r="E731" s="86" t="s">
        <v>688</v>
      </c>
      <c r="F731" s="87">
        <v>0.27445662848218899</v>
      </c>
      <c r="G731" s="87">
        <v>0.87047080278043898</v>
      </c>
    </row>
    <row r="732" spans="1:7" x14ac:dyDescent="0.35">
      <c r="A732" s="86">
        <v>2002</v>
      </c>
      <c r="B732" s="86" t="s">
        <v>570</v>
      </c>
      <c r="C732" s="86" t="s">
        <v>611</v>
      </c>
      <c r="D732" s="86" t="s">
        <v>728</v>
      </c>
      <c r="E732" s="86" t="s">
        <v>688</v>
      </c>
      <c r="F732" s="87">
        <v>0.25669140281992697</v>
      </c>
      <c r="G732" s="87">
        <v>0.89089972944370399</v>
      </c>
    </row>
    <row r="733" spans="1:7" x14ac:dyDescent="0.35">
      <c r="A733" s="86">
        <v>2003</v>
      </c>
      <c r="B733" s="86" t="s">
        <v>570</v>
      </c>
      <c r="C733" s="86" t="s">
        <v>611</v>
      </c>
      <c r="D733" s="86" t="s">
        <v>728</v>
      </c>
      <c r="E733" s="86" t="s">
        <v>688</v>
      </c>
      <c r="F733" s="87">
        <v>0.29873277572896001</v>
      </c>
      <c r="G733" s="87">
        <v>0.99880380022315296</v>
      </c>
    </row>
    <row r="734" spans="1:7" x14ac:dyDescent="0.35">
      <c r="A734" s="86">
        <v>2004</v>
      </c>
      <c r="B734" s="86" t="s">
        <v>570</v>
      </c>
      <c r="C734" s="86" t="s">
        <v>611</v>
      </c>
      <c r="D734" s="86" t="s">
        <v>728</v>
      </c>
      <c r="E734" s="86" t="s">
        <v>688</v>
      </c>
      <c r="F734" s="87">
        <v>0.27226984225589601</v>
      </c>
      <c r="G734" s="87">
        <v>0.98442797344917299</v>
      </c>
    </row>
    <row r="735" spans="1:7" x14ac:dyDescent="0.35">
      <c r="A735" s="86">
        <v>2005</v>
      </c>
      <c r="B735" s="86" t="s">
        <v>570</v>
      </c>
      <c r="C735" s="86" t="s">
        <v>611</v>
      </c>
      <c r="D735" s="86" t="s">
        <v>728</v>
      </c>
      <c r="E735" s="86" t="s">
        <v>688</v>
      </c>
      <c r="F735" s="87">
        <v>0.327028850688596</v>
      </c>
      <c r="G735" s="87">
        <v>1.4631552488806501</v>
      </c>
    </row>
    <row r="736" spans="1:7" x14ac:dyDescent="0.35">
      <c r="A736" s="86">
        <v>2006</v>
      </c>
      <c r="B736" s="86" t="s">
        <v>570</v>
      </c>
      <c r="C736" s="86" t="s">
        <v>611</v>
      </c>
      <c r="D736" s="86" t="s">
        <v>728</v>
      </c>
      <c r="E736" s="86" t="s">
        <v>688</v>
      </c>
      <c r="F736" s="87">
        <v>0.30315196711741998</v>
      </c>
      <c r="G736" s="87">
        <v>1.24626980063355</v>
      </c>
    </row>
    <row r="737" spans="1:7" x14ac:dyDescent="0.35">
      <c r="A737" s="86">
        <v>2007</v>
      </c>
      <c r="B737" s="86" t="s">
        <v>570</v>
      </c>
      <c r="C737" s="86" t="s">
        <v>611</v>
      </c>
      <c r="D737" s="86" t="s">
        <v>728</v>
      </c>
      <c r="E737" s="86" t="s">
        <v>688</v>
      </c>
      <c r="F737" s="87">
        <v>0.349829064429037</v>
      </c>
      <c r="G737" s="87">
        <v>1.4859106614375699</v>
      </c>
    </row>
    <row r="738" spans="1:7" x14ac:dyDescent="0.35">
      <c r="A738" s="86">
        <v>2008</v>
      </c>
      <c r="B738" s="86" t="s">
        <v>570</v>
      </c>
      <c r="C738" s="86" t="s">
        <v>611</v>
      </c>
      <c r="D738" s="86" t="s">
        <v>728</v>
      </c>
      <c r="E738" s="86" t="s">
        <v>688</v>
      </c>
      <c r="F738" s="87">
        <v>0.28800470235804798</v>
      </c>
      <c r="G738" s="87">
        <v>1.4160081149931201</v>
      </c>
    </row>
    <row r="739" spans="1:7" x14ac:dyDescent="0.35">
      <c r="A739" s="86">
        <v>2009</v>
      </c>
      <c r="B739" s="86" t="s">
        <v>570</v>
      </c>
      <c r="C739" s="86" t="s">
        <v>611</v>
      </c>
      <c r="D739" s="86" t="s">
        <v>728</v>
      </c>
      <c r="E739" s="86" t="s">
        <v>688</v>
      </c>
      <c r="F739" s="87">
        <v>0.26437087507104401</v>
      </c>
      <c r="G739" s="87">
        <v>1.3982159724824901</v>
      </c>
    </row>
    <row r="740" spans="1:7" x14ac:dyDescent="0.35">
      <c r="A740" s="86">
        <v>2010</v>
      </c>
      <c r="B740" s="86" t="s">
        <v>570</v>
      </c>
      <c r="C740" s="86" t="s">
        <v>611</v>
      </c>
      <c r="D740" s="86" t="s">
        <v>728</v>
      </c>
      <c r="E740" s="86" t="s">
        <v>688</v>
      </c>
      <c r="F740" s="87">
        <v>0.29857385236120498</v>
      </c>
      <c r="G740" s="87">
        <v>1.4384987323404099</v>
      </c>
    </row>
    <row r="741" spans="1:7" x14ac:dyDescent="0.35">
      <c r="A741" s="86">
        <v>2011</v>
      </c>
      <c r="B741" s="86" t="s">
        <v>570</v>
      </c>
      <c r="C741" s="86" t="s">
        <v>611</v>
      </c>
      <c r="D741" s="86" t="s">
        <v>728</v>
      </c>
      <c r="E741" s="86" t="s">
        <v>688</v>
      </c>
      <c r="F741" s="87">
        <v>0.28329006474499802</v>
      </c>
      <c r="G741" s="87">
        <v>1.5443417031404501</v>
      </c>
    </row>
    <row r="742" spans="1:7" x14ac:dyDescent="0.35">
      <c r="A742" s="86">
        <v>2012</v>
      </c>
      <c r="B742" s="86" t="s">
        <v>570</v>
      </c>
      <c r="C742" s="86" t="s">
        <v>611</v>
      </c>
      <c r="D742" s="86" t="s">
        <v>728</v>
      </c>
      <c r="E742" s="86" t="s">
        <v>688</v>
      </c>
      <c r="F742" s="87">
        <v>0.311181454079905</v>
      </c>
      <c r="G742" s="87">
        <v>1.6129722634304799</v>
      </c>
    </row>
    <row r="743" spans="1:7" x14ac:dyDescent="0.35">
      <c r="A743" s="86">
        <v>2013</v>
      </c>
      <c r="B743" s="86" t="s">
        <v>570</v>
      </c>
      <c r="C743" s="86" t="s">
        <v>611</v>
      </c>
      <c r="D743" s="86" t="s">
        <v>728</v>
      </c>
      <c r="E743" s="86" t="s">
        <v>688</v>
      </c>
      <c r="F743" s="87">
        <v>0.34840549174095498</v>
      </c>
      <c r="G743" s="87">
        <v>2.4241144911358301</v>
      </c>
    </row>
    <row r="744" spans="1:7" x14ac:dyDescent="0.35">
      <c r="A744" s="86">
        <v>2014</v>
      </c>
      <c r="B744" s="86" t="s">
        <v>570</v>
      </c>
      <c r="C744" s="86" t="s">
        <v>611</v>
      </c>
      <c r="D744" s="86" t="s">
        <v>728</v>
      </c>
      <c r="E744" s="86" t="s">
        <v>688</v>
      </c>
      <c r="F744" s="87">
        <v>0.31854641747052198</v>
      </c>
      <c r="G744" s="87">
        <v>1.63616727961027</v>
      </c>
    </row>
    <row r="745" spans="1:7" x14ac:dyDescent="0.35">
      <c r="A745" s="86">
        <v>2015</v>
      </c>
      <c r="B745" s="86" t="s">
        <v>570</v>
      </c>
      <c r="C745" s="86" t="s">
        <v>611</v>
      </c>
      <c r="D745" s="86" t="s">
        <v>728</v>
      </c>
      <c r="E745" s="86" t="s">
        <v>688</v>
      </c>
      <c r="F745" s="87">
        <v>0.37747412390080698</v>
      </c>
      <c r="G745" s="87">
        <v>1.8034605434353099</v>
      </c>
    </row>
    <row r="746" spans="1:7" x14ac:dyDescent="0.35">
      <c r="A746" s="86">
        <v>2016</v>
      </c>
      <c r="B746" s="86" t="s">
        <v>570</v>
      </c>
      <c r="C746" s="86" t="s">
        <v>611</v>
      </c>
      <c r="D746" s="86" t="s">
        <v>728</v>
      </c>
      <c r="E746" s="86" t="s">
        <v>688</v>
      </c>
      <c r="F746" s="87">
        <v>0.452840374985647</v>
      </c>
      <c r="G746" s="87">
        <v>2.1234375837506398</v>
      </c>
    </row>
    <row r="747" spans="1:7" x14ac:dyDescent="0.35">
      <c r="A747" s="86">
        <v>2017</v>
      </c>
      <c r="B747" s="86" t="s">
        <v>570</v>
      </c>
      <c r="C747" s="86" t="s">
        <v>611</v>
      </c>
      <c r="D747" s="86" t="s">
        <v>728</v>
      </c>
      <c r="E747" s="86" t="s">
        <v>688</v>
      </c>
      <c r="F747" s="87">
        <v>0.44862566665161802</v>
      </c>
      <c r="G747" s="87">
        <v>2.0995404371586899</v>
      </c>
    </row>
    <row r="748" spans="1:7" x14ac:dyDescent="0.35">
      <c r="A748" s="86">
        <v>2018</v>
      </c>
      <c r="B748" s="86" t="s">
        <v>570</v>
      </c>
      <c r="C748" s="86" t="s">
        <v>611</v>
      </c>
      <c r="D748" s="86" t="s">
        <v>728</v>
      </c>
      <c r="E748" s="86" t="s">
        <v>688</v>
      </c>
      <c r="F748" s="87">
        <v>0.459410763500194</v>
      </c>
      <c r="G748" s="87">
        <v>2.1100488001525202</v>
      </c>
    </row>
    <row r="749" spans="1:7" x14ac:dyDescent="0.35">
      <c r="A749" s="86">
        <v>1995</v>
      </c>
      <c r="B749" s="86" t="s">
        <v>569</v>
      </c>
      <c r="C749" s="86" t="s">
        <v>607</v>
      </c>
      <c r="D749" s="86" t="s">
        <v>729</v>
      </c>
      <c r="E749" s="86" t="s">
        <v>658</v>
      </c>
      <c r="F749" s="87">
        <v>0.87388323614823604</v>
      </c>
      <c r="G749" s="87">
        <v>1.0242127915149899</v>
      </c>
    </row>
    <row r="750" spans="1:7" x14ac:dyDescent="0.35">
      <c r="A750" s="86">
        <v>1996</v>
      </c>
      <c r="B750" s="86" t="s">
        <v>569</v>
      </c>
      <c r="C750" s="86" t="s">
        <v>607</v>
      </c>
      <c r="D750" s="86" t="s">
        <v>729</v>
      </c>
      <c r="E750" s="86" t="s">
        <v>658</v>
      </c>
      <c r="F750" s="87">
        <v>0.78548524951639898</v>
      </c>
      <c r="G750" s="87">
        <v>0.90338861545591198</v>
      </c>
    </row>
    <row r="751" spans="1:7" x14ac:dyDescent="0.35">
      <c r="A751" s="86">
        <v>1997</v>
      </c>
      <c r="B751" s="86" t="s">
        <v>569</v>
      </c>
      <c r="C751" s="86" t="s">
        <v>607</v>
      </c>
      <c r="D751" s="86" t="s">
        <v>729</v>
      </c>
      <c r="E751" s="86" t="s">
        <v>658</v>
      </c>
      <c r="F751" s="87">
        <v>0.83089847379599302</v>
      </c>
      <c r="G751" s="87">
        <v>0.97498627843373398</v>
      </c>
    </row>
    <row r="752" spans="1:7" x14ac:dyDescent="0.35">
      <c r="A752" s="86">
        <v>1998</v>
      </c>
      <c r="B752" s="86" t="s">
        <v>569</v>
      </c>
      <c r="C752" s="86" t="s">
        <v>607</v>
      </c>
      <c r="D752" s="86" t="s">
        <v>729</v>
      </c>
      <c r="E752" s="86" t="s">
        <v>658</v>
      </c>
      <c r="F752" s="87">
        <v>0.789291085677714</v>
      </c>
      <c r="G752" s="87">
        <v>0.92342442104762601</v>
      </c>
    </row>
    <row r="753" spans="1:7" x14ac:dyDescent="0.35">
      <c r="A753" s="86">
        <v>1999</v>
      </c>
      <c r="B753" s="86" t="s">
        <v>569</v>
      </c>
      <c r="C753" s="86" t="s">
        <v>607</v>
      </c>
      <c r="D753" s="86" t="s">
        <v>729</v>
      </c>
      <c r="E753" s="86" t="s">
        <v>658</v>
      </c>
      <c r="F753" s="87">
        <v>0.91983825614330805</v>
      </c>
      <c r="G753" s="87">
        <v>1.0918997770447301</v>
      </c>
    </row>
    <row r="754" spans="1:7" x14ac:dyDescent="0.35">
      <c r="A754" s="86">
        <v>2000</v>
      </c>
      <c r="B754" s="86" t="s">
        <v>569</v>
      </c>
      <c r="C754" s="86" t="s">
        <v>607</v>
      </c>
      <c r="D754" s="86" t="s">
        <v>729</v>
      </c>
      <c r="E754" s="86" t="s">
        <v>658</v>
      </c>
      <c r="F754" s="87">
        <v>1.01728473780452</v>
      </c>
      <c r="G754" s="87">
        <v>1.19866971937911</v>
      </c>
    </row>
    <row r="755" spans="1:7" x14ac:dyDescent="0.35">
      <c r="A755" s="86">
        <v>2001</v>
      </c>
      <c r="B755" s="86" t="s">
        <v>569</v>
      </c>
      <c r="C755" s="86" t="s">
        <v>607</v>
      </c>
      <c r="D755" s="86" t="s">
        <v>729</v>
      </c>
      <c r="E755" s="86" t="s">
        <v>658</v>
      </c>
      <c r="F755" s="87">
        <v>0.92475588836724998</v>
      </c>
      <c r="G755" s="87">
        <v>1.1104957245940199</v>
      </c>
    </row>
    <row r="756" spans="1:7" x14ac:dyDescent="0.35">
      <c r="A756" s="86">
        <v>2002</v>
      </c>
      <c r="B756" s="86" t="s">
        <v>569</v>
      </c>
      <c r="C756" s="86" t="s">
        <v>607</v>
      </c>
      <c r="D756" s="86" t="s">
        <v>729</v>
      </c>
      <c r="E756" s="86" t="s">
        <v>658</v>
      </c>
      <c r="F756" s="87">
        <v>0.90161565130961396</v>
      </c>
      <c r="G756" s="87">
        <v>1.11314920307785</v>
      </c>
    </row>
    <row r="757" spans="1:7" x14ac:dyDescent="0.35">
      <c r="A757" s="86">
        <v>2003</v>
      </c>
      <c r="B757" s="86" t="s">
        <v>569</v>
      </c>
      <c r="C757" s="86" t="s">
        <v>607</v>
      </c>
      <c r="D757" s="86" t="s">
        <v>729</v>
      </c>
      <c r="E757" s="86" t="s">
        <v>658</v>
      </c>
      <c r="F757" s="87">
        <v>0.91062120022316595</v>
      </c>
      <c r="G757" s="87">
        <v>1.0964523376970201</v>
      </c>
    </row>
    <row r="758" spans="1:7" x14ac:dyDescent="0.35">
      <c r="A758" s="86">
        <v>2004</v>
      </c>
      <c r="B758" s="86" t="s">
        <v>569</v>
      </c>
      <c r="C758" s="86" t="s">
        <v>607</v>
      </c>
      <c r="D758" s="86" t="s">
        <v>729</v>
      </c>
      <c r="E758" s="86" t="s">
        <v>658</v>
      </c>
      <c r="F758" s="87">
        <v>0.91033994974418797</v>
      </c>
      <c r="G758" s="87">
        <v>1.0960609734598801</v>
      </c>
    </row>
    <row r="759" spans="1:7" x14ac:dyDescent="0.35">
      <c r="A759" s="86">
        <v>2005</v>
      </c>
      <c r="B759" s="86" t="s">
        <v>569</v>
      </c>
      <c r="C759" s="86" t="s">
        <v>607</v>
      </c>
      <c r="D759" s="86" t="s">
        <v>729</v>
      </c>
      <c r="E759" s="86" t="s">
        <v>658</v>
      </c>
      <c r="F759" s="87">
        <v>1.06303941293926</v>
      </c>
      <c r="G759" s="87">
        <v>1.3355045836083299</v>
      </c>
    </row>
    <row r="760" spans="1:7" x14ac:dyDescent="0.35">
      <c r="A760" s="86">
        <v>2006</v>
      </c>
      <c r="B760" s="86" t="s">
        <v>569</v>
      </c>
      <c r="C760" s="86" t="s">
        <v>607</v>
      </c>
      <c r="D760" s="86" t="s">
        <v>729</v>
      </c>
      <c r="E760" s="86" t="s">
        <v>658</v>
      </c>
      <c r="F760" s="87">
        <v>1.1063927216873199</v>
      </c>
      <c r="G760" s="87">
        <v>1.38892921638524</v>
      </c>
    </row>
    <row r="761" spans="1:7" x14ac:dyDescent="0.35">
      <c r="A761" s="86">
        <v>2007</v>
      </c>
      <c r="B761" s="86" t="s">
        <v>569</v>
      </c>
      <c r="C761" s="86" t="s">
        <v>607</v>
      </c>
      <c r="D761" s="86" t="s">
        <v>729</v>
      </c>
      <c r="E761" s="86" t="s">
        <v>658</v>
      </c>
      <c r="F761" s="87">
        <v>1.25295318677675</v>
      </c>
      <c r="G761" s="87">
        <v>1.64312512694948</v>
      </c>
    </row>
    <row r="762" spans="1:7" x14ac:dyDescent="0.35">
      <c r="A762" s="86">
        <v>2008</v>
      </c>
      <c r="B762" s="86" t="s">
        <v>569</v>
      </c>
      <c r="C762" s="86" t="s">
        <v>607</v>
      </c>
      <c r="D762" s="86" t="s">
        <v>729</v>
      </c>
      <c r="E762" s="86" t="s">
        <v>658</v>
      </c>
      <c r="F762" s="87">
        <v>1.21951966420575</v>
      </c>
      <c r="G762" s="87">
        <v>1.7042106499133201</v>
      </c>
    </row>
    <row r="763" spans="1:7" x14ac:dyDescent="0.35">
      <c r="A763" s="86">
        <v>2009</v>
      </c>
      <c r="B763" s="86" t="s">
        <v>569</v>
      </c>
      <c r="C763" s="86" t="s">
        <v>607</v>
      </c>
      <c r="D763" s="86" t="s">
        <v>729</v>
      </c>
      <c r="E763" s="86" t="s">
        <v>658</v>
      </c>
      <c r="F763" s="87">
        <v>1.12299352405305</v>
      </c>
      <c r="G763" s="87">
        <v>1.5324145767122299</v>
      </c>
    </row>
    <row r="764" spans="1:7" x14ac:dyDescent="0.35">
      <c r="A764" s="86">
        <v>2010</v>
      </c>
      <c r="B764" s="86" t="s">
        <v>569</v>
      </c>
      <c r="C764" s="86" t="s">
        <v>607</v>
      </c>
      <c r="D764" s="86" t="s">
        <v>729</v>
      </c>
      <c r="E764" s="86" t="s">
        <v>658</v>
      </c>
      <c r="F764" s="87">
        <v>1.19016100012066</v>
      </c>
      <c r="G764" s="87">
        <v>1.6256582720394701</v>
      </c>
    </row>
    <row r="765" spans="1:7" x14ac:dyDescent="0.35">
      <c r="A765" s="86">
        <v>2011</v>
      </c>
      <c r="B765" s="86" t="s">
        <v>569</v>
      </c>
      <c r="C765" s="86" t="s">
        <v>607</v>
      </c>
      <c r="D765" s="86" t="s">
        <v>729</v>
      </c>
      <c r="E765" s="86" t="s">
        <v>658</v>
      </c>
      <c r="F765" s="87">
        <v>1.17872185549372</v>
      </c>
      <c r="G765" s="87">
        <v>1.82960497810648</v>
      </c>
    </row>
    <row r="766" spans="1:7" x14ac:dyDescent="0.35">
      <c r="A766" s="86">
        <v>2012</v>
      </c>
      <c r="B766" s="86" t="s">
        <v>569</v>
      </c>
      <c r="C766" s="86" t="s">
        <v>607</v>
      </c>
      <c r="D766" s="86" t="s">
        <v>729</v>
      </c>
      <c r="E766" s="86" t="s">
        <v>658</v>
      </c>
      <c r="F766" s="87">
        <v>1.2388331079922501</v>
      </c>
      <c r="G766" s="87">
        <v>1.8661643172562601</v>
      </c>
    </row>
    <row r="767" spans="1:7" x14ac:dyDescent="0.35">
      <c r="A767" s="86">
        <v>2013</v>
      </c>
      <c r="B767" s="86" t="s">
        <v>569</v>
      </c>
      <c r="C767" s="86" t="s">
        <v>607</v>
      </c>
      <c r="D767" s="86" t="s">
        <v>729</v>
      </c>
      <c r="E767" s="86" t="s">
        <v>658</v>
      </c>
      <c r="F767" s="87">
        <v>1.21276024697014</v>
      </c>
      <c r="G767" s="87">
        <v>1.86349919030251</v>
      </c>
    </row>
    <row r="768" spans="1:7" x14ac:dyDescent="0.35">
      <c r="A768" s="86">
        <v>2014</v>
      </c>
      <c r="B768" s="86" t="s">
        <v>569</v>
      </c>
      <c r="C768" s="86" t="s">
        <v>607</v>
      </c>
      <c r="D768" s="86" t="s">
        <v>729</v>
      </c>
      <c r="E768" s="86" t="s">
        <v>658</v>
      </c>
      <c r="F768" s="87">
        <v>1.1559456227442999</v>
      </c>
      <c r="G768" s="87">
        <v>1.7458759377061599</v>
      </c>
    </row>
    <row r="769" spans="1:7" x14ac:dyDescent="0.35">
      <c r="A769" s="86">
        <v>2015</v>
      </c>
      <c r="B769" s="86" t="s">
        <v>569</v>
      </c>
      <c r="C769" s="86" t="s">
        <v>607</v>
      </c>
      <c r="D769" s="86" t="s">
        <v>729</v>
      </c>
      <c r="E769" s="86" t="s">
        <v>658</v>
      </c>
      <c r="F769" s="87">
        <v>1.4806192180152999</v>
      </c>
      <c r="G769" s="87">
        <v>2.1297943004141202</v>
      </c>
    </row>
    <row r="770" spans="1:7" x14ac:dyDescent="0.35">
      <c r="A770" s="86">
        <v>2016</v>
      </c>
      <c r="B770" s="86" t="s">
        <v>569</v>
      </c>
      <c r="C770" s="86" t="s">
        <v>607</v>
      </c>
      <c r="D770" s="86" t="s">
        <v>729</v>
      </c>
      <c r="E770" s="86" t="s">
        <v>658</v>
      </c>
      <c r="F770" s="87">
        <v>1.6205667701440201</v>
      </c>
      <c r="G770" s="87">
        <v>2.3685820520882501</v>
      </c>
    </row>
    <row r="771" spans="1:7" x14ac:dyDescent="0.35">
      <c r="A771" s="86">
        <v>2017</v>
      </c>
      <c r="B771" s="86" t="s">
        <v>569</v>
      </c>
      <c r="C771" s="86" t="s">
        <v>607</v>
      </c>
      <c r="D771" s="86" t="s">
        <v>729</v>
      </c>
      <c r="E771" s="86" t="s">
        <v>658</v>
      </c>
      <c r="F771" s="87">
        <v>1.53232022560462</v>
      </c>
      <c r="G771" s="87">
        <v>2.32494806510763</v>
      </c>
    </row>
    <row r="772" spans="1:7" x14ac:dyDescent="0.35">
      <c r="A772" s="86">
        <v>2018</v>
      </c>
      <c r="B772" s="86" t="s">
        <v>569</v>
      </c>
      <c r="C772" s="86" t="s">
        <v>607</v>
      </c>
      <c r="D772" s="86" t="s">
        <v>729</v>
      </c>
      <c r="E772" s="86" t="s">
        <v>658</v>
      </c>
      <c r="F772" s="87">
        <v>1.4068284402976701</v>
      </c>
      <c r="G772" s="87">
        <v>2.2166836651925799</v>
      </c>
    </row>
    <row r="773" spans="1:7" x14ac:dyDescent="0.35">
      <c r="A773" s="86">
        <v>1995</v>
      </c>
      <c r="B773" s="86" t="s">
        <v>568</v>
      </c>
      <c r="C773" s="86" t="s">
        <v>606</v>
      </c>
      <c r="D773" s="86" t="s">
        <v>730</v>
      </c>
      <c r="E773" s="86" t="s">
        <v>672</v>
      </c>
      <c r="F773" s="87">
        <v>0.126057946565651</v>
      </c>
      <c r="G773" s="87">
        <v>0.144228653447006</v>
      </c>
    </row>
    <row r="774" spans="1:7" x14ac:dyDescent="0.35">
      <c r="A774" s="86">
        <v>1996</v>
      </c>
      <c r="B774" s="86" t="s">
        <v>568</v>
      </c>
      <c r="C774" s="86" t="s">
        <v>606</v>
      </c>
      <c r="D774" s="86" t="s">
        <v>730</v>
      </c>
      <c r="E774" s="86" t="s">
        <v>672</v>
      </c>
      <c r="F774" s="87">
        <v>0.14913118918693799</v>
      </c>
      <c r="G774" s="87">
        <v>0.163597214856148</v>
      </c>
    </row>
    <row r="775" spans="1:7" x14ac:dyDescent="0.35">
      <c r="A775" s="86">
        <v>1997</v>
      </c>
      <c r="B775" s="86" t="s">
        <v>568</v>
      </c>
      <c r="C775" s="86" t="s">
        <v>606</v>
      </c>
      <c r="D775" s="86" t="s">
        <v>730</v>
      </c>
      <c r="E775" s="86" t="s">
        <v>672</v>
      </c>
      <c r="F775" s="87">
        <v>0.15566099209308701</v>
      </c>
      <c r="G775" s="87">
        <v>0.173090357854189</v>
      </c>
    </row>
    <row r="776" spans="1:7" x14ac:dyDescent="0.35">
      <c r="A776" s="86">
        <v>1998</v>
      </c>
      <c r="B776" s="86" t="s">
        <v>568</v>
      </c>
      <c r="C776" s="86" t="s">
        <v>606</v>
      </c>
      <c r="D776" s="86" t="s">
        <v>730</v>
      </c>
      <c r="E776" s="86" t="s">
        <v>672</v>
      </c>
      <c r="F776" s="87">
        <v>0.16176539477836599</v>
      </c>
      <c r="G776" s="87">
        <v>0.17733430032313899</v>
      </c>
    </row>
    <row r="777" spans="1:7" x14ac:dyDescent="0.35">
      <c r="A777" s="86">
        <v>1999</v>
      </c>
      <c r="B777" s="86" t="s">
        <v>568</v>
      </c>
      <c r="C777" s="86" t="s">
        <v>606</v>
      </c>
      <c r="D777" s="86" t="s">
        <v>730</v>
      </c>
      <c r="E777" s="86" t="s">
        <v>672</v>
      </c>
      <c r="F777" s="87">
        <v>0.176425144827175</v>
      </c>
      <c r="G777" s="87">
        <v>0.19774355079162201</v>
      </c>
    </row>
    <row r="778" spans="1:7" x14ac:dyDescent="0.35">
      <c r="A778" s="86">
        <v>2000</v>
      </c>
      <c r="B778" s="86" t="s">
        <v>568</v>
      </c>
      <c r="C778" s="86" t="s">
        <v>606</v>
      </c>
      <c r="D778" s="86" t="s">
        <v>730</v>
      </c>
      <c r="E778" s="86" t="s">
        <v>672</v>
      </c>
      <c r="F778" s="87">
        <v>0.19723857627429101</v>
      </c>
      <c r="G778" s="87">
        <v>0.222422768805076</v>
      </c>
    </row>
    <row r="779" spans="1:7" x14ac:dyDescent="0.35">
      <c r="A779" s="86">
        <v>2001</v>
      </c>
      <c r="B779" s="86" t="s">
        <v>568</v>
      </c>
      <c r="C779" s="86" t="s">
        <v>606</v>
      </c>
      <c r="D779" s="86" t="s">
        <v>730</v>
      </c>
      <c r="E779" s="86" t="s">
        <v>672</v>
      </c>
      <c r="F779" s="87">
        <v>0.222290529364776</v>
      </c>
      <c r="G779" s="87">
        <v>0.250353729387779</v>
      </c>
    </row>
    <row r="780" spans="1:7" x14ac:dyDescent="0.35">
      <c r="A780" s="86">
        <v>2002</v>
      </c>
      <c r="B780" s="86" t="s">
        <v>568</v>
      </c>
      <c r="C780" s="86" t="s">
        <v>606</v>
      </c>
      <c r="D780" s="86" t="s">
        <v>730</v>
      </c>
      <c r="E780" s="86" t="s">
        <v>672</v>
      </c>
      <c r="F780" s="87">
        <v>0.21270865105470399</v>
      </c>
      <c r="G780" s="87">
        <v>0.249102091793546</v>
      </c>
    </row>
    <row r="781" spans="1:7" x14ac:dyDescent="0.35">
      <c r="A781" s="86">
        <v>2003</v>
      </c>
      <c r="B781" s="86" t="s">
        <v>568</v>
      </c>
      <c r="C781" s="86" t="s">
        <v>606</v>
      </c>
      <c r="D781" s="86" t="s">
        <v>730</v>
      </c>
      <c r="E781" s="86" t="s">
        <v>672</v>
      </c>
      <c r="F781" s="87">
        <v>0.22585787577454</v>
      </c>
      <c r="G781" s="87">
        <v>0.25552776292412899</v>
      </c>
    </row>
    <row r="782" spans="1:7" x14ac:dyDescent="0.35">
      <c r="A782" s="86">
        <v>2004</v>
      </c>
      <c r="B782" s="86" t="s">
        <v>568</v>
      </c>
      <c r="C782" s="86" t="s">
        <v>606</v>
      </c>
      <c r="D782" s="86" t="s">
        <v>730</v>
      </c>
      <c r="E782" s="86" t="s">
        <v>672</v>
      </c>
      <c r="F782" s="87">
        <v>0.24862079480384899</v>
      </c>
      <c r="G782" s="87">
        <v>0.28201620797513199</v>
      </c>
    </row>
    <row r="783" spans="1:7" x14ac:dyDescent="0.35">
      <c r="A783" s="86">
        <v>2005</v>
      </c>
      <c r="B783" s="86" t="s">
        <v>568</v>
      </c>
      <c r="C783" s="86" t="s">
        <v>606</v>
      </c>
      <c r="D783" s="86" t="s">
        <v>730</v>
      </c>
      <c r="E783" s="86" t="s">
        <v>672</v>
      </c>
      <c r="F783" s="87">
        <v>0.26028315115630901</v>
      </c>
      <c r="G783" s="87">
        <v>0.295512324435596</v>
      </c>
    </row>
    <row r="784" spans="1:7" x14ac:dyDescent="0.35">
      <c r="A784" s="86">
        <v>2006</v>
      </c>
      <c r="B784" s="86" t="s">
        <v>568</v>
      </c>
      <c r="C784" s="86" t="s">
        <v>606</v>
      </c>
      <c r="D784" s="86" t="s">
        <v>730</v>
      </c>
      <c r="E784" s="86" t="s">
        <v>672</v>
      </c>
      <c r="F784" s="87">
        <v>0.27395433982546102</v>
      </c>
      <c r="G784" s="87">
        <v>0.30817510457405201</v>
      </c>
    </row>
    <row r="785" spans="1:7" x14ac:dyDescent="0.35">
      <c r="A785" s="86">
        <v>2007</v>
      </c>
      <c r="B785" s="86" t="s">
        <v>568</v>
      </c>
      <c r="C785" s="86" t="s">
        <v>606</v>
      </c>
      <c r="D785" s="86" t="s">
        <v>730</v>
      </c>
      <c r="E785" s="86" t="s">
        <v>672</v>
      </c>
      <c r="F785" s="87">
        <v>0.33820552868739101</v>
      </c>
      <c r="G785" s="87">
        <v>0.38462478335841199</v>
      </c>
    </row>
    <row r="786" spans="1:7" x14ac:dyDescent="0.35">
      <c r="A786" s="86">
        <v>2008</v>
      </c>
      <c r="B786" s="86" t="s">
        <v>568</v>
      </c>
      <c r="C786" s="86" t="s">
        <v>606</v>
      </c>
      <c r="D786" s="86" t="s">
        <v>730</v>
      </c>
      <c r="E786" s="86" t="s">
        <v>672</v>
      </c>
      <c r="F786" s="87">
        <v>0.347712388066303</v>
      </c>
      <c r="G786" s="87">
        <v>0.40468129965065402</v>
      </c>
    </row>
    <row r="787" spans="1:7" x14ac:dyDescent="0.35">
      <c r="A787" s="86">
        <v>2009</v>
      </c>
      <c r="B787" s="86" t="s">
        <v>568</v>
      </c>
      <c r="C787" s="86" t="s">
        <v>606</v>
      </c>
      <c r="D787" s="86" t="s">
        <v>730</v>
      </c>
      <c r="E787" s="86" t="s">
        <v>672</v>
      </c>
      <c r="F787" s="87">
        <v>0.34410756120469399</v>
      </c>
      <c r="G787" s="87">
        <v>0.39524747054000797</v>
      </c>
    </row>
    <row r="788" spans="1:7" x14ac:dyDescent="0.35">
      <c r="A788" s="86">
        <v>2010</v>
      </c>
      <c r="B788" s="86" t="s">
        <v>568</v>
      </c>
      <c r="C788" s="86" t="s">
        <v>606</v>
      </c>
      <c r="D788" s="86" t="s">
        <v>730</v>
      </c>
      <c r="E788" s="86" t="s">
        <v>672</v>
      </c>
      <c r="F788" s="87">
        <v>0.38441249305841202</v>
      </c>
      <c r="G788" s="87">
        <v>0.43585345549700799</v>
      </c>
    </row>
    <row r="789" spans="1:7" x14ac:dyDescent="0.35">
      <c r="A789" s="86">
        <v>2011</v>
      </c>
      <c r="B789" s="86" t="s">
        <v>568</v>
      </c>
      <c r="C789" s="86" t="s">
        <v>606</v>
      </c>
      <c r="D789" s="86" t="s">
        <v>730</v>
      </c>
      <c r="E789" s="86" t="s">
        <v>672</v>
      </c>
      <c r="F789" s="87">
        <v>0.40623421483352301</v>
      </c>
      <c r="G789" s="87">
        <v>0.46636685052388199</v>
      </c>
    </row>
    <row r="790" spans="1:7" x14ac:dyDescent="0.35">
      <c r="A790" s="86">
        <v>2012</v>
      </c>
      <c r="B790" s="86" t="s">
        <v>568</v>
      </c>
      <c r="C790" s="86" t="s">
        <v>606</v>
      </c>
      <c r="D790" s="86" t="s">
        <v>730</v>
      </c>
      <c r="E790" s="86" t="s">
        <v>672</v>
      </c>
      <c r="F790" s="87">
        <v>0.42719596848410502</v>
      </c>
      <c r="G790" s="87">
        <v>0.49037492166722302</v>
      </c>
    </row>
    <row r="791" spans="1:7" x14ac:dyDescent="0.35">
      <c r="A791" s="86">
        <v>2013</v>
      </c>
      <c r="B791" s="86" t="s">
        <v>568</v>
      </c>
      <c r="C791" s="86" t="s">
        <v>606</v>
      </c>
      <c r="D791" s="86" t="s">
        <v>730</v>
      </c>
      <c r="E791" s="86" t="s">
        <v>672</v>
      </c>
      <c r="F791" s="87">
        <v>0.42553868671014999</v>
      </c>
      <c r="G791" s="87">
        <v>0.49017577118329603</v>
      </c>
    </row>
    <row r="792" spans="1:7" x14ac:dyDescent="0.35">
      <c r="A792" s="86">
        <v>2014</v>
      </c>
      <c r="B792" s="86" t="s">
        <v>568</v>
      </c>
      <c r="C792" s="86" t="s">
        <v>606</v>
      </c>
      <c r="D792" s="86" t="s">
        <v>730</v>
      </c>
      <c r="E792" s="86" t="s">
        <v>672</v>
      </c>
      <c r="F792" s="87">
        <v>0.43264499135096501</v>
      </c>
      <c r="G792" s="87">
        <v>0.49867197037601402</v>
      </c>
    </row>
    <row r="793" spans="1:7" x14ac:dyDescent="0.35">
      <c r="A793" s="86">
        <v>2015</v>
      </c>
      <c r="B793" s="86" t="s">
        <v>568</v>
      </c>
      <c r="C793" s="86" t="s">
        <v>606</v>
      </c>
      <c r="D793" s="86" t="s">
        <v>730</v>
      </c>
      <c r="E793" s="86" t="s">
        <v>672</v>
      </c>
      <c r="F793" s="87">
        <v>0.50213449164437396</v>
      </c>
      <c r="G793" s="87">
        <v>0.56175595831494995</v>
      </c>
    </row>
    <row r="794" spans="1:7" x14ac:dyDescent="0.35">
      <c r="A794" s="86">
        <v>2016</v>
      </c>
      <c r="B794" s="86" t="s">
        <v>568</v>
      </c>
      <c r="C794" s="86" t="s">
        <v>606</v>
      </c>
      <c r="D794" s="86" t="s">
        <v>730</v>
      </c>
      <c r="E794" s="86" t="s">
        <v>672</v>
      </c>
      <c r="F794" s="87">
        <v>0.57848161492543604</v>
      </c>
      <c r="G794" s="87">
        <v>0.65006989926580705</v>
      </c>
    </row>
    <row r="795" spans="1:7" x14ac:dyDescent="0.35">
      <c r="A795" s="86">
        <v>2017</v>
      </c>
      <c r="B795" s="86" t="s">
        <v>568</v>
      </c>
      <c r="C795" s="86" t="s">
        <v>606</v>
      </c>
      <c r="D795" s="86" t="s">
        <v>730</v>
      </c>
      <c r="E795" s="86" t="s">
        <v>672</v>
      </c>
      <c r="F795" s="87">
        <v>0.55094513551392099</v>
      </c>
      <c r="G795" s="87">
        <v>0.62820236884701797</v>
      </c>
    </row>
    <row r="796" spans="1:7" x14ac:dyDescent="0.35">
      <c r="A796" s="86">
        <v>2018</v>
      </c>
      <c r="B796" s="86" t="s">
        <v>568</v>
      </c>
      <c r="C796" s="86" t="s">
        <v>606</v>
      </c>
      <c r="D796" s="86" t="s">
        <v>730</v>
      </c>
      <c r="E796" s="86" t="s">
        <v>672</v>
      </c>
      <c r="F796" s="87">
        <v>0.59491696376681702</v>
      </c>
      <c r="G796" s="87">
        <v>0.68444931514027496</v>
      </c>
    </row>
    <row r="797" spans="1:7" x14ac:dyDescent="0.35">
      <c r="A797" s="86">
        <v>1995</v>
      </c>
      <c r="B797" s="86" t="s">
        <v>567</v>
      </c>
      <c r="C797" s="86" t="s">
        <v>606</v>
      </c>
      <c r="D797" s="86" t="s">
        <v>711</v>
      </c>
      <c r="E797" s="86" t="s">
        <v>731</v>
      </c>
      <c r="F797" s="87">
        <v>0.45854600937984402</v>
      </c>
      <c r="G797" s="87">
        <v>0.82991296700510497</v>
      </c>
    </row>
    <row r="798" spans="1:7" x14ac:dyDescent="0.35">
      <c r="A798" s="86">
        <v>1996</v>
      </c>
      <c r="B798" s="86" t="s">
        <v>567</v>
      </c>
      <c r="C798" s="86" t="s">
        <v>606</v>
      </c>
      <c r="D798" s="86" t="s">
        <v>711</v>
      </c>
      <c r="E798" s="86" t="s">
        <v>731</v>
      </c>
      <c r="F798" s="87">
        <v>0.70141630598618898</v>
      </c>
      <c r="G798" s="87">
        <v>0.90095284591603597</v>
      </c>
    </row>
    <row r="799" spans="1:7" x14ac:dyDescent="0.35">
      <c r="A799" s="86">
        <v>1997</v>
      </c>
      <c r="B799" s="86" t="s">
        <v>567</v>
      </c>
      <c r="C799" s="86" t="s">
        <v>606</v>
      </c>
      <c r="D799" s="86" t="s">
        <v>711</v>
      </c>
      <c r="E799" s="86" t="s">
        <v>731</v>
      </c>
      <c r="F799" s="87">
        <v>0.65882689622364099</v>
      </c>
      <c r="G799" s="87">
        <v>1.01261063969149</v>
      </c>
    </row>
    <row r="800" spans="1:7" x14ac:dyDescent="0.35">
      <c r="A800" s="86">
        <v>1998</v>
      </c>
      <c r="B800" s="86" t="s">
        <v>567</v>
      </c>
      <c r="C800" s="86" t="s">
        <v>606</v>
      </c>
      <c r="D800" s="86" t="s">
        <v>711</v>
      </c>
      <c r="E800" s="86" t="s">
        <v>731</v>
      </c>
      <c r="F800" s="87">
        <v>0.62928155471326797</v>
      </c>
      <c r="G800" s="87">
        <v>0.92849263192119902</v>
      </c>
    </row>
    <row r="801" spans="1:7" x14ac:dyDescent="0.35">
      <c r="A801" s="86">
        <v>1999</v>
      </c>
      <c r="B801" s="86" t="s">
        <v>567</v>
      </c>
      <c r="C801" s="86" t="s">
        <v>606</v>
      </c>
      <c r="D801" s="86" t="s">
        <v>711</v>
      </c>
      <c r="E801" s="86" t="s">
        <v>731</v>
      </c>
      <c r="F801" s="87">
        <v>0.72760753777895903</v>
      </c>
      <c r="G801" s="87">
        <v>1.3272262797558401</v>
      </c>
    </row>
    <row r="802" spans="1:7" x14ac:dyDescent="0.35">
      <c r="A802" s="86">
        <v>2000</v>
      </c>
      <c r="B802" s="86" t="s">
        <v>567</v>
      </c>
      <c r="C802" s="86" t="s">
        <v>606</v>
      </c>
      <c r="D802" s="86" t="s">
        <v>711</v>
      </c>
      <c r="E802" s="86" t="s">
        <v>731</v>
      </c>
      <c r="F802" s="87">
        <v>0.65183724069811899</v>
      </c>
      <c r="G802" s="87">
        <v>1.1030202314509701</v>
      </c>
    </row>
    <row r="803" spans="1:7" x14ac:dyDescent="0.35">
      <c r="A803" s="86">
        <v>2001</v>
      </c>
      <c r="B803" s="86" t="s">
        <v>567</v>
      </c>
      <c r="C803" s="86" t="s">
        <v>606</v>
      </c>
      <c r="D803" s="86" t="s">
        <v>711</v>
      </c>
      <c r="E803" s="86" t="s">
        <v>731</v>
      </c>
      <c r="F803" s="87">
        <v>0.62270909573075095</v>
      </c>
      <c r="G803" s="87">
        <v>1.08812586236397</v>
      </c>
    </row>
    <row r="804" spans="1:7" x14ac:dyDescent="0.35">
      <c r="A804" s="86">
        <v>2002</v>
      </c>
      <c r="B804" s="86" t="s">
        <v>567</v>
      </c>
      <c r="C804" s="86" t="s">
        <v>606</v>
      </c>
      <c r="D804" s="86" t="s">
        <v>711</v>
      </c>
      <c r="E804" s="86" t="s">
        <v>731</v>
      </c>
      <c r="F804" s="87">
        <v>0.639675790406105</v>
      </c>
      <c r="G804" s="87">
        <v>1.2510618254616499</v>
      </c>
    </row>
    <row r="805" spans="1:7" x14ac:dyDescent="0.35">
      <c r="A805" s="86">
        <v>2003</v>
      </c>
      <c r="B805" s="86" t="s">
        <v>567</v>
      </c>
      <c r="C805" s="86" t="s">
        <v>606</v>
      </c>
      <c r="D805" s="86" t="s">
        <v>711</v>
      </c>
      <c r="E805" s="86" t="s">
        <v>731</v>
      </c>
      <c r="F805" s="87">
        <v>0.659342812250299</v>
      </c>
      <c r="G805" s="87">
        <v>1.1761038957874901</v>
      </c>
    </row>
    <row r="806" spans="1:7" x14ac:dyDescent="0.35">
      <c r="A806" s="86">
        <v>2004</v>
      </c>
      <c r="B806" s="86" t="s">
        <v>567</v>
      </c>
      <c r="C806" s="86" t="s">
        <v>606</v>
      </c>
      <c r="D806" s="86" t="s">
        <v>711</v>
      </c>
      <c r="E806" s="86" t="s">
        <v>731</v>
      </c>
      <c r="F806" s="87">
        <v>0.737213381727997</v>
      </c>
      <c r="G806" s="87">
        <v>1.3100387701537499</v>
      </c>
    </row>
    <row r="807" spans="1:7" x14ac:dyDescent="0.35">
      <c r="A807" s="86">
        <v>2005</v>
      </c>
      <c r="B807" s="86" t="s">
        <v>567</v>
      </c>
      <c r="C807" s="86" t="s">
        <v>606</v>
      </c>
      <c r="D807" s="86" t="s">
        <v>711</v>
      </c>
      <c r="E807" s="86" t="s">
        <v>731</v>
      </c>
      <c r="F807" s="87">
        <v>0.74948315355941397</v>
      </c>
      <c r="G807" s="87">
        <v>1.31609864419418</v>
      </c>
    </row>
    <row r="808" spans="1:7" x14ac:dyDescent="0.35">
      <c r="A808" s="86">
        <v>2006</v>
      </c>
      <c r="B808" s="86" t="s">
        <v>567</v>
      </c>
      <c r="C808" s="86" t="s">
        <v>606</v>
      </c>
      <c r="D808" s="86" t="s">
        <v>711</v>
      </c>
      <c r="E808" s="86" t="s">
        <v>731</v>
      </c>
      <c r="F808" s="87">
        <v>0.78991612978369397</v>
      </c>
      <c r="G808" s="87">
        <v>1.4665701964251601</v>
      </c>
    </row>
    <row r="809" spans="1:7" x14ac:dyDescent="0.35">
      <c r="A809" s="86">
        <v>2007</v>
      </c>
      <c r="B809" s="86" t="s">
        <v>567</v>
      </c>
      <c r="C809" s="86" t="s">
        <v>606</v>
      </c>
      <c r="D809" s="86" t="s">
        <v>711</v>
      </c>
      <c r="E809" s="86" t="s">
        <v>731</v>
      </c>
      <c r="F809" s="87">
        <v>0.42287613031853399</v>
      </c>
      <c r="G809" s="87">
        <v>0.54381774878738298</v>
      </c>
    </row>
    <row r="810" spans="1:7" x14ac:dyDescent="0.35">
      <c r="A810" s="86">
        <v>2008</v>
      </c>
      <c r="B810" s="86" t="s">
        <v>567</v>
      </c>
      <c r="C810" s="86" t="s">
        <v>606</v>
      </c>
      <c r="D810" s="86" t="s">
        <v>711</v>
      </c>
      <c r="E810" s="86" t="s">
        <v>731</v>
      </c>
      <c r="F810" s="87">
        <v>0.889076370370674</v>
      </c>
      <c r="G810" s="87">
        <v>1.8835732344874501</v>
      </c>
    </row>
    <row r="811" spans="1:7" x14ac:dyDescent="0.35">
      <c r="A811" s="86">
        <v>2009</v>
      </c>
      <c r="B811" s="86" t="s">
        <v>567</v>
      </c>
      <c r="C811" s="86" t="s">
        <v>606</v>
      </c>
      <c r="D811" s="86" t="s">
        <v>711</v>
      </c>
      <c r="E811" s="86" t="s">
        <v>731</v>
      </c>
      <c r="F811" s="87">
        <v>0.83794626485912604</v>
      </c>
      <c r="G811" s="87">
        <v>1.7621064236355199</v>
      </c>
    </row>
    <row r="812" spans="1:7" x14ac:dyDescent="0.35">
      <c r="A812" s="86">
        <v>2010</v>
      </c>
      <c r="B812" s="86" t="s">
        <v>567</v>
      </c>
      <c r="C812" s="86" t="s">
        <v>606</v>
      </c>
      <c r="D812" s="86" t="s">
        <v>711</v>
      </c>
      <c r="E812" s="86" t="s">
        <v>731</v>
      </c>
      <c r="F812" s="87">
        <v>0.83727576959737904</v>
      </c>
      <c r="G812" s="87">
        <v>1.63037271996449</v>
      </c>
    </row>
    <row r="813" spans="1:7" x14ac:dyDescent="0.35">
      <c r="A813" s="86">
        <v>2011</v>
      </c>
      <c r="B813" s="86" t="s">
        <v>567</v>
      </c>
      <c r="C813" s="86" t="s">
        <v>606</v>
      </c>
      <c r="D813" s="86" t="s">
        <v>711</v>
      </c>
      <c r="E813" s="86" t="s">
        <v>731</v>
      </c>
      <c r="F813" s="87">
        <v>0.919337269930532</v>
      </c>
      <c r="G813" s="87">
        <v>2.0091204535853202</v>
      </c>
    </row>
    <row r="814" spans="1:7" x14ac:dyDescent="0.35">
      <c r="A814" s="86">
        <v>2012</v>
      </c>
      <c r="B814" s="86" t="s">
        <v>567</v>
      </c>
      <c r="C814" s="86" t="s">
        <v>606</v>
      </c>
      <c r="D814" s="86" t="s">
        <v>711</v>
      </c>
      <c r="E814" s="86" t="s">
        <v>731</v>
      </c>
      <c r="F814" s="87">
        <v>0.97825616300437501</v>
      </c>
      <c r="G814" s="87">
        <v>2.0086235183494199</v>
      </c>
    </row>
    <row r="815" spans="1:7" x14ac:dyDescent="0.35">
      <c r="A815" s="86">
        <v>2013</v>
      </c>
      <c r="B815" s="86" t="s">
        <v>567</v>
      </c>
      <c r="C815" s="86" t="s">
        <v>606</v>
      </c>
      <c r="D815" s="86" t="s">
        <v>711</v>
      </c>
      <c r="E815" s="86" t="s">
        <v>731</v>
      </c>
      <c r="F815" s="87">
        <v>1.01810636397927</v>
      </c>
      <c r="G815" s="87">
        <v>2.3552764623362501</v>
      </c>
    </row>
    <row r="816" spans="1:7" x14ac:dyDescent="0.35">
      <c r="A816" s="86">
        <v>2014</v>
      </c>
      <c r="B816" s="86" t="s">
        <v>567</v>
      </c>
      <c r="C816" s="86" t="s">
        <v>606</v>
      </c>
      <c r="D816" s="86" t="s">
        <v>711</v>
      </c>
      <c r="E816" s="86" t="s">
        <v>731</v>
      </c>
      <c r="F816" s="87">
        <v>1.0206565020201399</v>
      </c>
      <c r="G816" s="87">
        <v>2.2385611174981301</v>
      </c>
    </row>
    <row r="817" spans="1:7" x14ac:dyDescent="0.35">
      <c r="A817" s="86">
        <v>2015</v>
      </c>
      <c r="B817" s="86" t="s">
        <v>567</v>
      </c>
      <c r="C817" s="86" t="s">
        <v>606</v>
      </c>
      <c r="D817" s="86" t="s">
        <v>711</v>
      </c>
      <c r="E817" s="86" t="s">
        <v>731</v>
      </c>
      <c r="F817" s="87">
        <v>1.21245023216436</v>
      </c>
      <c r="G817" s="87">
        <v>2.3515820486617298</v>
      </c>
    </row>
    <row r="818" spans="1:7" x14ac:dyDescent="0.35">
      <c r="A818" s="86">
        <v>2016</v>
      </c>
      <c r="B818" s="86" t="s">
        <v>567</v>
      </c>
      <c r="C818" s="86" t="s">
        <v>606</v>
      </c>
      <c r="D818" s="86" t="s">
        <v>711</v>
      </c>
      <c r="E818" s="86" t="s">
        <v>731</v>
      </c>
      <c r="F818" s="87">
        <v>1.31308382347353</v>
      </c>
      <c r="G818" s="87">
        <v>2.7740341495346699</v>
      </c>
    </row>
    <row r="819" spans="1:7" x14ac:dyDescent="0.35">
      <c r="A819" s="86">
        <v>2017</v>
      </c>
      <c r="B819" s="86" t="s">
        <v>567</v>
      </c>
      <c r="C819" s="86" t="s">
        <v>606</v>
      </c>
      <c r="D819" s="86" t="s">
        <v>711</v>
      </c>
      <c r="E819" s="86" t="s">
        <v>731</v>
      </c>
      <c r="F819" s="87">
        <v>1.0876051963903199</v>
      </c>
      <c r="G819" s="87">
        <v>2.5293479623399802</v>
      </c>
    </row>
    <row r="820" spans="1:7" x14ac:dyDescent="0.35">
      <c r="A820" s="86">
        <v>2018</v>
      </c>
      <c r="B820" s="86" t="s">
        <v>567</v>
      </c>
      <c r="C820" s="86" t="s">
        <v>606</v>
      </c>
      <c r="D820" s="86" t="s">
        <v>711</v>
      </c>
      <c r="E820" s="86" t="s">
        <v>731</v>
      </c>
      <c r="F820" s="87">
        <v>1.07411172689305</v>
      </c>
      <c r="G820" s="87">
        <v>2.4511434871787698</v>
      </c>
    </row>
    <row r="821" spans="1:7" x14ac:dyDescent="0.35">
      <c r="A821" s="86">
        <v>1995</v>
      </c>
      <c r="B821" s="86" t="s">
        <v>566</v>
      </c>
      <c r="C821" s="86" t="s">
        <v>608</v>
      </c>
      <c r="D821" s="86" t="s">
        <v>732</v>
      </c>
      <c r="E821" s="86" t="s">
        <v>690</v>
      </c>
      <c r="F821" s="87">
        <v>0.28596101551710201</v>
      </c>
      <c r="G821" s="87">
        <v>0.325385578421439</v>
      </c>
    </row>
    <row r="822" spans="1:7" x14ac:dyDescent="0.35">
      <c r="A822" s="86">
        <v>1996</v>
      </c>
      <c r="B822" s="86" t="s">
        <v>566</v>
      </c>
      <c r="C822" s="86" t="s">
        <v>608</v>
      </c>
      <c r="D822" s="86" t="s">
        <v>732</v>
      </c>
      <c r="E822" s="86" t="s">
        <v>690</v>
      </c>
      <c r="F822" s="87">
        <v>0.27149233703723702</v>
      </c>
      <c r="G822" s="87">
        <v>0.30718220223903298</v>
      </c>
    </row>
    <row r="823" spans="1:7" x14ac:dyDescent="0.35">
      <c r="A823" s="86">
        <v>1997</v>
      </c>
      <c r="B823" s="86" t="s">
        <v>566</v>
      </c>
      <c r="C823" s="86" t="s">
        <v>608</v>
      </c>
      <c r="D823" s="86" t="s">
        <v>732</v>
      </c>
      <c r="E823" s="86" t="s">
        <v>690</v>
      </c>
      <c r="F823" s="87">
        <v>0.31243549757609801</v>
      </c>
      <c r="G823" s="87">
        <v>0.35873296837789798</v>
      </c>
    </row>
    <row r="824" spans="1:7" x14ac:dyDescent="0.35">
      <c r="A824" s="86">
        <v>1998</v>
      </c>
      <c r="B824" s="86" t="s">
        <v>566</v>
      </c>
      <c r="C824" s="86" t="s">
        <v>608</v>
      </c>
      <c r="D824" s="86" t="s">
        <v>732</v>
      </c>
      <c r="E824" s="86" t="s">
        <v>690</v>
      </c>
      <c r="F824" s="87">
        <v>0.2537340689409</v>
      </c>
      <c r="G824" s="87">
        <v>0.28699429678312499</v>
      </c>
    </row>
    <row r="825" spans="1:7" x14ac:dyDescent="0.35">
      <c r="A825" s="86">
        <v>1999</v>
      </c>
      <c r="B825" s="86" t="s">
        <v>566</v>
      </c>
      <c r="C825" s="86" t="s">
        <v>608</v>
      </c>
      <c r="D825" s="86" t="s">
        <v>732</v>
      </c>
      <c r="E825" s="86" t="s">
        <v>690</v>
      </c>
      <c r="F825" s="87">
        <v>0.27708048148055903</v>
      </c>
      <c r="G825" s="87">
        <v>0.31711319700058599</v>
      </c>
    </row>
    <row r="826" spans="1:7" x14ac:dyDescent="0.35">
      <c r="A826" s="86">
        <v>2000</v>
      </c>
      <c r="B826" s="86" t="s">
        <v>566</v>
      </c>
      <c r="C826" s="86" t="s">
        <v>608</v>
      </c>
      <c r="D826" s="86" t="s">
        <v>732</v>
      </c>
      <c r="E826" s="86" t="s">
        <v>690</v>
      </c>
      <c r="F826" s="87">
        <v>0.327791090837458</v>
      </c>
      <c r="G826" s="87">
        <v>0.37885359893682002</v>
      </c>
    </row>
    <row r="827" spans="1:7" x14ac:dyDescent="0.35">
      <c r="A827" s="86">
        <v>2001</v>
      </c>
      <c r="B827" s="86" t="s">
        <v>566</v>
      </c>
      <c r="C827" s="86" t="s">
        <v>608</v>
      </c>
      <c r="D827" s="86" t="s">
        <v>732</v>
      </c>
      <c r="E827" s="86" t="s">
        <v>690</v>
      </c>
      <c r="F827" s="87">
        <v>0.30477032475363203</v>
      </c>
      <c r="G827" s="87">
        <v>0.34931461355673099</v>
      </c>
    </row>
    <row r="828" spans="1:7" x14ac:dyDescent="0.35">
      <c r="A828" s="86">
        <v>2002</v>
      </c>
      <c r="B828" s="86" t="s">
        <v>566</v>
      </c>
      <c r="C828" s="86" t="s">
        <v>608</v>
      </c>
      <c r="D828" s="86" t="s">
        <v>732</v>
      </c>
      <c r="E828" s="86" t="s">
        <v>690</v>
      </c>
      <c r="F828" s="87">
        <v>0.30617041595905498</v>
      </c>
      <c r="G828" s="87">
        <v>0.34982420991108998</v>
      </c>
    </row>
    <row r="829" spans="1:7" x14ac:dyDescent="0.35">
      <c r="A829" s="86">
        <v>2003</v>
      </c>
      <c r="B829" s="86" t="s">
        <v>566</v>
      </c>
      <c r="C829" s="86" t="s">
        <v>608</v>
      </c>
      <c r="D829" s="86" t="s">
        <v>732</v>
      </c>
      <c r="E829" s="86" t="s">
        <v>690</v>
      </c>
      <c r="F829" s="87">
        <v>0.27831825466493298</v>
      </c>
      <c r="G829" s="87">
        <v>0.31866947465190898</v>
      </c>
    </row>
    <row r="830" spans="1:7" x14ac:dyDescent="0.35">
      <c r="A830" s="86">
        <v>2004</v>
      </c>
      <c r="B830" s="86" t="s">
        <v>566</v>
      </c>
      <c r="C830" s="86" t="s">
        <v>608</v>
      </c>
      <c r="D830" s="86" t="s">
        <v>732</v>
      </c>
      <c r="E830" s="86" t="s">
        <v>690</v>
      </c>
      <c r="F830" s="87">
        <v>0.29499041687008898</v>
      </c>
      <c r="G830" s="87">
        <v>0.34781134254507501</v>
      </c>
    </row>
    <row r="831" spans="1:7" x14ac:dyDescent="0.35">
      <c r="A831" s="86">
        <v>2005</v>
      </c>
      <c r="B831" s="86" t="s">
        <v>566</v>
      </c>
      <c r="C831" s="86" t="s">
        <v>608</v>
      </c>
      <c r="D831" s="86" t="s">
        <v>732</v>
      </c>
      <c r="E831" s="86" t="s">
        <v>690</v>
      </c>
      <c r="F831" s="87">
        <v>0.27692707224380197</v>
      </c>
      <c r="G831" s="87">
        <v>0.32558908608430398</v>
      </c>
    </row>
    <row r="832" spans="1:7" x14ac:dyDescent="0.35">
      <c r="A832" s="86">
        <v>2006</v>
      </c>
      <c r="B832" s="86" t="s">
        <v>566</v>
      </c>
      <c r="C832" s="86" t="s">
        <v>608</v>
      </c>
      <c r="D832" s="86" t="s">
        <v>732</v>
      </c>
      <c r="E832" s="86" t="s">
        <v>690</v>
      </c>
      <c r="F832" s="87">
        <v>0.29434683201603001</v>
      </c>
      <c r="G832" s="87">
        <v>0.34662367351887702</v>
      </c>
    </row>
    <row r="833" spans="1:7" x14ac:dyDescent="0.35">
      <c r="A833" s="86">
        <v>2007</v>
      </c>
      <c r="B833" s="86" t="s">
        <v>566</v>
      </c>
      <c r="C833" s="86" t="s">
        <v>608</v>
      </c>
      <c r="D833" s="86" t="s">
        <v>732</v>
      </c>
      <c r="E833" s="86" t="s">
        <v>690</v>
      </c>
      <c r="F833" s="87">
        <v>0.28473870292182102</v>
      </c>
      <c r="G833" s="87">
        <v>0.33388886568613302</v>
      </c>
    </row>
    <row r="834" spans="1:7" x14ac:dyDescent="0.35">
      <c r="A834" s="86">
        <v>2008</v>
      </c>
      <c r="B834" s="86" t="s">
        <v>566</v>
      </c>
      <c r="C834" s="86" t="s">
        <v>608</v>
      </c>
      <c r="D834" s="86" t="s">
        <v>732</v>
      </c>
      <c r="E834" s="86" t="s">
        <v>690</v>
      </c>
      <c r="F834" s="87">
        <v>0.26529539275235298</v>
      </c>
      <c r="G834" s="87">
        <v>0.31500462972943</v>
      </c>
    </row>
    <row r="835" spans="1:7" x14ac:dyDescent="0.35">
      <c r="A835" s="86">
        <v>2009</v>
      </c>
      <c r="B835" s="86" t="s">
        <v>566</v>
      </c>
      <c r="C835" s="86" t="s">
        <v>608</v>
      </c>
      <c r="D835" s="86" t="s">
        <v>732</v>
      </c>
      <c r="E835" s="86" t="s">
        <v>690</v>
      </c>
      <c r="F835" s="87">
        <v>0.25015588043141601</v>
      </c>
      <c r="G835" s="87">
        <v>0.30190769037468401</v>
      </c>
    </row>
    <row r="836" spans="1:7" x14ac:dyDescent="0.35">
      <c r="A836" s="86">
        <v>2010</v>
      </c>
      <c r="B836" s="86" t="s">
        <v>566</v>
      </c>
      <c r="C836" s="86" t="s">
        <v>608</v>
      </c>
      <c r="D836" s="86" t="s">
        <v>732</v>
      </c>
      <c r="E836" s="86" t="s">
        <v>690</v>
      </c>
      <c r="F836" s="87">
        <v>0.273028411059762</v>
      </c>
      <c r="G836" s="87">
        <v>0.32841493567235802</v>
      </c>
    </row>
    <row r="837" spans="1:7" x14ac:dyDescent="0.35">
      <c r="A837" s="86">
        <v>2011</v>
      </c>
      <c r="B837" s="86" t="s">
        <v>566</v>
      </c>
      <c r="C837" s="86" t="s">
        <v>608</v>
      </c>
      <c r="D837" s="86" t="s">
        <v>732</v>
      </c>
      <c r="E837" s="86" t="s">
        <v>690</v>
      </c>
      <c r="F837" s="87">
        <v>0.27309719716778602</v>
      </c>
      <c r="G837" s="87">
        <v>0.34193844844756899</v>
      </c>
    </row>
    <row r="838" spans="1:7" x14ac:dyDescent="0.35">
      <c r="A838" s="86">
        <v>2012</v>
      </c>
      <c r="B838" s="86" t="s">
        <v>566</v>
      </c>
      <c r="C838" s="86" t="s">
        <v>608</v>
      </c>
      <c r="D838" s="86" t="s">
        <v>732</v>
      </c>
      <c r="E838" s="86" t="s">
        <v>690</v>
      </c>
      <c r="F838" s="87">
        <v>0.31404009120535098</v>
      </c>
      <c r="G838" s="87">
        <v>0.39196798627463703</v>
      </c>
    </row>
    <row r="839" spans="1:7" x14ac:dyDescent="0.35">
      <c r="A839" s="86">
        <v>2013</v>
      </c>
      <c r="B839" s="86" t="s">
        <v>566</v>
      </c>
      <c r="C839" s="86" t="s">
        <v>608</v>
      </c>
      <c r="D839" s="86" t="s">
        <v>732</v>
      </c>
      <c r="E839" s="86" t="s">
        <v>690</v>
      </c>
      <c r="F839" s="87">
        <v>0.30153212736443802</v>
      </c>
      <c r="G839" s="87">
        <v>0.37218699271137201</v>
      </c>
    </row>
    <row r="840" spans="1:7" x14ac:dyDescent="0.35">
      <c r="A840" s="86">
        <v>2014</v>
      </c>
      <c r="B840" s="86" t="s">
        <v>566</v>
      </c>
      <c r="C840" s="86" t="s">
        <v>608</v>
      </c>
      <c r="D840" s="86" t="s">
        <v>732</v>
      </c>
      <c r="E840" s="86" t="s">
        <v>690</v>
      </c>
      <c r="F840" s="87">
        <v>0.29830925223097399</v>
      </c>
      <c r="G840" s="87">
        <v>0.36427610618329298</v>
      </c>
    </row>
    <row r="841" spans="1:7" x14ac:dyDescent="0.35">
      <c r="A841" s="86">
        <v>2015</v>
      </c>
      <c r="B841" s="86" t="s">
        <v>566</v>
      </c>
      <c r="C841" s="86" t="s">
        <v>608</v>
      </c>
      <c r="D841" s="86" t="s">
        <v>732</v>
      </c>
      <c r="E841" s="86" t="s">
        <v>690</v>
      </c>
      <c r="F841" s="87">
        <v>0.306630577950256</v>
      </c>
      <c r="G841" s="87">
        <v>0.35932902567810898</v>
      </c>
    </row>
    <row r="842" spans="1:7" x14ac:dyDescent="0.35">
      <c r="A842" s="86">
        <v>2016</v>
      </c>
      <c r="B842" s="86" t="s">
        <v>566</v>
      </c>
      <c r="C842" s="86" t="s">
        <v>608</v>
      </c>
      <c r="D842" s="86" t="s">
        <v>732</v>
      </c>
      <c r="E842" s="86" t="s">
        <v>690</v>
      </c>
      <c r="F842" s="87">
        <v>0.34570992488093499</v>
      </c>
      <c r="G842" s="87">
        <v>0.40742726717511502</v>
      </c>
    </row>
    <row r="843" spans="1:7" x14ac:dyDescent="0.35">
      <c r="A843" s="86">
        <v>2017</v>
      </c>
      <c r="B843" s="86" t="s">
        <v>566</v>
      </c>
      <c r="C843" s="86" t="s">
        <v>608</v>
      </c>
      <c r="D843" s="86" t="s">
        <v>732</v>
      </c>
      <c r="E843" s="86" t="s">
        <v>690</v>
      </c>
      <c r="F843" s="87">
        <v>0.35749793590656698</v>
      </c>
      <c r="G843" s="87">
        <v>0.41906808545838298</v>
      </c>
    </row>
    <row r="844" spans="1:7" x14ac:dyDescent="0.35">
      <c r="A844" s="86">
        <v>2018</v>
      </c>
      <c r="B844" s="86" t="s">
        <v>566</v>
      </c>
      <c r="C844" s="86" t="s">
        <v>608</v>
      </c>
      <c r="D844" s="86" t="s">
        <v>732</v>
      </c>
      <c r="E844" s="86" t="s">
        <v>690</v>
      </c>
      <c r="F844" s="87">
        <v>0.39422826445534098</v>
      </c>
      <c r="G844" s="87">
        <v>0.46864690856327901</v>
      </c>
    </row>
    <row r="845" spans="1:7" x14ac:dyDescent="0.35">
      <c r="A845" s="86">
        <v>1995</v>
      </c>
      <c r="B845" s="86" t="s">
        <v>565</v>
      </c>
      <c r="C845" s="86" t="s">
        <v>608</v>
      </c>
      <c r="D845" s="86" t="s">
        <v>733</v>
      </c>
      <c r="E845" s="86" t="s">
        <v>661</v>
      </c>
      <c r="F845" s="87">
        <v>0.52633110422356399</v>
      </c>
      <c r="G845" s="87">
        <v>0.56758921389482297</v>
      </c>
    </row>
    <row r="846" spans="1:7" x14ac:dyDescent="0.35">
      <c r="A846" s="86">
        <v>1996</v>
      </c>
      <c r="B846" s="86" t="s">
        <v>565</v>
      </c>
      <c r="C846" s="86" t="s">
        <v>608</v>
      </c>
      <c r="D846" s="86" t="s">
        <v>733</v>
      </c>
      <c r="E846" s="86" t="s">
        <v>661</v>
      </c>
      <c r="F846" s="87">
        <v>0.57788099077965105</v>
      </c>
      <c r="G846" s="87">
        <v>0.63013638311331399</v>
      </c>
    </row>
    <row r="847" spans="1:7" x14ac:dyDescent="0.35">
      <c r="A847" s="86">
        <v>1997</v>
      </c>
      <c r="B847" s="86" t="s">
        <v>565</v>
      </c>
      <c r="C847" s="86" t="s">
        <v>608</v>
      </c>
      <c r="D847" s="86" t="s">
        <v>733</v>
      </c>
      <c r="E847" s="86" t="s">
        <v>661</v>
      </c>
      <c r="F847" s="87">
        <v>0.55482741292841398</v>
      </c>
      <c r="G847" s="87">
        <v>0.612543019822539</v>
      </c>
    </row>
    <row r="848" spans="1:7" x14ac:dyDescent="0.35">
      <c r="A848" s="86">
        <v>1998</v>
      </c>
      <c r="B848" s="86" t="s">
        <v>565</v>
      </c>
      <c r="C848" s="86" t="s">
        <v>608</v>
      </c>
      <c r="D848" s="86" t="s">
        <v>733</v>
      </c>
      <c r="E848" s="86" t="s">
        <v>661</v>
      </c>
      <c r="F848" s="87">
        <v>0.61783984793978597</v>
      </c>
      <c r="G848" s="87">
        <v>0.67105459186896499</v>
      </c>
    </row>
    <row r="849" spans="1:7" x14ac:dyDescent="0.35">
      <c r="A849" s="86">
        <v>1999</v>
      </c>
      <c r="B849" s="86" t="s">
        <v>565</v>
      </c>
      <c r="C849" s="86" t="s">
        <v>608</v>
      </c>
      <c r="D849" s="86" t="s">
        <v>733</v>
      </c>
      <c r="E849" s="86" t="s">
        <v>661</v>
      </c>
      <c r="F849" s="87">
        <v>0.65103553325723296</v>
      </c>
      <c r="G849" s="87">
        <v>0.69314847986778405</v>
      </c>
    </row>
    <row r="850" spans="1:7" x14ac:dyDescent="0.35">
      <c r="A850" s="86">
        <v>2000</v>
      </c>
      <c r="B850" s="86" t="s">
        <v>565</v>
      </c>
      <c r="C850" s="86" t="s">
        <v>608</v>
      </c>
      <c r="D850" s="86" t="s">
        <v>733</v>
      </c>
      <c r="E850" s="86" t="s">
        <v>661</v>
      </c>
      <c r="F850" s="87">
        <v>0.69851401240473698</v>
      </c>
      <c r="G850" s="87">
        <v>0.74718697063634798</v>
      </c>
    </row>
    <row r="851" spans="1:7" x14ac:dyDescent="0.35">
      <c r="A851" s="86">
        <v>2001</v>
      </c>
      <c r="B851" s="86" t="s">
        <v>565</v>
      </c>
      <c r="C851" s="86" t="s">
        <v>608</v>
      </c>
      <c r="D851" s="86" t="s">
        <v>733</v>
      </c>
      <c r="E851" s="86" t="s">
        <v>661</v>
      </c>
      <c r="F851" s="87">
        <v>0.661827832455819</v>
      </c>
      <c r="G851" s="87">
        <v>0.72410518529699497</v>
      </c>
    </row>
    <row r="852" spans="1:7" x14ac:dyDescent="0.35">
      <c r="A852" s="86">
        <v>2002</v>
      </c>
      <c r="B852" s="86" t="s">
        <v>565</v>
      </c>
      <c r="C852" s="86" t="s">
        <v>608</v>
      </c>
      <c r="D852" s="86" t="s">
        <v>733</v>
      </c>
      <c r="E852" s="86" t="s">
        <v>661</v>
      </c>
      <c r="F852" s="87">
        <v>0.73744743285054704</v>
      </c>
      <c r="G852" s="87">
        <v>0.81073474737975604</v>
      </c>
    </row>
    <row r="853" spans="1:7" x14ac:dyDescent="0.35">
      <c r="A853" s="86">
        <v>2003</v>
      </c>
      <c r="B853" s="86" t="s">
        <v>565</v>
      </c>
      <c r="C853" s="86" t="s">
        <v>608</v>
      </c>
      <c r="D853" s="86" t="s">
        <v>733</v>
      </c>
      <c r="E853" s="86" t="s">
        <v>661</v>
      </c>
      <c r="F853" s="87">
        <v>0.71315678100233004</v>
      </c>
      <c r="G853" s="87">
        <v>0.78516815198808498</v>
      </c>
    </row>
    <row r="854" spans="1:7" x14ac:dyDescent="0.35">
      <c r="A854" s="86">
        <v>2004</v>
      </c>
      <c r="B854" s="86" t="s">
        <v>565</v>
      </c>
      <c r="C854" s="86" t="s">
        <v>608</v>
      </c>
      <c r="D854" s="86" t="s">
        <v>733</v>
      </c>
      <c r="E854" s="86" t="s">
        <v>661</v>
      </c>
      <c r="F854" s="87">
        <v>0.82143630266258905</v>
      </c>
      <c r="G854" s="87">
        <v>0.89157834994052398</v>
      </c>
    </row>
    <row r="855" spans="1:7" x14ac:dyDescent="0.35">
      <c r="A855" s="86">
        <v>2005</v>
      </c>
      <c r="B855" s="86" t="s">
        <v>565</v>
      </c>
      <c r="C855" s="86" t="s">
        <v>608</v>
      </c>
      <c r="D855" s="86" t="s">
        <v>733</v>
      </c>
      <c r="E855" s="86" t="s">
        <v>661</v>
      </c>
      <c r="F855" s="87">
        <v>0.84349622588122597</v>
      </c>
      <c r="G855" s="87">
        <v>0.93212707800747596</v>
      </c>
    </row>
    <row r="856" spans="1:7" x14ac:dyDescent="0.35">
      <c r="A856" s="86">
        <v>2006</v>
      </c>
      <c r="B856" s="86" t="s">
        <v>565</v>
      </c>
      <c r="C856" s="86" t="s">
        <v>608</v>
      </c>
      <c r="D856" s="86" t="s">
        <v>733</v>
      </c>
      <c r="E856" s="86" t="s">
        <v>661</v>
      </c>
      <c r="F856" s="87">
        <v>0.84488112712721697</v>
      </c>
      <c r="G856" s="87">
        <v>0.94510944071699698</v>
      </c>
    </row>
    <row r="857" spans="1:7" x14ac:dyDescent="0.35">
      <c r="A857" s="86">
        <v>2007</v>
      </c>
      <c r="B857" s="86" t="s">
        <v>565</v>
      </c>
      <c r="C857" s="86" t="s">
        <v>608</v>
      </c>
      <c r="D857" s="86" t="s">
        <v>733</v>
      </c>
      <c r="E857" s="86" t="s">
        <v>661</v>
      </c>
      <c r="F857" s="87">
        <v>0.85237419649343804</v>
      </c>
      <c r="G857" s="87">
        <v>0.97902234070855998</v>
      </c>
    </row>
    <row r="858" spans="1:7" x14ac:dyDescent="0.35">
      <c r="A858" s="86">
        <v>2008</v>
      </c>
      <c r="B858" s="86" t="s">
        <v>565</v>
      </c>
      <c r="C858" s="86" t="s">
        <v>608</v>
      </c>
      <c r="D858" s="86" t="s">
        <v>733</v>
      </c>
      <c r="E858" s="86" t="s">
        <v>661</v>
      </c>
      <c r="F858" s="87">
        <v>0.91840674126009403</v>
      </c>
      <c r="G858" s="87">
        <v>1.06386243083222</v>
      </c>
    </row>
    <row r="859" spans="1:7" x14ac:dyDescent="0.35">
      <c r="A859" s="86">
        <v>2009</v>
      </c>
      <c r="B859" s="86" t="s">
        <v>565</v>
      </c>
      <c r="C859" s="86" t="s">
        <v>608</v>
      </c>
      <c r="D859" s="86" t="s">
        <v>733</v>
      </c>
      <c r="E859" s="86" t="s">
        <v>661</v>
      </c>
      <c r="F859" s="87">
        <v>0.91724953130581799</v>
      </c>
      <c r="G859" s="87">
        <v>1.09056863717005</v>
      </c>
    </row>
    <row r="860" spans="1:7" x14ac:dyDescent="0.35">
      <c r="A860" s="86">
        <v>2010</v>
      </c>
      <c r="B860" s="86" t="s">
        <v>565</v>
      </c>
      <c r="C860" s="86" t="s">
        <v>608</v>
      </c>
      <c r="D860" s="86" t="s">
        <v>733</v>
      </c>
      <c r="E860" s="86" t="s">
        <v>661</v>
      </c>
      <c r="F860" s="87">
        <v>0.97216397220082396</v>
      </c>
      <c r="G860" s="87">
        <v>1.1453863941975</v>
      </c>
    </row>
    <row r="861" spans="1:7" x14ac:dyDescent="0.35">
      <c r="A861" s="86">
        <v>2011</v>
      </c>
      <c r="B861" s="86" t="s">
        <v>565</v>
      </c>
      <c r="C861" s="86" t="s">
        <v>608</v>
      </c>
      <c r="D861" s="86" t="s">
        <v>733</v>
      </c>
      <c r="E861" s="86" t="s">
        <v>661</v>
      </c>
      <c r="F861" s="87">
        <v>1.0483601719821201</v>
      </c>
      <c r="G861" s="87">
        <v>1.26445944365262</v>
      </c>
    </row>
    <row r="862" spans="1:7" x14ac:dyDescent="0.35">
      <c r="A862" s="86">
        <v>2012</v>
      </c>
      <c r="B862" s="86" t="s">
        <v>565</v>
      </c>
      <c r="C862" s="86" t="s">
        <v>608</v>
      </c>
      <c r="D862" s="86" t="s">
        <v>733</v>
      </c>
      <c r="E862" s="86" t="s">
        <v>661</v>
      </c>
      <c r="F862" s="87">
        <v>1.0031429827137399</v>
      </c>
      <c r="G862" s="87">
        <v>1.24399549465055</v>
      </c>
    </row>
    <row r="863" spans="1:7" x14ac:dyDescent="0.35">
      <c r="A863" s="86">
        <v>2013</v>
      </c>
      <c r="B863" s="86" t="s">
        <v>565</v>
      </c>
      <c r="C863" s="86" t="s">
        <v>608</v>
      </c>
      <c r="D863" s="86" t="s">
        <v>733</v>
      </c>
      <c r="E863" s="86" t="s">
        <v>661</v>
      </c>
      <c r="F863" s="87">
        <v>0.97788075812446595</v>
      </c>
      <c r="G863" s="87">
        <v>1.22837027815847</v>
      </c>
    </row>
    <row r="864" spans="1:7" x14ac:dyDescent="0.35">
      <c r="A864" s="86">
        <v>2014</v>
      </c>
      <c r="B864" s="86" t="s">
        <v>565</v>
      </c>
      <c r="C864" s="86" t="s">
        <v>608</v>
      </c>
      <c r="D864" s="86" t="s">
        <v>733</v>
      </c>
      <c r="E864" s="86" t="s">
        <v>661</v>
      </c>
      <c r="F864" s="87">
        <v>1.04400496002367</v>
      </c>
      <c r="G864" s="87">
        <v>1.2930977898785201</v>
      </c>
    </row>
    <row r="865" spans="1:7" x14ac:dyDescent="0.35">
      <c r="A865" s="86">
        <v>2015</v>
      </c>
      <c r="B865" s="86" t="s">
        <v>565</v>
      </c>
      <c r="C865" s="86" t="s">
        <v>608</v>
      </c>
      <c r="D865" s="86" t="s">
        <v>733</v>
      </c>
      <c r="E865" s="86" t="s">
        <v>661</v>
      </c>
      <c r="F865" s="87">
        <v>1.0855973846769</v>
      </c>
      <c r="G865" s="87">
        <v>1.2680492652711799</v>
      </c>
    </row>
    <row r="866" spans="1:7" x14ac:dyDescent="0.35">
      <c r="A866" s="86">
        <v>2016</v>
      </c>
      <c r="B866" s="86" t="s">
        <v>565</v>
      </c>
      <c r="C866" s="86" t="s">
        <v>608</v>
      </c>
      <c r="D866" s="86" t="s">
        <v>733</v>
      </c>
      <c r="E866" s="86" t="s">
        <v>661</v>
      </c>
      <c r="F866" s="87">
        <v>1.16721631127169</v>
      </c>
      <c r="G866" s="87">
        <v>1.3507353022394999</v>
      </c>
    </row>
    <row r="867" spans="1:7" x14ac:dyDescent="0.35">
      <c r="A867" s="86">
        <v>2017</v>
      </c>
      <c r="B867" s="86" t="s">
        <v>565</v>
      </c>
      <c r="C867" s="86" t="s">
        <v>608</v>
      </c>
      <c r="D867" s="86" t="s">
        <v>733</v>
      </c>
      <c r="E867" s="86" t="s">
        <v>661</v>
      </c>
      <c r="F867" s="87">
        <v>1.14796609513741</v>
      </c>
      <c r="G867" s="87">
        <v>1.3521854667703299</v>
      </c>
    </row>
    <row r="868" spans="1:7" x14ac:dyDescent="0.35">
      <c r="A868" s="86">
        <v>2018</v>
      </c>
      <c r="B868" s="86" t="s">
        <v>565</v>
      </c>
      <c r="C868" s="86" t="s">
        <v>608</v>
      </c>
      <c r="D868" s="86" t="s">
        <v>733</v>
      </c>
      <c r="E868" s="86" t="s">
        <v>661</v>
      </c>
      <c r="F868" s="87">
        <v>1.16972177785001</v>
      </c>
      <c r="G868" s="87">
        <v>1.42520454342369</v>
      </c>
    </row>
    <row r="869" spans="1:7" x14ac:dyDescent="0.35">
      <c r="A869" s="86">
        <v>1995</v>
      </c>
      <c r="B869" s="86" t="s">
        <v>564</v>
      </c>
      <c r="C869" s="86" t="s">
        <v>611</v>
      </c>
      <c r="D869" s="86" t="s">
        <v>734</v>
      </c>
      <c r="E869" s="86" t="s">
        <v>669</v>
      </c>
      <c r="F869" s="87">
        <v>0.19595029410978301</v>
      </c>
      <c r="G869" s="87">
        <v>0.27168243480626703</v>
      </c>
    </row>
    <row r="870" spans="1:7" x14ac:dyDescent="0.35">
      <c r="A870" s="86">
        <v>1996</v>
      </c>
      <c r="B870" s="86" t="s">
        <v>564</v>
      </c>
      <c r="C870" s="86" t="s">
        <v>611</v>
      </c>
      <c r="D870" s="86" t="s">
        <v>734</v>
      </c>
      <c r="E870" s="86" t="s">
        <v>669</v>
      </c>
      <c r="F870" s="87">
        <v>0.215802495388628</v>
      </c>
      <c r="G870" s="87">
        <v>0.28498645274031198</v>
      </c>
    </row>
    <row r="871" spans="1:7" x14ac:dyDescent="0.35">
      <c r="A871" s="86">
        <v>1997</v>
      </c>
      <c r="B871" s="86" t="s">
        <v>564</v>
      </c>
      <c r="C871" s="86" t="s">
        <v>611</v>
      </c>
      <c r="D871" s="86" t="s">
        <v>734</v>
      </c>
      <c r="E871" s="86" t="s">
        <v>669</v>
      </c>
      <c r="F871" s="87">
        <v>0.21000835758240699</v>
      </c>
      <c r="G871" s="87">
        <v>0.27453249209565</v>
      </c>
    </row>
    <row r="872" spans="1:7" x14ac:dyDescent="0.35">
      <c r="A872" s="86">
        <v>1998</v>
      </c>
      <c r="B872" s="86" t="s">
        <v>564</v>
      </c>
      <c r="C872" s="86" t="s">
        <v>611</v>
      </c>
      <c r="D872" s="86" t="s">
        <v>734</v>
      </c>
      <c r="E872" s="86" t="s">
        <v>669</v>
      </c>
      <c r="F872" s="87">
        <v>0.226626236055848</v>
      </c>
      <c r="G872" s="87">
        <v>0.27788464815757102</v>
      </c>
    </row>
    <row r="873" spans="1:7" x14ac:dyDescent="0.35">
      <c r="A873" s="86">
        <v>1999</v>
      </c>
      <c r="B873" s="86" t="s">
        <v>564</v>
      </c>
      <c r="C873" s="86" t="s">
        <v>611</v>
      </c>
      <c r="D873" s="86" t="s">
        <v>734</v>
      </c>
      <c r="E873" s="86" t="s">
        <v>669</v>
      </c>
      <c r="F873" s="87">
        <v>0.22818834286613299</v>
      </c>
      <c r="G873" s="87">
        <v>0.27800400892556199</v>
      </c>
    </row>
    <row r="874" spans="1:7" x14ac:dyDescent="0.35">
      <c r="A874" s="86">
        <v>2000</v>
      </c>
      <c r="B874" s="86" t="s">
        <v>564</v>
      </c>
      <c r="C874" s="86" t="s">
        <v>611</v>
      </c>
      <c r="D874" s="86" t="s">
        <v>734</v>
      </c>
      <c r="E874" s="86" t="s">
        <v>669</v>
      </c>
      <c r="F874" s="87">
        <v>0.27087774663356801</v>
      </c>
      <c r="G874" s="87">
        <v>0.31159120659082101</v>
      </c>
    </row>
    <row r="875" spans="1:7" x14ac:dyDescent="0.35">
      <c r="A875" s="86">
        <v>2001</v>
      </c>
      <c r="B875" s="86" t="s">
        <v>564</v>
      </c>
      <c r="C875" s="86" t="s">
        <v>611</v>
      </c>
      <c r="D875" s="86" t="s">
        <v>734</v>
      </c>
      <c r="E875" s="86" t="s">
        <v>669</v>
      </c>
      <c r="F875" s="87">
        <v>0.26858189098176799</v>
      </c>
      <c r="G875" s="87">
        <v>0.32857763271394902</v>
      </c>
    </row>
    <row r="876" spans="1:7" x14ac:dyDescent="0.35">
      <c r="A876" s="86">
        <v>2002</v>
      </c>
      <c r="B876" s="86" t="s">
        <v>564</v>
      </c>
      <c r="C876" s="86" t="s">
        <v>611</v>
      </c>
      <c r="D876" s="86" t="s">
        <v>734</v>
      </c>
      <c r="E876" s="86" t="s">
        <v>669</v>
      </c>
      <c r="F876" s="87">
        <v>0.27948934614160698</v>
      </c>
      <c r="G876" s="87">
        <v>0.33248063101678599</v>
      </c>
    </row>
    <row r="877" spans="1:7" x14ac:dyDescent="0.35">
      <c r="A877" s="86">
        <v>2003</v>
      </c>
      <c r="B877" s="86" t="s">
        <v>564</v>
      </c>
      <c r="C877" s="86" t="s">
        <v>611</v>
      </c>
      <c r="D877" s="86" t="s">
        <v>734</v>
      </c>
      <c r="E877" s="86" t="s">
        <v>669</v>
      </c>
      <c r="F877" s="87">
        <v>0.29583224698754002</v>
      </c>
      <c r="G877" s="87">
        <v>0.36397793041412502</v>
      </c>
    </row>
    <row r="878" spans="1:7" x14ac:dyDescent="0.35">
      <c r="A878" s="86">
        <v>2004</v>
      </c>
      <c r="B878" s="86" t="s">
        <v>564</v>
      </c>
      <c r="C878" s="86" t="s">
        <v>611</v>
      </c>
      <c r="D878" s="86" t="s">
        <v>734</v>
      </c>
      <c r="E878" s="86" t="s">
        <v>669</v>
      </c>
      <c r="F878" s="87">
        <v>0.308932788989495</v>
      </c>
      <c r="G878" s="87">
        <v>0.39042726985195397</v>
      </c>
    </row>
    <row r="879" spans="1:7" x14ac:dyDescent="0.35">
      <c r="A879" s="86">
        <v>2005</v>
      </c>
      <c r="B879" s="86" t="s">
        <v>564</v>
      </c>
      <c r="C879" s="86" t="s">
        <v>611</v>
      </c>
      <c r="D879" s="86" t="s">
        <v>734</v>
      </c>
      <c r="E879" s="86" t="s">
        <v>669</v>
      </c>
      <c r="F879" s="87">
        <v>0.322197441075463</v>
      </c>
      <c r="G879" s="87">
        <v>0.42049662989488901</v>
      </c>
    </row>
    <row r="880" spans="1:7" x14ac:dyDescent="0.35">
      <c r="A880" s="86">
        <v>2006</v>
      </c>
      <c r="B880" s="86" t="s">
        <v>564</v>
      </c>
      <c r="C880" s="86" t="s">
        <v>611</v>
      </c>
      <c r="D880" s="86" t="s">
        <v>734</v>
      </c>
      <c r="E880" s="86" t="s">
        <v>669</v>
      </c>
      <c r="F880" s="87">
        <v>0.31870525485008</v>
      </c>
      <c r="G880" s="87">
        <v>0.409136349505754</v>
      </c>
    </row>
    <row r="881" spans="1:7" x14ac:dyDescent="0.35">
      <c r="A881" s="86">
        <v>2007</v>
      </c>
      <c r="B881" s="86" t="s">
        <v>564</v>
      </c>
      <c r="C881" s="86" t="s">
        <v>611</v>
      </c>
      <c r="D881" s="86" t="s">
        <v>734</v>
      </c>
      <c r="E881" s="86" t="s">
        <v>669</v>
      </c>
      <c r="F881" s="87">
        <v>0.32853333198832102</v>
      </c>
      <c r="G881" s="87">
        <v>0.43284145730517498</v>
      </c>
    </row>
    <row r="882" spans="1:7" x14ac:dyDescent="0.35">
      <c r="A882" s="86">
        <v>2008</v>
      </c>
      <c r="B882" s="86" t="s">
        <v>564</v>
      </c>
      <c r="C882" s="86" t="s">
        <v>611</v>
      </c>
      <c r="D882" s="86" t="s">
        <v>734</v>
      </c>
      <c r="E882" s="86" t="s">
        <v>669</v>
      </c>
      <c r="F882" s="87">
        <v>0.41647068074134203</v>
      </c>
      <c r="G882" s="87">
        <v>0.62240796089680095</v>
      </c>
    </row>
    <row r="883" spans="1:7" x14ac:dyDescent="0.35">
      <c r="A883" s="86">
        <v>2009</v>
      </c>
      <c r="B883" s="86" t="s">
        <v>564</v>
      </c>
      <c r="C883" s="86" t="s">
        <v>611</v>
      </c>
      <c r="D883" s="86" t="s">
        <v>734</v>
      </c>
      <c r="E883" s="86" t="s">
        <v>669</v>
      </c>
      <c r="F883" s="87">
        <v>0.39919605507482397</v>
      </c>
      <c r="G883" s="87">
        <v>0.60844702934181505</v>
      </c>
    </row>
    <row r="884" spans="1:7" x14ac:dyDescent="0.35">
      <c r="A884" s="86">
        <v>2010</v>
      </c>
      <c r="B884" s="86" t="s">
        <v>564</v>
      </c>
      <c r="C884" s="86" t="s">
        <v>611</v>
      </c>
      <c r="D884" s="86" t="s">
        <v>734</v>
      </c>
      <c r="E884" s="86" t="s">
        <v>669</v>
      </c>
      <c r="F884" s="87">
        <v>0.40863962269516901</v>
      </c>
      <c r="G884" s="87">
        <v>0.65148292720669299</v>
      </c>
    </row>
    <row r="885" spans="1:7" x14ac:dyDescent="0.35">
      <c r="A885" s="86">
        <v>2011</v>
      </c>
      <c r="B885" s="86" t="s">
        <v>564</v>
      </c>
      <c r="C885" s="86" t="s">
        <v>611</v>
      </c>
      <c r="D885" s="86" t="s">
        <v>734</v>
      </c>
      <c r="E885" s="86" t="s">
        <v>669</v>
      </c>
      <c r="F885" s="87">
        <v>0.40835603020838901</v>
      </c>
      <c r="G885" s="87">
        <v>0.72382293435920098</v>
      </c>
    </row>
    <row r="886" spans="1:7" x14ac:dyDescent="0.35">
      <c r="A886" s="86">
        <v>2012</v>
      </c>
      <c r="B886" s="86" t="s">
        <v>564</v>
      </c>
      <c r="C886" s="86" t="s">
        <v>611</v>
      </c>
      <c r="D886" s="86" t="s">
        <v>734</v>
      </c>
      <c r="E886" s="86" t="s">
        <v>669</v>
      </c>
      <c r="F886" s="87">
        <v>0.427449370278978</v>
      </c>
      <c r="G886" s="87">
        <v>0.76352887371047895</v>
      </c>
    </row>
    <row r="887" spans="1:7" x14ac:dyDescent="0.35">
      <c r="A887" s="86">
        <v>2013</v>
      </c>
      <c r="B887" s="86" t="s">
        <v>564</v>
      </c>
      <c r="C887" s="86" t="s">
        <v>611</v>
      </c>
      <c r="D887" s="86" t="s">
        <v>734</v>
      </c>
      <c r="E887" s="86" t="s">
        <v>669</v>
      </c>
      <c r="F887" s="87">
        <v>0.433281969349538</v>
      </c>
      <c r="G887" s="87">
        <v>0.77522233314581301</v>
      </c>
    </row>
    <row r="888" spans="1:7" x14ac:dyDescent="0.35">
      <c r="A888" s="86">
        <v>2014</v>
      </c>
      <c r="B888" s="86" t="s">
        <v>564</v>
      </c>
      <c r="C888" s="86" t="s">
        <v>611</v>
      </c>
      <c r="D888" s="86" t="s">
        <v>734</v>
      </c>
      <c r="E888" s="86" t="s">
        <v>669</v>
      </c>
      <c r="F888" s="87">
        <v>0.48933962204782999</v>
      </c>
      <c r="G888" s="87">
        <v>0.83593462597472301</v>
      </c>
    </row>
    <row r="889" spans="1:7" x14ac:dyDescent="0.35">
      <c r="A889" s="86">
        <v>2015</v>
      </c>
      <c r="B889" s="86" t="s">
        <v>564</v>
      </c>
      <c r="C889" s="86" t="s">
        <v>611</v>
      </c>
      <c r="D889" s="86" t="s">
        <v>734</v>
      </c>
      <c r="E889" s="86" t="s">
        <v>669</v>
      </c>
      <c r="F889" s="87">
        <v>0.51705925279077303</v>
      </c>
      <c r="G889" s="87">
        <v>0.80530989260952202</v>
      </c>
    </row>
    <row r="890" spans="1:7" x14ac:dyDescent="0.35">
      <c r="A890" s="86">
        <v>2016</v>
      </c>
      <c r="B890" s="86" t="s">
        <v>564</v>
      </c>
      <c r="C890" s="86" t="s">
        <v>611</v>
      </c>
      <c r="D890" s="86" t="s">
        <v>734</v>
      </c>
      <c r="E890" s="86" t="s">
        <v>669</v>
      </c>
      <c r="F890" s="87">
        <v>0.577199337916115</v>
      </c>
      <c r="G890" s="87">
        <v>0.91231297911027698</v>
      </c>
    </row>
    <row r="891" spans="1:7" x14ac:dyDescent="0.35">
      <c r="A891" s="86">
        <v>2017</v>
      </c>
      <c r="B891" s="86" t="s">
        <v>564</v>
      </c>
      <c r="C891" s="86" t="s">
        <v>611</v>
      </c>
      <c r="D891" s="86" t="s">
        <v>734</v>
      </c>
      <c r="E891" s="86" t="s">
        <v>669</v>
      </c>
      <c r="F891" s="87">
        <v>0.66374471687165104</v>
      </c>
      <c r="G891" s="87">
        <v>1.02817197032681</v>
      </c>
    </row>
    <row r="892" spans="1:7" x14ac:dyDescent="0.35">
      <c r="A892" s="86">
        <v>2018</v>
      </c>
      <c r="B892" s="86" t="s">
        <v>564</v>
      </c>
      <c r="C892" s="86" t="s">
        <v>611</v>
      </c>
      <c r="D892" s="86" t="s">
        <v>734</v>
      </c>
      <c r="E892" s="86" t="s">
        <v>669</v>
      </c>
      <c r="F892" s="87">
        <v>0.71684065063379598</v>
      </c>
      <c r="G892" s="87">
        <v>1.1577761324115901</v>
      </c>
    </row>
    <row r="893" spans="1:7" x14ac:dyDescent="0.35">
      <c r="A893" s="86">
        <v>1995</v>
      </c>
      <c r="B893" s="86" t="s">
        <v>563</v>
      </c>
      <c r="C893" s="86" t="s">
        <v>610</v>
      </c>
      <c r="D893" s="86" t="s">
        <v>735</v>
      </c>
      <c r="E893" s="86" t="s">
        <v>689</v>
      </c>
      <c r="F893" s="87">
        <v>0.184750398529652</v>
      </c>
      <c r="G893" s="87">
        <v>1.9335084811637799</v>
      </c>
    </row>
    <row r="894" spans="1:7" x14ac:dyDescent="0.35">
      <c r="A894" s="86">
        <v>1996</v>
      </c>
      <c r="B894" s="86" t="s">
        <v>563</v>
      </c>
      <c r="C894" s="86" t="s">
        <v>610</v>
      </c>
      <c r="D894" s="86" t="s">
        <v>735</v>
      </c>
      <c r="E894" s="86" t="s">
        <v>689</v>
      </c>
      <c r="F894" s="87">
        <v>0.17763911698694401</v>
      </c>
      <c r="G894" s="87">
        <v>2.0884598889005601</v>
      </c>
    </row>
    <row r="895" spans="1:7" x14ac:dyDescent="0.35">
      <c r="A895" s="86">
        <v>1997</v>
      </c>
      <c r="B895" s="86" t="s">
        <v>563</v>
      </c>
      <c r="C895" s="86" t="s">
        <v>610</v>
      </c>
      <c r="D895" s="86" t="s">
        <v>735</v>
      </c>
      <c r="E895" s="86" t="s">
        <v>689</v>
      </c>
      <c r="F895" s="87">
        <v>0.200139619437771</v>
      </c>
      <c r="G895" s="87">
        <v>2.7693738038482301</v>
      </c>
    </row>
    <row r="896" spans="1:7" x14ac:dyDescent="0.35">
      <c r="A896" s="86">
        <v>1998</v>
      </c>
      <c r="B896" s="86" t="s">
        <v>563</v>
      </c>
      <c r="C896" s="86" t="s">
        <v>610</v>
      </c>
      <c r="D896" s="86" t="s">
        <v>735</v>
      </c>
      <c r="E896" s="86" t="s">
        <v>689</v>
      </c>
      <c r="F896" s="87">
        <v>0.26402550412697501</v>
      </c>
      <c r="G896" s="87">
        <v>3.7403613084654901</v>
      </c>
    </row>
    <row r="897" spans="1:7" x14ac:dyDescent="0.35">
      <c r="A897" s="86">
        <v>1999</v>
      </c>
      <c r="B897" s="86" t="s">
        <v>563</v>
      </c>
      <c r="C897" s="86" t="s">
        <v>610</v>
      </c>
      <c r="D897" s="86" t="s">
        <v>735</v>
      </c>
      <c r="E897" s="86" t="s">
        <v>689</v>
      </c>
      <c r="F897" s="87">
        <v>0.25207873960445898</v>
      </c>
      <c r="G897" s="87">
        <v>2.8199577683224102</v>
      </c>
    </row>
    <row r="898" spans="1:7" x14ac:dyDescent="0.35">
      <c r="A898" s="86">
        <v>2000</v>
      </c>
      <c r="B898" s="86" t="s">
        <v>563</v>
      </c>
      <c r="C898" s="86" t="s">
        <v>610</v>
      </c>
      <c r="D898" s="86" t="s">
        <v>735</v>
      </c>
      <c r="E898" s="86" t="s">
        <v>689</v>
      </c>
      <c r="F898" s="87">
        <v>0.29063468838249701</v>
      </c>
      <c r="G898" s="87">
        <v>3.3367805362395599</v>
      </c>
    </row>
    <row r="899" spans="1:7" x14ac:dyDescent="0.35">
      <c r="A899" s="86">
        <v>2001</v>
      </c>
      <c r="B899" s="86" t="s">
        <v>563</v>
      </c>
      <c r="C899" s="86" t="s">
        <v>610</v>
      </c>
      <c r="D899" s="86" t="s">
        <v>735</v>
      </c>
      <c r="E899" s="86" t="s">
        <v>689</v>
      </c>
      <c r="F899" s="87">
        <v>0.26711662961618299</v>
      </c>
      <c r="G899" s="87">
        <v>2.4584185380604402</v>
      </c>
    </row>
    <row r="900" spans="1:7" x14ac:dyDescent="0.35">
      <c r="A900" s="86">
        <v>2002</v>
      </c>
      <c r="B900" s="86" t="s">
        <v>563</v>
      </c>
      <c r="C900" s="86" t="s">
        <v>610</v>
      </c>
      <c r="D900" s="86" t="s">
        <v>735</v>
      </c>
      <c r="E900" s="86" t="s">
        <v>689</v>
      </c>
      <c r="F900" s="87">
        <v>0.276921194899796</v>
      </c>
      <c r="G900" s="87">
        <v>2.6508910748134999</v>
      </c>
    </row>
    <row r="901" spans="1:7" x14ac:dyDescent="0.35">
      <c r="A901" s="86">
        <v>2003</v>
      </c>
      <c r="B901" s="86" t="s">
        <v>563</v>
      </c>
      <c r="C901" s="86" t="s">
        <v>610</v>
      </c>
      <c r="D901" s="86" t="s">
        <v>735</v>
      </c>
      <c r="E901" s="86" t="s">
        <v>689</v>
      </c>
      <c r="F901" s="87">
        <v>0.29167602823740502</v>
      </c>
      <c r="G901" s="87">
        <v>2.1905464977829601</v>
      </c>
    </row>
    <row r="902" spans="1:7" x14ac:dyDescent="0.35">
      <c r="A902" s="86">
        <v>2004</v>
      </c>
      <c r="B902" s="86" t="s">
        <v>563</v>
      </c>
      <c r="C902" s="86" t="s">
        <v>610</v>
      </c>
      <c r="D902" s="86" t="s">
        <v>735</v>
      </c>
      <c r="E902" s="86" t="s">
        <v>689</v>
      </c>
      <c r="F902" s="87">
        <v>0.26873489026236302</v>
      </c>
      <c r="G902" s="87">
        <v>2.1668876594572799</v>
      </c>
    </row>
    <row r="903" spans="1:7" x14ac:dyDescent="0.35">
      <c r="A903" s="86">
        <v>2005</v>
      </c>
      <c r="B903" s="86" t="s">
        <v>563</v>
      </c>
      <c r="C903" s="86" t="s">
        <v>610</v>
      </c>
      <c r="D903" s="86" t="s">
        <v>735</v>
      </c>
      <c r="E903" s="86" t="s">
        <v>689</v>
      </c>
      <c r="F903" s="87">
        <v>0.27989553376044202</v>
      </c>
      <c r="G903" s="87">
        <v>2.8305225030661298</v>
      </c>
    </row>
    <row r="904" spans="1:7" x14ac:dyDescent="0.35">
      <c r="A904" s="86">
        <v>2006</v>
      </c>
      <c r="B904" s="86" t="s">
        <v>563</v>
      </c>
      <c r="C904" s="86" t="s">
        <v>610</v>
      </c>
      <c r="D904" s="86" t="s">
        <v>735</v>
      </c>
      <c r="E904" s="86" t="s">
        <v>689</v>
      </c>
      <c r="F904" s="87">
        <v>0.25177324262748602</v>
      </c>
      <c r="G904" s="87">
        <v>2.1018681648205</v>
      </c>
    </row>
    <row r="905" spans="1:7" x14ac:dyDescent="0.35">
      <c r="A905" s="86">
        <v>2007</v>
      </c>
      <c r="B905" s="86" t="s">
        <v>563</v>
      </c>
      <c r="C905" s="86" t="s">
        <v>610</v>
      </c>
      <c r="D905" s="86" t="s">
        <v>735</v>
      </c>
      <c r="E905" s="86" t="s">
        <v>689</v>
      </c>
      <c r="F905" s="87">
        <v>0.24588440793921801</v>
      </c>
      <c r="G905" s="87">
        <v>2.28285574680624</v>
      </c>
    </row>
    <row r="906" spans="1:7" x14ac:dyDescent="0.35">
      <c r="A906" s="86">
        <v>2008</v>
      </c>
      <c r="B906" s="86" t="s">
        <v>563</v>
      </c>
      <c r="C906" s="86" t="s">
        <v>610</v>
      </c>
      <c r="D906" s="86" t="s">
        <v>735</v>
      </c>
      <c r="E906" s="86" t="s">
        <v>689</v>
      </c>
      <c r="F906" s="87">
        <v>0.21526940697407199</v>
      </c>
      <c r="G906" s="87">
        <v>2.7510700484483102</v>
      </c>
    </row>
    <row r="907" spans="1:7" x14ac:dyDescent="0.35">
      <c r="A907" s="86">
        <v>2009</v>
      </c>
      <c r="B907" s="86" t="s">
        <v>563</v>
      </c>
      <c r="C907" s="86" t="s">
        <v>610</v>
      </c>
      <c r="D907" s="86" t="s">
        <v>735</v>
      </c>
      <c r="E907" s="86" t="s">
        <v>689</v>
      </c>
      <c r="F907" s="87">
        <v>0.208968903983381</v>
      </c>
      <c r="G907" s="87">
        <v>2.2901478979536098</v>
      </c>
    </row>
    <row r="908" spans="1:7" x14ac:dyDescent="0.35">
      <c r="A908" s="86">
        <v>2010</v>
      </c>
      <c r="B908" s="86" t="s">
        <v>563</v>
      </c>
      <c r="C908" s="86" t="s">
        <v>610</v>
      </c>
      <c r="D908" s="86" t="s">
        <v>735</v>
      </c>
      <c r="E908" s="86" t="s">
        <v>689</v>
      </c>
      <c r="F908" s="87">
        <v>0.22654466913707699</v>
      </c>
      <c r="G908" s="87">
        <v>2.5727399554477901</v>
      </c>
    </row>
    <row r="909" spans="1:7" x14ac:dyDescent="0.35">
      <c r="A909" s="86">
        <v>2011</v>
      </c>
      <c r="B909" s="86" t="s">
        <v>563</v>
      </c>
      <c r="C909" s="86" t="s">
        <v>610</v>
      </c>
      <c r="D909" s="86" t="s">
        <v>735</v>
      </c>
      <c r="E909" s="86" t="s">
        <v>689</v>
      </c>
      <c r="F909" s="87">
        <v>0.22073468081612499</v>
      </c>
      <c r="G909" s="87">
        <v>2.9563972824061402</v>
      </c>
    </row>
    <row r="910" spans="1:7" x14ac:dyDescent="0.35">
      <c r="A910" s="86">
        <v>2012</v>
      </c>
      <c r="B910" s="86" t="s">
        <v>563</v>
      </c>
      <c r="C910" s="86" t="s">
        <v>610</v>
      </c>
      <c r="D910" s="86" t="s">
        <v>735</v>
      </c>
      <c r="E910" s="86" t="s">
        <v>689</v>
      </c>
      <c r="F910" s="87">
        <v>0.21777865938847599</v>
      </c>
      <c r="G910" s="87">
        <v>3.00278339768581</v>
      </c>
    </row>
    <row r="911" spans="1:7" x14ac:dyDescent="0.35">
      <c r="A911" s="86">
        <v>2013</v>
      </c>
      <c r="B911" s="86" t="s">
        <v>563</v>
      </c>
      <c r="C911" s="86" t="s">
        <v>610</v>
      </c>
      <c r="D911" s="86" t="s">
        <v>735</v>
      </c>
      <c r="E911" s="86" t="s">
        <v>689</v>
      </c>
      <c r="F911" s="87">
        <v>0.20825883641682499</v>
      </c>
      <c r="G911" s="87">
        <v>2.7486142081679499</v>
      </c>
    </row>
    <row r="912" spans="1:7" x14ac:dyDescent="0.35">
      <c r="A912" s="86">
        <v>2014</v>
      </c>
      <c r="B912" s="86" t="s">
        <v>563</v>
      </c>
      <c r="C912" s="86" t="s">
        <v>610</v>
      </c>
      <c r="D912" s="86" t="s">
        <v>735</v>
      </c>
      <c r="E912" s="86" t="s">
        <v>689</v>
      </c>
      <c r="F912" s="87">
        <v>0.243109642090514</v>
      </c>
      <c r="G912" s="87">
        <v>2.8788141780582599</v>
      </c>
    </row>
    <row r="913" spans="1:7" x14ac:dyDescent="0.35">
      <c r="A913" s="86">
        <v>2015</v>
      </c>
      <c r="B913" s="86" t="s">
        <v>563</v>
      </c>
      <c r="C913" s="86" t="s">
        <v>610</v>
      </c>
      <c r="D913" s="86" t="s">
        <v>735</v>
      </c>
      <c r="E913" s="86" t="s">
        <v>689</v>
      </c>
      <c r="F913" s="87">
        <v>0.29072069601897299</v>
      </c>
      <c r="G913" s="87">
        <v>2.6248955405018801</v>
      </c>
    </row>
    <row r="914" spans="1:7" x14ac:dyDescent="0.35">
      <c r="A914" s="86">
        <v>2016</v>
      </c>
      <c r="B914" s="86" t="s">
        <v>563</v>
      </c>
      <c r="C914" s="86" t="s">
        <v>610</v>
      </c>
      <c r="D914" s="86" t="s">
        <v>735</v>
      </c>
      <c r="E914" s="86" t="s">
        <v>689</v>
      </c>
      <c r="F914" s="87">
        <v>0.33572706861067397</v>
      </c>
      <c r="G914" s="87">
        <v>3.17443340930468</v>
      </c>
    </row>
    <row r="915" spans="1:7" x14ac:dyDescent="0.35">
      <c r="A915" s="86">
        <v>2017</v>
      </c>
      <c r="B915" s="86" t="s">
        <v>563</v>
      </c>
      <c r="C915" s="86" t="s">
        <v>610</v>
      </c>
      <c r="D915" s="86" t="s">
        <v>735</v>
      </c>
      <c r="E915" s="86" t="s">
        <v>689</v>
      </c>
      <c r="F915" s="87">
        <v>0.33437381366012198</v>
      </c>
      <c r="G915" s="87">
        <v>3.2624454204361499</v>
      </c>
    </row>
    <row r="916" spans="1:7" x14ac:dyDescent="0.35">
      <c r="A916" s="86">
        <v>2018</v>
      </c>
      <c r="B916" s="86" t="s">
        <v>563</v>
      </c>
      <c r="C916" s="86" t="s">
        <v>610</v>
      </c>
      <c r="D916" s="86" t="s">
        <v>735</v>
      </c>
      <c r="E916" s="86" t="s">
        <v>689</v>
      </c>
      <c r="F916" s="87">
        <v>0.37686708959866599</v>
      </c>
      <c r="G916" s="87">
        <v>3.7652448315357598</v>
      </c>
    </row>
    <row r="917" spans="1:7" x14ac:dyDescent="0.35">
      <c r="A917" s="86">
        <v>1995</v>
      </c>
      <c r="B917" s="86" t="s">
        <v>562</v>
      </c>
      <c r="C917" s="86" t="s">
        <v>608</v>
      </c>
      <c r="D917" s="86" t="s">
        <v>736</v>
      </c>
      <c r="E917" s="86" t="s">
        <v>677</v>
      </c>
      <c r="F917" s="87">
        <v>0.537574553684384</v>
      </c>
      <c r="G917" s="87">
        <v>0.70926434556141704</v>
      </c>
    </row>
    <row r="918" spans="1:7" x14ac:dyDescent="0.35">
      <c r="A918" s="86">
        <v>1996</v>
      </c>
      <c r="B918" s="86" t="s">
        <v>562</v>
      </c>
      <c r="C918" s="86" t="s">
        <v>608</v>
      </c>
      <c r="D918" s="86" t="s">
        <v>736</v>
      </c>
      <c r="E918" s="86" t="s">
        <v>677</v>
      </c>
      <c r="F918" s="87">
        <v>0.48645425063352998</v>
      </c>
      <c r="G918" s="87">
        <v>0.66401599276332901</v>
      </c>
    </row>
    <row r="919" spans="1:7" x14ac:dyDescent="0.35">
      <c r="A919" s="86">
        <v>1997</v>
      </c>
      <c r="B919" s="86" t="s">
        <v>562</v>
      </c>
      <c r="C919" s="86" t="s">
        <v>608</v>
      </c>
      <c r="D919" s="86" t="s">
        <v>736</v>
      </c>
      <c r="E919" s="86" t="s">
        <v>677</v>
      </c>
      <c r="F919" s="87">
        <v>0.58448481899985305</v>
      </c>
      <c r="G919" s="87">
        <v>0.81860854054742205</v>
      </c>
    </row>
    <row r="920" spans="1:7" x14ac:dyDescent="0.35">
      <c r="A920" s="86">
        <v>1998</v>
      </c>
      <c r="B920" s="86" t="s">
        <v>562</v>
      </c>
      <c r="C920" s="86" t="s">
        <v>608</v>
      </c>
      <c r="D920" s="86" t="s">
        <v>736</v>
      </c>
      <c r="E920" s="86" t="s">
        <v>677</v>
      </c>
      <c r="F920" s="87">
        <v>0.57592615923683999</v>
      </c>
      <c r="G920" s="87">
        <v>0.81261151867215098</v>
      </c>
    </row>
    <row r="921" spans="1:7" x14ac:dyDescent="0.35">
      <c r="A921" s="86">
        <v>1999</v>
      </c>
      <c r="B921" s="86" t="s">
        <v>562</v>
      </c>
      <c r="C921" s="86" t="s">
        <v>608</v>
      </c>
      <c r="D921" s="86" t="s">
        <v>736</v>
      </c>
      <c r="E921" s="86" t="s">
        <v>677</v>
      </c>
      <c r="F921" s="87">
        <v>0.55391173397224602</v>
      </c>
      <c r="G921" s="87">
        <v>0.74617768967395803</v>
      </c>
    </row>
    <row r="922" spans="1:7" x14ac:dyDescent="0.35">
      <c r="A922" s="86">
        <v>2000</v>
      </c>
      <c r="B922" s="86" t="s">
        <v>562</v>
      </c>
      <c r="C922" s="86" t="s">
        <v>608</v>
      </c>
      <c r="D922" s="86" t="s">
        <v>736</v>
      </c>
      <c r="E922" s="86" t="s">
        <v>677</v>
      </c>
      <c r="F922" s="87">
        <v>0.57714579127278298</v>
      </c>
      <c r="G922" s="87">
        <v>0.77289351274707996</v>
      </c>
    </row>
    <row r="923" spans="1:7" x14ac:dyDescent="0.35">
      <c r="A923" s="86">
        <v>2001</v>
      </c>
      <c r="B923" s="86" t="s">
        <v>562</v>
      </c>
      <c r="C923" s="86" t="s">
        <v>608</v>
      </c>
      <c r="D923" s="86" t="s">
        <v>736</v>
      </c>
      <c r="E923" s="86" t="s">
        <v>677</v>
      </c>
      <c r="F923" s="87">
        <v>0.57072650178926798</v>
      </c>
      <c r="G923" s="87">
        <v>0.78337277927046101</v>
      </c>
    </row>
    <row r="924" spans="1:7" x14ac:dyDescent="0.35">
      <c r="A924" s="86">
        <v>2002</v>
      </c>
      <c r="B924" s="86" t="s">
        <v>562</v>
      </c>
      <c r="C924" s="86" t="s">
        <v>608</v>
      </c>
      <c r="D924" s="86" t="s">
        <v>736</v>
      </c>
      <c r="E924" s="86" t="s">
        <v>677</v>
      </c>
      <c r="F924" s="87">
        <v>0.59015942692276002</v>
      </c>
      <c r="G924" s="87">
        <v>0.85791031470159695</v>
      </c>
    </row>
    <row r="925" spans="1:7" x14ac:dyDescent="0.35">
      <c r="A925" s="86">
        <v>2003</v>
      </c>
      <c r="B925" s="86" t="s">
        <v>562</v>
      </c>
      <c r="C925" s="86" t="s">
        <v>608</v>
      </c>
      <c r="D925" s="86" t="s">
        <v>736</v>
      </c>
      <c r="E925" s="86" t="s">
        <v>677</v>
      </c>
      <c r="F925" s="87">
        <v>0.53609855109368199</v>
      </c>
      <c r="G925" s="87">
        <v>0.72588905731237496</v>
      </c>
    </row>
    <row r="926" spans="1:7" x14ac:dyDescent="0.35">
      <c r="A926" s="86">
        <v>2004</v>
      </c>
      <c r="B926" s="86" t="s">
        <v>562</v>
      </c>
      <c r="C926" s="86" t="s">
        <v>608</v>
      </c>
      <c r="D926" s="86" t="s">
        <v>736</v>
      </c>
      <c r="E926" s="86" t="s">
        <v>677</v>
      </c>
      <c r="F926" s="87">
        <v>0.53306333164372699</v>
      </c>
      <c r="G926" s="87">
        <v>0.715469629380732</v>
      </c>
    </row>
    <row r="927" spans="1:7" x14ac:dyDescent="0.35">
      <c r="A927" s="86">
        <v>2005</v>
      </c>
      <c r="B927" s="86" t="s">
        <v>562</v>
      </c>
      <c r="C927" s="86" t="s">
        <v>608</v>
      </c>
      <c r="D927" s="86" t="s">
        <v>736</v>
      </c>
      <c r="E927" s="86" t="s">
        <v>677</v>
      </c>
      <c r="F927" s="87">
        <v>0.52047168478710104</v>
      </c>
      <c r="G927" s="87">
        <v>0.71600668282732205</v>
      </c>
    </row>
    <row r="928" spans="1:7" x14ac:dyDescent="0.35">
      <c r="A928" s="86">
        <v>2006</v>
      </c>
      <c r="B928" s="86" t="s">
        <v>562</v>
      </c>
      <c r="C928" s="86" t="s">
        <v>608</v>
      </c>
      <c r="D928" s="86" t="s">
        <v>736</v>
      </c>
      <c r="E928" s="86" t="s">
        <v>677</v>
      </c>
      <c r="F928" s="87">
        <v>0.59303690271021903</v>
      </c>
      <c r="G928" s="87">
        <v>0.83431229507566995</v>
      </c>
    </row>
    <row r="929" spans="1:7" x14ac:dyDescent="0.35">
      <c r="A929" s="86">
        <v>2007</v>
      </c>
      <c r="B929" s="86" t="s">
        <v>562</v>
      </c>
      <c r="C929" s="86" t="s">
        <v>608</v>
      </c>
      <c r="D929" s="86" t="s">
        <v>736</v>
      </c>
      <c r="E929" s="86" t="s">
        <v>677</v>
      </c>
      <c r="F929" s="87">
        <v>0.54838951363497301</v>
      </c>
      <c r="G929" s="87">
        <v>0.781640107063304</v>
      </c>
    </row>
    <row r="930" spans="1:7" x14ac:dyDescent="0.35">
      <c r="A930" s="86">
        <v>2008</v>
      </c>
      <c r="B930" s="86" t="s">
        <v>562</v>
      </c>
      <c r="C930" s="86" t="s">
        <v>608</v>
      </c>
      <c r="D930" s="86" t="s">
        <v>736</v>
      </c>
      <c r="E930" s="86" t="s">
        <v>677</v>
      </c>
      <c r="F930" s="87">
        <v>0.55608182243150694</v>
      </c>
      <c r="G930" s="87">
        <v>0.80282410788818004</v>
      </c>
    </row>
    <row r="931" spans="1:7" x14ac:dyDescent="0.35">
      <c r="A931" s="86">
        <v>2009</v>
      </c>
      <c r="B931" s="86" t="s">
        <v>562</v>
      </c>
      <c r="C931" s="86" t="s">
        <v>608</v>
      </c>
      <c r="D931" s="86" t="s">
        <v>736</v>
      </c>
      <c r="E931" s="86" t="s">
        <v>677</v>
      </c>
      <c r="F931" s="87">
        <v>0.55595973714804103</v>
      </c>
      <c r="G931" s="87">
        <v>0.78374898436901597</v>
      </c>
    </row>
    <row r="932" spans="1:7" x14ac:dyDescent="0.35">
      <c r="A932" s="86">
        <v>2010</v>
      </c>
      <c r="B932" s="86" t="s">
        <v>562</v>
      </c>
      <c r="C932" s="86" t="s">
        <v>608</v>
      </c>
      <c r="D932" s="86" t="s">
        <v>736</v>
      </c>
      <c r="E932" s="86" t="s">
        <v>677</v>
      </c>
      <c r="F932" s="87">
        <v>0.56952511595458599</v>
      </c>
      <c r="G932" s="87">
        <v>0.78380859251735502</v>
      </c>
    </row>
    <row r="933" spans="1:7" x14ac:dyDescent="0.35">
      <c r="A933" s="86">
        <v>2011</v>
      </c>
      <c r="B933" s="86" t="s">
        <v>562</v>
      </c>
      <c r="C933" s="86" t="s">
        <v>608</v>
      </c>
      <c r="D933" s="86" t="s">
        <v>736</v>
      </c>
      <c r="E933" s="86" t="s">
        <v>677</v>
      </c>
      <c r="F933" s="87">
        <v>0.608478003012763</v>
      </c>
      <c r="G933" s="87">
        <v>0.85075038310616202</v>
      </c>
    </row>
    <row r="934" spans="1:7" x14ac:dyDescent="0.35">
      <c r="A934" s="86">
        <v>2012</v>
      </c>
      <c r="B934" s="86" t="s">
        <v>562</v>
      </c>
      <c r="C934" s="86" t="s">
        <v>608</v>
      </c>
      <c r="D934" s="86" t="s">
        <v>736</v>
      </c>
      <c r="E934" s="86" t="s">
        <v>677</v>
      </c>
      <c r="F934" s="87">
        <v>0.64061436940273397</v>
      </c>
      <c r="G934" s="87">
        <v>0.88970345318936095</v>
      </c>
    </row>
    <row r="935" spans="1:7" x14ac:dyDescent="0.35">
      <c r="A935" s="86">
        <v>2013</v>
      </c>
      <c r="B935" s="86" t="s">
        <v>562</v>
      </c>
      <c r="C935" s="86" t="s">
        <v>608</v>
      </c>
      <c r="D935" s="86" t="s">
        <v>736</v>
      </c>
      <c r="E935" s="86" t="s">
        <v>677</v>
      </c>
      <c r="F935" s="87">
        <v>0.62166810005082895</v>
      </c>
      <c r="G935" s="87">
        <v>0.88812845146930297</v>
      </c>
    </row>
    <row r="936" spans="1:7" x14ac:dyDescent="0.35">
      <c r="A936" s="86">
        <v>2014</v>
      </c>
      <c r="B936" s="86" t="s">
        <v>562</v>
      </c>
      <c r="C936" s="86" t="s">
        <v>608</v>
      </c>
      <c r="D936" s="86" t="s">
        <v>736</v>
      </c>
      <c r="E936" s="86" t="s">
        <v>677</v>
      </c>
      <c r="F936" s="87">
        <v>0.581589695961512</v>
      </c>
      <c r="G936" s="87">
        <v>0.84950850314785398</v>
      </c>
    </row>
    <row r="937" spans="1:7" x14ac:dyDescent="0.35">
      <c r="A937" s="86">
        <v>2015</v>
      </c>
      <c r="B937" s="86" t="s">
        <v>562</v>
      </c>
      <c r="C937" s="86" t="s">
        <v>608</v>
      </c>
      <c r="D937" s="86" t="s">
        <v>736</v>
      </c>
      <c r="E937" s="86" t="s">
        <v>677</v>
      </c>
      <c r="F937" s="87">
        <v>0.748997667481486</v>
      </c>
      <c r="G937" s="87">
        <v>1.0180923560314501</v>
      </c>
    </row>
    <row r="938" spans="1:7" x14ac:dyDescent="0.35">
      <c r="A938" s="86">
        <v>2016</v>
      </c>
      <c r="B938" s="86" t="s">
        <v>562</v>
      </c>
      <c r="C938" s="86" t="s">
        <v>608</v>
      </c>
      <c r="D938" s="86" t="s">
        <v>736</v>
      </c>
      <c r="E938" s="86" t="s">
        <v>677</v>
      </c>
      <c r="F938" s="87">
        <v>0.91779342830590105</v>
      </c>
      <c r="G938" s="87">
        <v>1.2580315198710199</v>
      </c>
    </row>
    <row r="939" spans="1:7" x14ac:dyDescent="0.35">
      <c r="A939" s="86">
        <v>2017</v>
      </c>
      <c r="B939" s="86" t="s">
        <v>562</v>
      </c>
      <c r="C939" s="86" t="s">
        <v>608</v>
      </c>
      <c r="D939" s="86" t="s">
        <v>736</v>
      </c>
      <c r="E939" s="86" t="s">
        <v>677</v>
      </c>
      <c r="F939" s="87">
        <v>0.89504393607514698</v>
      </c>
      <c r="G939" s="87">
        <v>1.23392628625245</v>
      </c>
    </row>
    <row r="940" spans="1:7" x14ac:dyDescent="0.35">
      <c r="A940" s="86">
        <v>2018</v>
      </c>
      <c r="B940" s="86" t="s">
        <v>562</v>
      </c>
      <c r="C940" s="86" t="s">
        <v>608</v>
      </c>
      <c r="D940" s="86" t="s">
        <v>736</v>
      </c>
      <c r="E940" s="86" t="s">
        <v>677</v>
      </c>
      <c r="F940" s="87">
        <v>0.91498035853327297</v>
      </c>
      <c r="G940" s="87">
        <v>1.2938509324685901</v>
      </c>
    </row>
    <row r="941" spans="1:7" x14ac:dyDescent="0.35">
      <c r="A941" s="86">
        <v>1995</v>
      </c>
      <c r="B941" s="86" t="s">
        <v>561</v>
      </c>
      <c r="C941" s="86" t="s">
        <v>611</v>
      </c>
      <c r="D941" s="86" t="s">
        <v>737</v>
      </c>
      <c r="E941" s="86" t="s">
        <v>681</v>
      </c>
      <c r="F941" s="87">
        <v>0.36780236318318399</v>
      </c>
      <c r="G941" s="87">
        <v>4.5471878755552302</v>
      </c>
    </row>
    <row r="942" spans="1:7" x14ac:dyDescent="0.35">
      <c r="A942" s="86">
        <v>1996</v>
      </c>
      <c r="B942" s="86" t="s">
        <v>561</v>
      </c>
      <c r="C942" s="86" t="s">
        <v>611</v>
      </c>
      <c r="D942" s="86" t="s">
        <v>737</v>
      </c>
      <c r="E942" s="86" t="s">
        <v>681</v>
      </c>
      <c r="F942" s="87">
        <v>0.49096169027082198</v>
      </c>
      <c r="G942" s="87">
        <v>4.2209067538560996</v>
      </c>
    </row>
    <row r="943" spans="1:7" x14ac:dyDescent="0.35">
      <c r="A943" s="86">
        <v>1997</v>
      </c>
      <c r="B943" s="86" t="s">
        <v>561</v>
      </c>
      <c r="C943" s="86" t="s">
        <v>611</v>
      </c>
      <c r="D943" s="86" t="s">
        <v>737</v>
      </c>
      <c r="E943" s="86" t="s">
        <v>681</v>
      </c>
      <c r="F943" s="87">
        <v>0.48172517697179201</v>
      </c>
      <c r="G943" s="87">
        <v>3.7700231241270701</v>
      </c>
    </row>
    <row r="944" spans="1:7" x14ac:dyDescent="0.35">
      <c r="A944" s="86">
        <v>1998</v>
      </c>
      <c r="B944" s="86" t="s">
        <v>561</v>
      </c>
      <c r="C944" s="86" t="s">
        <v>611</v>
      </c>
      <c r="D944" s="86" t="s">
        <v>737</v>
      </c>
      <c r="E944" s="86" t="s">
        <v>681</v>
      </c>
      <c r="F944" s="87">
        <v>0.40366283038131001</v>
      </c>
      <c r="G944" s="87">
        <v>2.9298462498600002</v>
      </c>
    </row>
    <row r="945" spans="1:7" x14ac:dyDescent="0.35">
      <c r="A945" s="86">
        <v>1999</v>
      </c>
      <c r="B945" s="86" t="s">
        <v>561</v>
      </c>
      <c r="C945" s="86" t="s">
        <v>611</v>
      </c>
      <c r="D945" s="86" t="s">
        <v>737</v>
      </c>
      <c r="E945" s="86" t="s">
        <v>681</v>
      </c>
      <c r="F945" s="87">
        <v>0.41594848407802798</v>
      </c>
      <c r="G945" s="87">
        <v>3.1735328785212502</v>
      </c>
    </row>
    <row r="946" spans="1:7" x14ac:dyDescent="0.35">
      <c r="A946" s="86">
        <v>2000</v>
      </c>
      <c r="B946" s="86" t="s">
        <v>561</v>
      </c>
      <c r="C946" s="86" t="s">
        <v>611</v>
      </c>
      <c r="D946" s="86" t="s">
        <v>737</v>
      </c>
      <c r="E946" s="86" t="s">
        <v>681</v>
      </c>
      <c r="F946" s="87">
        <v>0.46847820804107299</v>
      </c>
      <c r="G946" s="87">
        <v>2.6868603108237998</v>
      </c>
    </row>
    <row r="947" spans="1:7" x14ac:dyDescent="0.35">
      <c r="A947" s="86">
        <v>2001</v>
      </c>
      <c r="B947" s="86" t="s">
        <v>561</v>
      </c>
      <c r="C947" s="86" t="s">
        <v>611</v>
      </c>
      <c r="D947" s="86" t="s">
        <v>737</v>
      </c>
      <c r="E947" s="86" t="s">
        <v>681</v>
      </c>
      <c r="F947" s="87">
        <v>0.40964917798431499</v>
      </c>
      <c r="G947" s="87">
        <v>3.4200393908373501</v>
      </c>
    </row>
    <row r="948" spans="1:7" x14ac:dyDescent="0.35">
      <c r="A948" s="86">
        <v>2002</v>
      </c>
      <c r="B948" s="86" t="s">
        <v>561</v>
      </c>
      <c r="C948" s="86" t="s">
        <v>611</v>
      </c>
      <c r="D948" s="86" t="s">
        <v>737</v>
      </c>
      <c r="E948" s="86" t="s">
        <v>681</v>
      </c>
      <c r="F948" s="87">
        <v>0.40782773919703103</v>
      </c>
      <c r="G948" s="87">
        <v>2.9897371763194101</v>
      </c>
    </row>
    <row r="949" spans="1:7" x14ac:dyDescent="0.35">
      <c r="A949" s="86">
        <v>2003</v>
      </c>
      <c r="B949" s="86" t="s">
        <v>561</v>
      </c>
      <c r="C949" s="86" t="s">
        <v>611</v>
      </c>
      <c r="D949" s="86" t="s">
        <v>737</v>
      </c>
      <c r="E949" s="86" t="s">
        <v>681</v>
      </c>
      <c r="F949" s="87">
        <v>0.44921948274749801</v>
      </c>
      <c r="G949" s="87">
        <v>6.2602458397859904</v>
      </c>
    </row>
    <row r="950" spans="1:7" x14ac:dyDescent="0.35">
      <c r="A950" s="86">
        <v>2004</v>
      </c>
      <c r="B950" s="86" t="s">
        <v>561</v>
      </c>
      <c r="C950" s="86" t="s">
        <v>611</v>
      </c>
      <c r="D950" s="86" t="s">
        <v>737</v>
      </c>
      <c r="E950" s="86" t="s">
        <v>681</v>
      </c>
      <c r="F950" s="87">
        <v>0.430158225136273</v>
      </c>
      <c r="G950" s="87">
        <v>4.29367493104772</v>
      </c>
    </row>
    <row r="951" spans="1:7" x14ac:dyDescent="0.35">
      <c r="A951" s="86">
        <v>2005</v>
      </c>
      <c r="B951" s="86" t="s">
        <v>561</v>
      </c>
      <c r="C951" s="86" t="s">
        <v>611</v>
      </c>
      <c r="D951" s="86" t="s">
        <v>737</v>
      </c>
      <c r="E951" s="86" t="s">
        <v>681</v>
      </c>
      <c r="F951" s="87">
        <v>0.41262480425231901</v>
      </c>
      <c r="G951" s="87">
        <v>7.0971466331398902</v>
      </c>
    </row>
    <row r="952" spans="1:7" x14ac:dyDescent="0.35">
      <c r="A952" s="86">
        <v>2006</v>
      </c>
      <c r="B952" s="86" t="s">
        <v>561</v>
      </c>
      <c r="C952" s="86" t="s">
        <v>611</v>
      </c>
      <c r="D952" s="86" t="s">
        <v>737</v>
      </c>
      <c r="E952" s="86" t="s">
        <v>681</v>
      </c>
      <c r="F952" s="87">
        <v>0.41536337270999202</v>
      </c>
      <c r="G952" s="87">
        <v>4.7460590503561502</v>
      </c>
    </row>
    <row r="953" spans="1:7" x14ac:dyDescent="0.35">
      <c r="A953" s="86">
        <v>2007</v>
      </c>
      <c r="B953" s="86" t="s">
        <v>561</v>
      </c>
      <c r="C953" s="86" t="s">
        <v>611</v>
      </c>
      <c r="D953" s="86" t="s">
        <v>737</v>
      </c>
      <c r="E953" s="86" t="s">
        <v>681</v>
      </c>
      <c r="F953" s="87">
        <v>0.45131735630077102</v>
      </c>
      <c r="G953" s="87">
        <v>4.4632975209367398</v>
      </c>
    </row>
    <row r="954" spans="1:7" x14ac:dyDescent="0.35">
      <c r="A954" s="86">
        <v>2008</v>
      </c>
      <c r="B954" s="86" t="s">
        <v>561</v>
      </c>
      <c r="C954" s="86" t="s">
        <v>611</v>
      </c>
      <c r="D954" s="86" t="s">
        <v>737</v>
      </c>
      <c r="E954" s="86" t="s">
        <v>681</v>
      </c>
      <c r="F954" s="87">
        <v>0.39685261473850098</v>
      </c>
      <c r="G954" s="87">
        <v>4.5478650060198902</v>
      </c>
    </row>
    <row r="955" spans="1:7" x14ac:dyDescent="0.35">
      <c r="A955" s="86">
        <v>2009</v>
      </c>
      <c r="B955" s="86" t="s">
        <v>561</v>
      </c>
      <c r="C955" s="86" t="s">
        <v>611</v>
      </c>
      <c r="D955" s="86" t="s">
        <v>737</v>
      </c>
      <c r="E955" s="86" t="s">
        <v>681</v>
      </c>
      <c r="F955" s="87">
        <v>0.38902402772307898</v>
      </c>
      <c r="G955" s="87">
        <v>4.2844374968118899</v>
      </c>
    </row>
    <row r="956" spans="1:7" x14ac:dyDescent="0.35">
      <c r="A956" s="86">
        <v>2010</v>
      </c>
      <c r="B956" s="86" t="s">
        <v>561</v>
      </c>
      <c r="C956" s="86" t="s">
        <v>611</v>
      </c>
      <c r="D956" s="86" t="s">
        <v>737</v>
      </c>
      <c r="E956" s="86" t="s">
        <v>681</v>
      </c>
      <c r="F956" s="87">
        <v>0.44110367512938098</v>
      </c>
      <c r="G956" s="87">
        <v>4.4490430731717998</v>
      </c>
    </row>
    <row r="957" spans="1:7" x14ac:dyDescent="0.35">
      <c r="A957" s="86">
        <v>2011</v>
      </c>
      <c r="B957" s="86" t="s">
        <v>561</v>
      </c>
      <c r="C957" s="86" t="s">
        <v>611</v>
      </c>
      <c r="D957" s="86" t="s">
        <v>737</v>
      </c>
      <c r="E957" s="86" t="s">
        <v>681</v>
      </c>
      <c r="F957" s="87">
        <v>0.46611034007454699</v>
      </c>
      <c r="G957" s="87">
        <v>5.2903523598461097</v>
      </c>
    </row>
    <row r="958" spans="1:7" x14ac:dyDescent="0.35">
      <c r="A958" s="86">
        <v>2012</v>
      </c>
      <c r="B958" s="86" t="s">
        <v>561</v>
      </c>
      <c r="C958" s="86" t="s">
        <v>611</v>
      </c>
      <c r="D958" s="86" t="s">
        <v>737</v>
      </c>
      <c r="E958" s="86" t="s">
        <v>681</v>
      </c>
      <c r="F958" s="87">
        <v>0.49161347541630401</v>
      </c>
      <c r="G958" s="87">
        <v>5.1872355888912898</v>
      </c>
    </row>
    <row r="959" spans="1:7" x14ac:dyDescent="0.35">
      <c r="A959" s="86">
        <v>2013</v>
      </c>
      <c r="B959" s="86" t="s">
        <v>561</v>
      </c>
      <c r="C959" s="86" t="s">
        <v>611</v>
      </c>
      <c r="D959" s="86" t="s">
        <v>737</v>
      </c>
      <c r="E959" s="86" t="s">
        <v>681</v>
      </c>
      <c r="F959" s="87">
        <v>0.44270204201892999</v>
      </c>
      <c r="G959" s="87">
        <v>6.4830308653349</v>
      </c>
    </row>
    <row r="960" spans="1:7" x14ac:dyDescent="0.35">
      <c r="A960" s="86">
        <v>2014</v>
      </c>
      <c r="B960" s="86" t="s">
        <v>561</v>
      </c>
      <c r="C960" s="86" t="s">
        <v>611</v>
      </c>
      <c r="D960" s="86" t="s">
        <v>737</v>
      </c>
      <c r="E960" s="86" t="s">
        <v>681</v>
      </c>
      <c r="F960" s="87">
        <v>0.49707347440470601</v>
      </c>
      <c r="G960" s="87">
        <v>5.9441702980896096</v>
      </c>
    </row>
    <row r="961" spans="1:7" x14ac:dyDescent="0.35">
      <c r="A961" s="86">
        <v>2015</v>
      </c>
      <c r="B961" s="86" t="s">
        <v>561</v>
      </c>
      <c r="C961" s="86" t="s">
        <v>611</v>
      </c>
      <c r="D961" s="86" t="s">
        <v>737</v>
      </c>
      <c r="E961" s="86" t="s">
        <v>681</v>
      </c>
      <c r="F961" s="87">
        <v>0.63669176231622204</v>
      </c>
      <c r="G961" s="87">
        <v>8.1935643343591007</v>
      </c>
    </row>
    <row r="962" spans="1:7" x14ac:dyDescent="0.35">
      <c r="A962" s="86">
        <v>2016</v>
      </c>
      <c r="B962" s="86" t="s">
        <v>561</v>
      </c>
      <c r="C962" s="86" t="s">
        <v>611</v>
      </c>
      <c r="D962" s="86" t="s">
        <v>737</v>
      </c>
      <c r="E962" s="86" t="s">
        <v>681</v>
      </c>
      <c r="F962" s="87">
        <v>0.77692299542588406</v>
      </c>
      <c r="G962" s="87">
        <v>11.179412446476601</v>
      </c>
    </row>
    <row r="963" spans="1:7" x14ac:dyDescent="0.35">
      <c r="A963" s="86">
        <v>2017</v>
      </c>
      <c r="B963" s="86" t="s">
        <v>561</v>
      </c>
      <c r="C963" s="86" t="s">
        <v>611</v>
      </c>
      <c r="D963" s="86" t="s">
        <v>737</v>
      </c>
      <c r="E963" s="86" t="s">
        <v>681</v>
      </c>
      <c r="F963" s="87">
        <v>0.80282642232907697</v>
      </c>
      <c r="G963" s="87">
        <v>9.9998311515955098</v>
      </c>
    </row>
    <row r="964" spans="1:7" x14ac:dyDescent="0.35">
      <c r="A964" s="86">
        <v>2018</v>
      </c>
      <c r="B964" s="86" t="s">
        <v>561</v>
      </c>
      <c r="C964" s="86" t="s">
        <v>611</v>
      </c>
      <c r="D964" s="86" t="s">
        <v>737</v>
      </c>
      <c r="E964" s="86" t="s">
        <v>681</v>
      </c>
      <c r="F964" s="87">
        <v>0.80258936698015204</v>
      </c>
      <c r="G964" s="87">
        <v>9.6735771365925505</v>
      </c>
    </row>
    <row r="965" spans="1:7" x14ac:dyDescent="0.35">
      <c r="A965" s="86">
        <v>1995</v>
      </c>
      <c r="B965" s="86" t="s">
        <v>560</v>
      </c>
      <c r="C965" s="86" t="s">
        <v>608</v>
      </c>
      <c r="D965" s="86" t="s">
        <v>738</v>
      </c>
      <c r="E965" s="86" t="s">
        <v>684</v>
      </c>
      <c r="F965" s="87">
        <v>0.31284622495028303</v>
      </c>
      <c r="G965" s="87">
        <v>0.407795662872937</v>
      </c>
    </row>
    <row r="966" spans="1:7" x14ac:dyDescent="0.35">
      <c r="A966" s="86">
        <v>1996</v>
      </c>
      <c r="B966" s="86" t="s">
        <v>560</v>
      </c>
      <c r="C966" s="86" t="s">
        <v>608</v>
      </c>
      <c r="D966" s="86" t="s">
        <v>738</v>
      </c>
      <c r="E966" s="86" t="s">
        <v>684</v>
      </c>
      <c r="F966" s="87">
        <v>0.28306965174163201</v>
      </c>
      <c r="G966" s="87">
        <v>0.36400191840345397</v>
      </c>
    </row>
    <row r="967" spans="1:7" x14ac:dyDescent="0.35">
      <c r="A967" s="86">
        <v>1997</v>
      </c>
      <c r="B967" s="86" t="s">
        <v>560</v>
      </c>
      <c r="C967" s="86" t="s">
        <v>608</v>
      </c>
      <c r="D967" s="86" t="s">
        <v>738</v>
      </c>
      <c r="E967" s="86" t="s">
        <v>684</v>
      </c>
      <c r="F967" s="87">
        <v>0.34139696582398799</v>
      </c>
      <c r="G967" s="87">
        <v>0.42044439867764699</v>
      </c>
    </row>
    <row r="968" spans="1:7" x14ac:dyDescent="0.35">
      <c r="A968" s="86">
        <v>1998</v>
      </c>
      <c r="B968" s="86" t="s">
        <v>560</v>
      </c>
      <c r="C968" s="86" t="s">
        <v>608</v>
      </c>
      <c r="D968" s="86" t="s">
        <v>738</v>
      </c>
      <c r="E968" s="86" t="s">
        <v>684</v>
      </c>
      <c r="F968" s="87">
        <v>0.35084162005001102</v>
      </c>
      <c r="G968" s="87">
        <v>0.43721161790465901</v>
      </c>
    </row>
    <row r="969" spans="1:7" x14ac:dyDescent="0.35">
      <c r="A969" s="86">
        <v>1999</v>
      </c>
      <c r="B969" s="86" t="s">
        <v>560</v>
      </c>
      <c r="C969" s="86" t="s">
        <v>608</v>
      </c>
      <c r="D969" s="86" t="s">
        <v>738</v>
      </c>
      <c r="E969" s="86" t="s">
        <v>684</v>
      </c>
      <c r="F969" s="87">
        <v>0.35584983223634797</v>
      </c>
      <c r="G969" s="87">
        <v>0.45739169519296202</v>
      </c>
    </row>
    <row r="970" spans="1:7" x14ac:dyDescent="0.35">
      <c r="A970" s="86">
        <v>2000</v>
      </c>
      <c r="B970" s="86" t="s">
        <v>560</v>
      </c>
      <c r="C970" s="86" t="s">
        <v>608</v>
      </c>
      <c r="D970" s="86" t="s">
        <v>738</v>
      </c>
      <c r="E970" s="86" t="s">
        <v>684</v>
      </c>
      <c r="F970" s="87">
        <v>0.41517476121348501</v>
      </c>
      <c r="G970" s="87">
        <v>0.533624382237602</v>
      </c>
    </row>
    <row r="971" spans="1:7" x14ac:dyDescent="0.35">
      <c r="A971" s="86">
        <v>2001</v>
      </c>
      <c r="B971" s="86" t="s">
        <v>560</v>
      </c>
      <c r="C971" s="86" t="s">
        <v>608</v>
      </c>
      <c r="D971" s="86" t="s">
        <v>738</v>
      </c>
      <c r="E971" s="86" t="s">
        <v>684</v>
      </c>
      <c r="F971" s="87">
        <v>0.34881740630892899</v>
      </c>
      <c r="G971" s="87">
        <v>0.46717198873607901</v>
      </c>
    </row>
    <row r="972" spans="1:7" x14ac:dyDescent="0.35">
      <c r="A972" s="86">
        <v>2002</v>
      </c>
      <c r="B972" s="86" t="s">
        <v>560</v>
      </c>
      <c r="C972" s="86" t="s">
        <v>608</v>
      </c>
      <c r="D972" s="86" t="s">
        <v>738</v>
      </c>
      <c r="E972" s="86" t="s">
        <v>684</v>
      </c>
      <c r="F972" s="87">
        <v>0.39076926161414399</v>
      </c>
      <c r="G972" s="87">
        <v>0.52128989395855696</v>
      </c>
    </row>
    <row r="973" spans="1:7" x14ac:dyDescent="0.35">
      <c r="A973" s="86">
        <v>2003</v>
      </c>
      <c r="B973" s="86" t="s">
        <v>560</v>
      </c>
      <c r="C973" s="86" t="s">
        <v>608</v>
      </c>
      <c r="D973" s="86" t="s">
        <v>738</v>
      </c>
      <c r="E973" s="86" t="s">
        <v>684</v>
      </c>
      <c r="F973" s="87">
        <v>0.41000794861494499</v>
      </c>
      <c r="G973" s="87">
        <v>0.547842850892449</v>
      </c>
    </row>
    <row r="974" spans="1:7" x14ac:dyDescent="0.35">
      <c r="A974" s="86">
        <v>2004</v>
      </c>
      <c r="B974" s="86" t="s">
        <v>560</v>
      </c>
      <c r="C974" s="86" t="s">
        <v>608</v>
      </c>
      <c r="D974" s="86" t="s">
        <v>738</v>
      </c>
      <c r="E974" s="86" t="s">
        <v>684</v>
      </c>
      <c r="F974" s="87">
        <v>0.43537109035384502</v>
      </c>
      <c r="G974" s="87">
        <v>0.57847893246892601</v>
      </c>
    </row>
    <row r="975" spans="1:7" x14ac:dyDescent="0.35">
      <c r="A975" s="86">
        <v>2005</v>
      </c>
      <c r="B975" s="86" t="s">
        <v>560</v>
      </c>
      <c r="C975" s="86" t="s">
        <v>608</v>
      </c>
      <c r="D975" s="86" t="s">
        <v>738</v>
      </c>
      <c r="E975" s="86" t="s">
        <v>684</v>
      </c>
      <c r="F975" s="87">
        <v>0.44318992521941902</v>
      </c>
      <c r="G975" s="87">
        <v>0.60743277349574498</v>
      </c>
    </row>
    <row r="976" spans="1:7" x14ac:dyDescent="0.35">
      <c r="A976" s="86">
        <v>2006</v>
      </c>
      <c r="B976" s="86" t="s">
        <v>560</v>
      </c>
      <c r="C976" s="86" t="s">
        <v>608</v>
      </c>
      <c r="D976" s="86" t="s">
        <v>738</v>
      </c>
      <c r="E976" s="86" t="s">
        <v>684</v>
      </c>
      <c r="F976" s="87">
        <v>0.37796483779413598</v>
      </c>
      <c r="G976" s="87">
        <v>0.48216290191503097</v>
      </c>
    </row>
    <row r="977" spans="1:7" x14ac:dyDescent="0.35">
      <c r="A977" s="86">
        <v>2007</v>
      </c>
      <c r="B977" s="86" t="s">
        <v>560</v>
      </c>
      <c r="C977" s="86" t="s">
        <v>608</v>
      </c>
      <c r="D977" s="86" t="s">
        <v>738</v>
      </c>
      <c r="E977" s="86" t="s">
        <v>684</v>
      </c>
      <c r="F977" s="87">
        <v>0.43293526543569599</v>
      </c>
      <c r="G977" s="87">
        <v>0.57571969365290299</v>
      </c>
    </row>
    <row r="978" spans="1:7" x14ac:dyDescent="0.35">
      <c r="A978" s="86">
        <v>2008</v>
      </c>
      <c r="B978" s="86" t="s">
        <v>560</v>
      </c>
      <c r="C978" s="86" t="s">
        <v>608</v>
      </c>
      <c r="D978" s="86" t="s">
        <v>738</v>
      </c>
      <c r="E978" s="86" t="s">
        <v>684</v>
      </c>
      <c r="F978" s="87">
        <v>0.455722803208848</v>
      </c>
      <c r="G978" s="87">
        <v>0.63969213277708903</v>
      </c>
    </row>
    <row r="979" spans="1:7" x14ac:dyDescent="0.35">
      <c r="A979" s="86">
        <v>2009</v>
      </c>
      <c r="B979" s="86" t="s">
        <v>560</v>
      </c>
      <c r="C979" s="86" t="s">
        <v>608</v>
      </c>
      <c r="D979" s="86" t="s">
        <v>738</v>
      </c>
      <c r="E979" s="86" t="s">
        <v>684</v>
      </c>
      <c r="F979" s="87">
        <v>0.41146765830133802</v>
      </c>
      <c r="G979" s="87">
        <v>0.58678211772910205</v>
      </c>
    </row>
    <row r="980" spans="1:7" x14ac:dyDescent="0.35">
      <c r="A980" s="86">
        <v>2010</v>
      </c>
      <c r="B980" s="86" t="s">
        <v>560</v>
      </c>
      <c r="C980" s="86" t="s">
        <v>608</v>
      </c>
      <c r="D980" s="86" t="s">
        <v>738</v>
      </c>
      <c r="E980" s="86" t="s">
        <v>684</v>
      </c>
      <c r="F980" s="87">
        <v>0.423821999919408</v>
      </c>
      <c r="G980" s="87">
        <v>0.62275959762111099</v>
      </c>
    </row>
    <row r="981" spans="1:7" x14ac:dyDescent="0.35">
      <c r="A981" s="86">
        <v>2011</v>
      </c>
      <c r="B981" s="86" t="s">
        <v>560</v>
      </c>
      <c r="C981" s="86" t="s">
        <v>608</v>
      </c>
      <c r="D981" s="86" t="s">
        <v>738</v>
      </c>
      <c r="E981" s="86" t="s">
        <v>684</v>
      </c>
      <c r="F981" s="87">
        <v>0.37578860669781</v>
      </c>
      <c r="G981" s="87">
        <v>0.64255648018770595</v>
      </c>
    </row>
    <row r="982" spans="1:7" x14ac:dyDescent="0.35">
      <c r="A982" s="86">
        <v>2012</v>
      </c>
      <c r="B982" s="86" t="s">
        <v>560</v>
      </c>
      <c r="C982" s="86" t="s">
        <v>608</v>
      </c>
      <c r="D982" s="86" t="s">
        <v>738</v>
      </c>
      <c r="E982" s="86" t="s">
        <v>684</v>
      </c>
      <c r="F982" s="87">
        <v>0.44837889834295902</v>
      </c>
      <c r="G982" s="87">
        <v>0.77116001882155005</v>
      </c>
    </row>
    <row r="983" spans="1:7" x14ac:dyDescent="0.35">
      <c r="A983" s="86">
        <v>2013</v>
      </c>
      <c r="B983" s="86" t="s">
        <v>560</v>
      </c>
      <c r="C983" s="86" t="s">
        <v>608</v>
      </c>
      <c r="D983" s="86" t="s">
        <v>738</v>
      </c>
      <c r="E983" s="86" t="s">
        <v>684</v>
      </c>
      <c r="F983" s="87">
        <v>0.49629094449151501</v>
      </c>
      <c r="G983" s="87">
        <v>0.90224789992118404</v>
      </c>
    </row>
    <row r="984" spans="1:7" x14ac:dyDescent="0.35">
      <c r="A984" s="86">
        <v>2014</v>
      </c>
      <c r="B984" s="86" t="s">
        <v>560</v>
      </c>
      <c r="C984" s="86" t="s">
        <v>608</v>
      </c>
      <c r="D984" s="86" t="s">
        <v>738</v>
      </c>
      <c r="E984" s="86" t="s">
        <v>684</v>
      </c>
      <c r="F984" s="87">
        <v>0.49766277318186503</v>
      </c>
      <c r="G984" s="87">
        <v>0.85080312905223099</v>
      </c>
    </row>
    <row r="985" spans="1:7" x14ac:dyDescent="0.35">
      <c r="A985" s="86">
        <v>2015</v>
      </c>
      <c r="B985" s="86" t="s">
        <v>560</v>
      </c>
      <c r="C985" s="86" t="s">
        <v>608</v>
      </c>
      <c r="D985" s="86" t="s">
        <v>738</v>
      </c>
      <c r="E985" s="86" t="s">
        <v>684</v>
      </c>
      <c r="F985" s="87">
        <v>0.48948919279324699</v>
      </c>
      <c r="G985" s="87">
        <v>0.76613532517639504</v>
      </c>
    </row>
    <row r="986" spans="1:7" x14ac:dyDescent="0.35">
      <c r="A986" s="86">
        <v>2016</v>
      </c>
      <c r="B986" s="86" t="s">
        <v>560</v>
      </c>
      <c r="C986" s="86" t="s">
        <v>608</v>
      </c>
      <c r="D986" s="86" t="s">
        <v>738</v>
      </c>
      <c r="E986" s="86" t="s">
        <v>684</v>
      </c>
      <c r="F986" s="87">
        <v>0.56992166469861505</v>
      </c>
      <c r="G986" s="87">
        <v>0.89728826670966999</v>
      </c>
    </row>
    <row r="987" spans="1:7" x14ac:dyDescent="0.35">
      <c r="A987" s="86">
        <v>2017</v>
      </c>
      <c r="B987" s="86" t="s">
        <v>560</v>
      </c>
      <c r="C987" s="86" t="s">
        <v>608</v>
      </c>
      <c r="D987" s="86" t="s">
        <v>738</v>
      </c>
      <c r="E987" s="86" t="s">
        <v>684</v>
      </c>
      <c r="F987" s="87">
        <v>0.53225833372314801</v>
      </c>
      <c r="G987" s="87">
        <v>0.82955977898743205</v>
      </c>
    </row>
    <row r="988" spans="1:7" x14ac:dyDescent="0.35">
      <c r="A988" s="86">
        <v>2018</v>
      </c>
      <c r="B988" s="86" t="s">
        <v>560</v>
      </c>
      <c r="C988" s="86" t="s">
        <v>608</v>
      </c>
      <c r="D988" s="86" t="s">
        <v>738</v>
      </c>
      <c r="E988" s="86" t="s">
        <v>684</v>
      </c>
      <c r="F988" s="87">
        <v>0.55532878942447494</v>
      </c>
      <c r="G988" s="87">
        <v>0.890216396451047</v>
      </c>
    </row>
    <row r="989" spans="1:7" x14ac:dyDescent="0.35">
      <c r="A989" s="86">
        <v>1995</v>
      </c>
      <c r="B989" s="86" t="s">
        <v>559</v>
      </c>
      <c r="C989" s="86" t="s">
        <v>611</v>
      </c>
      <c r="D989" s="86" t="s">
        <v>739</v>
      </c>
      <c r="E989" s="86" t="s">
        <v>654</v>
      </c>
      <c r="F989" s="87">
        <v>0.158554346816241</v>
      </c>
      <c r="G989" s="87">
        <v>0.17112087143874799</v>
      </c>
    </row>
    <row r="990" spans="1:7" x14ac:dyDescent="0.35">
      <c r="A990" s="86">
        <v>1996</v>
      </c>
      <c r="B990" s="86" t="s">
        <v>559</v>
      </c>
      <c r="C990" s="86" t="s">
        <v>611</v>
      </c>
      <c r="D990" s="86" t="s">
        <v>739</v>
      </c>
      <c r="E990" s="86" t="s">
        <v>654</v>
      </c>
      <c r="F990" s="87">
        <v>0.175123286797433</v>
      </c>
      <c r="G990" s="87">
        <v>0.18918706975437499</v>
      </c>
    </row>
    <row r="991" spans="1:7" x14ac:dyDescent="0.35">
      <c r="A991" s="86">
        <v>1997</v>
      </c>
      <c r="B991" s="86" t="s">
        <v>559</v>
      </c>
      <c r="C991" s="86" t="s">
        <v>611</v>
      </c>
      <c r="D991" s="86" t="s">
        <v>739</v>
      </c>
      <c r="E991" s="86" t="s">
        <v>654</v>
      </c>
      <c r="F991" s="87">
        <v>0.165697436845094</v>
      </c>
      <c r="G991" s="87">
        <v>0.18031697833471</v>
      </c>
    </row>
    <row r="992" spans="1:7" x14ac:dyDescent="0.35">
      <c r="A992" s="86">
        <v>1998</v>
      </c>
      <c r="B992" s="86" t="s">
        <v>559</v>
      </c>
      <c r="C992" s="86" t="s">
        <v>611</v>
      </c>
      <c r="D992" s="86" t="s">
        <v>739</v>
      </c>
      <c r="E992" s="86" t="s">
        <v>654</v>
      </c>
      <c r="F992" s="87">
        <v>0.16855515197423401</v>
      </c>
      <c r="G992" s="87">
        <v>0.18554343043233501</v>
      </c>
    </row>
    <row r="993" spans="1:7" x14ac:dyDescent="0.35">
      <c r="A993" s="86">
        <v>1999</v>
      </c>
      <c r="B993" s="86" t="s">
        <v>559</v>
      </c>
      <c r="C993" s="86" t="s">
        <v>611</v>
      </c>
      <c r="D993" s="86" t="s">
        <v>739</v>
      </c>
      <c r="E993" s="86" t="s">
        <v>654</v>
      </c>
      <c r="F993" s="87">
        <v>0.185363114673507</v>
      </c>
      <c r="G993" s="87">
        <v>0.20377414693386001</v>
      </c>
    </row>
    <row r="994" spans="1:7" x14ac:dyDescent="0.35">
      <c r="A994" s="86">
        <v>2000</v>
      </c>
      <c r="B994" s="86" t="s">
        <v>559</v>
      </c>
      <c r="C994" s="86" t="s">
        <v>611</v>
      </c>
      <c r="D994" s="86" t="s">
        <v>739</v>
      </c>
      <c r="E994" s="86" t="s">
        <v>654</v>
      </c>
      <c r="F994" s="87">
        <v>0.21222586078875799</v>
      </c>
      <c r="G994" s="87">
        <v>0.232667386803975</v>
      </c>
    </row>
    <row r="995" spans="1:7" x14ac:dyDescent="0.35">
      <c r="A995" s="86">
        <v>2001</v>
      </c>
      <c r="B995" s="86" t="s">
        <v>559</v>
      </c>
      <c r="C995" s="86" t="s">
        <v>611</v>
      </c>
      <c r="D995" s="86" t="s">
        <v>739</v>
      </c>
      <c r="E995" s="86" t="s">
        <v>654</v>
      </c>
      <c r="F995" s="87">
        <v>0.22504159593288001</v>
      </c>
      <c r="G995" s="87">
        <v>0.24791965256826701</v>
      </c>
    </row>
    <row r="996" spans="1:7" x14ac:dyDescent="0.35">
      <c r="A996" s="86">
        <v>2002</v>
      </c>
      <c r="B996" s="86" t="s">
        <v>559</v>
      </c>
      <c r="C996" s="86" t="s">
        <v>611</v>
      </c>
      <c r="D996" s="86" t="s">
        <v>739</v>
      </c>
      <c r="E996" s="86" t="s">
        <v>654</v>
      </c>
      <c r="F996" s="87">
        <v>0.25056638539597897</v>
      </c>
      <c r="G996" s="87">
        <v>0.274627442020833</v>
      </c>
    </row>
    <row r="997" spans="1:7" x14ac:dyDescent="0.35">
      <c r="A997" s="86">
        <v>2003</v>
      </c>
      <c r="B997" s="86" t="s">
        <v>559</v>
      </c>
      <c r="C997" s="86" t="s">
        <v>611</v>
      </c>
      <c r="D997" s="86" t="s">
        <v>739</v>
      </c>
      <c r="E997" s="86" t="s">
        <v>654</v>
      </c>
      <c r="F997" s="87">
        <v>0.25162444040256399</v>
      </c>
      <c r="G997" s="87">
        <v>0.27547061642039999</v>
      </c>
    </row>
    <row r="998" spans="1:7" x14ac:dyDescent="0.35">
      <c r="A998" s="86">
        <v>2004</v>
      </c>
      <c r="B998" s="86" t="s">
        <v>559</v>
      </c>
      <c r="C998" s="86" t="s">
        <v>611</v>
      </c>
      <c r="D998" s="86" t="s">
        <v>739</v>
      </c>
      <c r="E998" s="86" t="s">
        <v>654</v>
      </c>
      <c r="F998" s="87">
        <v>0.26424717488258398</v>
      </c>
      <c r="G998" s="87">
        <v>0.29352563184866398</v>
      </c>
    </row>
    <row r="999" spans="1:7" x14ac:dyDescent="0.35">
      <c r="A999" s="86">
        <v>2005</v>
      </c>
      <c r="B999" s="86" t="s">
        <v>559</v>
      </c>
      <c r="C999" s="86" t="s">
        <v>611</v>
      </c>
      <c r="D999" s="86" t="s">
        <v>739</v>
      </c>
      <c r="E999" s="86" t="s">
        <v>654</v>
      </c>
      <c r="F999" s="87">
        <v>0.28687860080597299</v>
      </c>
      <c r="G999" s="87">
        <v>0.32396706957261001</v>
      </c>
    </row>
    <row r="1000" spans="1:7" x14ac:dyDescent="0.35">
      <c r="A1000" s="86">
        <v>2006</v>
      </c>
      <c r="B1000" s="86" t="s">
        <v>559</v>
      </c>
      <c r="C1000" s="86" t="s">
        <v>611</v>
      </c>
      <c r="D1000" s="86" t="s">
        <v>739</v>
      </c>
      <c r="E1000" s="86" t="s">
        <v>654</v>
      </c>
      <c r="F1000" s="87">
        <v>0.31236467326593198</v>
      </c>
      <c r="G1000" s="87">
        <v>0.35419171764205498</v>
      </c>
    </row>
    <row r="1001" spans="1:7" x14ac:dyDescent="0.35">
      <c r="A1001" s="86">
        <v>2007</v>
      </c>
      <c r="B1001" s="86" t="s">
        <v>559</v>
      </c>
      <c r="C1001" s="86" t="s">
        <v>611</v>
      </c>
      <c r="D1001" s="86" t="s">
        <v>739</v>
      </c>
      <c r="E1001" s="86" t="s">
        <v>654</v>
      </c>
      <c r="F1001" s="87">
        <v>0.33517009196999697</v>
      </c>
      <c r="G1001" s="87">
        <v>0.38226424540075898</v>
      </c>
    </row>
    <row r="1002" spans="1:7" x14ac:dyDescent="0.35">
      <c r="A1002" s="86">
        <v>2008</v>
      </c>
      <c r="B1002" s="86" t="s">
        <v>559</v>
      </c>
      <c r="C1002" s="86" t="s">
        <v>611</v>
      </c>
      <c r="D1002" s="86" t="s">
        <v>739</v>
      </c>
      <c r="E1002" s="86" t="s">
        <v>654</v>
      </c>
      <c r="F1002" s="87">
        <v>0.37949916956566598</v>
      </c>
      <c r="G1002" s="87">
        <v>0.44219429318319797</v>
      </c>
    </row>
    <row r="1003" spans="1:7" x14ac:dyDescent="0.35">
      <c r="A1003" s="86">
        <v>2009</v>
      </c>
      <c r="B1003" s="86" t="s">
        <v>559</v>
      </c>
      <c r="C1003" s="86" t="s">
        <v>611</v>
      </c>
      <c r="D1003" s="86" t="s">
        <v>739</v>
      </c>
      <c r="E1003" s="86" t="s">
        <v>654</v>
      </c>
      <c r="F1003" s="87">
        <v>0.41627005588559401</v>
      </c>
      <c r="G1003" s="87">
        <v>0.47698146890127202</v>
      </c>
    </row>
    <row r="1004" spans="1:7" x14ac:dyDescent="0.35">
      <c r="A1004" s="86">
        <v>2010</v>
      </c>
      <c r="B1004" s="86" t="s">
        <v>559</v>
      </c>
      <c r="C1004" s="86" t="s">
        <v>611</v>
      </c>
      <c r="D1004" s="86" t="s">
        <v>739</v>
      </c>
      <c r="E1004" s="86" t="s">
        <v>654</v>
      </c>
      <c r="F1004" s="87">
        <v>0.52141179904378798</v>
      </c>
      <c r="G1004" s="87">
        <v>0.58052754695187103</v>
      </c>
    </row>
    <row r="1005" spans="1:7" x14ac:dyDescent="0.35">
      <c r="A1005" s="86">
        <v>2011</v>
      </c>
      <c r="B1005" s="86" t="s">
        <v>559</v>
      </c>
      <c r="C1005" s="86" t="s">
        <v>611</v>
      </c>
      <c r="D1005" s="86" t="s">
        <v>739</v>
      </c>
      <c r="E1005" s="86" t="s">
        <v>654</v>
      </c>
      <c r="F1005" s="87">
        <v>0.51580731850568695</v>
      </c>
      <c r="G1005" s="87">
        <v>0.57618053085169396</v>
      </c>
    </row>
    <row r="1006" spans="1:7" x14ac:dyDescent="0.35">
      <c r="A1006" s="86">
        <v>2012</v>
      </c>
      <c r="B1006" s="86" t="s">
        <v>559</v>
      </c>
      <c r="C1006" s="86" t="s">
        <v>611</v>
      </c>
      <c r="D1006" s="86" t="s">
        <v>739</v>
      </c>
      <c r="E1006" s="86" t="s">
        <v>654</v>
      </c>
      <c r="F1006" s="87">
        <v>0.53484243931005604</v>
      </c>
      <c r="G1006" s="87">
        <v>0.59780570803197497</v>
      </c>
    </row>
    <row r="1007" spans="1:7" x14ac:dyDescent="0.35">
      <c r="A1007" s="86">
        <v>2013</v>
      </c>
      <c r="B1007" s="86" t="s">
        <v>559</v>
      </c>
      <c r="C1007" s="86" t="s">
        <v>611</v>
      </c>
      <c r="D1007" s="86" t="s">
        <v>739</v>
      </c>
      <c r="E1007" s="86" t="s">
        <v>654</v>
      </c>
      <c r="F1007" s="87">
        <v>0.57160853592168104</v>
      </c>
      <c r="G1007" s="87">
        <v>0.63789669969678098</v>
      </c>
    </row>
    <row r="1008" spans="1:7" x14ac:dyDescent="0.35">
      <c r="A1008" s="86">
        <v>2014</v>
      </c>
      <c r="B1008" s="86" t="s">
        <v>559</v>
      </c>
      <c r="C1008" s="86" t="s">
        <v>611</v>
      </c>
      <c r="D1008" s="86" t="s">
        <v>739</v>
      </c>
      <c r="E1008" s="86" t="s">
        <v>654</v>
      </c>
      <c r="F1008" s="87">
        <v>0.65856955679750695</v>
      </c>
      <c r="G1008" s="87">
        <v>0.72437093698723198</v>
      </c>
    </row>
    <row r="1009" spans="1:7" x14ac:dyDescent="0.35">
      <c r="A1009" s="86">
        <v>2015</v>
      </c>
      <c r="B1009" s="86" t="s">
        <v>559</v>
      </c>
      <c r="C1009" s="86" t="s">
        <v>611</v>
      </c>
      <c r="D1009" s="86" t="s">
        <v>739</v>
      </c>
      <c r="E1009" s="86" t="s">
        <v>654</v>
      </c>
      <c r="F1009" s="87">
        <v>0.75251726004952202</v>
      </c>
      <c r="G1009" s="87">
        <v>0.80925145464762205</v>
      </c>
    </row>
    <row r="1010" spans="1:7" x14ac:dyDescent="0.35">
      <c r="A1010" s="86">
        <v>2016</v>
      </c>
      <c r="B1010" s="86" t="s">
        <v>559</v>
      </c>
      <c r="C1010" s="86" t="s">
        <v>611</v>
      </c>
      <c r="D1010" s="86" t="s">
        <v>739</v>
      </c>
      <c r="E1010" s="86" t="s">
        <v>654</v>
      </c>
      <c r="F1010" s="87">
        <v>0.87976301002582102</v>
      </c>
      <c r="G1010" s="87">
        <v>0.94641708052014095</v>
      </c>
    </row>
    <row r="1011" spans="1:7" x14ac:dyDescent="0.35">
      <c r="A1011" s="86">
        <v>2017</v>
      </c>
      <c r="B1011" s="86" t="s">
        <v>559</v>
      </c>
      <c r="C1011" s="86" t="s">
        <v>611</v>
      </c>
      <c r="D1011" s="86" t="s">
        <v>739</v>
      </c>
      <c r="E1011" s="86" t="s">
        <v>654</v>
      </c>
      <c r="F1011" s="87">
        <v>1.0192775345775</v>
      </c>
      <c r="G1011" s="87">
        <v>1.1002422873347799</v>
      </c>
    </row>
    <row r="1012" spans="1:7" x14ac:dyDescent="0.35">
      <c r="A1012" s="86">
        <v>2018</v>
      </c>
      <c r="B1012" s="86" t="s">
        <v>559</v>
      </c>
      <c r="C1012" s="86" t="s">
        <v>611</v>
      </c>
      <c r="D1012" s="86" t="s">
        <v>739</v>
      </c>
      <c r="E1012" s="86" t="s">
        <v>654</v>
      </c>
      <c r="F1012" s="87">
        <v>1.0183364997376401</v>
      </c>
      <c r="G1012" s="87">
        <v>1.10526657536852</v>
      </c>
    </row>
    <row r="1013" spans="1:7" x14ac:dyDescent="0.35">
      <c r="A1013" s="86">
        <v>1995</v>
      </c>
      <c r="B1013" s="86" t="s">
        <v>558</v>
      </c>
      <c r="C1013" s="86" t="s">
        <v>606</v>
      </c>
      <c r="D1013" s="86" t="s">
        <v>740</v>
      </c>
      <c r="E1013" s="86" t="s">
        <v>650</v>
      </c>
      <c r="F1013" s="87">
        <v>0.49549709603016701</v>
      </c>
      <c r="G1013" s="87">
        <v>0.51984276422320697</v>
      </c>
    </row>
    <row r="1014" spans="1:7" x14ac:dyDescent="0.35">
      <c r="A1014" s="86">
        <v>1996</v>
      </c>
      <c r="B1014" s="86" t="s">
        <v>558</v>
      </c>
      <c r="C1014" s="86" t="s">
        <v>606</v>
      </c>
      <c r="D1014" s="86" t="s">
        <v>740</v>
      </c>
      <c r="E1014" s="86" t="s">
        <v>650</v>
      </c>
      <c r="F1014" s="87">
        <v>0.89487799257118095</v>
      </c>
      <c r="G1014" s="87">
        <v>1.0046114825205701</v>
      </c>
    </row>
    <row r="1015" spans="1:7" x14ac:dyDescent="0.35">
      <c r="A1015" s="86">
        <v>1997</v>
      </c>
      <c r="B1015" s="86" t="s">
        <v>558</v>
      </c>
      <c r="C1015" s="86" t="s">
        <v>606</v>
      </c>
      <c r="D1015" s="86" t="s">
        <v>740</v>
      </c>
      <c r="E1015" s="86" t="s">
        <v>650</v>
      </c>
      <c r="F1015" s="87">
        <v>0.94169623173009498</v>
      </c>
      <c r="G1015" s="87">
        <v>1.1175312803751201</v>
      </c>
    </row>
    <row r="1016" spans="1:7" x14ac:dyDescent="0.35">
      <c r="A1016" s="86">
        <v>1998</v>
      </c>
      <c r="B1016" s="86" t="s">
        <v>558</v>
      </c>
      <c r="C1016" s="86" t="s">
        <v>606</v>
      </c>
      <c r="D1016" s="86" t="s">
        <v>740</v>
      </c>
      <c r="E1016" s="86" t="s">
        <v>650</v>
      </c>
      <c r="F1016" s="87">
        <v>0.95508568444998398</v>
      </c>
      <c r="G1016" s="87">
        <v>1.09831448208015</v>
      </c>
    </row>
    <row r="1017" spans="1:7" x14ac:dyDescent="0.35">
      <c r="A1017" s="86">
        <v>1999</v>
      </c>
      <c r="B1017" s="86" t="s">
        <v>558</v>
      </c>
      <c r="C1017" s="86" t="s">
        <v>606</v>
      </c>
      <c r="D1017" s="86" t="s">
        <v>740</v>
      </c>
      <c r="E1017" s="86" t="s">
        <v>650</v>
      </c>
      <c r="F1017" s="87">
        <v>0.82886217323630096</v>
      </c>
      <c r="G1017" s="87">
        <v>0.94858748966557405</v>
      </c>
    </row>
    <row r="1018" spans="1:7" x14ac:dyDescent="0.35">
      <c r="A1018" s="86">
        <v>2000</v>
      </c>
      <c r="B1018" s="86" t="s">
        <v>558</v>
      </c>
      <c r="C1018" s="86" t="s">
        <v>606</v>
      </c>
      <c r="D1018" s="86" t="s">
        <v>740</v>
      </c>
      <c r="E1018" s="86" t="s">
        <v>650</v>
      </c>
      <c r="F1018" s="87">
        <v>1.0307487219365301</v>
      </c>
      <c r="G1018" s="87">
        <v>1.24819134204216</v>
      </c>
    </row>
    <row r="1019" spans="1:7" x14ac:dyDescent="0.35">
      <c r="A1019" s="86">
        <v>2001</v>
      </c>
      <c r="B1019" s="86" t="s">
        <v>558</v>
      </c>
      <c r="C1019" s="86" t="s">
        <v>606</v>
      </c>
      <c r="D1019" s="86" t="s">
        <v>740</v>
      </c>
      <c r="E1019" s="86" t="s">
        <v>650</v>
      </c>
      <c r="F1019" s="87">
        <v>1.21247368194766</v>
      </c>
      <c r="G1019" s="87">
        <v>1.47386166918018</v>
      </c>
    </row>
    <row r="1020" spans="1:7" x14ac:dyDescent="0.35">
      <c r="A1020" s="86">
        <v>2002</v>
      </c>
      <c r="B1020" s="86" t="s">
        <v>558</v>
      </c>
      <c r="C1020" s="86" t="s">
        <v>606</v>
      </c>
      <c r="D1020" s="86" t="s">
        <v>740</v>
      </c>
      <c r="E1020" s="86" t="s">
        <v>650</v>
      </c>
      <c r="F1020" s="87">
        <v>1.2181157346837399</v>
      </c>
      <c r="G1020" s="87">
        <v>1.4614943181692499</v>
      </c>
    </row>
    <row r="1021" spans="1:7" x14ac:dyDescent="0.35">
      <c r="A1021" s="86">
        <v>2003</v>
      </c>
      <c r="B1021" s="86" t="s">
        <v>558</v>
      </c>
      <c r="C1021" s="86" t="s">
        <v>606</v>
      </c>
      <c r="D1021" s="86" t="s">
        <v>740</v>
      </c>
      <c r="E1021" s="86" t="s">
        <v>650</v>
      </c>
      <c r="F1021" s="87">
        <v>1.02082559841483</v>
      </c>
      <c r="G1021" s="87">
        <v>1.1901230835357299</v>
      </c>
    </row>
    <row r="1022" spans="1:7" x14ac:dyDescent="0.35">
      <c r="A1022" s="86">
        <v>2004</v>
      </c>
      <c r="B1022" s="86" t="s">
        <v>558</v>
      </c>
      <c r="C1022" s="86" t="s">
        <v>606</v>
      </c>
      <c r="D1022" s="86" t="s">
        <v>740</v>
      </c>
      <c r="E1022" s="86" t="s">
        <v>650</v>
      </c>
      <c r="F1022" s="87">
        <v>1.05493096372573</v>
      </c>
      <c r="G1022" s="87">
        <v>1.30038689606281</v>
      </c>
    </row>
    <row r="1023" spans="1:7" x14ac:dyDescent="0.35">
      <c r="A1023" s="86">
        <v>2005</v>
      </c>
      <c r="B1023" s="86" t="s">
        <v>558</v>
      </c>
      <c r="C1023" s="86" t="s">
        <v>606</v>
      </c>
      <c r="D1023" s="86" t="s">
        <v>740</v>
      </c>
      <c r="E1023" s="86" t="s">
        <v>650</v>
      </c>
      <c r="F1023" s="87">
        <v>1.12088081390828</v>
      </c>
      <c r="G1023" s="87">
        <v>1.3947977212706599</v>
      </c>
    </row>
    <row r="1024" spans="1:7" x14ac:dyDescent="0.35">
      <c r="A1024" s="86">
        <v>2006</v>
      </c>
      <c r="B1024" s="86" t="s">
        <v>558</v>
      </c>
      <c r="C1024" s="86" t="s">
        <v>606</v>
      </c>
      <c r="D1024" s="86" t="s">
        <v>740</v>
      </c>
      <c r="E1024" s="86" t="s">
        <v>650</v>
      </c>
      <c r="F1024" s="87">
        <v>1.1977318132422199</v>
      </c>
      <c r="G1024" s="87">
        <v>1.51937158633737</v>
      </c>
    </row>
    <row r="1025" spans="1:7" x14ac:dyDescent="0.35">
      <c r="A1025" s="86">
        <v>2007</v>
      </c>
      <c r="B1025" s="86" t="s">
        <v>558</v>
      </c>
      <c r="C1025" s="86" t="s">
        <v>606</v>
      </c>
      <c r="D1025" s="86" t="s">
        <v>740</v>
      </c>
      <c r="E1025" s="86" t="s">
        <v>650</v>
      </c>
      <c r="F1025" s="87">
        <v>1.28007330546334</v>
      </c>
      <c r="G1025" s="87">
        <v>1.55028944966016</v>
      </c>
    </row>
    <row r="1026" spans="1:7" x14ac:dyDescent="0.35">
      <c r="A1026" s="86">
        <v>2008</v>
      </c>
      <c r="B1026" s="86" t="s">
        <v>558</v>
      </c>
      <c r="C1026" s="86" t="s">
        <v>606</v>
      </c>
      <c r="D1026" s="86" t="s">
        <v>740</v>
      </c>
      <c r="E1026" s="86" t="s">
        <v>650</v>
      </c>
      <c r="F1026" s="87">
        <v>1.4850383589027301</v>
      </c>
      <c r="G1026" s="87">
        <v>1.851219200659</v>
      </c>
    </row>
    <row r="1027" spans="1:7" x14ac:dyDescent="0.35">
      <c r="A1027" s="86">
        <v>2009</v>
      </c>
      <c r="B1027" s="86" t="s">
        <v>558</v>
      </c>
      <c r="C1027" s="86" t="s">
        <v>606</v>
      </c>
      <c r="D1027" s="86" t="s">
        <v>740</v>
      </c>
      <c r="E1027" s="86" t="s">
        <v>650</v>
      </c>
      <c r="F1027" s="87">
        <v>1.48421543894163</v>
      </c>
      <c r="G1027" s="87">
        <v>1.81549922766799</v>
      </c>
    </row>
    <row r="1028" spans="1:7" x14ac:dyDescent="0.35">
      <c r="A1028" s="86">
        <v>2010</v>
      </c>
      <c r="B1028" s="86" t="s">
        <v>558</v>
      </c>
      <c r="C1028" s="86" t="s">
        <v>606</v>
      </c>
      <c r="D1028" s="86" t="s">
        <v>740</v>
      </c>
      <c r="E1028" s="86" t="s">
        <v>650</v>
      </c>
      <c r="F1028" s="87">
        <v>1.54623127364102</v>
      </c>
      <c r="G1028" s="87">
        <v>1.94484647098629</v>
      </c>
    </row>
    <row r="1029" spans="1:7" x14ac:dyDescent="0.35">
      <c r="A1029" s="86">
        <v>2011</v>
      </c>
      <c r="B1029" s="86" t="s">
        <v>558</v>
      </c>
      <c r="C1029" s="86" t="s">
        <v>606</v>
      </c>
      <c r="D1029" s="86" t="s">
        <v>740</v>
      </c>
      <c r="E1029" s="86" t="s">
        <v>650</v>
      </c>
      <c r="F1029" s="87">
        <v>1.64536992901852</v>
      </c>
      <c r="G1029" s="87">
        <v>2.3017518603395399</v>
      </c>
    </row>
    <row r="1030" spans="1:7" x14ac:dyDescent="0.35">
      <c r="A1030" s="86">
        <v>2012</v>
      </c>
      <c r="B1030" s="86" t="s">
        <v>558</v>
      </c>
      <c r="C1030" s="86" t="s">
        <v>606</v>
      </c>
      <c r="D1030" s="86" t="s">
        <v>740</v>
      </c>
      <c r="E1030" s="86" t="s">
        <v>650</v>
      </c>
      <c r="F1030" s="87">
        <v>1.61610992361985</v>
      </c>
      <c r="G1030" s="87">
        <v>2.2522283743100799</v>
      </c>
    </row>
    <row r="1031" spans="1:7" x14ac:dyDescent="0.35">
      <c r="A1031" s="86">
        <v>2013</v>
      </c>
      <c r="B1031" s="86" t="s">
        <v>558</v>
      </c>
      <c r="C1031" s="86" t="s">
        <v>606</v>
      </c>
      <c r="D1031" s="86" t="s">
        <v>740</v>
      </c>
      <c r="E1031" s="86" t="s">
        <v>650</v>
      </c>
      <c r="F1031" s="87">
        <v>1.56384645588278</v>
      </c>
      <c r="G1031" s="87">
        <v>2.1332638339138801</v>
      </c>
    </row>
    <row r="1032" spans="1:7" x14ac:dyDescent="0.35">
      <c r="A1032" s="86">
        <v>2014</v>
      </c>
      <c r="B1032" s="86" t="s">
        <v>558</v>
      </c>
      <c r="C1032" s="86" t="s">
        <v>606</v>
      </c>
      <c r="D1032" s="86" t="s">
        <v>740</v>
      </c>
      <c r="E1032" s="86" t="s">
        <v>650</v>
      </c>
      <c r="F1032" s="87">
        <v>1.73457194535881</v>
      </c>
      <c r="G1032" s="87">
        <v>2.2633755236455699</v>
      </c>
    </row>
    <row r="1033" spans="1:7" x14ac:dyDescent="0.35">
      <c r="A1033" s="86">
        <v>2015</v>
      </c>
      <c r="B1033" s="86" t="s">
        <v>558</v>
      </c>
      <c r="C1033" s="86" t="s">
        <v>606</v>
      </c>
      <c r="D1033" s="86" t="s">
        <v>740</v>
      </c>
      <c r="E1033" s="86" t="s">
        <v>650</v>
      </c>
      <c r="F1033" s="87">
        <v>1.8935627975109499</v>
      </c>
      <c r="G1033" s="87">
        <v>2.3671805795633301</v>
      </c>
    </row>
    <row r="1034" spans="1:7" x14ac:dyDescent="0.35">
      <c r="A1034" s="86">
        <v>2016</v>
      </c>
      <c r="B1034" s="86" t="s">
        <v>558</v>
      </c>
      <c r="C1034" s="86" t="s">
        <v>606</v>
      </c>
      <c r="D1034" s="86" t="s">
        <v>740</v>
      </c>
      <c r="E1034" s="86" t="s">
        <v>650</v>
      </c>
      <c r="F1034" s="87">
        <v>2.1233285808092499</v>
      </c>
      <c r="G1034" s="87">
        <v>2.5396572739648402</v>
      </c>
    </row>
    <row r="1035" spans="1:7" x14ac:dyDescent="0.35">
      <c r="A1035" s="86">
        <v>2017</v>
      </c>
      <c r="B1035" s="86" t="s">
        <v>558</v>
      </c>
      <c r="C1035" s="86" t="s">
        <v>606</v>
      </c>
      <c r="D1035" s="86" t="s">
        <v>740</v>
      </c>
      <c r="E1035" s="86" t="s">
        <v>650</v>
      </c>
      <c r="F1035" s="87">
        <v>1.91285127407926</v>
      </c>
      <c r="G1035" s="87">
        <v>2.6404906494373099</v>
      </c>
    </row>
    <row r="1036" spans="1:7" x14ac:dyDescent="0.35">
      <c r="A1036" s="86">
        <v>2018</v>
      </c>
      <c r="B1036" s="86" t="s">
        <v>558</v>
      </c>
      <c r="C1036" s="86" t="s">
        <v>606</v>
      </c>
      <c r="D1036" s="86" t="s">
        <v>740</v>
      </c>
      <c r="E1036" s="86" t="s">
        <v>650</v>
      </c>
      <c r="F1036" s="87">
        <v>1.78889210601066</v>
      </c>
      <c r="G1036" s="87">
        <v>2.5984695710117398</v>
      </c>
    </row>
    <row r="1037" spans="1:7" x14ac:dyDescent="0.35">
      <c r="A1037" s="86">
        <v>1995</v>
      </c>
      <c r="B1037" s="86" t="s">
        <v>557</v>
      </c>
      <c r="C1037" s="86" t="s">
        <v>611</v>
      </c>
      <c r="D1037" s="86" t="s">
        <v>741</v>
      </c>
      <c r="E1037" s="86" t="s">
        <v>695</v>
      </c>
      <c r="F1037" s="87" t="s">
        <v>711</v>
      </c>
      <c r="G1037" s="87" t="s">
        <v>711</v>
      </c>
    </row>
    <row r="1038" spans="1:7" x14ac:dyDescent="0.35">
      <c r="A1038" s="86">
        <v>1996</v>
      </c>
      <c r="B1038" s="86" t="s">
        <v>557</v>
      </c>
      <c r="C1038" s="86" t="s">
        <v>611</v>
      </c>
      <c r="D1038" s="86" t="s">
        <v>741</v>
      </c>
      <c r="E1038" s="86" t="s">
        <v>695</v>
      </c>
      <c r="F1038" s="87" t="s">
        <v>711</v>
      </c>
      <c r="G1038" s="87" t="s">
        <v>711</v>
      </c>
    </row>
    <row r="1039" spans="1:7" x14ac:dyDescent="0.35">
      <c r="A1039" s="86">
        <v>1997</v>
      </c>
      <c r="B1039" s="86" t="s">
        <v>557</v>
      </c>
      <c r="C1039" s="86" t="s">
        <v>611</v>
      </c>
      <c r="D1039" s="86" t="s">
        <v>741</v>
      </c>
      <c r="E1039" s="86" t="s">
        <v>695</v>
      </c>
      <c r="F1039" s="87" t="s">
        <v>711</v>
      </c>
      <c r="G1039" s="87" t="s">
        <v>711</v>
      </c>
    </row>
    <row r="1040" spans="1:7" x14ac:dyDescent="0.35">
      <c r="A1040" s="86">
        <v>1998</v>
      </c>
      <c r="B1040" s="86" t="s">
        <v>557</v>
      </c>
      <c r="C1040" s="86" t="s">
        <v>611</v>
      </c>
      <c r="D1040" s="86" t="s">
        <v>741</v>
      </c>
      <c r="E1040" s="86" t="s">
        <v>695</v>
      </c>
      <c r="F1040" s="87" t="s">
        <v>711</v>
      </c>
      <c r="G1040" s="87" t="s">
        <v>711</v>
      </c>
    </row>
    <row r="1041" spans="1:7" x14ac:dyDescent="0.35">
      <c r="A1041" s="86">
        <v>1999</v>
      </c>
      <c r="B1041" s="86" t="s">
        <v>557</v>
      </c>
      <c r="C1041" s="86" t="s">
        <v>611</v>
      </c>
      <c r="D1041" s="86" t="s">
        <v>741</v>
      </c>
      <c r="E1041" s="86" t="s">
        <v>695</v>
      </c>
      <c r="F1041" s="87" t="s">
        <v>711</v>
      </c>
      <c r="G1041" s="87" t="s">
        <v>711</v>
      </c>
    </row>
    <row r="1042" spans="1:7" x14ac:dyDescent="0.35">
      <c r="A1042" s="86">
        <v>2000</v>
      </c>
      <c r="B1042" s="86" t="s">
        <v>557</v>
      </c>
      <c r="C1042" s="86" t="s">
        <v>611</v>
      </c>
      <c r="D1042" s="86" t="s">
        <v>741</v>
      </c>
      <c r="E1042" s="86" t="s">
        <v>695</v>
      </c>
      <c r="F1042" s="87" t="s">
        <v>711</v>
      </c>
      <c r="G1042" s="87" t="s">
        <v>711</v>
      </c>
    </row>
    <row r="1043" spans="1:7" x14ac:dyDescent="0.35">
      <c r="A1043" s="86">
        <v>2001</v>
      </c>
      <c r="B1043" s="86" t="s">
        <v>557</v>
      </c>
      <c r="C1043" s="86" t="s">
        <v>611</v>
      </c>
      <c r="D1043" s="86" t="s">
        <v>741</v>
      </c>
      <c r="E1043" s="86" t="s">
        <v>695</v>
      </c>
      <c r="F1043" s="87" t="s">
        <v>711</v>
      </c>
      <c r="G1043" s="87" t="s">
        <v>711</v>
      </c>
    </row>
    <row r="1044" spans="1:7" x14ac:dyDescent="0.35">
      <c r="A1044" s="86">
        <v>2002</v>
      </c>
      <c r="B1044" s="86" t="s">
        <v>557</v>
      </c>
      <c r="C1044" s="86" t="s">
        <v>611</v>
      </c>
      <c r="D1044" s="86" t="s">
        <v>741</v>
      </c>
      <c r="E1044" s="86" t="s">
        <v>695</v>
      </c>
      <c r="F1044" s="87" t="s">
        <v>711</v>
      </c>
      <c r="G1044" s="87" t="s">
        <v>711</v>
      </c>
    </row>
    <row r="1045" spans="1:7" x14ac:dyDescent="0.35">
      <c r="A1045" s="86">
        <v>2003</v>
      </c>
      <c r="B1045" s="86" t="s">
        <v>557</v>
      </c>
      <c r="C1045" s="86" t="s">
        <v>611</v>
      </c>
      <c r="D1045" s="86" t="s">
        <v>741</v>
      </c>
      <c r="E1045" s="86" t="s">
        <v>695</v>
      </c>
      <c r="F1045" s="87" t="s">
        <v>711</v>
      </c>
      <c r="G1045" s="87" t="s">
        <v>711</v>
      </c>
    </row>
    <row r="1046" spans="1:7" x14ac:dyDescent="0.35">
      <c r="A1046" s="86">
        <v>2004</v>
      </c>
      <c r="B1046" s="86" t="s">
        <v>557</v>
      </c>
      <c r="C1046" s="86" t="s">
        <v>611</v>
      </c>
      <c r="D1046" s="86" t="s">
        <v>741</v>
      </c>
      <c r="E1046" s="86" t="s">
        <v>695</v>
      </c>
      <c r="F1046" s="87" t="s">
        <v>711</v>
      </c>
      <c r="G1046" s="87" t="s">
        <v>711</v>
      </c>
    </row>
    <row r="1047" spans="1:7" x14ac:dyDescent="0.35">
      <c r="A1047" s="86">
        <v>2005</v>
      </c>
      <c r="B1047" s="86" t="s">
        <v>557</v>
      </c>
      <c r="C1047" s="86" t="s">
        <v>611</v>
      </c>
      <c r="D1047" s="86" t="s">
        <v>741</v>
      </c>
      <c r="E1047" s="86" t="s">
        <v>695</v>
      </c>
      <c r="F1047" s="87" t="s">
        <v>711</v>
      </c>
      <c r="G1047" s="87" t="s">
        <v>711</v>
      </c>
    </row>
    <row r="1048" spans="1:7" x14ac:dyDescent="0.35">
      <c r="A1048" s="86">
        <v>2006</v>
      </c>
      <c r="B1048" s="86" t="s">
        <v>557</v>
      </c>
      <c r="C1048" s="86" t="s">
        <v>611</v>
      </c>
      <c r="D1048" s="86" t="s">
        <v>741</v>
      </c>
      <c r="E1048" s="86" t="s">
        <v>695</v>
      </c>
      <c r="F1048" s="87" t="s">
        <v>711</v>
      </c>
      <c r="G1048" s="87" t="s">
        <v>711</v>
      </c>
    </row>
    <row r="1049" spans="1:7" x14ac:dyDescent="0.35">
      <c r="A1049" s="86">
        <v>2007</v>
      </c>
      <c r="B1049" s="86" t="s">
        <v>557</v>
      </c>
      <c r="C1049" s="86" t="s">
        <v>611</v>
      </c>
      <c r="D1049" s="86" t="s">
        <v>741</v>
      </c>
      <c r="E1049" s="86" t="s">
        <v>695</v>
      </c>
      <c r="F1049" s="87" t="s">
        <v>711</v>
      </c>
      <c r="G1049" s="87" t="s">
        <v>711</v>
      </c>
    </row>
    <row r="1050" spans="1:7" x14ac:dyDescent="0.35">
      <c r="A1050" s="86">
        <v>2008</v>
      </c>
      <c r="B1050" s="86" t="s">
        <v>557</v>
      </c>
      <c r="C1050" s="86" t="s">
        <v>611</v>
      </c>
      <c r="D1050" s="86" t="s">
        <v>741</v>
      </c>
      <c r="E1050" s="86" t="s">
        <v>695</v>
      </c>
      <c r="F1050" s="87">
        <v>10.6038509343913</v>
      </c>
      <c r="G1050" s="87" t="s">
        <v>742</v>
      </c>
    </row>
    <row r="1051" spans="1:7" x14ac:dyDescent="0.35">
      <c r="A1051" s="86">
        <v>2009</v>
      </c>
      <c r="B1051" s="86" t="s">
        <v>557</v>
      </c>
      <c r="C1051" s="86" t="s">
        <v>611</v>
      </c>
      <c r="D1051" s="86" t="s">
        <v>741</v>
      </c>
      <c r="E1051" s="86" t="s">
        <v>695</v>
      </c>
      <c r="F1051" s="87">
        <v>12.236647903294299</v>
      </c>
      <c r="G1051" s="87" t="s">
        <v>742</v>
      </c>
    </row>
    <row r="1052" spans="1:7" x14ac:dyDescent="0.35">
      <c r="A1052" s="86">
        <v>2010</v>
      </c>
      <c r="B1052" s="86" t="s">
        <v>557</v>
      </c>
      <c r="C1052" s="86" t="s">
        <v>611</v>
      </c>
      <c r="D1052" s="86" t="s">
        <v>741</v>
      </c>
      <c r="E1052" s="86" t="s">
        <v>695</v>
      </c>
      <c r="F1052" s="87">
        <v>12.696224872717501</v>
      </c>
      <c r="G1052" s="87" t="s">
        <v>742</v>
      </c>
    </row>
    <row r="1053" spans="1:7" x14ac:dyDescent="0.35">
      <c r="A1053" s="86">
        <v>2011</v>
      </c>
      <c r="B1053" s="86" t="s">
        <v>557</v>
      </c>
      <c r="C1053" s="86" t="s">
        <v>611</v>
      </c>
      <c r="D1053" s="86" t="s">
        <v>741</v>
      </c>
      <c r="E1053" s="86" t="s">
        <v>695</v>
      </c>
      <c r="F1053" s="87">
        <v>12.2647276377936</v>
      </c>
      <c r="G1053" s="87" t="s">
        <v>742</v>
      </c>
    </row>
    <row r="1054" spans="1:7" x14ac:dyDescent="0.35">
      <c r="A1054" s="86">
        <v>2012</v>
      </c>
      <c r="B1054" s="86" t="s">
        <v>557</v>
      </c>
      <c r="C1054" s="86" t="s">
        <v>611</v>
      </c>
      <c r="D1054" s="86" t="s">
        <v>741</v>
      </c>
      <c r="E1054" s="86" t="s">
        <v>695</v>
      </c>
      <c r="F1054" s="87">
        <v>6.3789708697669898</v>
      </c>
      <c r="G1054" s="87" t="s">
        <v>742</v>
      </c>
    </row>
    <row r="1055" spans="1:7" x14ac:dyDescent="0.35">
      <c r="A1055" s="86">
        <v>2013</v>
      </c>
      <c r="B1055" s="86" t="s">
        <v>557</v>
      </c>
      <c r="C1055" s="86" t="s">
        <v>611</v>
      </c>
      <c r="D1055" s="86" t="s">
        <v>741</v>
      </c>
      <c r="E1055" s="86" t="s">
        <v>695</v>
      </c>
      <c r="F1055" s="87">
        <v>8.3577172873802006</v>
      </c>
      <c r="G1055" s="87" t="s">
        <v>742</v>
      </c>
    </row>
    <row r="1056" spans="1:7" x14ac:dyDescent="0.35">
      <c r="A1056" s="86">
        <v>2014</v>
      </c>
      <c r="B1056" s="86" t="s">
        <v>557</v>
      </c>
      <c r="C1056" s="86" t="s">
        <v>611</v>
      </c>
      <c r="D1056" s="86" t="s">
        <v>741</v>
      </c>
      <c r="E1056" s="86" t="s">
        <v>695</v>
      </c>
      <c r="F1056" s="87">
        <v>6.1348512126816601</v>
      </c>
      <c r="G1056" s="87" t="s">
        <v>742</v>
      </c>
    </row>
    <row r="1057" spans="1:7" x14ac:dyDescent="0.35">
      <c r="A1057" s="86">
        <v>2015</v>
      </c>
      <c r="B1057" s="86" t="s">
        <v>557</v>
      </c>
      <c r="C1057" s="86" t="s">
        <v>611</v>
      </c>
      <c r="D1057" s="86" t="s">
        <v>741</v>
      </c>
      <c r="E1057" s="86" t="s">
        <v>695</v>
      </c>
      <c r="F1057" s="87">
        <v>6.3192001375996503</v>
      </c>
      <c r="G1057" s="87" t="s">
        <v>742</v>
      </c>
    </row>
    <row r="1058" spans="1:7" x14ac:dyDescent="0.35">
      <c r="A1058" s="86">
        <v>2016</v>
      </c>
      <c r="B1058" s="86" t="s">
        <v>557</v>
      </c>
      <c r="C1058" s="86" t="s">
        <v>611</v>
      </c>
      <c r="D1058" s="86" t="s">
        <v>741</v>
      </c>
      <c r="E1058" s="86" t="s">
        <v>695</v>
      </c>
      <c r="F1058" s="87" t="s">
        <v>711</v>
      </c>
      <c r="G1058" s="87" t="s">
        <v>711</v>
      </c>
    </row>
    <row r="1059" spans="1:7" x14ac:dyDescent="0.35">
      <c r="A1059" s="86">
        <v>2017</v>
      </c>
      <c r="B1059" s="86" t="s">
        <v>557</v>
      </c>
      <c r="C1059" s="86" t="s">
        <v>611</v>
      </c>
      <c r="D1059" s="86" t="s">
        <v>741</v>
      </c>
      <c r="E1059" s="86" t="s">
        <v>695</v>
      </c>
      <c r="F1059" s="87" t="s">
        <v>711</v>
      </c>
      <c r="G1059" s="87" t="s">
        <v>711</v>
      </c>
    </row>
    <row r="1060" spans="1:7" x14ac:dyDescent="0.35">
      <c r="A1060" s="86">
        <v>2018</v>
      </c>
      <c r="B1060" s="86" t="s">
        <v>557</v>
      </c>
      <c r="C1060" s="86" t="s">
        <v>611</v>
      </c>
      <c r="D1060" s="86" t="s">
        <v>741</v>
      </c>
      <c r="E1060" s="86" t="s">
        <v>695</v>
      </c>
      <c r="F1060" s="87" t="s">
        <v>711</v>
      </c>
      <c r="G1060" s="87" t="s">
        <v>711</v>
      </c>
    </row>
    <row r="1061" spans="1:7" x14ac:dyDescent="0.35">
      <c r="A1061" s="86">
        <v>1995</v>
      </c>
      <c r="B1061" s="86" t="s">
        <v>556</v>
      </c>
      <c r="C1061" s="86" t="s">
        <v>607</v>
      </c>
      <c r="D1061" s="86" t="s">
        <v>743</v>
      </c>
      <c r="E1061" s="86" t="s">
        <v>693</v>
      </c>
      <c r="F1061" s="87">
        <v>160.67461571099301</v>
      </c>
      <c r="G1061" s="87" t="s">
        <v>742</v>
      </c>
    </row>
    <row r="1062" spans="1:7" x14ac:dyDescent="0.35">
      <c r="A1062" s="86">
        <v>1996</v>
      </c>
      <c r="B1062" s="86" t="s">
        <v>556</v>
      </c>
      <c r="C1062" s="86" t="s">
        <v>607</v>
      </c>
      <c r="D1062" s="86" t="s">
        <v>743</v>
      </c>
      <c r="E1062" s="86" t="s">
        <v>693</v>
      </c>
      <c r="F1062" s="87">
        <v>168.53982245852001</v>
      </c>
      <c r="G1062" s="87" t="s">
        <v>742</v>
      </c>
    </row>
    <row r="1063" spans="1:7" x14ac:dyDescent="0.35">
      <c r="A1063" s="86">
        <v>1997</v>
      </c>
      <c r="B1063" s="86" t="s">
        <v>556</v>
      </c>
      <c r="C1063" s="86" t="s">
        <v>607</v>
      </c>
      <c r="D1063" s="86" t="s">
        <v>743</v>
      </c>
      <c r="E1063" s="86" t="s">
        <v>693</v>
      </c>
      <c r="F1063" s="87">
        <v>176.638018380701</v>
      </c>
      <c r="G1063" s="87" t="s">
        <v>742</v>
      </c>
    </row>
    <row r="1064" spans="1:7" x14ac:dyDescent="0.35">
      <c r="A1064" s="86">
        <v>1998</v>
      </c>
      <c r="B1064" s="86" t="s">
        <v>556</v>
      </c>
      <c r="C1064" s="86" t="s">
        <v>607</v>
      </c>
      <c r="D1064" s="86" t="s">
        <v>743</v>
      </c>
      <c r="E1064" s="86" t="s">
        <v>693</v>
      </c>
      <c r="F1064" s="87">
        <v>188.57486034076001</v>
      </c>
      <c r="G1064" s="87" t="s">
        <v>742</v>
      </c>
    </row>
    <row r="1065" spans="1:7" x14ac:dyDescent="0.35">
      <c r="A1065" s="86">
        <v>1999</v>
      </c>
      <c r="B1065" s="86" t="s">
        <v>556</v>
      </c>
      <c r="C1065" s="86" t="s">
        <v>607</v>
      </c>
      <c r="D1065" s="86" t="s">
        <v>743</v>
      </c>
      <c r="E1065" s="86" t="s">
        <v>693</v>
      </c>
      <c r="F1065" s="87">
        <v>218.32503925317499</v>
      </c>
      <c r="G1065" s="87" t="s">
        <v>742</v>
      </c>
    </row>
    <row r="1066" spans="1:7" x14ac:dyDescent="0.35">
      <c r="A1066" s="86">
        <v>2000</v>
      </c>
      <c r="B1066" s="86" t="s">
        <v>556</v>
      </c>
      <c r="C1066" s="86" t="s">
        <v>607</v>
      </c>
      <c r="D1066" s="86" t="s">
        <v>743</v>
      </c>
      <c r="E1066" s="86" t="s">
        <v>693</v>
      </c>
      <c r="F1066" s="87">
        <v>262.02585576678001</v>
      </c>
      <c r="G1066" s="87" t="s">
        <v>742</v>
      </c>
    </row>
    <row r="1067" spans="1:7" x14ac:dyDescent="0.35">
      <c r="A1067" s="86">
        <v>2001</v>
      </c>
      <c r="B1067" s="86" t="s">
        <v>556</v>
      </c>
      <c r="C1067" s="86" t="s">
        <v>607</v>
      </c>
      <c r="D1067" s="86" t="s">
        <v>743</v>
      </c>
      <c r="E1067" s="86" t="s">
        <v>693</v>
      </c>
      <c r="F1067" s="87">
        <v>208.75671063545599</v>
      </c>
      <c r="G1067" s="87" t="s">
        <v>742</v>
      </c>
    </row>
    <row r="1068" spans="1:7" x14ac:dyDescent="0.35">
      <c r="A1068" s="86">
        <v>2002</v>
      </c>
      <c r="B1068" s="86" t="s">
        <v>556</v>
      </c>
      <c r="C1068" s="86" t="s">
        <v>607</v>
      </c>
      <c r="D1068" s="86" t="s">
        <v>743</v>
      </c>
      <c r="E1068" s="86" t="s">
        <v>693</v>
      </c>
      <c r="F1068" s="87">
        <v>197.01586315789399</v>
      </c>
      <c r="G1068" s="87" t="s">
        <v>742</v>
      </c>
    </row>
    <row r="1069" spans="1:7" x14ac:dyDescent="0.35">
      <c r="A1069" s="86">
        <v>2003</v>
      </c>
      <c r="B1069" s="86" t="s">
        <v>556</v>
      </c>
      <c r="C1069" s="86" t="s">
        <v>607</v>
      </c>
      <c r="D1069" s="86" t="s">
        <v>743</v>
      </c>
      <c r="E1069" s="86" t="s">
        <v>693</v>
      </c>
      <c r="F1069" s="87">
        <v>235.923805340874</v>
      </c>
      <c r="G1069" s="87" t="s">
        <v>742</v>
      </c>
    </row>
    <row r="1070" spans="1:7" x14ac:dyDescent="0.35">
      <c r="A1070" s="86">
        <v>2004</v>
      </c>
      <c r="B1070" s="86" t="s">
        <v>556</v>
      </c>
      <c r="C1070" s="86" t="s">
        <v>607</v>
      </c>
      <c r="D1070" s="86" t="s">
        <v>743</v>
      </c>
      <c r="E1070" s="86" t="s">
        <v>693</v>
      </c>
      <c r="F1070" s="87">
        <v>212.04667143828399</v>
      </c>
      <c r="G1070" s="87" t="s">
        <v>742</v>
      </c>
    </row>
    <row r="1071" spans="1:7" x14ac:dyDescent="0.35">
      <c r="A1071" s="86">
        <v>2005</v>
      </c>
      <c r="B1071" s="86" t="s">
        <v>556</v>
      </c>
      <c r="C1071" s="86" t="s">
        <v>607</v>
      </c>
      <c r="D1071" s="86" t="s">
        <v>743</v>
      </c>
      <c r="E1071" s="86" t="s">
        <v>693</v>
      </c>
      <c r="F1071" s="87">
        <v>183.104330693831</v>
      </c>
      <c r="G1071" s="87" t="s">
        <v>742</v>
      </c>
    </row>
    <row r="1072" spans="1:7" x14ac:dyDescent="0.35">
      <c r="A1072" s="86">
        <v>2006</v>
      </c>
      <c r="B1072" s="86" t="s">
        <v>556</v>
      </c>
      <c r="C1072" s="86" t="s">
        <v>607</v>
      </c>
      <c r="D1072" s="86" t="s">
        <v>743</v>
      </c>
      <c r="E1072" s="86" t="s">
        <v>693</v>
      </c>
      <c r="F1072" s="87">
        <v>223.31823235423201</v>
      </c>
      <c r="G1072" s="87" t="s">
        <v>742</v>
      </c>
    </row>
    <row r="1073" spans="1:7" x14ac:dyDescent="0.35">
      <c r="A1073" s="86">
        <v>2007</v>
      </c>
      <c r="B1073" s="86" t="s">
        <v>556</v>
      </c>
      <c r="C1073" s="86" t="s">
        <v>607</v>
      </c>
      <c r="D1073" s="86" t="s">
        <v>743</v>
      </c>
      <c r="E1073" s="86" t="s">
        <v>693</v>
      </c>
      <c r="F1073" s="87">
        <v>249.41981340410001</v>
      </c>
      <c r="G1073" s="87" t="s">
        <v>742</v>
      </c>
    </row>
    <row r="1074" spans="1:7" x14ac:dyDescent="0.35">
      <c r="A1074" s="86">
        <v>2008</v>
      </c>
      <c r="B1074" s="86" t="s">
        <v>556</v>
      </c>
      <c r="C1074" s="86" t="s">
        <v>607</v>
      </c>
      <c r="D1074" s="86" t="s">
        <v>743</v>
      </c>
      <c r="E1074" s="86" t="s">
        <v>693</v>
      </c>
      <c r="F1074" s="87">
        <v>66.131794930022593</v>
      </c>
      <c r="G1074" s="87" t="s">
        <v>742</v>
      </c>
    </row>
    <row r="1075" spans="1:7" x14ac:dyDescent="0.35">
      <c r="A1075" s="86">
        <v>2009</v>
      </c>
      <c r="B1075" s="86" t="s">
        <v>556</v>
      </c>
      <c r="C1075" s="86" t="s">
        <v>607</v>
      </c>
      <c r="D1075" s="86" t="s">
        <v>743</v>
      </c>
      <c r="E1075" s="86" t="s">
        <v>693</v>
      </c>
      <c r="F1075" s="87">
        <v>63.516705940771899</v>
      </c>
      <c r="G1075" s="87" t="s">
        <v>742</v>
      </c>
    </row>
    <row r="1076" spans="1:7" x14ac:dyDescent="0.35">
      <c r="A1076" s="86">
        <v>2010</v>
      </c>
      <c r="B1076" s="86" t="s">
        <v>556</v>
      </c>
      <c r="C1076" s="86" t="s">
        <v>607</v>
      </c>
      <c r="D1076" s="86" t="s">
        <v>743</v>
      </c>
      <c r="E1076" s="86" t="s">
        <v>693</v>
      </c>
      <c r="F1076" s="87">
        <v>71.5203802981286</v>
      </c>
      <c r="G1076" s="87" t="s">
        <v>742</v>
      </c>
    </row>
    <row r="1077" spans="1:7" x14ac:dyDescent="0.35">
      <c r="A1077" s="86">
        <v>2011</v>
      </c>
      <c r="B1077" s="86" t="s">
        <v>556</v>
      </c>
      <c r="C1077" s="86" t="s">
        <v>607</v>
      </c>
      <c r="D1077" s="86" t="s">
        <v>743</v>
      </c>
      <c r="E1077" s="86" t="s">
        <v>693</v>
      </c>
      <c r="F1077" s="87">
        <v>67.156793654783201</v>
      </c>
      <c r="G1077" s="87" t="s">
        <v>742</v>
      </c>
    </row>
    <row r="1078" spans="1:7" x14ac:dyDescent="0.35">
      <c r="A1078" s="86">
        <v>2012</v>
      </c>
      <c r="B1078" s="86" t="s">
        <v>556</v>
      </c>
      <c r="C1078" s="86" t="s">
        <v>607</v>
      </c>
      <c r="D1078" s="86" t="s">
        <v>743</v>
      </c>
      <c r="E1078" s="86" t="s">
        <v>693</v>
      </c>
      <c r="F1078" s="87">
        <v>53.079778628782599</v>
      </c>
      <c r="G1078" s="87" t="s">
        <v>742</v>
      </c>
    </row>
    <row r="1079" spans="1:7" x14ac:dyDescent="0.35">
      <c r="A1079" s="86">
        <v>2013</v>
      </c>
      <c r="B1079" s="86" t="s">
        <v>556</v>
      </c>
      <c r="C1079" s="86" t="s">
        <v>607</v>
      </c>
      <c r="D1079" s="86" t="s">
        <v>743</v>
      </c>
      <c r="E1079" s="86" t="s">
        <v>693</v>
      </c>
      <c r="F1079" s="87">
        <v>52.893938947709501</v>
      </c>
      <c r="G1079" s="87" t="s">
        <v>742</v>
      </c>
    </row>
    <row r="1080" spans="1:7" x14ac:dyDescent="0.35">
      <c r="A1080" s="86">
        <v>2014</v>
      </c>
      <c r="B1080" s="86" t="s">
        <v>556</v>
      </c>
      <c r="C1080" s="86" t="s">
        <v>607</v>
      </c>
      <c r="D1080" s="86" t="s">
        <v>743</v>
      </c>
      <c r="E1080" s="86" t="s">
        <v>693</v>
      </c>
      <c r="F1080" s="87">
        <v>58.552046062212703</v>
      </c>
      <c r="G1080" s="87" t="s">
        <v>742</v>
      </c>
    </row>
    <row r="1081" spans="1:7" x14ac:dyDescent="0.35">
      <c r="A1081" s="86">
        <v>2015</v>
      </c>
      <c r="B1081" s="86" t="s">
        <v>556</v>
      </c>
      <c r="C1081" s="86" t="s">
        <v>607</v>
      </c>
      <c r="D1081" s="86" t="s">
        <v>743</v>
      </c>
      <c r="E1081" s="86" t="s">
        <v>693</v>
      </c>
      <c r="F1081" s="87">
        <v>73.9629447506004</v>
      </c>
      <c r="G1081" s="87" t="s">
        <v>742</v>
      </c>
    </row>
    <row r="1082" spans="1:7" x14ac:dyDescent="0.35">
      <c r="A1082" s="86">
        <v>2016</v>
      </c>
      <c r="B1082" s="86" t="s">
        <v>556</v>
      </c>
      <c r="C1082" s="86" t="s">
        <v>607</v>
      </c>
      <c r="D1082" s="86" t="s">
        <v>743</v>
      </c>
      <c r="E1082" s="86" t="s">
        <v>693</v>
      </c>
      <c r="F1082" s="87">
        <v>84.569631968783597</v>
      </c>
      <c r="G1082" s="87" t="s">
        <v>742</v>
      </c>
    </row>
    <row r="1083" spans="1:7" x14ac:dyDescent="0.35">
      <c r="A1083" s="86">
        <v>2017</v>
      </c>
      <c r="B1083" s="86" t="s">
        <v>556</v>
      </c>
      <c r="C1083" s="86" t="s">
        <v>607</v>
      </c>
      <c r="D1083" s="86" t="s">
        <v>743</v>
      </c>
      <c r="E1083" s="86" t="s">
        <v>693</v>
      </c>
      <c r="F1083" s="87">
        <v>85.396914158270803</v>
      </c>
      <c r="G1083" s="87" t="s">
        <v>742</v>
      </c>
    </row>
    <row r="1084" spans="1:7" x14ac:dyDescent="0.35">
      <c r="A1084" s="86">
        <v>2018</v>
      </c>
      <c r="B1084" s="86" t="s">
        <v>556</v>
      </c>
      <c r="C1084" s="86" t="s">
        <v>607</v>
      </c>
      <c r="D1084" s="86" t="s">
        <v>743</v>
      </c>
      <c r="E1084" s="86" t="s">
        <v>693</v>
      </c>
      <c r="F1084" s="87">
        <v>81.462869638438605</v>
      </c>
      <c r="G1084" s="87" t="s">
        <v>742</v>
      </c>
    </row>
    <row r="1085" spans="1:7" x14ac:dyDescent="0.35">
      <c r="A1085" s="86">
        <v>1995</v>
      </c>
      <c r="B1085" s="86" t="s">
        <v>554</v>
      </c>
      <c r="C1085" s="86" t="s">
        <v>611</v>
      </c>
      <c r="D1085" s="86" t="s">
        <v>744</v>
      </c>
      <c r="E1085" s="86" t="s">
        <v>652</v>
      </c>
      <c r="F1085" s="87">
        <v>0.380657874757234</v>
      </c>
      <c r="G1085" s="87">
        <v>0.44413682645607999</v>
      </c>
    </row>
    <row r="1086" spans="1:7" x14ac:dyDescent="0.35">
      <c r="A1086" s="86">
        <v>1996</v>
      </c>
      <c r="B1086" s="86" t="s">
        <v>554</v>
      </c>
      <c r="C1086" s="86" t="s">
        <v>611</v>
      </c>
      <c r="D1086" s="86" t="s">
        <v>744</v>
      </c>
      <c r="E1086" s="86" t="s">
        <v>652</v>
      </c>
      <c r="F1086" s="87">
        <v>0.40707590092808499</v>
      </c>
      <c r="G1086" s="87">
        <v>0.45434199936596498</v>
      </c>
    </row>
    <row r="1087" spans="1:7" x14ac:dyDescent="0.35">
      <c r="A1087" s="86">
        <v>1997</v>
      </c>
      <c r="B1087" s="86" t="s">
        <v>554</v>
      </c>
      <c r="C1087" s="86" t="s">
        <v>611</v>
      </c>
      <c r="D1087" s="86" t="s">
        <v>744</v>
      </c>
      <c r="E1087" s="86" t="s">
        <v>652</v>
      </c>
      <c r="F1087" s="87">
        <v>0.47094549149790099</v>
      </c>
      <c r="G1087" s="87">
        <v>0.53929316581587095</v>
      </c>
    </row>
    <row r="1088" spans="1:7" x14ac:dyDescent="0.35">
      <c r="A1088" s="86">
        <v>1998</v>
      </c>
      <c r="B1088" s="86" t="s">
        <v>554</v>
      </c>
      <c r="C1088" s="86" t="s">
        <v>611</v>
      </c>
      <c r="D1088" s="86" t="s">
        <v>744</v>
      </c>
      <c r="E1088" s="86" t="s">
        <v>652</v>
      </c>
      <c r="F1088" s="87">
        <v>0.44314543836413101</v>
      </c>
      <c r="G1088" s="87">
        <v>0.51974607062593503</v>
      </c>
    </row>
    <row r="1089" spans="1:7" x14ac:dyDescent="0.35">
      <c r="A1089" s="86">
        <v>1999</v>
      </c>
      <c r="B1089" s="86" t="s">
        <v>554</v>
      </c>
      <c r="C1089" s="86" t="s">
        <v>611</v>
      </c>
      <c r="D1089" s="86" t="s">
        <v>744</v>
      </c>
      <c r="E1089" s="86" t="s">
        <v>652</v>
      </c>
      <c r="F1089" s="87">
        <v>0.48026918657451101</v>
      </c>
      <c r="G1089" s="87">
        <v>0.56553045789897505</v>
      </c>
    </row>
    <row r="1090" spans="1:7" x14ac:dyDescent="0.35">
      <c r="A1090" s="86">
        <v>2000</v>
      </c>
      <c r="B1090" s="86" t="s">
        <v>554</v>
      </c>
      <c r="C1090" s="86" t="s">
        <v>611</v>
      </c>
      <c r="D1090" s="86" t="s">
        <v>744</v>
      </c>
      <c r="E1090" s="86" t="s">
        <v>652</v>
      </c>
      <c r="F1090" s="87">
        <v>0.51113014060766504</v>
      </c>
      <c r="G1090" s="87">
        <v>0.60257745556074405</v>
      </c>
    </row>
    <row r="1091" spans="1:7" x14ac:dyDescent="0.35">
      <c r="A1091" s="86">
        <v>2001</v>
      </c>
      <c r="B1091" s="86" t="s">
        <v>554</v>
      </c>
      <c r="C1091" s="86" t="s">
        <v>611</v>
      </c>
      <c r="D1091" s="86" t="s">
        <v>744</v>
      </c>
      <c r="E1091" s="86" t="s">
        <v>652</v>
      </c>
      <c r="F1091" s="87">
        <v>0.45193843077533302</v>
      </c>
      <c r="G1091" s="87">
        <v>0.53040345072309603</v>
      </c>
    </row>
    <row r="1092" spans="1:7" x14ac:dyDescent="0.35">
      <c r="A1092" s="86">
        <v>2002</v>
      </c>
      <c r="B1092" s="86" t="s">
        <v>554</v>
      </c>
      <c r="C1092" s="86" t="s">
        <v>611</v>
      </c>
      <c r="D1092" s="86" t="s">
        <v>744</v>
      </c>
      <c r="E1092" s="86" t="s">
        <v>652</v>
      </c>
      <c r="F1092" s="87">
        <v>0.42066896204548199</v>
      </c>
      <c r="G1092" s="87">
        <v>0.48759836491971897</v>
      </c>
    </row>
    <row r="1093" spans="1:7" x14ac:dyDescent="0.35">
      <c r="A1093" s="86">
        <v>2003</v>
      </c>
      <c r="B1093" s="86" t="s">
        <v>554</v>
      </c>
      <c r="C1093" s="86" t="s">
        <v>611</v>
      </c>
      <c r="D1093" s="86" t="s">
        <v>744</v>
      </c>
      <c r="E1093" s="86" t="s">
        <v>652</v>
      </c>
      <c r="F1093" s="87">
        <v>0.48872217082719999</v>
      </c>
      <c r="G1093" s="87">
        <v>0.57664260497900499</v>
      </c>
    </row>
    <row r="1094" spans="1:7" x14ac:dyDescent="0.35">
      <c r="A1094" s="86">
        <v>2004</v>
      </c>
      <c r="B1094" s="86" t="s">
        <v>554</v>
      </c>
      <c r="C1094" s="86" t="s">
        <v>611</v>
      </c>
      <c r="D1094" s="86" t="s">
        <v>744</v>
      </c>
      <c r="E1094" s="86" t="s">
        <v>652</v>
      </c>
      <c r="F1094" s="87">
        <v>0.47100667757708897</v>
      </c>
      <c r="G1094" s="87">
        <v>0.55334342713205897</v>
      </c>
    </row>
    <row r="1095" spans="1:7" x14ac:dyDescent="0.35">
      <c r="A1095" s="86">
        <v>2005</v>
      </c>
      <c r="B1095" s="86" t="s">
        <v>554</v>
      </c>
      <c r="C1095" s="86" t="s">
        <v>611</v>
      </c>
      <c r="D1095" s="86" t="s">
        <v>744</v>
      </c>
      <c r="E1095" s="86" t="s">
        <v>652</v>
      </c>
      <c r="F1095" s="87">
        <v>0.52678228099121904</v>
      </c>
      <c r="G1095" s="87">
        <v>0.65517095619052002</v>
      </c>
    </row>
    <row r="1096" spans="1:7" x14ac:dyDescent="0.35">
      <c r="A1096" s="86">
        <v>2006</v>
      </c>
      <c r="B1096" s="86" t="s">
        <v>554</v>
      </c>
      <c r="C1096" s="86" t="s">
        <v>611</v>
      </c>
      <c r="D1096" s="86" t="s">
        <v>744</v>
      </c>
      <c r="E1096" s="86" t="s">
        <v>652</v>
      </c>
      <c r="F1096" s="87">
        <v>0.591837209372018</v>
      </c>
      <c r="G1096" s="87">
        <v>0.74769054546590996</v>
      </c>
    </row>
    <row r="1097" spans="1:7" x14ac:dyDescent="0.35">
      <c r="A1097" s="86">
        <v>2007</v>
      </c>
      <c r="B1097" s="86" t="s">
        <v>554</v>
      </c>
      <c r="C1097" s="86" t="s">
        <v>611</v>
      </c>
      <c r="D1097" s="86" t="s">
        <v>744</v>
      </c>
      <c r="E1097" s="86" t="s">
        <v>652</v>
      </c>
      <c r="F1097" s="87">
        <v>0.61385033393858401</v>
      </c>
      <c r="G1097" s="87">
        <v>0.82976297985995295</v>
      </c>
    </row>
    <row r="1098" spans="1:7" x14ac:dyDescent="0.35">
      <c r="A1098" s="86">
        <v>2008</v>
      </c>
      <c r="B1098" s="86" t="s">
        <v>554</v>
      </c>
      <c r="C1098" s="86" t="s">
        <v>611</v>
      </c>
      <c r="D1098" s="86" t="s">
        <v>744</v>
      </c>
      <c r="E1098" s="86" t="s">
        <v>652</v>
      </c>
      <c r="F1098" s="87">
        <v>0.69585061515884905</v>
      </c>
      <c r="G1098" s="87">
        <v>0.99538785483077696</v>
      </c>
    </row>
    <row r="1099" spans="1:7" x14ac:dyDescent="0.35">
      <c r="A1099" s="86">
        <v>2009</v>
      </c>
      <c r="B1099" s="86" t="s">
        <v>554</v>
      </c>
      <c r="C1099" s="86" t="s">
        <v>611</v>
      </c>
      <c r="D1099" s="86" t="s">
        <v>744</v>
      </c>
      <c r="E1099" s="86" t="s">
        <v>652</v>
      </c>
      <c r="F1099" s="87">
        <v>0.65623881036751597</v>
      </c>
      <c r="G1099" s="87">
        <v>1.03909238037292</v>
      </c>
    </row>
    <row r="1100" spans="1:7" x14ac:dyDescent="0.35">
      <c r="A1100" s="86">
        <v>2010</v>
      </c>
      <c r="B1100" s="86" t="s">
        <v>554</v>
      </c>
      <c r="C1100" s="86" t="s">
        <v>611</v>
      </c>
      <c r="D1100" s="86" t="s">
        <v>744</v>
      </c>
      <c r="E1100" s="86" t="s">
        <v>652</v>
      </c>
      <c r="F1100" s="87">
        <v>0.71158811654370102</v>
      </c>
      <c r="G1100" s="87">
        <v>1.13212981471202</v>
      </c>
    </row>
    <row r="1101" spans="1:7" x14ac:dyDescent="0.35">
      <c r="A1101" s="86">
        <v>2011</v>
      </c>
      <c r="B1101" s="86" t="s">
        <v>554</v>
      </c>
      <c r="C1101" s="86" t="s">
        <v>611</v>
      </c>
      <c r="D1101" s="86" t="s">
        <v>744</v>
      </c>
      <c r="E1101" s="86" t="s">
        <v>652</v>
      </c>
      <c r="F1101" s="87">
        <v>0.893555785431557</v>
      </c>
      <c r="G1101" s="87">
        <v>1.4568483585168801</v>
      </c>
    </row>
    <row r="1102" spans="1:7" x14ac:dyDescent="0.35">
      <c r="A1102" s="86">
        <v>2012</v>
      </c>
      <c r="B1102" s="86" t="s">
        <v>554</v>
      </c>
      <c r="C1102" s="86" t="s">
        <v>611</v>
      </c>
      <c r="D1102" s="86" t="s">
        <v>744</v>
      </c>
      <c r="E1102" s="86" t="s">
        <v>652</v>
      </c>
      <c r="F1102" s="87">
        <v>1.0122707364405601</v>
      </c>
      <c r="G1102" s="87">
        <v>1.4612839445113099</v>
      </c>
    </row>
    <row r="1103" spans="1:7" x14ac:dyDescent="0.35">
      <c r="A1103" s="86">
        <v>2013</v>
      </c>
      <c r="B1103" s="86" t="s">
        <v>554</v>
      </c>
      <c r="C1103" s="86" t="s">
        <v>611</v>
      </c>
      <c r="D1103" s="86" t="s">
        <v>744</v>
      </c>
      <c r="E1103" s="86" t="s">
        <v>652</v>
      </c>
      <c r="F1103" s="87">
        <v>1.0501766323420401</v>
      </c>
      <c r="G1103" s="87">
        <v>1.5103083432431701</v>
      </c>
    </row>
    <row r="1104" spans="1:7" x14ac:dyDescent="0.35">
      <c r="A1104" s="86">
        <v>2014</v>
      </c>
      <c r="B1104" s="86" t="s">
        <v>554</v>
      </c>
      <c r="C1104" s="86" t="s">
        <v>611</v>
      </c>
      <c r="D1104" s="86" t="s">
        <v>744</v>
      </c>
      <c r="E1104" s="86" t="s">
        <v>652</v>
      </c>
      <c r="F1104" s="87">
        <v>1.0519067758579199</v>
      </c>
      <c r="G1104" s="87">
        <v>1.50629150405662</v>
      </c>
    </row>
    <row r="1105" spans="1:7" x14ac:dyDescent="0.35">
      <c r="A1105" s="86">
        <v>2015</v>
      </c>
      <c r="B1105" s="86" t="s">
        <v>554</v>
      </c>
      <c r="C1105" s="86" t="s">
        <v>611</v>
      </c>
      <c r="D1105" s="86" t="s">
        <v>744</v>
      </c>
      <c r="E1105" s="86" t="s">
        <v>652</v>
      </c>
      <c r="F1105" s="87">
        <v>1.1389616284386299</v>
      </c>
      <c r="G1105" s="87">
        <v>1.53677310238658</v>
      </c>
    </row>
    <row r="1106" spans="1:7" x14ac:dyDescent="0.35">
      <c r="A1106" s="86">
        <v>2016</v>
      </c>
      <c r="B1106" s="86" t="s">
        <v>554</v>
      </c>
      <c r="C1106" s="86" t="s">
        <v>611</v>
      </c>
      <c r="D1106" s="86" t="s">
        <v>744</v>
      </c>
      <c r="E1106" s="86" t="s">
        <v>652</v>
      </c>
      <c r="F1106" s="87">
        <v>1.3507355565318899</v>
      </c>
      <c r="G1106" s="87">
        <v>1.7764126505319</v>
      </c>
    </row>
    <row r="1107" spans="1:7" x14ac:dyDescent="0.35">
      <c r="A1107" s="86">
        <v>2017</v>
      </c>
      <c r="B1107" s="86" t="s">
        <v>554</v>
      </c>
      <c r="C1107" s="86" t="s">
        <v>611</v>
      </c>
      <c r="D1107" s="86" t="s">
        <v>744</v>
      </c>
      <c r="E1107" s="86" t="s">
        <v>652</v>
      </c>
      <c r="F1107" s="87">
        <v>1.4167699721512601</v>
      </c>
      <c r="G1107" s="87">
        <v>2.0063845878421498</v>
      </c>
    </row>
    <row r="1108" spans="1:7" x14ac:dyDescent="0.35">
      <c r="A1108" s="86">
        <v>2018</v>
      </c>
      <c r="B1108" s="86" t="s">
        <v>554</v>
      </c>
      <c r="C1108" s="86" t="s">
        <v>611</v>
      </c>
      <c r="D1108" s="86" t="s">
        <v>744</v>
      </c>
      <c r="E1108" s="86" t="s">
        <v>652</v>
      </c>
      <c r="F1108" s="87">
        <v>1.6143458850911101</v>
      </c>
      <c r="G1108" s="87">
        <v>2.3136016986521901</v>
      </c>
    </row>
    <row r="1109" spans="1:7" x14ac:dyDescent="0.35">
      <c r="A1109" s="86">
        <v>1995</v>
      </c>
      <c r="B1109" s="86" t="s">
        <v>553</v>
      </c>
      <c r="C1109" s="86" t="s">
        <v>608</v>
      </c>
      <c r="D1109" s="86" t="s">
        <v>745</v>
      </c>
      <c r="E1109" s="86" t="s">
        <v>674</v>
      </c>
      <c r="F1109" s="87">
        <v>0.31848235658737001</v>
      </c>
      <c r="G1109" s="87">
        <v>0.388185703036033</v>
      </c>
    </row>
    <row r="1110" spans="1:7" x14ac:dyDescent="0.35">
      <c r="A1110" s="86">
        <v>1996</v>
      </c>
      <c r="B1110" s="86" t="s">
        <v>553</v>
      </c>
      <c r="C1110" s="86" t="s">
        <v>608</v>
      </c>
      <c r="D1110" s="86" t="s">
        <v>745</v>
      </c>
      <c r="E1110" s="86" t="s">
        <v>674</v>
      </c>
      <c r="F1110" s="87">
        <v>0.29827759408181698</v>
      </c>
      <c r="G1110" s="87">
        <v>0.36527376709403497</v>
      </c>
    </row>
    <row r="1111" spans="1:7" x14ac:dyDescent="0.35">
      <c r="A1111" s="86">
        <v>1997</v>
      </c>
      <c r="B1111" s="86" t="s">
        <v>553</v>
      </c>
      <c r="C1111" s="86" t="s">
        <v>608</v>
      </c>
      <c r="D1111" s="86" t="s">
        <v>745</v>
      </c>
      <c r="E1111" s="86" t="s">
        <v>674</v>
      </c>
      <c r="F1111" s="87">
        <v>0.36456136310777099</v>
      </c>
      <c r="G1111" s="87">
        <v>0.457327488712788</v>
      </c>
    </row>
    <row r="1112" spans="1:7" x14ac:dyDescent="0.35">
      <c r="A1112" s="86">
        <v>1998</v>
      </c>
      <c r="B1112" s="86" t="s">
        <v>553</v>
      </c>
      <c r="C1112" s="86" t="s">
        <v>608</v>
      </c>
      <c r="D1112" s="86" t="s">
        <v>745</v>
      </c>
      <c r="E1112" s="86" t="s">
        <v>674</v>
      </c>
      <c r="F1112" s="87">
        <v>0.35758718363796699</v>
      </c>
      <c r="G1112" s="87">
        <v>0.45591348306602197</v>
      </c>
    </row>
    <row r="1113" spans="1:7" x14ac:dyDescent="0.35">
      <c r="A1113" s="86">
        <v>1999</v>
      </c>
      <c r="B1113" s="86" t="s">
        <v>553</v>
      </c>
      <c r="C1113" s="86" t="s">
        <v>608</v>
      </c>
      <c r="D1113" s="86" t="s">
        <v>745</v>
      </c>
      <c r="E1113" s="86" t="s">
        <v>674</v>
      </c>
      <c r="F1113" s="87">
        <v>0.39920241284361002</v>
      </c>
      <c r="G1113" s="87">
        <v>0.51300108263750999</v>
      </c>
    </row>
    <row r="1114" spans="1:7" x14ac:dyDescent="0.35">
      <c r="A1114" s="86">
        <v>2000</v>
      </c>
      <c r="B1114" s="86" t="s">
        <v>553</v>
      </c>
      <c r="C1114" s="86" t="s">
        <v>608</v>
      </c>
      <c r="D1114" s="86" t="s">
        <v>745</v>
      </c>
      <c r="E1114" s="86" t="s">
        <v>674</v>
      </c>
      <c r="F1114" s="87">
        <v>0.45082038893370102</v>
      </c>
      <c r="G1114" s="87">
        <v>0.61844949483995404</v>
      </c>
    </row>
    <row r="1115" spans="1:7" x14ac:dyDescent="0.35">
      <c r="A1115" s="86">
        <v>2001</v>
      </c>
      <c r="B1115" s="86" t="s">
        <v>553</v>
      </c>
      <c r="C1115" s="86" t="s">
        <v>608</v>
      </c>
      <c r="D1115" s="86" t="s">
        <v>745</v>
      </c>
      <c r="E1115" s="86" t="s">
        <v>674</v>
      </c>
      <c r="F1115" s="87">
        <v>0.432831857903692</v>
      </c>
      <c r="G1115" s="87">
        <v>0.584860777771812</v>
      </c>
    </row>
    <row r="1116" spans="1:7" x14ac:dyDescent="0.35">
      <c r="A1116" s="86">
        <v>2002</v>
      </c>
      <c r="B1116" s="86" t="s">
        <v>553</v>
      </c>
      <c r="C1116" s="86" t="s">
        <v>608</v>
      </c>
      <c r="D1116" s="86" t="s">
        <v>745</v>
      </c>
      <c r="E1116" s="86" t="s">
        <v>674</v>
      </c>
      <c r="F1116" s="87">
        <v>0.43084249971223698</v>
      </c>
      <c r="G1116" s="87">
        <v>0.57555939983496396</v>
      </c>
    </row>
    <row r="1117" spans="1:7" x14ac:dyDescent="0.35">
      <c r="A1117" s="86">
        <v>2003</v>
      </c>
      <c r="B1117" s="86" t="s">
        <v>553</v>
      </c>
      <c r="C1117" s="86" t="s">
        <v>608</v>
      </c>
      <c r="D1117" s="86" t="s">
        <v>745</v>
      </c>
      <c r="E1117" s="86" t="s">
        <v>674</v>
      </c>
      <c r="F1117" s="87">
        <v>0.51324448495674002</v>
      </c>
      <c r="G1117" s="87">
        <v>0.72721696513110001</v>
      </c>
    </row>
    <row r="1118" spans="1:7" x14ac:dyDescent="0.35">
      <c r="A1118" s="86">
        <v>2004</v>
      </c>
      <c r="B1118" s="86" t="s">
        <v>553</v>
      </c>
      <c r="C1118" s="86" t="s">
        <v>608</v>
      </c>
      <c r="D1118" s="86" t="s">
        <v>745</v>
      </c>
      <c r="E1118" s="86" t="s">
        <v>674</v>
      </c>
      <c r="F1118" s="87">
        <v>0.51122120910293201</v>
      </c>
      <c r="G1118" s="87">
        <v>0.72392273986514599</v>
      </c>
    </row>
    <row r="1119" spans="1:7" x14ac:dyDescent="0.35">
      <c r="A1119" s="86">
        <v>2005</v>
      </c>
      <c r="B1119" s="86" t="s">
        <v>553</v>
      </c>
      <c r="C1119" s="86" t="s">
        <v>608</v>
      </c>
      <c r="D1119" s="86" t="s">
        <v>745</v>
      </c>
      <c r="E1119" s="86" t="s">
        <v>674</v>
      </c>
      <c r="F1119" s="87">
        <v>0.53234273044497304</v>
      </c>
      <c r="G1119" s="87">
        <v>0.85978848482151804</v>
      </c>
    </row>
    <row r="1120" spans="1:7" x14ac:dyDescent="0.35">
      <c r="A1120" s="86">
        <v>2006</v>
      </c>
      <c r="B1120" s="86" t="s">
        <v>553</v>
      </c>
      <c r="C1120" s="86" t="s">
        <v>608</v>
      </c>
      <c r="D1120" s="86" t="s">
        <v>745</v>
      </c>
      <c r="E1120" s="86" t="s">
        <v>674</v>
      </c>
      <c r="F1120" s="87">
        <v>0.42946318979965398</v>
      </c>
      <c r="G1120" s="87">
        <v>0.61223531176520796</v>
      </c>
    </row>
    <row r="1121" spans="1:7" x14ac:dyDescent="0.35">
      <c r="A1121" s="86">
        <v>2007</v>
      </c>
      <c r="B1121" s="86" t="s">
        <v>553</v>
      </c>
      <c r="C1121" s="86" t="s">
        <v>608</v>
      </c>
      <c r="D1121" s="86" t="s">
        <v>745</v>
      </c>
      <c r="E1121" s="86" t="s">
        <v>674</v>
      </c>
      <c r="F1121" s="87">
        <v>0.61807721828988904</v>
      </c>
      <c r="G1121" s="87">
        <v>0.98243013101719701</v>
      </c>
    </row>
    <row r="1122" spans="1:7" x14ac:dyDescent="0.35">
      <c r="A1122" s="86">
        <v>2008</v>
      </c>
      <c r="B1122" s="86" t="s">
        <v>553</v>
      </c>
      <c r="C1122" s="86" t="s">
        <v>608</v>
      </c>
      <c r="D1122" s="86" t="s">
        <v>745</v>
      </c>
      <c r="E1122" s="86" t="s">
        <v>674</v>
      </c>
      <c r="F1122" s="87">
        <v>0.50008164581159598</v>
      </c>
      <c r="G1122" s="87">
        <v>0.73893872868808197</v>
      </c>
    </row>
    <row r="1123" spans="1:7" x14ac:dyDescent="0.35">
      <c r="A1123" s="86">
        <v>2009</v>
      </c>
      <c r="B1123" s="86" t="s">
        <v>553</v>
      </c>
      <c r="C1123" s="86" t="s">
        <v>608</v>
      </c>
      <c r="D1123" s="86" t="s">
        <v>745</v>
      </c>
      <c r="E1123" s="86" t="s">
        <v>674</v>
      </c>
      <c r="F1123" s="87">
        <v>0.50418408844498697</v>
      </c>
      <c r="G1123" s="87">
        <v>0.75311146840862497</v>
      </c>
    </row>
    <row r="1124" spans="1:7" x14ac:dyDescent="0.35">
      <c r="A1124" s="86">
        <v>2010</v>
      </c>
      <c r="B1124" s="86" t="s">
        <v>553</v>
      </c>
      <c r="C1124" s="86" t="s">
        <v>608</v>
      </c>
      <c r="D1124" s="86" t="s">
        <v>745</v>
      </c>
      <c r="E1124" s="86" t="s">
        <v>674</v>
      </c>
      <c r="F1124" s="87">
        <v>0.53068505071898997</v>
      </c>
      <c r="G1124" s="87">
        <v>0.78790608261156503</v>
      </c>
    </row>
    <row r="1125" spans="1:7" x14ac:dyDescent="0.35">
      <c r="A1125" s="86">
        <v>2011</v>
      </c>
      <c r="B1125" s="86" t="s">
        <v>553</v>
      </c>
      <c r="C1125" s="86" t="s">
        <v>608</v>
      </c>
      <c r="D1125" s="86" t="s">
        <v>745</v>
      </c>
      <c r="E1125" s="86" t="s">
        <v>674</v>
      </c>
      <c r="F1125" s="87">
        <v>0.59584710501996496</v>
      </c>
      <c r="G1125" s="87">
        <v>0.94034157798792695</v>
      </c>
    </row>
    <row r="1126" spans="1:7" x14ac:dyDescent="0.35">
      <c r="A1126" s="86">
        <v>2012</v>
      </c>
      <c r="B1126" s="86" t="s">
        <v>553</v>
      </c>
      <c r="C1126" s="86" t="s">
        <v>608</v>
      </c>
      <c r="D1126" s="86" t="s">
        <v>745</v>
      </c>
      <c r="E1126" s="86" t="s">
        <v>674</v>
      </c>
      <c r="F1126" s="87">
        <v>0.662899402121363</v>
      </c>
      <c r="G1126" s="87">
        <v>1.0617957886928</v>
      </c>
    </row>
    <row r="1127" spans="1:7" x14ac:dyDescent="0.35">
      <c r="A1127" s="86">
        <v>2013</v>
      </c>
      <c r="B1127" s="86" t="s">
        <v>553</v>
      </c>
      <c r="C1127" s="86" t="s">
        <v>608</v>
      </c>
      <c r="D1127" s="86" t="s">
        <v>745</v>
      </c>
      <c r="E1127" s="86" t="s">
        <v>674</v>
      </c>
      <c r="F1127" s="87">
        <v>0.58749380013252195</v>
      </c>
      <c r="G1127" s="87">
        <v>0.90336620763474096</v>
      </c>
    </row>
    <row r="1128" spans="1:7" x14ac:dyDescent="0.35">
      <c r="A1128" s="86">
        <v>2014</v>
      </c>
      <c r="B1128" s="86" t="s">
        <v>553</v>
      </c>
      <c r="C1128" s="86" t="s">
        <v>608</v>
      </c>
      <c r="D1128" s="86" t="s">
        <v>745</v>
      </c>
      <c r="E1128" s="86" t="s">
        <v>674</v>
      </c>
      <c r="F1128" s="87">
        <v>0.59495481018691698</v>
      </c>
      <c r="G1128" s="87">
        <v>0.890662452822786</v>
      </c>
    </row>
    <row r="1129" spans="1:7" x14ac:dyDescent="0.35">
      <c r="A1129" s="86">
        <v>2015</v>
      </c>
      <c r="B1129" s="86" t="s">
        <v>553</v>
      </c>
      <c r="C1129" s="86" t="s">
        <v>608</v>
      </c>
      <c r="D1129" s="86" t="s">
        <v>745</v>
      </c>
      <c r="E1129" s="86" t="s">
        <v>674</v>
      </c>
      <c r="F1129" s="87">
        <v>0.66523221485524398</v>
      </c>
      <c r="G1129" s="87">
        <v>0.93159184764329295</v>
      </c>
    </row>
    <row r="1130" spans="1:7" x14ac:dyDescent="0.35">
      <c r="A1130" s="86">
        <v>2016</v>
      </c>
      <c r="B1130" s="86" t="s">
        <v>553</v>
      </c>
      <c r="C1130" s="86" t="s">
        <v>608</v>
      </c>
      <c r="D1130" s="86" t="s">
        <v>745</v>
      </c>
      <c r="E1130" s="86" t="s">
        <v>674</v>
      </c>
      <c r="F1130" s="87">
        <v>0.75607270726948705</v>
      </c>
      <c r="G1130" s="87">
        <v>1.0715697135127999</v>
      </c>
    </row>
    <row r="1131" spans="1:7" x14ac:dyDescent="0.35">
      <c r="A1131" s="86">
        <v>2017</v>
      </c>
      <c r="B1131" s="86" t="s">
        <v>553</v>
      </c>
      <c r="C1131" s="86" t="s">
        <v>608</v>
      </c>
      <c r="D1131" s="86" t="s">
        <v>745</v>
      </c>
      <c r="E1131" s="86" t="s">
        <v>674</v>
      </c>
      <c r="F1131" s="87">
        <v>0.77617090026302005</v>
      </c>
      <c r="G1131" s="87">
        <v>1.10534501660479</v>
      </c>
    </row>
    <row r="1132" spans="1:7" x14ac:dyDescent="0.35">
      <c r="A1132" s="86">
        <v>2018</v>
      </c>
      <c r="B1132" s="86" t="s">
        <v>553</v>
      </c>
      <c r="C1132" s="86" t="s">
        <v>608</v>
      </c>
      <c r="D1132" s="86" t="s">
        <v>745</v>
      </c>
      <c r="E1132" s="86" t="s">
        <v>674</v>
      </c>
      <c r="F1132" s="87">
        <v>0.81756851954835497</v>
      </c>
      <c r="G1132" s="87">
        <v>1.1940720610400199</v>
      </c>
    </row>
    <row r="1133" spans="1:7" x14ac:dyDescent="0.35">
      <c r="A1133" s="86">
        <v>1995</v>
      </c>
      <c r="B1133" s="86" t="s">
        <v>552</v>
      </c>
      <c r="C1133" s="86" t="s">
        <v>607</v>
      </c>
      <c r="D1133" s="86" t="s">
        <v>746</v>
      </c>
      <c r="E1133" s="86" t="s">
        <v>665</v>
      </c>
      <c r="F1133" s="87">
        <v>0.63094243408249595</v>
      </c>
      <c r="G1133" s="87">
        <v>1.1214758246199199</v>
      </c>
    </row>
    <row r="1134" spans="1:7" x14ac:dyDescent="0.35">
      <c r="A1134" s="86">
        <v>1996</v>
      </c>
      <c r="B1134" s="86" t="s">
        <v>552</v>
      </c>
      <c r="C1134" s="86" t="s">
        <v>607</v>
      </c>
      <c r="D1134" s="86" t="s">
        <v>746</v>
      </c>
      <c r="E1134" s="86" t="s">
        <v>665</v>
      </c>
      <c r="F1134" s="87">
        <v>0.664066390764112</v>
      </c>
      <c r="G1134" s="87">
        <v>1.0044657432575299</v>
      </c>
    </row>
    <row r="1135" spans="1:7" x14ac:dyDescent="0.35">
      <c r="A1135" s="86">
        <v>1997</v>
      </c>
      <c r="B1135" s="86" t="s">
        <v>552</v>
      </c>
      <c r="C1135" s="86" t="s">
        <v>607</v>
      </c>
      <c r="D1135" s="86" t="s">
        <v>746</v>
      </c>
      <c r="E1135" s="86" t="s">
        <v>665</v>
      </c>
      <c r="F1135" s="87">
        <v>0.73924869982433405</v>
      </c>
      <c r="G1135" s="87">
        <v>1.3630004445392501</v>
      </c>
    </row>
    <row r="1136" spans="1:7" x14ac:dyDescent="0.35">
      <c r="A1136" s="86">
        <v>1998</v>
      </c>
      <c r="B1136" s="86" t="s">
        <v>552</v>
      </c>
      <c r="C1136" s="86" t="s">
        <v>607</v>
      </c>
      <c r="D1136" s="86" t="s">
        <v>746</v>
      </c>
      <c r="E1136" s="86" t="s">
        <v>665</v>
      </c>
      <c r="F1136" s="87">
        <v>0.64443354640732498</v>
      </c>
      <c r="G1136" s="87">
        <v>1.0584880260206599</v>
      </c>
    </row>
    <row r="1137" spans="1:7" x14ac:dyDescent="0.35">
      <c r="A1137" s="86">
        <v>1999</v>
      </c>
      <c r="B1137" s="86" t="s">
        <v>552</v>
      </c>
      <c r="C1137" s="86" t="s">
        <v>607</v>
      </c>
      <c r="D1137" s="86" t="s">
        <v>746</v>
      </c>
      <c r="E1137" s="86" t="s">
        <v>665</v>
      </c>
      <c r="F1137" s="87">
        <v>0.69510050020149705</v>
      </c>
      <c r="G1137" s="87">
        <v>1.0890692274820899</v>
      </c>
    </row>
    <row r="1138" spans="1:7" x14ac:dyDescent="0.35">
      <c r="A1138" s="86">
        <v>2000</v>
      </c>
      <c r="B1138" s="86" t="s">
        <v>552</v>
      </c>
      <c r="C1138" s="86" t="s">
        <v>607</v>
      </c>
      <c r="D1138" s="86" t="s">
        <v>746</v>
      </c>
      <c r="E1138" s="86" t="s">
        <v>665</v>
      </c>
      <c r="F1138" s="87">
        <v>0.75951216497359197</v>
      </c>
      <c r="G1138" s="87">
        <v>1.1865292318139899</v>
      </c>
    </row>
    <row r="1139" spans="1:7" x14ac:dyDescent="0.35">
      <c r="A1139" s="86">
        <v>2001</v>
      </c>
      <c r="B1139" s="86" t="s">
        <v>552</v>
      </c>
      <c r="C1139" s="86" t="s">
        <v>607</v>
      </c>
      <c r="D1139" s="86" t="s">
        <v>746</v>
      </c>
      <c r="E1139" s="86" t="s">
        <v>665</v>
      </c>
      <c r="F1139" s="87">
        <v>0.70630332269888696</v>
      </c>
      <c r="G1139" s="87">
        <v>1.1656883176630399</v>
      </c>
    </row>
    <row r="1140" spans="1:7" x14ac:dyDescent="0.35">
      <c r="A1140" s="86">
        <v>2002</v>
      </c>
      <c r="B1140" s="86" t="s">
        <v>552</v>
      </c>
      <c r="C1140" s="86" t="s">
        <v>607</v>
      </c>
      <c r="D1140" s="86" t="s">
        <v>746</v>
      </c>
      <c r="E1140" s="86" t="s">
        <v>665</v>
      </c>
      <c r="F1140" s="87">
        <v>0.67991255255650096</v>
      </c>
      <c r="G1140" s="87">
        <v>1.26253540827781</v>
      </c>
    </row>
    <row r="1141" spans="1:7" x14ac:dyDescent="0.35">
      <c r="A1141" s="86">
        <v>2003</v>
      </c>
      <c r="B1141" s="86" t="s">
        <v>552</v>
      </c>
      <c r="C1141" s="86" t="s">
        <v>607</v>
      </c>
      <c r="D1141" s="86" t="s">
        <v>746</v>
      </c>
      <c r="E1141" s="86" t="s">
        <v>665</v>
      </c>
      <c r="F1141" s="87">
        <v>0.68680913301651003</v>
      </c>
      <c r="G1141" s="87">
        <v>1.2203036543239101</v>
      </c>
    </row>
    <row r="1142" spans="1:7" x14ac:dyDescent="0.35">
      <c r="A1142" s="86">
        <v>2004</v>
      </c>
      <c r="B1142" s="86" t="s">
        <v>552</v>
      </c>
      <c r="C1142" s="86" t="s">
        <v>607</v>
      </c>
      <c r="D1142" s="86" t="s">
        <v>746</v>
      </c>
      <c r="E1142" s="86" t="s">
        <v>665</v>
      </c>
      <c r="F1142" s="87">
        <v>0.75027397418069297</v>
      </c>
      <c r="G1142" s="87">
        <v>1.3346092581667299</v>
      </c>
    </row>
    <row r="1143" spans="1:7" x14ac:dyDescent="0.35">
      <c r="A1143" s="86">
        <v>2005</v>
      </c>
      <c r="B1143" s="86" t="s">
        <v>552</v>
      </c>
      <c r="C1143" s="86" t="s">
        <v>607</v>
      </c>
      <c r="D1143" s="86" t="s">
        <v>746</v>
      </c>
      <c r="E1143" s="86" t="s">
        <v>665</v>
      </c>
      <c r="F1143" s="87">
        <v>0.84055176701818601</v>
      </c>
      <c r="G1143" s="87">
        <v>1.52793090609348</v>
      </c>
    </row>
    <row r="1144" spans="1:7" x14ac:dyDescent="0.35">
      <c r="A1144" s="86">
        <v>2006</v>
      </c>
      <c r="B1144" s="86" t="s">
        <v>552</v>
      </c>
      <c r="C1144" s="86" t="s">
        <v>607</v>
      </c>
      <c r="D1144" s="86" t="s">
        <v>746</v>
      </c>
      <c r="E1144" s="86" t="s">
        <v>665</v>
      </c>
      <c r="F1144" s="87">
        <v>0.90643834679346802</v>
      </c>
      <c r="G1144" s="87">
        <v>1.7073174789724499</v>
      </c>
    </row>
    <row r="1145" spans="1:7" x14ac:dyDescent="0.35">
      <c r="A1145" s="86">
        <v>2007</v>
      </c>
      <c r="B1145" s="86" t="s">
        <v>552</v>
      </c>
      <c r="C1145" s="86" t="s">
        <v>607</v>
      </c>
      <c r="D1145" s="86" t="s">
        <v>746</v>
      </c>
      <c r="E1145" s="86" t="s">
        <v>665</v>
      </c>
      <c r="F1145" s="87">
        <v>0.95708288156184895</v>
      </c>
      <c r="G1145" s="87">
        <v>1.8058190638591001</v>
      </c>
    </row>
    <row r="1146" spans="1:7" x14ac:dyDescent="0.35">
      <c r="A1146" s="86">
        <v>2008</v>
      </c>
      <c r="B1146" s="86" t="s">
        <v>552</v>
      </c>
      <c r="C1146" s="86" t="s">
        <v>607</v>
      </c>
      <c r="D1146" s="86" t="s">
        <v>746</v>
      </c>
      <c r="E1146" s="86" t="s">
        <v>665</v>
      </c>
      <c r="F1146" s="87">
        <v>0.893734177366585</v>
      </c>
      <c r="G1146" s="87">
        <v>1.92669780235598</v>
      </c>
    </row>
    <row r="1147" spans="1:7" x14ac:dyDescent="0.35">
      <c r="A1147" s="86">
        <v>2009</v>
      </c>
      <c r="B1147" s="86" t="s">
        <v>552</v>
      </c>
      <c r="C1147" s="86" t="s">
        <v>607</v>
      </c>
      <c r="D1147" s="86" t="s">
        <v>746</v>
      </c>
      <c r="E1147" s="86" t="s">
        <v>665</v>
      </c>
      <c r="F1147" s="87">
        <v>0.91427587356721296</v>
      </c>
      <c r="G1147" s="87">
        <v>1.9617475899576799</v>
      </c>
    </row>
    <row r="1148" spans="1:7" x14ac:dyDescent="0.35">
      <c r="A1148" s="86">
        <v>2010</v>
      </c>
      <c r="B1148" s="86" t="s">
        <v>552</v>
      </c>
      <c r="C1148" s="86" t="s">
        <v>607</v>
      </c>
      <c r="D1148" s="86" t="s">
        <v>746</v>
      </c>
      <c r="E1148" s="86" t="s">
        <v>665</v>
      </c>
      <c r="F1148" s="87">
        <v>0.91104026133697003</v>
      </c>
      <c r="G1148" s="87">
        <v>1.9181316590497299</v>
      </c>
    </row>
    <row r="1149" spans="1:7" x14ac:dyDescent="0.35">
      <c r="A1149" s="86">
        <v>2011</v>
      </c>
      <c r="B1149" s="86" t="s">
        <v>552</v>
      </c>
      <c r="C1149" s="86" t="s">
        <v>607</v>
      </c>
      <c r="D1149" s="86" t="s">
        <v>746</v>
      </c>
      <c r="E1149" s="86" t="s">
        <v>665</v>
      </c>
      <c r="F1149" s="87">
        <v>0.93029433664424899</v>
      </c>
      <c r="G1149" s="87">
        <v>1.98842395240416</v>
      </c>
    </row>
    <row r="1150" spans="1:7" x14ac:dyDescent="0.35">
      <c r="A1150" s="86">
        <v>2012</v>
      </c>
      <c r="B1150" s="86" t="s">
        <v>552</v>
      </c>
      <c r="C1150" s="86" t="s">
        <v>607</v>
      </c>
      <c r="D1150" s="86" t="s">
        <v>746</v>
      </c>
      <c r="E1150" s="86" t="s">
        <v>665</v>
      </c>
      <c r="F1150" s="87">
        <v>0.97442855936925998</v>
      </c>
      <c r="G1150" s="87">
        <v>2.0160480746747398</v>
      </c>
    </row>
    <row r="1151" spans="1:7" x14ac:dyDescent="0.35">
      <c r="A1151" s="86">
        <v>2013</v>
      </c>
      <c r="B1151" s="86" t="s">
        <v>552</v>
      </c>
      <c r="C1151" s="86" t="s">
        <v>607</v>
      </c>
      <c r="D1151" s="86" t="s">
        <v>746</v>
      </c>
      <c r="E1151" s="86" t="s">
        <v>665</v>
      </c>
      <c r="F1151" s="87">
        <v>0.98371567025971296</v>
      </c>
      <c r="G1151" s="87">
        <v>2.07772631710943</v>
      </c>
    </row>
    <row r="1152" spans="1:7" x14ac:dyDescent="0.35">
      <c r="A1152" s="86">
        <v>2014</v>
      </c>
      <c r="B1152" s="86" t="s">
        <v>552</v>
      </c>
      <c r="C1152" s="86" t="s">
        <v>607</v>
      </c>
      <c r="D1152" s="86" t="s">
        <v>746</v>
      </c>
      <c r="E1152" s="86" t="s">
        <v>665</v>
      </c>
      <c r="F1152" s="87">
        <v>1.0077935628308099</v>
      </c>
      <c r="G1152" s="87">
        <v>2.09820354768725</v>
      </c>
    </row>
    <row r="1153" spans="1:7" x14ac:dyDescent="0.35">
      <c r="A1153" s="86">
        <v>2015</v>
      </c>
      <c r="B1153" s="86" t="s">
        <v>552</v>
      </c>
      <c r="C1153" s="86" t="s">
        <v>607</v>
      </c>
      <c r="D1153" s="86" t="s">
        <v>746</v>
      </c>
      <c r="E1153" s="86" t="s">
        <v>665</v>
      </c>
      <c r="F1153" s="87">
        <v>1.18036282448212</v>
      </c>
      <c r="G1153" s="87">
        <v>2.3762618418452801</v>
      </c>
    </row>
    <row r="1154" spans="1:7" x14ac:dyDescent="0.35">
      <c r="A1154" s="86">
        <v>2016</v>
      </c>
      <c r="B1154" s="86" t="s">
        <v>552</v>
      </c>
      <c r="C1154" s="86" t="s">
        <v>607</v>
      </c>
      <c r="D1154" s="86" t="s">
        <v>746</v>
      </c>
      <c r="E1154" s="86" t="s">
        <v>665</v>
      </c>
      <c r="F1154" s="87">
        <v>1.3454460839198299</v>
      </c>
      <c r="G1154" s="87">
        <v>2.8017411975005402</v>
      </c>
    </row>
    <row r="1155" spans="1:7" x14ac:dyDescent="0.35">
      <c r="A1155" s="86">
        <v>2017</v>
      </c>
      <c r="B1155" s="86" t="s">
        <v>552</v>
      </c>
      <c r="C1155" s="86" t="s">
        <v>607</v>
      </c>
      <c r="D1155" s="86" t="s">
        <v>746</v>
      </c>
      <c r="E1155" s="86" t="s">
        <v>665</v>
      </c>
      <c r="F1155" s="87">
        <v>1.25221278653547</v>
      </c>
      <c r="G1155" s="87">
        <v>2.6475543314642902</v>
      </c>
    </row>
    <row r="1156" spans="1:7" x14ac:dyDescent="0.35">
      <c r="A1156" s="86">
        <v>2018</v>
      </c>
      <c r="B1156" s="86" t="s">
        <v>552</v>
      </c>
      <c r="C1156" s="86" t="s">
        <v>607</v>
      </c>
      <c r="D1156" s="86" t="s">
        <v>746</v>
      </c>
      <c r="E1156" s="86" t="s">
        <v>665</v>
      </c>
      <c r="F1156" s="87">
        <v>1.24763116576897</v>
      </c>
      <c r="G1156" s="87">
        <v>2.6967689407899198</v>
      </c>
    </row>
    <row r="1157" spans="1:7" x14ac:dyDescent="0.35">
      <c r="A1157" s="86">
        <v>1995</v>
      </c>
      <c r="B1157" s="86" t="s">
        <v>551</v>
      </c>
      <c r="C1157" s="86" t="s">
        <v>611</v>
      </c>
      <c r="D1157" s="86" t="s">
        <v>747</v>
      </c>
      <c r="E1157" s="86" t="s">
        <v>666</v>
      </c>
      <c r="F1157" s="87">
        <v>0.23776345760394299</v>
      </c>
      <c r="G1157" s="87">
        <v>0.27009784613329602</v>
      </c>
    </row>
    <row r="1158" spans="1:7" x14ac:dyDescent="0.35">
      <c r="A1158" s="86">
        <v>1996</v>
      </c>
      <c r="B1158" s="86" t="s">
        <v>551</v>
      </c>
      <c r="C1158" s="86" t="s">
        <v>611</v>
      </c>
      <c r="D1158" s="86" t="s">
        <v>747</v>
      </c>
      <c r="E1158" s="86" t="s">
        <v>666</v>
      </c>
      <c r="F1158" s="87">
        <v>0.26446147049444102</v>
      </c>
      <c r="G1158" s="87">
        <v>0.30248154786395798</v>
      </c>
    </row>
    <row r="1159" spans="1:7" x14ac:dyDescent="0.35">
      <c r="A1159" s="86">
        <v>1997</v>
      </c>
      <c r="B1159" s="86" t="s">
        <v>551</v>
      </c>
      <c r="C1159" s="86" t="s">
        <v>611</v>
      </c>
      <c r="D1159" s="86" t="s">
        <v>747</v>
      </c>
      <c r="E1159" s="86" t="s">
        <v>666</v>
      </c>
      <c r="F1159" s="87">
        <v>0.28795174981169303</v>
      </c>
      <c r="G1159" s="87">
        <v>0.322716779795998</v>
      </c>
    </row>
    <row r="1160" spans="1:7" x14ac:dyDescent="0.35">
      <c r="A1160" s="86">
        <v>1998</v>
      </c>
      <c r="B1160" s="86" t="s">
        <v>551</v>
      </c>
      <c r="C1160" s="86" t="s">
        <v>611</v>
      </c>
      <c r="D1160" s="86" t="s">
        <v>747</v>
      </c>
      <c r="E1160" s="86" t="s">
        <v>666</v>
      </c>
      <c r="F1160" s="87">
        <v>0.29782855652998502</v>
      </c>
      <c r="G1160" s="87">
        <v>0.33806295203624398</v>
      </c>
    </row>
    <row r="1161" spans="1:7" x14ac:dyDescent="0.35">
      <c r="A1161" s="86">
        <v>1999</v>
      </c>
      <c r="B1161" s="86" t="s">
        <v>551</v>
      </c>
      <c r="C1161" s="86" t="s">
        <v>611</v>
      </c>
      <c r="D1161" s="86" t="s">
        <v>747</v>
      </c>
      <c r="E1161" s="86" t="s">
        <v>666</v>
      </c>
      <c r="F1161" s="87">
        <v>0.33485441832435198</v>
      </c>
      <c r="G1161" s="87">
        <v>0.37888236321674901</v>
      </c>
    </row>
    <row r="1162" spans="1:7" x14ac:dyDescent="0.35">
      <c r="A1162" s="86">
        <v>2000</v>
      </c>
      <c r="B1162" s="86" t="s">
        <v>551</v>
      </c>
      <c r="C1162" s="86" t="s">
        <v>611</v>
      </c>
      <c r="D1162" s="86" t="s">
        <v>747</v>
      </c>
      <c r="E1162" s="86" t="s">
        <v>666</v>
      </c>
      <c r="F1162" s="87">
        <v>0.449155143201656</v>
      </c>
      <c r="G1162" s="87">
        <v>0.54317634544454096</v>
      </c>
    </row>
    <row r="1163" spans="1:7" x14ac:dyDescent="0.35">
      <c r="A1163" s="86">
        <v>2001</v>
      </c>
      <c r="B1163" s="86" t="s">
        <v>551</v>
      </c>
      <c r="C1163" s="86" t="s">
        <v>611</v>
      </c>
      <c r="D1163" s="86" t="s">
        <v>747</v>
      </c>
      <c r="E1163" s="86" t="s">
        <v>666</v>
      </c>
      <c r="F1163" s="87">
        <v>0.39364123071359802</v>
      </c>
      <c r="G1163" s="87">
        <v>0.47068006239721799</v>
      </c>
    </row>
    <row r="1164" spans="1:7" x14ac:dyDescent="0.35">
      <c r="A1164" s="86">
        <v>2002</v>
      </c>
      <c r="B1164" s="86" t="s">
        <v>551</v>
      </c>
      <c r="C1164" s="86" t="s">
        <v>611</v>
      </c>
      <c r="D1164" s="86" t="s">
        <v>747</v>
      </c>
      <c r="E1164" s="86" t="s">
        <v>666</v>
      </c>
      <c r="F1164" s="87">
        <v>0.40598131402843901</v>
      </c>
      <c r="G1164" s="87">
        <v>0.49226941689024301</v>
      </c>
    </row>
    <row r="1165" spans="1:7" x14ac:dyDescent="0.35">
      <c r="A1165" s="86">
        <v>2003</v>
      </c>
      <c r="B1165" s="86" t="s">
        <v>551</v>
      </c>
      <c r="C1165" s="86" t="s">
        <v>611</v>
      </c>
      <c r="D1165" s="86" t="s">
        <v>747</v>
      </c>
      <c r="E1165" s="86" t="s">
        <v>666</v>
      </c>
      <c r="F1165" s="87">
        <v>0.38407160108242</v>
      </c>
      <c r="G1165" s="87">
        <v>0.451604070458482</v>
      </c>
    </row>
    <row r="1166" spans="1:7" x14ac:dyDescent="0.35">
      <c r="A1166" s="86">
        <v>2004</v>
      </c>
      <c r="B1166" s="86" t="s">
        <v>551</v>
      </c>
      <c r="C1166" s="86" t="s">
        <v>611</v>
      </c>
      <c r="D1166" s="86" t="s">
        <v>747</v>
      </c>
      <c r="E1166" s="86" t="s">
        <v>666</v>
      </c>
      <c r="F1166" s="87">
        <v>0.40374438148872499</v>
      </c>
      <c r="G1166" s="87">
        <v>0.48771953863498302</v>
      </c>
    </row>
    <row r="1167" spans="1:7" x14ac:dyDescent="0.35">
      <c r="A1167" s="86">
        <v>2005</v>
      </c>
      <c r="B1167" s="86" t="s">
        <v>551</v>
      </c>
      <c r="C1167" s="86" t="s">
        <v>611</v>
      </c>
      <c r="D1167" s="86" t="s">
        <v>747</v>
      </c>
      <c r="E1167" s="86" t="s">
        <v>666</v>
      </c>
      <c r="F1167" s="87">
        <v>0.407721650419962</v>
      </c>
      <c r="G1167" s="87">
        <v>0.52033381868787398</v>
      </c>
    </row>
    <row r="1168" spans="1:7" x14ac:dyDescent="0.35">
      <c r="A1168" s="86">
        <v>2006</v>
      </c>
      <c r="B1168" s="86" t="s">
        <v>551</v>
      </c>
      <c r="C1168" s="86" t="s">
        <v>611</v>
      </c>
      <c r="D1168" s="86" t="s">
        <v>747</v>
      </c>
      <c r="E1168" s="86" t="s">
        <v>666</v>
      </c>
      <c r="F1168" s="87">
        <v>0.46126802507759201</v>
      </c>
      <c r="G1168" s="87">
        <v>0.58820075578708397</v>
      </c>
    </row>
    <row r="1169" spans="1:7" x14ac:dyDescent="0.35">
      <c r="A1169" s="86">
        <v>2007</v>
      </c>
      <c r="B1169" s="86" t="s">
        <v>551</v>
      </c>
      <c r="C1169" s="86" t="s">
        <v>611</v>
      </c>
      <c r="D1169" s="86" t="s">
        <v>747</v>
      </c>
      <c r="E1169" s="86" t="s">
        <v>666</v>
      </c>
      <c r="F1169" s="87">
        <v>0.45128840533306203</v>
      </c>
      <c r="G1169" s="87">
        <v>0.61412721988751695</v>
      </c>
    </row>
    <row r="1170" spans="1:7" x14ac:dyDescent="0.35">
      <c r="A1170" s="86">
        <v>2008</v>
      </c>
      <c r="B1170" s="86" t="s">
        <v>551</v>
      </c>
      <c r="C1170" s="86" t="s">
        <v>611</v>
      </c>
      <c r="D1170" s="86" t="s">
        <v>747</v>
      </c>
      <c r="E1170" s="86" t="s">
        <v>666</v>
      </c>
      <c r="F1170" s="87">
        <v>0.52897252570720898</v>
      </c>
      <c r="G1170" s="87">
        <v>0.74363703522519198</v>
      </c>
    </row>
    <row r="1171" spans="1:7" x14ac:dyDescent="0.35">
      <c r="A1171" s="86">
        <v>2009</v>
      </c>
      <c r="B1171" s="86" t="s">
        <v>551</v>
      </c>
      <c r="C1171" s="86" t="s">
        <v>611</v>
      </c>
      <c r="D1171" s="86" t="s">
        <v>747</v>
      </c>
      <c r="E1171" s="86" t="s">
        <v>666</v>
      </c>
      <c r="F1171" s="87">
        <v>0.50658611883619897</v>
      </c>
      <c r="G1171" s="87">
        <v>0.772723303001981</v>
      </c>
    </row>
    <row r="1172" spans="1:7" x14ac:dyDescent="0.35">
      <c r="A1172" s="86">
        <v>2010</v>
      </c>
      <c r="B1172" s="86" t="s">
        <v>551</v>
      </c>
      <c r="C1172" s="86" t="s">
        <v>611</v>
      </c>
      <c r="D1172" s="86" t="s">
        <v>747</v>
      </c>
      <c r="E1172" s="86" t="s">
        <v>666</v>
      </c>
      <c r="F1172" s="87">
        <v>0.55873596005753901</v>
      </c>
      <c r="G1172" s="87">
        <v>0.80643859981116905</v>
      </c>
    </row>
    <row r="1173" spans="1:7" x14ac:dyDescent="0.35">
      <c r="A1173" s="86">
        <v>2011</v>
      </c>
      <c r="B1173" s="86" t="s">
        <v>551</v>
      </c>
      <c r="C1173" s="86" t="s">
        <v>611</v>
      </c>
      <c r="D1173" s="86" t="s">
        <v>747</v>
      </c>
      <c r="E1173" s="86" t="s">
        <v>666</v>
      </c>
      <c r="F1173" s="87">
        <v>0.67044429066321298</v>
      </c>
      <c r="G1173" s="87">
        <v>0.94757033509136301</v>
      </c>
    </row>
    <row r="1174" spans="1:7" x14ac:dyDescent="0.35">
      <c r="A1174" s="86">
        <v>2012</v>
      </c>
      <c r="B1174" s="86" t="s">
        <v>551</v>
      </c>
      <c r="C1174" s="86" t="s">
        <v>611</v>
      </c>
      <c r="D1174" s="86" t="s">
        <v>747</v>
      </c>
      <c r="E1174" s="86" t="s">
        <v>666</v>
      </c>
      <c r="F1174" s="87">
        <v>0.613378845469849</v>
      </c>
      <c r="G1174" s="87">
        <v>0.91361473467238397</v>
      </c>
    </row>
    <row r="1175" spans="1:7" x14ac:dyDescent="0.35">
      <c r="A1175" s="86">
        <v>2013</v>
      </c>
      <c r="B1175" s="86" t="s">
        <v>551</v>
      </c>
      <c r="C1175" s="86" t="s">
        <v>611</v>
      </c>
      <c r="D1175" s="86" t="s">
        <v>747</v>
      </c>
      <c r="E1175" s="86" t="s">
        <v>666</v>
      </c>
      <c r="F1175" s="87">
        <v>0.62868195242745895</v>
      </c>
      <c r="G1175" s="87">
        <v>0.91702930188659204</v>
      </c>
    </row>
    <row r="1176" spans="1:7" x14ac:dyDescent="0.35">
      <c r="A1176" s="86">
        <v>2014</v>
      </c>
      <c r="B1176" s="86" t="s">
        <v>551</v>
      </c>
      <c r="C1176" s="86" t="s">
        <v>611</v>
      </c>
      <c r="D1176" s="86" t="s">
        <v>747</v>
      </c>
      <c r="E1176" s="86" t="s">
        <v>666</v>
      </c>
      <c r="F1176" s="87">
        <v>0.64490437676801105</v>
      </c>
      <c r="G1176" s="87">
        <v>0.91635496014156304</v>
      </c>
    </row>
    <row r="1177" spans="1:7" x14ac:dyDescent="0.35">
      <c r="A1177" s="86">
        <v>2015</v>
      </c>
      <c r="B1177" s="86" t="s">
        <v>551</v>
      </c>
      <c r="C1177" s="86" t="s">
        <v>611</v>
      </c>
      <c r="D1177" s="86" t="s">
        <v>747</v>
      </c>
      <c r="E1177" s="86" t="s">
        <v>666</v>
      </c>
      <c r="F1177" s="87">
        <v>0.691100208985019</v>
      </c>
      <c r="G1177" s="87">
        <v>0.91630488132205501</v>
      </c>
    </row>
    <row r="1178" spans="1:7" x14ac:dyDescent="0.35">
      <c r="A1178" s="86">
        <v>2016</v>
      </c>
      <c r="B1178" s="86" t="s">
        <v>551</v>
      </c>
      <c r="C1178" s="86" t="s">
        <v>611</v>
      </c>
      <c r="D1178" s="86" t="s">
        <v>747</v>
      </c>
      <c r="E1178" s="86" t="s">
        <v>666</v>
      </c>
      <c r="F1178" s="87">
        <v>0.75901622149841896</v>
      </c>
      <c r="G1178" s="87">
        <v>0.97888365115297005</v>
      </c>
    </row>
    <row r="1179" spans="1:7" x14ac:dyDescent="0.35">
      <c r="A1179" s="86">
        <v>2017</v>
      </c>
      <c r="B1179" s="86" t="s">
        <v>551</v>
      </c>
      <c r="C1179" s="86" t="s">
        <v>611</v>
      </c>
      <c r="D1179" s="86" t="s">
        <v>747</v>
      </c>
      <c r="E1179" s="86" t="s">
        <v>666</v>
      </c>
      <c r="F1179" s="87">
        <v>0.77441423726903202</v>
      </c>
      <c r="G1179" s="87">
        <v>1.0614857522977601</v>
      </c>
    </row>
    <row r="1180" spans="1:7" x14ac:dyDescent="0.35">
      <c r="A1180" s="86">
        <v>2018</v>
      </c>
      <c r="B1180" s="86" t="s">
        <v>551</v>
      </c>
      <c r="C1180" s="86" t="s">
        <v>611</v>
      </c>
      <c r="D1180" s="86" t="s">
        <v>747</v>
      </c>
      <c r="E1180" s="86" t="s">
        <v>666</v>
      </c>
      <c r="F1180" s="87">
        <v>0.85460230030977502</v>
      </c>
      <c r="G1180" s="87">
        <v>1.1921771529535099</v>
      </c>
    </row>
    <row r="1181" spans="1:7" x14ac:dyDescent="0.35">
      <c r="A1181" s="86">
        <v>1995</v>
      </c>
      <c r="B1181" s="86" t="s">
        <v>550</v>
      </c>
      <c r="C1181" s="86" t="s">
        <v>606</v>
      </c>
      <c r="D1181" s="86" t="s">
        <v>748</v>
      </c>
      <c r="E1181" s="86" t="s">
        <v>664</v>
      </c>
      <c r="F1181" s="87">
        <v>0.28345508959702798</v>
      </c>
      <c r="G1181" s="87">
        <v>0.34117544033022001</v>
      </c>
    </row>
    <row r="1182" spans="1:7" x14ac:dyDescent="0.35">
      <c r="A1182" s="86">
        <v>1996</v>
      </c>
      <c r="B1182" s="86" t="s">
        <v>550</v>
      </c>
      <c r="C1182" s="86" t="s">
        <v>606</v>
      </c>
      <c r="D1182" s="86" t="s">
        <v>748</v>
      </c>
      <c r="E1182" s="86" t="s">
        <v>664</v>
      </c>
      <c r="F1182" s="87">
        <v>0.29548227821352402</v>
      </c>
      <c r="G1182" s="87">
        <v>0.339116708716236</v>
      </c>
    </row>
    <row r="1183" spans="1:7" x14ac:dyDescent="0.35">
      <c r="A1183" s="86">
        <v>1997</v>
      </c>
      <c r="B1183" s="86" t="s">
        <v>550</v>
      </c>
      <c r="C1183" s="86" t="s">
        <v>606</v>
      </c>
      <c r="D1183" s="86" t="s">
        <v>748</v>
      </c>
      <c r="E1183" s="86" t="s">
        <v>664</v>
      </c>
      <c r="F1183" s="87">
        <v>0.29177476856283702</v>
      </c>
      <c r="G1183" s="87">
        <v>0.34513581291425899</v>
      </c>
    </row>
    <row r="1184" spans="1:7" x14ac:dyDescent="0.35">
      <c r="A1184" s="86">
        <v>1998</v>
      </c>
      <c r="B1184" s="86" t="s">
        <v>550</v>
      </c>
      <c r="C1184" s="86" t="s">
        <v>606</v>
      </c>
      <c r="D1184" s="86" t="s">
        <v>748</v>
      </c>
      <c r="E1184" s="86" t="s">
        <v>664</v>
      </c>
      <c r="F1184" s="87">
        <v>0.297405849886552</v>
      </c>
      <c r="G1184" s="87">
        <v>0.34144268296387797</v>
      </c>
    </row>
    <row r="1185" spans="1:7" x14ac:dyDescent="0.35">
      <c r="A1185" s="86">
        <v>1999</v>
      </c>
      <c r="B1185" s="86" t="s">
        <v>550</v>
      </c>
      <c r="C1185" s="86" t="s">
        <v>606</v>
      </c>
      <c r="D1185" s="86" t="s">
        <v>748</v>
      </c>
      <c r="E1185" s="86" t="s">
        <v>664</v>
      </c>
      <c r="F1185" s="87">
        <v>0.36696682475186598</v>
      </c>
      <c r="G1185" s="87">
        <v>0.43826352167889798</v>
      </c>
    </row>
    <row r="1186" spans="1:7" x14ac:dyDescent="0.35">
      <c r="A1186" s="86">
        <v>2000</v>
      </c>
      <c r="B1186" s="86" t="s">
        <v>550</v>
      </c>
      <c r="C1186" s="86" t="s">
        <v>606</v>
      </c>
      <c r="D1186" s="86" t="s">
        <v>748</v>
      </c>
      <c r="E1186" s="86" t="s">
        <v>664</v>
      </c>
      <c r="F1186" s="87">
        <v>0.41468461475424601</v>
      </c>
      <c r="G1186" s="87">
        <v>0.49782658827085502</v>
      </c>
    </row>
    <row r="1187" spans="1:7" x14ac:dyDescent="0.35">
      <c r="A1187" s="86">
        <v>2001</v>
      </c>
      <c r="B1187" s="86" t="s">
        <v>550</v>
      </c>
      <c r="C1187" s="86" t="s">
        <v>606</v>
      </c>
      <c r="D1187" s="86" t="s">
        <v>748</v>
      </c>
      <c r="E1187" s="86" t="s">
        <v>664</v>
      </c>
      <c r="F1187" s="87">
        <v>0.40255865880767699</v>
      </c>
      <c r="G1187" s="87">
        <v>0.48579726393014</v>
      </c>
    </row>
    <row r="1188" spans="1:7" x14ac:dyDescent="0.35">
      <c r="A1188" s="86">
        <v>2002</v>
      </c>
      <c r="B1188" s="86" t="s">
        <v>550</v>
      </c>
      <c r="C1188" s="86" t="s">
        <v>606</v>
      </c>
      <c r="D1188" s="86" t="s">
        <v>748</v>
      </c>
      <c r="E1188" s="86" t="s">
        <v>664</v>
      </c>
      <c r="F1188" s="87">
        <v>0.40914856000864303</v>
      </c>
      <c r="G1188" s="87">
        <v>0.49070525312829399</v>
      </c>
    </row>
    <row r="1189" spans="1:7" x14ac:dyDescent="0.35">
      <c r="A1189" s="86">
        <v>2003</v>
      </c>
      <c r="B1189" s="86" t="s">
        <v>550</v>
      </c>
      <c r="C1189" s="86" t="s">
        <v>606</v>
      </c>
      <c r="D1189" s="86" t="s">
        <v>748</v>
      </c>
      <c r="E1189" s="86" t="s">
        <v>664</v>
      </c>
      <c r="F1189" s="87">
        <v>0.388004824709764</v>
      </c>
      <c r="G1189" s="87">
        <v>0.45262152855960602</v>
      </c>
    </row>
    <row r="1190" spans="1:7" x14ac:dyDescent="0.35">
      <c r="A1190" s="86">
        <v>2004</v>
      </c>
      <c r="B1190" s="86" t="s">
        <v>550</v>
      </c>
      <c r="C1190" s="86" t="s">
        <v>606</v>
      </c>
      <c r="D1190" s="86" t="s">
        <v>748</v>
      </c>
      <c r="E1190" s="86" t="s">
        <v>664</v>
      </c>
      <c r="F1190" s="87">
        <v>0.34673670002437301</v>
      </c>
      <c r="G1190" s="87">
        <v>0.41445737100240598</v>
      </c>
    </row>
    <row r="1191" spans="1:7" x14ac:dyDescent="0.35">
      <c r="A1191" s="86">
        <v>2005</v>
      </c>
      <c r="B1191" s="86" t="s">
        <v>550</v>
      </c>
      <c r="C1191" s="86" t="s">
        <v>606</v>
      </c>
      <c r="D1191" s="86" t="s">
        <v>748</v>
      </c>
      <c r="E1191" s="86" t="s">
        <v>664</v>
      </c>
      <c r="F1191" s="87">
        <v>0.37953228857525401</v>
      </c>
      <c r="G1191" s="87">
        <v>0.46425708280049099</v>
      </c>
    </row>
    <row r="1192" spans="1:7" x14ac:dyDescent="0.35">
      <c r="A1192" s="86">
        <v>2006</v>
      </c>
      <c r="B1192" s="86" t="s">
        <v>550</v>
      </c>
      <c r="C1192" s="86" t="s">
        <v>606</v>
      </c>
      <c r="D1192" s="86" t="s">
        <v>748</v>
      </c>
      <c r="E1192" s="86" t="s">
        <v>664</v>
      </c>
      <c r="F1192" s="87">
        <v>0.40161493778545798</v>
      </c>
      <c r="G1192" s="87">
        <v>0.51680614978412498</v>
      </c>
    </row>
    <row r="1193" spans="1:7" x14ac:dyDescent="0.35">
      <c r="A1193" s="86">
        <v>2007</v>
      </c>
      <c r="B1193" s="86" t="s">
        <v>550</v>
      </c>
      <c r="C1193" s="86" t="s">
        <v>606</v>
      </c>
      <c r="D1193" s="86" t="s">
        <v>748</v>
      </c>
      <c r="E1193" s="86" t="s">
        <v>664</v>
      </c>
      <c r="F1193" s="87">
        <v>0.450910803245888</v>
      </c>
      <c r="G1193" s="87">
        <v>0.58531580125216998</v>
      </c>
    </row>
    <row r="1194" spans="1:7" x14ac:dyDescent="0.35">
      <c r="A1194" s="86">
        <v>2008</v>
      </c>
      <c r="B1194" s="86" t="s">
        <v>550</v>
      </c>
      <c r="C1194" s="86" t="s">
        <v>606</v>
      </c>
      <c r="D1194" s="86" t="s">
        <v>748</v>
      </c>
      <c r="E1194" s="86" t="s">
        <v>664</v>
      </c>
      <c r="F1194" s="87">
        <v>0.45413025790228501</v>
      </c>
      <c r="G1194" s="87">
        <v>0.60156357601615096</v>
      </c>
    </row>
    <row r="1195" spans="1:7" x14ac:dyDescent="0.35">
      <c r="A1195" s="86">
        <v>2009</v>
      </c>
      <c r="B1195" s="86" t="s">
        <v>550</v>
      </c>
      <c r="C1195" s="86" t="s">
        <v>606</v>
      </c>
      <c r="D1195" s="86" t="s">
        <v>748</v>
      </c>
      <c r="E1195" s="86" t="s">
        <v>664</v>
      </c>
      <c r="F1195" s="87">
        <v>0.49897835745164199</v>
      </c>
      <c r="G1195" s="87">
        <v>0.641057756082823</v>
      </c>
    </row>
    <row r="1196" spans="1:7" x14ac:dyDescent="0.35">
      <c r="A1196" s="86">
        <v>2010</v>
      </c>
      <c r="B1196" s="86" t="s">
        <v>550</v>
      </c>
      <c r="C1196" s="86" t="s">
        <v>606</v>
      </c>
      <c r="D1196" s="86" t="s">
        <v>748</v>
      </c>
      <c r="E1196" s="86" t="s">
        <v>664</v>
      </c>
      <c r="F1196" s="87">
        <v>0.58723893490533696</v>
      </c>
      <c r="G1196" s="87">
        <v>0.77606052412109605</v>
      </c>
    </row>
    <row r="1197" spans="1:7" x14ac:dyDescent="0.35">
      <c r="A1197" s="86">
        <v>2011</v>
      </c>
      <c r="B1197" s="86" t="s">
        <v>550</v>
      </c>
      <c r="C1197" s="86" t="s">
        <v>606</v>
      </c>
      <c r="D1197" s="86" t="s">
        <v>748</v>
      </c>
      <c r="E1197" s="86" t="s">
        <v>664</v>
      </c>
      <c r="F1197" s="87">
        <v>0.66374617310917705</v>
      </c>
      <c r="G1197" s="87">
        <v>0.88528904415340504</v>
      </c>
    </row>
    <row r="1198" spans="1:7" x14ac:dyDescent="0.35">
      <c r="A1198" s="86">
        <v>2012</v>
      </c>
      <c r="B1198" s="86" t="s">
        <v>550</v>
      </c>
      <c r="C1198" s="86" t="s">
        <v>606</v>
      </c>
      <c r="D1198" s="86" t="s">
        <v>748</v>
      </c>
      <c r="E1198" s="86" t="s">
        <v>664</v>
      </c>
      <c r="F1198" s="87">
        <v>0.69516614050714698</v>
      </c>
      <c r="G1198" s="87">
        <v>0.92892487474852103</v>
      </c>
    </row>
    <row r="1199" spans="1:7" x14ac:dyDescent="0.35">
      <c r="A1199" s="86">
        <v>2013</v>
      </c>
      <c r="B1199" s="86" t="s">
        <v>550</v>
      </c>
      <c r="C1199" s="86" t="s">
        <v>606</v>
      </c>
      <c r="D1199" s="86" t="s">
        <v>748</v>
      </c>
      <c r="E1199" s="86" t="s">
        <v>664</v>
      </c>
      <c r="F1199" s="87">
        <v>0.74264110811103601</v>
      </c>
      <c r="G1199" s="87">
        <v>1.0107528138273201</v>
      </c>
    </row>
    <row r="1200" spans="1:7" x14ac:dyDescent="0.35">
      <c r="A1200" s="86">
        <v>2014</v>
      </c>
      <c r="B1200" s="86" t="s">
        <v>550</v>
      </c>
      <c r="C1200" s="86" t="s">
        <v>606</v>
      </c>
      <c r="D1200" s="86" t="s">
        <v>748</v>
      </c>
      <c r="E1200" s="86" t="s">
        <v>664</v>
      </c>
      <c r="F1200" s="87">
        <v>0.72902303739282204</v>
      </c>
      <c r="G1200" s="87">
        <v>0.99840814712520298</v>
      </c>
    </row>
    <row r="1201" spans="1:7" x14ac:dyDescent="0.35">
      <c r="A1201" s="86">
        <v>2015</v>
      </c>
      <c r="B1201" s="86" t="s">
        <v>550</v>
      </c>
      <c r="C1201" s="86" t="s">
        <v>606</v>
      </c>
      <c r="D1201" s="86" t="s">
        <v>748</v>
      </c>
      <c r="E1201" s="86" t="s">
        <v>664</v>
      </c>
      <c r="F1201" s="87">
        <v>0.81207647063840205</v>
      </c>
      <c r="G1201" s="87">
        <v>1.05794096516056</v>
      </c>
    </row>
    <row r="1202" spans="1:7" x14ac:dyDescent="0.35">
      <c r="A1202" s="86">
        <v>2016</v>
      </c>
      <c r="B1202" s="86" t="s">
        <v>550</v>
      </c>
      <c r="C1202" s="86" t="s">
        <v>606</v>
      </c>
      <c r="D1202" s="86" t="s">
        <v>748</v>
      </c>
      <c r="E1202" s="86" t="s">
        <v>664</v>
      </c>
      <c r="F1202" s="87">
        <v>0.91665588265949605</v>
      </c>
      <c r="G1202" s="87">
        <v>1.2257430560762601</v>
      </c>
    </row>
    <row r="1203" spans="1:7" x14ac:dyDescent="0.35">
      <c r="A1203" s="86">
        <v>2017</v>
      </c>
      <c r="B1203" s="86" t="s">
        <v>550</v>
      </c>
      <c r="C1203" s="86" t="s">
        <v>606</v>
      </c>
      <c r="D1203" s="86" t="s">
        <v>748</v>
      </c>
      <c r="E1203" s="86" t="s">
        <v>664</v>
      </c>
      <c r="F1203" s="87">
        <v>0.8715463258392</v>
      </c>
      <c r="G1203" s="87">
        <v>1.1914292804367399</v>
      </c>
    </row>
    <row r="1204" spans="1:7" x14ac:dyDescent="0.35">
      <c r="A1204" s="86">
        <v>2018</v>
      </c>
      <c r="B1204" s="86" t="s">
        <v>550</v>
      </c>
      <c r="C1204" s="86" t="s">
        <v>606</v>
      </c>
      <c r="D1204" s="86" t="s">
        <v>748</v>
      </c>
      <c r="E1204" s="86" t="s">
        <v>664</v>
      </c>
      <c r="F1204" s="87">
        <v>0.89043266087775896</v>
      </c>
      <c r="G1204" s="87">
        <v>1.2288214776017301</v>
      </c>
    </row>
    <row r="1205" spans="1:7" x14ac:dyDescent="0.35">
      <c r="A1205" s="86">
        <v>1995</v>
      </c>
      <c r="B1205" s="86" t="s">
        <v>549</v>
      </c>
      <c r="C1205" s="86" t="s">
        <v>606</v>
      </c>
      <c r="D1205" s="86" t="s">
        <v>749</v>
      </c>
      <c r="E1205" s="86" t="s">
        <v>647</v>
      </c>
      <c r="F1205" s="87">
        <v>0.67389414535544701</v>
      </c>
      <c r="G1205" s="87">
        <v>0.83552516381111197</v>
      </c>
    </row>
    <row r="1206" spans="1:7" x14ac:dyDescent="0.35">
      <c r="A1206" s="86">
        <v>1996</v>
      </c>
      <c r="B1206" s="86" t="s">
        <v>549</v>
      </c>
      <c r="C1206" s="86" t="s">
        <v>606</v>
      </c>
      <c r="D1206" s="86" t="s">
        <v>749</v>
      </c>
      <c r="E1206" s="86" t="s">
        <v>647</v>
      </c>
      <c r="F1206" s="87">
        <v>0.61610984807376101</v>
      </c>
      <c r="G1206" s="87">
        <v>0.68940825210600898</v>
      </c>
    </row>
    <row r="1207" spans="1:7" x14ac:dyDescent="0.35">
      <c r="A1207" s="86">
        <v>1997</v>
      </c>
      <c r="B1207" s="86" t="s">
        <v>549</v>
      </c>
      <c r="C1207" s="86" t="s">
        <v>606</v>
      </c>
      <c r="D1207" s="86" t="s">
        <v>749</v>
      </c>
      <c r="E1207" s="86" t="s">
        <v>647</v>
      </c>
      <c r="F1207" s="87">
        <v>0.52115300444783896</v>
      </c>
      <c r="G1207" s="87">
        <v>0.59560169639112803</v>
      </c>
    </row>
    <row r="1208" spans="1:7" x14ac:dyDescent="0.35">
      <c r="A1208" s="86">
        <v>1998</v>
      </c>
      <c r="B1208" s="86" t="s">
        <v>549</v>
      </c>
      <c r="C1208" s="86" t="s">
        <v>606</v>
      </c>
      <c r="D1208" s="86" t="s">
        <v>749</v>
      </c>
      <c r="E1208" s="86" t="s">
        <v>647</v>
      </c>
      <c r="F1208" s="87">
        <v>0.731451678713116</v>
      </c>
      <c r="G1208" s="87">
        <v>0.85033892562787095</v>
      </c>
    </row>
    <row r="1209" spans="1:7" x14ac:dyDescent="0.35">
      <c r="A1209" s="86">
        <v>1999</v>
      </c>
      <c r="B1209" s="86" t="s">
        <v>549</v>
      </c>
      <c r="C1209" s="86" t="s">
        <v>606</v>
      </c>
      <c r="D1209" s="86" t="s">
        <v>749</v>
      </c>
      <c r="E1209" s="86" t="s">
        <v>647</v>
      </c>
      <c r="F1209" s="87">
        <v>0.82927027188407698</v>
      </c>
      <c r="G1209" s="87">
        <v>0.99923779469018403</v>
      </c>
    </row>
    <row r="1210" spans="1:7" x14ac:dyDescent="0.35">
      <c r="A1210" s="86">
        <v>2000</v>
      </c>
      <c r="B1210" s="86" t="s">
        <v>549</v>
      </c>
      <c r="C1210" s="86" t="s">
        <v>606</v>
      </c>
      <c r="D1210" s="86" t="s">
        <v>749</v>
      </c>
      <c r="E1210" s="86" t="s">
        <v>647</v>
      </c>
      <c r="F1210" s="87">
        <v>0.89119693156006596</v>
      </c>
      <c r="G1210" s="87">
        <v>1.1036059855959901</v>
      </c>
    </row>
    <row r="1211" spans="1:7" x14ac:dyDescent="0.35">
      <c r="A1211" s="86">
        <v>2001</v>
      </c>
      <c r="B1211" s="86" t="s">
        <v>549</v>
      </c>
      <c r="C1211" s="86" t="s">
        <v>606</v>
      </c>
      <c r="D1211" s="86" t="s">
        <v>749</v>
      </c>
      <c r="E1211" s="86" t="s">
        <v>647</v>
      </c>
      <c r="F1211" s="87">
        <v>0.87905988392031897</v>
      </c>
      <c r="G1211" s="87">
        <v>1.1063846424302901</v>
      </c>
    </row>
    <row r="1212" spans="1:7" x14ac:dyDescent="0.35">
      <c r="A1212" s="86">
        <v>2002</v>
      </c>
      <c r="B1212" s="86" t="s">
        <v>549</v>
      </c>
      <c r="C1212" s="86" t="s">
        <v>606</v>
      </c>
      <c r="D1212" s="86" t="s">
        <v>749</v>
      </c>
      <c r="E1212" s="86" t="s">
        <v>647</v>
      </c>
      <c r="F1212" s="87">
        <v>0.94884996617245598</v>
      </c>
      <c r="G1212" s="87">
        <v>1.32428601584142</v>
      </c>
    </row>
    <row r="1213" spans="1:7" x14ac:dyDescent="0.35">
      <c r="A1213" s="86">
        <v>2003</v>
      </c>
      <c r="B1213" s="86" t="s">
        <v>549</v>
      </c>
      <c r="C1213" s="86" t="s">
        <v>606</v>
      </c>
      <c r="D1213" s="86" t="s">
        <v>749</v>
      </c>
      <c r="E1213" s="86" t="s">
        <v>647</v>
      </c>
      <c r="F1213" s="87">
        <v>0.79289858084893305</v>
      </c>
      <c r="G1213" s="87">
        <v>1.0599460727234999</v>
      </c>
    </row>
    <row r="1214" spans="1:7" x14ac:dyDescent="0.35">
      <c r="A1214" s="86">
        <v>2004</v>
      </c>
      <c r="B1214" s="86" t="s">
        <v>549</v>
      </c>
      <c r="C1214" s="86" t="s">
        <v>606</v>
      </c>
      <c r="D1214" s="86" t="s">
        <v>749</v>
      </c>
      <c r="E1214" s="86" t="s">
        <v>647</v>
      </c>
      <c r="F1214" s="87">
        <v>0.75713817057972699</v>
      </c>
      <c r="G1214" s="87">
        <v>1.05331630271508</v>
      </c>
    </row>
    <row r="1215" spans="1:7" x14ac:dyDescent="0.35">
      <c r="A1215" s="86">
        <v>2005</v>
      </c>
      <c r="B1215" s="86" t="s">
        <v>549</v>
      </c>
      <c r="C1215" s="86" t="s">
        <v>606</v>
      </c>
      <c r="D1215" s="86" t="s">
        <v>749</v>
      </c>
      <c r="E1215" s="86" t="s">
        <v>647</v>
      </c>
      <c r="F1215" s="87">
        <v>0.952231279429123</v>
      </c>
      <c r="G1215" s="87">
        <v>1.5101515319682</v>
      </c>
    </row>
    <row r="1216" spans="1:7" x14ac:dyDescent="0.35">
      <c r="A1216" s="86">
        <v>2006</v>
      </c>
      <c r="B1216" s="86" t="s">
        <v>549</v>
      </c>
      <c r="C1216" s="86" t="s">
        <v>606</v>
      </c>
      <c r="D1216" s="86" t="s">
        <v>749</v>
      </c>
      <c r="E1216" s="86" t="s">
        <v>647</v>
      </c>
      <c r="F1216" s="87">
        <v>0.95458211010819705</v>
      </c>
      <c r="G1216" s="87">
        <v>1.6587033897777601</v>
      </c>
    </row>
    <row r="1217" spans="1:7" x14ac:dyDescent="0.35">
      <c r="A1217" s="86">
        <v>2007</v>
      </c>
      <c r="B1217" s="86" t="s">
        <v>549</v>
      </c>
      <c r="C1217" s="86" t="s">
        <v>606</v>
      </c>
      <c r="D1217" s="86" t="s">
        <v>749</v>
      </c>
      <c r="E1217" s="86" t="s">
        <v>647</v>
      </c>
      <c r="F1217" s="87">
        <v>1.1513338176327701</v>
      </c>
      <c r="G1217" s="87">
        <v>2.2158566556886998</v>
      </c>
    </row>
    <row r="1218" spans="1:7" x14ac:dyDescent="0.35">
      <c r="A1218" s="86">
        <v>2008</v>
      </c>
      <c r="B1218" s="86" t="s">
        <v>549</v>
      </c>
      <c r="C1218" s="86" t="s">
        <v>606</v>
      </c>
      <c r="D1218" s="86" t="s">
        <v>749</v>
      </c>
      <c r="E1218" s="86" t="s">
        <v>647</v>
      </c>
      <c r="F1218" s="87">
        <v>1.23562774068812</v>
      </c>
      <c r="G1218" s="87">
        <v>2.1243189667122002</v>
      </c>
    </row>
    <row r="1219" spans="1:7" x14ac:dyDescent="0.35">
      <c r="A1219" s="86">
        <v>2009</v>
      </c>
      <c r="B1219" s="86" t="s">
        <v>549</v>
      </c>
      <c r="C1219" s="86" t="s">
        <v>606</v>
      </c>
      <c r="D1219" s="86" t="s">
        <v>749</v>
      </c>
      <c r="E1219" s="86" t="s">
        <v>647</v>
      </c>
      <c r="F1219" s="87">
        <v>1.28298532346937</v>
      </c>
      <c r="G1219" s="87">
        <v>2.1622041551676898</v>
      </c>
    </row>
    <row r="1220" spans="1:7" x14ac:dyDescent="0.35">
      <c r="A1220" s="86">
        <v>2010</v>
      </c>
      <c r="B1220" s="86" t="s">
        <v>549</v>
      </c>
      <c r="C1220" s="86" t="s">
        <v>606</v>
      </c>
      <c r="D1220" s="86" t="s">
        <v>749</v>
      </c>
      <c r="E1220" s="86" t="s">
        <v>647</v>
      </c>
      <c r="F1220" s="87">
        <v>1.3742282369618199</v>
      </c>
      <c r="G1220" s="87">
        <v>2.3838999401834</v>
      </c>
    </row>
    <row r="1221" spans="1:7" x14ac:dyDescent="0.35">
      <c r="A1221" s="86">
        <v>2011</v>
      </c>
      <c r="B1221" s="86" t="s">
        <v>549</v>
      </c>
      <c r="C1221" s="86" t="s">
        <v>606</v>
      </c>
      <c r="D1221" s="86" t="s">
        <v>749</v>
      </c>
      <c r="E1221" s="86" t="s">
        <v>647</v>
      </c>
      <c r="F1221" s="87">
        <v>3.5477939790954598</v>
      </c>
      <c r="G1221" s="87">
        <v>381.71265079310098</v>
      </c>
    </row>
    <row r="1222" spans="1:7" x14ac:dyDescent="0.35">
      <c r="A1222" s="86">
        <v>2012</v>
      </c>
      <c r="B1222" s="86" t="s">
        <v>549</v>
      </c>
      <c r="C1222" s="86" t="s">
        <v>606</v>
      </c>
      <c r="D1222" s="86" t="s">
        <v>749</v>
      </c>
      <c r="E1222" s="86" t="s">
        <v>647</v>
      </c>
      <c r="F1222" s="87">
        <v>3.7402416584336899</v>
      </c>
      <c r="G1222" s="87">
        <v>454.90011590689102</v>
      </c>
    </row>
    <row r="1223" spans="1:7" x14ac:dyDescent="0.35">
      <c r="A1223" s="86">
        <v>2013</v>
      </c>
      <c r="B1223" s="86" t="s">
        <v>549</v>
      </c>
      <c r="C1223" s="86" t="s">
        <v>606</v>
      </c>
      <c r="D1223" s="86" t="s">
        <v>749</v>
      </c>
      <c r="E1223" s="86" t="s">
        <v>647</v>
      </c>
      <c r="F1223" s="87">
        <v>3.4810079681127402</v>
      </c>
      <c r="G1223" s="87">
        <v>365.13941476045801</v>
      </c>
    </row>
    <row r="1224" spans="1:7" x14ac:dyDescent="0.35">
      <c r="A1224" s="86">
        <v>2014</v>
      </c>
      <c r="B1224" s="86" t="s">
        <v>549</v>
      </c>
      <c r="C1224" s="86" t="s">
        <v>606</v>
      </c>
      <c r="D1224" s="86" t="s">
        <v>749</v>
      </c>
      <c r="E1224" s="86" t="s">
        <v>647</v>
      </c>
      <c r="F1224" s="87">
        <v>3.8720993317316101</v>
      </c>
      <c r="G1224" s="87">
        <v>465.09870049991702</v>
      </c>
    </row>
    <row r="1225" spans="1:7" x14ac:dyDescent="0.35">
      <c r="A1225" s="86">
        <v>2015</v>
      </c>
      <c r="B1225" s="86" t="s">
        <v>549</v>
      </c>
      <c r="C1225" s="86" t="s">
        <v>606</v>
      </c>
      <c r="D1225" s="86" t="s">
        <v>749</v>
      </c>
      <c r="E1225" s="86" t="s">
        <v>647</v>
      </c>
      <c r="F1225" s="87">
        <v>4.5634301579772503</v>
      </c>
      <c r="G1225" s="87">
        <v>459.14705119600001</v>
      </c>
    </row>
    <row r="1226" spans="1:7" x14ac:dyDescent="0.35">
      <c r="A1226" s="86">
        <v>2016</v>
      </c>
      <c r="B1226" s="86" t="s">
        <v>549</v>
      </c>
      <c r="C1226" s="86" t="s">
        <v>606</v>
      </c>
      <c r="D1226" s="86" t="s">
        <v>749</v>
      </c>
      <c r="E1226" s="86" t="s">
        <v>647</v>
      </c>
      <c r="F1226" s="87">
        <v>5.4891854814313099</v>
      </c>
      <c r="G1226" s="87">
        <v>510.42563495459399</v>
      </c>
    </row>
    <row r="1227" spans="1:7" x14ac:dyDescent="0.35">
      <c r="A1227" s="86">
        <v>2017</v>
      </c>
      <c r="B1227" s="86" t="s">
        <v>549</v>
      </c>
      <c r="C1227" s="86" t="s">
        <v>606</v>
      </c>
      <c r="D1227" s="86" t="s">
        <v>749</v>
      </c>
      <c r="E1227" s="86" t="s">
        <v>647</v>
      </c>
      <c r="F1227" s="87">
        <v>4.02629410462034</v>
      </c>
      <c r="G1227" s="87">
        <v>472.77169196884103</v>
      </c>
    </row>
    <row r="1228" spans="1:7" x14ac:dyDescent="0.35">
      <c r="A1228" s="86">
        <v>2018</v>
      </c>
      <c r="B1228" s="86" t="s">
        <v>549</v>
      </c>
      <c r="C1228" s="86" t="s">
        <v>606</v>
      </c>
      <c r="D1228" s="86" t="s">
        <v>749</v>
      </c>
      <c r="E1228" s="86" t="s">
        <v>647</v>
      </c>
      <c r="F1228" s="87">
        <v>4.0087879236432604</v>
      </c>
      <c r="G1228" s="87">
        <v>485.26130359656997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24BB-1D40-417B-BE59-581F32591A41}">
  <dimension ref="B3:V104"/>
  <sheetViews>
    <sheetView tabSelected="1" topLeftCell="I43" workbookViewId="0">
      <selection activeCell="O1" sqref="O1:O1048576"/>
    </sheetView>
  </sheetViews>
  <sheetFormatPr defaultColWidth="8.81640625" defaultRowHeight="16" x14ac:dyDescent="0.4"/>
  <cols>
    <col min="1" max="1" width="8.81640625" style="31"/>
    <col min="2" max="2" width="44.1796875" style="31" customWidth="1"/>
    <col min="3" max="3" width="21.26953125" style="31" customWidth="1"/>
    <col min="4" max="4" width="19.453125" style="30" bestFit="1" customWidth="1"/>
    <col min="5" max="5" width="20.7265625" style="30" bestFit="1" customWidth="1"/>
    <col min="6" max="6" width="16.81640625" style="30" bestFit="1" customWidth="1"/>
    <col min="7" max="8" width="18.26953125" style="30" bestFit="1" customWidth="1"/>
    <col min="9" max="9" width="19.453125" style="30" bestFit="1" customWidth="1"/>
    <col min="10" max="10" width="22.453125" style="30" bestFit="1" customWidth="1"/>
    <col min="11" max="13" width="8.81640625" style="31"/>
    <col min="14" max="14" width="45.26953125" style="31" customWidth="1"/>
    <col min="15" max="15" width="16" style="140" customWidth="1"/>
    <col min="16" max="16" width="19" style="33" bestFit="1" customWidth="1"/>
    <col min="17" max="17" width="20.7265625" style="33" bestFit="1" customWidth="1"/>
    <col min="18" max="18" width="12.7265625" style="33" bestFit="1" customWidth="1"/>
    <col min="19" max="19" width="16.7265625" style="33" bestFit="1" customWidth="1"/>
    <col min="20" max="20" width="17.81640625" style="33" bestFit="1" customWidth="1"/>
    <col min="21" max="21" width="19" style="33" bestFit="1" customWidth="1"/>
    <col min="22" max="22" width="20.7265625" style="33" bestFit="1" customWidth="1"/>
    <col min="23" max="16384" width="8.81640625" style="31"/>
  </cols>
  <sheetData>
    <row r="3" spans="2:22" x14ac:dyDescent="0.4">
      <c r="B3" s="28" t="s">
        <v>773</v>
      </c>
      <c r="D3" s="29"/>
      <c r="E3" s="29"/>
      <c r="F3" s="29"/>
      <c r="N3" s="28" t="s">
        <v>774</v>
      </c>
      <c r="P3" s="32"/>
      <c r="Q3" s="32"/>
      <c r="R3" s="32"/>
    </row>
    <row r="4" spans="2:22" ht="16.5" thickBot="1" x14ac:dyDescent="0.45"/>
    <row r="5" spans="2:22" ht="16.5" thickBot="1" x14ac:dyDescent="0.45">
      <c r="B5" s="40" t="s">
        <v>630</v>
      </c>
      <c r="C5" s="40" t="s">
        <v>781</v>
      </c>
      <c r="D5" s="41" t="s">
        <v>0</v>
      </c>
      <c r="E5" s="41" t="s">
        <v>1</v>
      </c>
      <c r="F5" s="41" t="s">
        <v>2</v>
      </c>
      <c r="G5" s="41" t="s">
        <v>3</v>
      </c>
      <c r="H5" s="41" t="s">
        <v>4</v>
      </c>
      <c r="I5" s="41" t="s">
        <v>5</v>
      </c>
      <c r="J5" s="41" t="s">
        <v>6</v>
      </c>
      <c r="N5" s="141" t="s">
        <v>630</v>
      </c>
      <c r="O5" s="141" t="s">
        <v>781</v>
      </c>
      <c r="P5" s="42" t="s">
        <v>0</v>
      </c>
      <c r="Q5" s="42" t="s">
        <v>1</v>
      </c>
      <c r="R5" s="42" t="s">
        <v>2</v>
      </c>
      <c r="S5" s="42" t="s">
        <v>3</v>
      </c>
      <c r="T5" s="42" t="s">
        <v>4</v>
      </c>
      <c r="U5" s="42" t="s">
        <v>5</v>
      </c>
      <c r="V5" s="42" t="s">
        <v>6</v>
      </c>
    </row>
    <row r="6" spans="2:22" x14ac:dyDescent="0.4">
      <c r="B6" s="136" t="s">
        <v>835</v>
      </c>
      <c r="C6" s="136" t="s">
        <v>782</v>
      </c>
      <c r="D6" s="43">
        <v>28757</v>
      </c>
      <c r="E6" s="43">
        <v>57686</v>
      </c>
      <c r="F6" s="44">
        <v>181</v>
      </c>
      <c r="G6" s="43">
        <v>5165</v>
      </c>
      <c r="H6" s="43">
        <v>14400</v>
      </c>
      <c r="I6" s="43">
        <v>26122</v>
      </c>
      <c r="J6" s="43">
        <v>368257</v>
      </c>
      <c r="N6" s="136" t="s">
        <v>835</v>
      </c>
      <c r="O6" s="136" t="s">
        <v>782</v>
      </c>
      <c r="P6" s="45">
        <v>48968</v>
      </c>
      <c r="Q6" s="45">
        <v>101041</v>
      </c>
      <c r="R6" s="45">
        <v>1033</v>
      </c>
      <c r="S6" s="45">
        <v>8978</v>
      </c>
      <c r="T6" s="45">
        <v>26088</v>
      </c>
      <c r="U6" s="45">
        <v>53929</v>
      </c>
      <c r="V6" s="45">
        <v>668614</v>
      </c>
    </row>
    <row r="7" spans="2:22" x14ac:dyDescent="0.4">
      <c r="B7" s="136" t="s">
        <v>837</v>
      </c>
      <c r="C7" s="136" t="s">
        <v>782</v>
      </c>
      <c r="D7" s="43">
        <v>6448</v>
      </c>
      <c r="E7" s="43">
        <v>27968</v>
      </c>
      <c r="F7" s="44">
        <v>23</v>
      </c>
      <c r="G7" s="44">
        <v>336</v>
      </c>
      <c r="H7" s="44">
        <v>969</v>
      </c>
      <c r="I7" s="43">
        <v>2996</v>
      </c>
      <c r="J7" s="43">
        <v>186600</v>
      </c>
      <c r="N7" s="136" t="s">
        <v>837</v>
      </c>
      <c r="O7" s="136" t="s">
        <v>782</v>
      </c>
      <c r="P7" s="45">
        <v>6350</v>
      </c>
      <c r="Q7" s="45">
        <v>14424</v>
      </c>
      <c r="R7" s="46">
        <v>118</v>
      </c>
      <c r="S7" s="46">
        <v>801</v>
      </c>
      <c r="T7" s="45">
        <v>1709</v>
      </c>
      <c r="U7" s="45">
        <v>5262</v>
      </c>
      <c r="V7" s="45">
        <v>86805</v>
      </c>
    </row>
    <row r="8" spans="2:22" x14ac:dyDescent="0.4">
      <c r="B8" s="136" t="s">
        <v>838</v>
      </c>
      <c r="C8" s="136" t="s">
        <v>782</v>
      </c>
      <c r="D8" s="43">
        <v>8804</v>
      </c>
      <c r="E8" s="43">
        <v>28106</v>
      </c>
      <c r="F8" s="44">
        <v>73</v>
      </c>
      <c r="G8" s="44">
        <v>569</v>
      </c>
      <c r="H8" s="43">
        <v>2875</v>
      </c>
      <c r="I8" s="43">
        <v>4764</v>
      </c>
      <c r="J8" s="43">
        <v>186695</v>
      </c>
      <c r="N8" s="136" t="s">
        <v>838</v>
      </c>
      <c r="O8" s="136" t="s">
        <v>782</v>
      </c>
      <c r="P8" s="45">
        <v>9160</v>
      </c>
      <c r="Q8" s="45">
        <v>16133</v>
      </c>
      <c r="R8" s="46">
        <v>260</v>
      </c>
      <c r="S8" s="45">
        <v>1452</v>
      </c>
      <c r="T8" s="45">
        <v>3600</v>
      </c>
      <c r="U8" s="45">
        <v>8840</v>
      </c>
      <c r="V8" s="45">
        <v>92989</v>
      </c>
    </row>
    <row r="9" spans="2:22" ht="32" x14ac:dyDescent="0.4">
      <c r="B9" s="136" t="s">
        <v>836</v>
      </c>
      <c r="C9" s="136" t="s">
        <v>782</v>
      </c>
      <c r="D9" s="43">
        <v>9200</v>
      </c>
      <c r="E9" s="43">
        <v>18938</v>
      </c>
      <c r="F9" s="44">
        <v>68</v>
      </c>
      <c r="G9" s="44">
        <v>686</v>
      </c>
      <c r="H9" s="43">
        <v>2865</v>
      </c>
      <c r="I9" s="43">
        <v>6890</v>
      </c>
      <c r="J9" s="43">
        <v>111335</v>
      </c>
      <c r="N9" s="136" t="s">
        <v>836</v>
      </c>
      <c r="O9" s="136" t="s">
        <v>782</v>
      </c>
      <c r="P9" s="45">
        <v>21452</v>
      </c>
      <c r="Q9" s="45">
        <v>34030</v>
      </c>
      <c r="R9" s="46">
        <v>561</v>
      </c>
      <c r="S9" s="45">
        <v>2175</v>
      </c>
      <c r="T9" s="45">
        <v>8798</v>
      </c>
      <c r="U9" s="45">
        <v>19936</v>
      </c>
      <c r="V9" s="45">
        <v>143044</v>
      </c>
    </row>
    <row r="10" spans="2:22" ht="32" x14ac:dyDescent="0.4">
      <c r="B10" s="136" t="s">
        <v>839</v>
      </c>
      <c r="C10" s="136" t="s">
        <v>782</v>
      </c>
      <c r="D10" s="43">
        <v>53208</v>
      </c>
      <c r="E10" s="43">
        <v>109311</v>
      </c>
      <c r="F10" s="44">
        <v>345</v>
      </c>
      <c r="G10" s="43">
        <v>11171</v>
      </c>
      <c r="H10" s="43">
        <v>25005</v>
      </c>
      <c r="I10" s="43">
        <v>44596</v>
      </c>
      <c r="J10" s="43">
        <v>618029</v>
      </c>
      <c r="N10" s="136" t="s">
        <v>839</v>
      </c>
      <c r="O10" s="136" t="s">
        <v>782</v>
      </c>
      <c r="P10" s="45">
        <v>85930</v>
      </c>
      <c r="Q10" s="45">
        <v>149097</v>
      </c>
      <c r="R10" s="45">
        <v>2049</v>
      </c>
      <c r="S10" s="45">
        <v>19306</v>
      </c>
      <c r="T10" s="45">
        <v>42235</v>
      </c>
      <c r="U10" s="45">
        <v>78261</v>
      </c>
      <c r="V10" s="45">
        <v>890587</v>
      </c>
    </row>
    <row r="11" spans="2:22" ht="32" x14ac:dyDescent="0.4">
      <c r="B11" s="136" t="s">
        <v>840</v>
      </c>
      <c r="C11" s="136" t="s">
        <v>783</v>
      </c>
      <c r="D11" s="44">
        <v>2.54</v>
      </c>
      <c r="E11" s="44">
        <v>2.3199999999999998</v>
      </c>
      <c r="F11" s="44">
        <v>0.01</v>
      </c>
      <c r="G11" s="44">
        <v>1.74</v>
      </c>
      <c r="H11" s="44">
        <v>2.13</v>
      </c>
      <c r="I11" s="44">
        <v>2.46</v>
      </c>
      <c r="J11" s="44">
        <v>12.57</v>
      </c>
      <c r="N11" s="136" t="s">
        <v>840</v>
      </c>
      <c r="O11" s="136" t="s">
        <v>783</v>
      </c>
      <c r="P11" s="46">
        <v>2.93</v>
      </c>
      <c r="Q11" s="46">
        <v>4.2699999999999996</v>
      </c>
      <c r="R11" s="46">
        <v>0.03</v>
      </c>
      <c r="S11" s="46">
        <v>1.53</v>
      </c>
      <c r="T11" s="46">
        <v>2.11</v>
      </c>
      <c r="U11" s="46">
        <v>2.76</v>
      </c>
      <c r="V11" s="46">
        <v>26.42</v>
      </c>
    </row>
    <row r="12" spans="2:22" ht="32" x14ac:dyDescent="0.4">
      <c r="B12" s="136" t="s">
        <v>842</v>
      </c>
      <c r="C12" s="136" t="s">
        <v>783</v>
      </c>
      <c r="D12" s="44">
        <v>0.51</v>
      </c>
      <c r="E12" s="44">
        <v>0.96</v>
      </c>
      <c r="F12" s="44">
        <v>5.0000000000000001E-3</v>
      </c>
      <c r="G12" s="44">
        <v>0.08</v>
      </c>
      <c r="H12" s="44">
        <v>0.14000000000000001</v>
      </c>
      <c r="I12" s="44">
        <v>0.28000000000000003</v>
      </c>
      <c r="J12" s="44">
        <v>4.24</v>
      </c>
      <c r="N12" s="136" t="s">
        <v>842</v>
      </c>
      <c r="O12" s="136" t="s">
        <v>783</v>
      </c>
      <c r="P12" s="46">
        <v>0.47</v>
      </c>
      <c r="Q12" s="46">
        <v>0.85</v>
      </c>
      <c r="R12" s="46">
        <v>4.0000000000000001E-3</v>
      </c>
      <c r="S12" s="46">
        <v>0.08</v>
      </c>
      <c r="T12" s="46">
        <v>0.14000000000000001</v>
      </c>
      <c r="U12" s="46">
        <v>0.33</v>
      </c>
      <c r="V12" s="46">
        <v>3.92</v>
      </c>
    </row>
    <row r="13" spans="2:22" ht="32" x14ac:dyDescent="0.4">
      <c r="B13" s="136" t="s">
        <v>841</v>
      </c>
      <c r="C13" s="136" t="s">
        <v>783</v>
      </c>
      <c r="D13" s="44">
        <v>0.96</v>
      </c>
      <c r="E13" s="44">
        <v>1.69</v>
      </c>
      <c r="F13" s="44">
        <v>2E-3</v>
      </c>
      <c r="G13" s="44">
        <v>0.12</v>
      </c>
      <c r="H13" s="44">
        <v>0.24</v>
      </c>
      <c r="I13" s="44">
        <v>0.97</v>
      </c>
      <c r="J13" s="44">
        <v>9.24</v>
      </c>
      <c r="N13" s="136" t="s">
        <v>841</v>
      </c>
      <c r="O13" s="136" t="s">
        <v>783</v>
      </c>
      <c r="P13" s="46">
        <v>0.84</v>
      </c>
      <c r="Q13" s="46">
        <v>1.63</v>
      </c>
      <c r="R13" s="46">
        <v>0.01</v>
      </c>
      <c r="S13" s="46">
        <v>0.14000000000000001</v>
      </c>
      <c r="T13" s="46">
        <v>0.24</v>
      </c>
      <c r="U13" s="46">
        <v>0.77</v>
      </c>
      <c r="V13" s="46">
        <v>7.46</v>
      </c>
    </row>
    <row r="14" spans="2:22" ht="32" x14ac:dyDescent="0.4">
      <c r="B14" s="136" t="s">
        <v>843</v>
      </c>
      <c r="C14" s="136" t="s">
        <v>783</v>
      </c>
      <c r="D14" s="44">
        <v>1.07</v>
      </c>
      <c r="E14" s="44">
        <v>1.63</v>
      </c>
      <c r="F14" s="44">
        <v>1E-3</v>
      </c>
      <c r="G14" s="44">
        <v>0.15</v>
      </c>
      <c r="H14" s="44">
        <v>0.36</v>
      </c>
      <c r="I14" s="44">
        <v>1.19</v>
      </c>
      <c r="J14" s="44">
        <v>7.26</v>
      </c>
      <c r="N14" s="136" t="s">
        <v>843</v>
      </c>
      <c r="O14" s="136" t="s">
        <v>783</v>
      </c>
      <c r="P14" s="46">
        <v>1.71</v>
      </c>
      <c r="Q14" s="46">
        <v>2.9</v>
      </c>
      <c r="R14" s="46">
        <v>0.02</v>
      </c>
      <c r="S14" s="46">
        <v>0.28000000000000003</v>
      </c>
      <c r="T14" s="46">
        <v>0.65</v>
      </c>
      <c r="U14" s="46">
        <v>1.63</v>
      </c>
      <c r="V14" s="46">
        <v>13.4</v>
      </c>
    </row>
    <row r="15" spans="2:22" ht="32" x14ac:dyDescent="0.4">
      <c r="B15" s="136" t="s">
        <v>844</v>
      </c>
      <c r="C15" s="136" t="s">
        <v>783</v>
      </c>
      <c r="D15" s="44">
        <v>5.077</v>
      </c>
      <c r="E15" s="44">
        <v>5.9080000000000004</v>
      </c>
      <c r="F15" s="44">
        <v>1.4999999999999999E-2</v>
      </c>
      <c r="G15" s="44">
        <v>2.476</v>
      </c>
      <c r="H15" s="44">
        <v>2.9220000000000002</v>
      </c>
      <c r="I15" s="44">
        <v>5.0430000000000001</v>
      </c>
      <c r="J15" s="44">
        <v>29.388000000000002</v>
      </c>
      <c r="N15" s="136" t="s">
        <v>844</v>
      </c>
      <c r="O15" s="136" t="s">
        <v>783</v>
      </c>
      <c r="P15" s="46">
        <v>5.9539999999999997</v>
      </c>
      <c r="Q15" s="46">
        <v>9.2780000000000005</v>
      </c>
      <c r="R15" s="46">
        <v>5.3999999999999999E-2</v>
      </c>
      <c r="S15" s="46">
        <v>1.865</v>
      </c>
      <c r="T15" s="46">
        <v>3.4889999999999999</v>
      </c>
      <c r="U15" s="46">
        <v>5.2649999999999997</v>
      </c>
      <c r="V15" s="46">
        <v>50.213000000000001</v>
      </c>
    </row>
    <row r="16" spans="2:22" x14ac:dyDescent="0.4">
      <c r="B16" s="136" t="s">
        <v>845</v>
      </c>
      <c r="C16" s="136" t="s">
        <v>782</v>
      </c>
      <c r="D16" s="43">
        <v>39550</v>
      </c>
      <c r="E16" s="43">
        <v>69811</v>
      </c>
      <c r="F16" s="44">
        <v>27</v>
      </c>
      <c r="G16" s="43">
        <v>9023</v>
      </c>
      <c r="H16" s="43">
        <v>20966</v>
      </c>
      <c r="I16" s="43">
        <v>41149</v>
      </c>
      <c r="J16" s="43">
        <v>430814</v>
      </c>
      <c r="N16" s="136" t="s">
        <v>845</v>
      </c>
      <c r="O16" s="136" t="s">
        <v>782</v>
      </c>
      <c r="P16" s="45">
        <v>65730</v>
      </c>
      <c r="Q16" s="45">
        <v>115351</v>
      </c>
      <c r="R16" s="46">
        <v>16</v>
      </c>
      <c r="S16" s="45">
        <v>13959</v>
      </c>
      <c r="T16" s="45">
        <v>36412</v>
      </c>
      <c r="U16" s="45">
        <v>66329</v>
      </c>
      <c r="V16" s="45">
        <v>717265</v>
      </c>
    </row>
    <row r="17" spans="2:22" x14ac:dyDescent="0.4">
      <c r="B17" s="136" t="s">
        <v>846</v>
      </c>
      <c r="C17" s="136" t="s">
        <v>782</v>
      </c>
      <c r="D17" s="43">
        <v>8342</v>
      </c>
      <c r="E17" s="43">
        <v>34056</v>
      </c>
      <c r="F17" s="44">
        <v>17</v>
      </c>
      <c r="G17" s="44">
        <v>250</v>
      </c>
      <c r="H17" s="43">
        <v>1149</v>
      </c>
      <c r="I17" s="43">
        <v>3323</v>
      </c>
      <c r="J17" s="43">
        <v>213299</v>
      </c>
      <c r="N17" s="136" t="s">
        <v>846</v>
      </c>
      <c r="O17" s="136" t="s">
        <v>782</v>
      </c>
      <c r="P17" s="45">
        <v>10257</v>
      </c>
      <c r="Q17" s="45">
        <v>33954</v>
      </c>
      <c r="R17" s="46">
        <v>6</v>
      </c>
      <c r="S17" s="46">
        <v>747</v>
      </c>
      <c r="T17" s="45">
        <v>1901</v>
      </c>
      <c r="U17" s="45">
        <v>4384</v>
      </c>
      <c r="V17" s="45">
        <v>211057</v>
      </c>
    </row>
    <row r="18" spans="2:22" x14ac:dyDescent="0.4">
      <c r="B18" s="136" t="s">
        <v>847</v>
      </c>
      <c r="C18" s="136" t="s">
        <v>782</v>
      </c>
      <c r="D18" s="43">
        <v>13829</v>
      </c>
      <c r="E18" s="43">
        <v>35508</v>
      </c>
      <c r="F18" s="44">
        <v>51</v>
      </c>
      <c r="G18" s="44">
        <v>737</v>
      </c>
      <c r="H18" s="43">
        <v>3316</v>
      </c>
      <c r="I18" s="43">
        <v>9797</v>
      </c>
      <c r="J18" s="43">
        <v>210167</v>
      </c>
      <c r="N18" s="136" t="s">
        <v>847</v>
      </c>
      <c r="O18" s="136" t="s">
        <v>782</v>
      </c>
      <c r="P18" s="45">
        <v>18823</v>
      </c>
      <c r="Q18" s="45">
        <v>53230</v>
      </c>
      <c r="R18" s="46">
        <v>13</v>
      </c>
      <c r="S18" s="45">
        <v>1621</v>
      </c>
      <c r="T18" s="45">
        <v>4124</v>
      </c>
      <c r="U18" s="45">
        <v>9509</v>
      </c>
      <c r="V18" s="45">
        <v>325045</v>
      </c>
    </row>
    <row r="19" spans="2:22" ht="32" x14ac:dyDescent="0.4">
      <c r="B19" s="136" t="s">
        <v>848</v>
      </c>
      <c r="C19" s="136" t="s">
        <v>782</v>
      </c>
      <c r="D19" s="43">
        <v>13993</v>
      </c>
      <c r="E19" s="43">
        <v>25083</v>
      </c>
      <c r="F19" s="44">
        <v>68</v>
      </c>
      <c r="G19" s="44">
        <v>981</v>
      </c>
      <c r="H19" s="43">
        <v>4413</v>
      </c>
      <c r="I19" s="43">
        <v>13036</v>
      </c>
      <c r="J19" s="43">
        <v>108243</v>
      </c>
      <c r="N19" s="136" t="s">
        <v>848</v>
      </c>
      <c r="O19" s="136" t="s">
        <v>782</v>
      </c>
      <c r="P19" s="45">
        <v>24677</v>
      </c>
      <c r="Q19" s="45">
        <v>39602</v>
      </c>
      <c r="R19" s="46">
        <v>26</v>
      </c>
      <c r="S19" s="45">
        <v>3276</v>
      </c>
      <c r="T19" s="45">
        <v>8335</v>
      </c>
      <c r="U19" s="45">
        <v>19219</v>
      </c>
      <c r="V19" s="45">
        <v>167622</v>
      </c>
    </row>
    <row r="20" spans="2:22" x14ac:dyDescent="0.4">
      <c r="B20" s="136" t="s">
        <v>849</v>
      </c>
      <c r="C20" s="136" t="s">
        <v>782</v>
      </c>
      <c r="D20" s="43">
        <v>73131</v>
      </c>
      <c r="E20" s="43">
        <v>129861</v>
      </c>
      <c r="F20" s="44">
        <v>261</v>
      </c>
      <c r="G20" s="43">
        <v>17566</v>
      </c>
      <c r="H20" s="43">
        <v>31687</v>
      </c>
      <c r="I20" s="43">
        <v>60122</v>
      </c>
      <c r="J20" s="43">
        <v>660402</v>
      </c>
      <c r="N20" s="136" t="s">
        <v>849</v>
      </c>
      <c r="O20" s="136" t="s">
        <v>782</v>
      </c>
      <c r="P20" s="45">
        <v>115647</v>
      </c>
      <c r="Q20" s="45">
        <v>188853</v>
      </c>
      <c r="R20" s="46">
        <v>513</v>
      </c>
      <c r="S20" s="45">
        <v>23465</v>
      </c>
      <c r="T20" s="45">
        <v>67672</v>
      </c>
      <c r="U20" s="45">
        <v>117469</v>
      </c>
      <c r="V20" s="45">
        <v>925199</v>
      </c>
    </row>
    <row r="21" spans="2:22" ht="32" x14ac:dyDescent="0.4">
      <c r="B21" s="136" t="s">
        <v>850</v>
      </c>
      <c r="C21" s="136" t="s">
        <v>783</v>
      </c>
      <c r="D21" s="44">
        <v>2.7</v>
      </c>
      <c r="E21" s="44">
        <v>1.29</v>
      </c>
      <c r="F21" s="44">
        <v>0.36</v>
      </c>
      <c r="G21" s="44">
        <v>2.02</v>
      </c>
      <c r="H21" s="44">
        <v>2.65</v>
      </c>
      <c r="I21" s="44">
        <v>3.21</v>
      </c>
      <c r="J21" s="44">
        <v>8.31</v>
      </c>
      <c r="N21" s="136" t="s">
        <v>850</v>
      </c>
      <c r="O21" s="136" t="s">
        <v>783</v>
      </c>
      <c r="P21" s="46">
        <v>2.5099999999999998</v>
      </c>
      <c r="Q21" s="46">
        <v>1.19</v>
      </c>
      <c r="R21" s="46">
        <v>0.17</v>
      </c>
      <c r="S21" s="46">
        <v>1.92</v>
      </c>
      <c r="T21" s="46">
        <v>2.2599999999999998</v>
      </c>
      <c r="U21" s="46">
        <v>2.93</v>
      </c>
      <c r="V21" s="46">
        <v>7.72</v>
      </c>
    </row>
    <row r="22" spans="2:22" ht="32" x14ac:dyDescent="0.4">
      <c r="B22" s="136" t="s">
        <v>851</v>
      </c>
      <c r="C22" s="136" t="s">
        <v>783</v>
      </c>
      <c r="D22" s="44">
        <v>0.47</v>
      </c>
      <c r="E22" s="44">
        <v>0.95</v>
      </c>
      <c r="F22" s="44">
        <v>0.01</v>
      </c>
      <c r="G22" s="44">
        <v>0.03</v>
      </c>
      <c r="H22" s="44">
        <v>0.13</v>
      </c>
      <c r="I22" s="44">
        <v>0.43</v>
      </c>
      <c r="J22" s="44">
        <v>4.8499999999999996</v>
      </c>
      <c r="N22" s="136" t="s">
        <v>851</v>
      </c>
      <c r="O22" s="136" t="s">
        <v>783</v>
      </c>
      <c r="P22" s="46">
        <v>0.41</v>
      </c>
      <c r="Q22" s="46">
        <v>0.71</v>
      </c>
      <c r="R22" s="46">
        <v>0.01</v>
      </c>
      <c r="S22" s="46">
        <v>0.03</v>
      </c>
      <c r="T22" s="46">
        <v>0.11</v>
      </c>
      <c r="U22" s="46">
        <v>0.56999999999999995</v>
      </c>
      <c r="V22" s="46">
        <v>3.68</v>
      </c>
    </row>
    <row r="23" spans="2:22" ht="32" x14ac:dyDescent="0.4">
      <c r="B23" s="136" t="s">
        <v>852</v>
      </c>
      <c r="C23" s="136" t="s">
        <v>783</v>
      </c>
      <c r="D23" s="44">
        <v>1.1299999999999999</v>
      </c>
      <c r="E23" s="44">
        <v>1.89</v>
      </c>
      <c r="F23" s="44">
        <v>0.01</v>
      </c>
      <c r="G23" s="44">
        <v>0.09</v>
      </c>
      <c r="H23" s="44">
        <v>0.39</v>
      </c>
      <c r="I23" s="44">
        <v>1.25</v>
      </c>
      <c r="J23" s="44">
        <v>8.14</v>
      </c>
      <c r="N23" s="136" t="s">
        <v>852</v>
      </c>
      <c r="O23" s="136" t="s">
        <v>783</v>
      </c>
      <c r="P23" s="46">
        <v>0.81</v>
      </c>
      <c r="Q23" s="46">
        <v>1.27</v>
      </c>
      <c r="R23" s="46">
        <v>0.02</v>
      </c>
      <c r="S23" s="46">
        <v>7.0000000000000007E-2</v>
      </c>
      <c r="T23" s="46">
        <v>0.23</v>
      </c>
      <c r="U23" s="46">
        <v>1.25</v>
      </c>
      <c r="V23" s="46">
        <v>5.67</v>
      </c>
    </row>
    <row r="24" spans="2:22" ht="32" x14ac:dyDescent="0.4">
      <c r="B24" s="136" t="s">
        <v>853</v>
      </c>
      <c r="C24" s="136" t="s">
        <v>783</v>
      </c>
      <c r="D24" s="44">
        <v>1.39</v>
      </c>
      <c r="E24" s="44">
        <v>2.38</v>
      </c>
      <c r="F24" s="44">
        <v>0.01</v>
      </c>
      <c r="G24" s="44">
        <v>0.12</v>
      </c>
      <c r="H24" s="44">
        <v>0.51</v>
      </c>
      <c r="I24" s="44">
        <v>1.67</v>
      </c>
      <c r="J24" s="44">
        <v>10.83</v>
      </c>
      <c r="N24" s="136" t="s">
        <v>853</v>
      </c>
      <c r="O24" s="136" t="s">
        <v>783</v>
      </c>
      <c r="P24" s="46">
        <v>1.39</v>
      </c>
      <c r="Q24" s="46">
        <v>1.97</v>
      </c>
      <c r="R24" s="46">
        <v>0.09</v>
      </c>
      <c r="S24" s="46">
        <v>0.15</v>
      </c>
      <c r="T24" s="46">
        <v>0.47</v>
      </c>
      <c r="U24" s="46">
        <v>2.2799999999999998</v>
      </c>
      <c r="V24" s="46">
        <v>10.49</v>
      </c>
    </row>
    <row r="25" spans="2:22" ht="32" x14ac:dyDescent="0.4">
      <c r="B25" s="136" t="s">
        <v>854</v>
      </c>
      <c r="C25" s="136" t="s">
        <v>783</v>
      </c>
      <c r="D25" s="44">
        <v>5.48</v>
      </c>
      <c r="E25" s="44">
        <v>5.18</v>
      </c>
      <c r="F25" s="44">
        <v>1</v>
      </c>
      <c r="G25" s="44">
        <v>2.89</v>
      </c>
      <c r="H25" s="44">
        <v>3.5</v>
      </c>
      <c r="I25" s="44">
        <v>5.46</v>
      </c>
      <c r="J25" s="44">
        <v>25.34</v>
      </c>
      <c r="N25" s="136" t="s">
        <v>854</v>
      </c>
      <c r="O25" s="136" t="s">
        <v>783</v>
      </c>
      <c r="P25" s="46">
        <v>4.9400000000000004</v>
      </c>
      <c r="Q25" s="46">
        <v>3.84</v>
      </c>
      <c r="R25" s="46">
        <v>0.94</v>
      </c>
      <c r="S25" s="46">
        <v>2.71</v>
      </c>
      <c r="T25" s="46">
        <v>3.53</v>
      </c>
      <c r="U25" s="46">
        <v>6.09</v>
      </c>
      <c r="V25" s="46">
        <v>19.39</v>
      </c>
    </row>
    <row r="26" spans="2:22" x14ac:dyDescent="0.4">
      <c r="B26" s="136" t="s">
        <v>784</v>
      </c>
      <c r="C26" s="136" t="s">
        <v>785</v>
      </c>
      <c r="D26" s="47">
        <v>20200000000</v>
      </c>
      <c r="E26" s="47">
        <v>40100000000</v>
      </c>
      <c r="F26" s="47">
        <v>353000000</v>
      </c>
      <c r="G26" s="47">
        <v>2140000000</v>
      </c>
      <c r="H26" s="47">
        <v>5010000000</v>
      </c>
      <c r="I26" s="47">
        <v>16600000000</v>
      </c>
      <c r="J26" s="47">
        <v>193000000000</v>
      </c>
      <c r="N26" s="153" t="s">
        <v>784</v>
      </c>
      <c r="O26" s="147" t="s">
        <v>785</v>
      </c>
      <c r="P26" s="48">
        <v>49900000000</v>
      </c>
      <c r="Q26" s="48">
        <v>97900000000</v>
      </c>
      <c r="R26" s="48">
        <v>297000000</v>
      </c>
      <c r="S26" s="48">
        <v>6120000000</v>
      </c>
      <c r="T26" s="48">
        <v>13400000000</v>
      </c>
      <c r="U26" s="48">
        <v>50300000000</v>
      </c>
      <c r="V26" s="48">
        <v>498000000000</v>
      </c>
    </row>
    <row r="27" spans="2:22" x14ac:dyDescent="0.4">
      <c r="B27" s="136" t="s">
        <v>786</v>
      </c>
      <c r="C27" s="136" t="s">
        <v>785</v>
      </c>
      <c r="D27" s="43">
        <v>1094</v>
      </c>
      <c r="E27" s="43">
        <v>1478</v>
      </c>
      <c r="F27" s="44">
        <v>130</v>
      </c>
      <c r="G27" s="44">
        <v>257</v>
      </c>
      <c r="H27" s="44">
        <v>489</v>
      </c>
      <c r="I27" s="43">
        <v>1123</v>
      </c>
      <c r="J27" s="43">
        <v>7181</v>
      </c>
      <c r="N27" s="154" t="s">
        <v>786</v>
      </c>
      <c r="O27" s="148" t="s">
        <v>785</v>
      </c>
      <c r="P27" s="46">
        <v>2754.66</v>
      </c>
      <c r="Q27" s="46">
        <v>3342.6030000000001</v>
      </c>
      <c r="R27" s="46">
        <v>232.06100000000001</v>
      </c>
      <c r="S27" s="46">
        <v>766.28200000000004</v>
      </c>
      <c r="T27" s="46">
        <v>1507.7819999999999</v>
      </c>
      <c r="U27" s="46">
        <v>2940.047</v>
      </c>
      <c r="V27" s="46">
        <v>16411.919999999998</v>
      </c>
    </row>
    <row r="28" spans="2:22" x14ac:dyDescent="0.4">
      <c r="B28" s="136" t="s">
        <v>787</v>
      </c>
      <c r="C28" s="136" t="s">
        <v>627</v>
      </c>
      <c r="D28" s="44">
        <v>66</v>
      </c>
      <c r="E28" s="44">
        <v>268</v>
      </c>
      <c r="F28" s="44">
        <v>-2</v>
      </c>
      <c r="G28" s="44">
        <v>7</v>
      </c>
      <c r="H28" s="44">
        <v>11</v>
      </c>
      <c r="I28" s="44">
        <v>29</v>
      </c>
      <c r="J28" s="43">
        <v>1825</v>
      </c>
      <c r="N28" s="153" t="s">
        <v>787</v>
      </c>
      <c r="O28" s="147" t="s">
        <v>627</v>
      </c>
      <c r="P28" s="46">
        <v>10.64</v>
      </c>
      <c r="Q28" s="46">
        <v>28.620999999999999</v>
      </c>
      <c r="R28" s="46">
        <v>-2.851</v>
      </c>
      <c r="S28" s="46">
        <v>1.621</v>
      </c>
      <c r="T28" s="46">
        <v>4.3220000000000001</v>
      </c>
      <c r="U28" s="46">
        <v>8.4529999999999994</v>
      </c>
      <c r="V28" s="46">
        <v>200.77</v>
      </c>
    </row>
    <row r="29" spans="2:22" x14ac:dyDescent="0.4">
      <c r="B29" s="136" t="s">
        <v>788</v>
      </c>
      <c r="C29" s="136" t="s">
        <v>627</v>
      </c>
      <c r="D29" s="44">
        <v>97.097999999999999</v>
      </c>
      <c r="E29" s="44">
        <v>419.779</v>
      </c>
      <c r="F29" s="44">
        <v>-0.24399999999999999</v>
      </c>
      <c r="G29" s="44">
        <v>7.8639999999999999</v>
      </c>
      <c r="H29" s="44">
        <v>10.563000000000001</v>
      </c>
      <c r="I29" s="44">
        <v>27.428000000000001</v>
      </c>
      <c r="J29" s="44">
        <v>2666.451</v>
      </c>
      <c r="N29" s="153" t="s">
        <v>788</v>
      </c>
      <c r="O29" s="147" t="s">
        <v>627</v>
      </c>
      <c r="P29" s="46">
        <v>8.2110000000000003</v>
      </c>
      <c r="Q29" s="46">
        <v>14.648</v>
      </c>
      <c r="R29" s="46">
        <v>-2.8149999999999999</v>
      </c>
      <c r="S29" s="46">
        <v>1.3460000000000001</v>
      </c>
      <c r="T29" s="46">
        <v>4.2720000000000002</v>
      </c>
      <c r="U29" s="46">
        <v>8.4130000000000003</v>
      </c>
      <c r="V29" s="46">
        <v>83.501999999999995</v>
      </c>
    </row>
    <row r="30" spans="2:22" x14ac:dyDescent="0.4">
      <c r="B30" s="136" t="s">
        <v>789</v>
      </c>
      <c r="C30" s="136" t="s">
        <v>790</v>
      </c>
      <c r="D30" s="47">
        <v>13400000</v>
      </c>
      <c r="E30" s="47">
        <v>19400000</v>
      </c>
      <c r="F30" s="47">
        <v>75300</v>
      </c>
      <c r="G30" s="47">
        <v>1990000</v>
      </c>
      <c r="H30" s="47">
        <v>7050000</v>
      </c>
      <c r="I30" s="47">
        <v>14200000</v>
      </c>
      <c r="J30" s="47">
        <v>108000000</v>
      </c>
      <c r="N30" s="155" t="s">
        <v>855</v>
      </c>
      <c r="O30" s="149" t="s">
        <v>790</v>
      </c>
      <c r="P30" s="48">
        <v>24000000</v>
      </c>
      <c r="Q30" s="48">
        <v>34700000</v>
      </c>
      <c r="R30" s="48">
        <v>96800</v>
      </c>
      <c r="S30" s="48">
        <v>2700000</v>
      </c>
      <c r="T30" s="48">
        <v>12500000</v>
      </c>
      <c r="U30" s="48">
        <v>28800000</v>
      </c>
      <c r="V30" s="48">
        <v>198000000</v>
      </c>
    </row>
    <row r="31" spans="2:22" x14ac:dyDescent="0.4">
      <c r="B31" s="136" t="s">
        <v>791</v>
      </c>
      <c r="C31" s="136" t="s">
        <v>792</v>
      </c>
      <c r="D31" s="44">
        <v>63.98</v>
      </c>
      <c r="E31" s="44">
        <v>90.89</v>
      </c>
      <c r="F31" s="44">
        <v>1.95</v>
      </c>
      <c r="G31" s="44">
        <v>11.68</v>
      </c>
      <c r="H31" s="44">
        <v>36.26</v>
      </c>
      <c r="I31" s="44">
        <v>64.459999999999994</v>
      </c>
      <c r="J31" s="44">
        <v>552.92999999999995</v>
      </c>
      <c r="N31" s="155" t="s">
        <v>791</v>
      </c>
      <c r="O31" s="149" t="s">
        <v>792</v>
      </c>
      <c r="P31" s="46">
        <v>103.9</v>
      </c>
      <c r="Q31" s="46">
        <v>131.63999999999999</v>
      </c>
      <c r="R31" s="46">
        <v>2.92</v>
      </c>
      <c r="S31" s="46">
        <v>24.14</v>
      </c>
      <c r="T31" s="46">
        <v>59.57</v>
      </c>
      <c r="U31" s="46">
        <v>108.16</v>
      </c>
      <c r="V31" s="46">
        <v>633.74</v>
      </c>
    </row>
    <row r="32" spans="2:22" x14ac:dyDescent="0.4">
      <c r="B32" s="136" t="s">
        <v>793</v>
      </c>
      <c r="C32" s="136" t="s">
        <v>790</v>
      </c>
      <c r="D32" s="47">
        <v>4470000</v>
      </c>
      <c r="E32" s="47">
        <v>7010000</v>
      </c>
      <c r="F32" s="47">
        <v>37400</v>
      </c>
      <c r="G32" s="47">
        <v>544000</v>
      </c>
      <c r="H32" s="47">
        <v>1560000</v>
      </c>
      <c r="I32" s="47">
        <v>5450000</v>
      </c>
      <c r="J32" s="47">
        <v>34800000</v>
      </c>
      <c r="N32" s="155" t="s">
        <v>793</v>
      </c>
      <c r="O32" s="149" t="s">
        <v>790</v>
      </c>
      <c r="P32" s="48">
        <v>10200000</v>
      </c>
      <c r="Q32" s="48">
        <v>16200000</v>
      </c>
      <c r="R32" s="48">
        <v>54900</v>
      </c>
      <c r="S32" s="48">
        <v>1550000</v>
      </c>
      <c r="T32" s="48">
        <v>4120000</v>
      </c>
      <c r="U32" s="48">
        <v>12400000</v>
      </c>
      <c r="V32" s="48">
        <v>99900000</v>
      </c>
    </row>
    <row r="33" spans="2:22" ht="32" x14ac:dyDescent="0.4">
      <c r="B33" s="136" t="s">
        <v>794</v>
      </c>
      <c r="C33" s="136" t="s">
        <v>795</v>
      </c>
      <c r="D33" s="44">
        <v>35.72</v>
      </c>
      <c r="E33" s="44">
        <v>16.399999999999999</v>
      </c>
      <c r="F33" s="44">
        <v>7.21</v>
      </c>
      <c r="G33" s="44">
        <v>23.27</v>
      </c>
      <c r="H33" s="44">
        <v>34.4</v>
      </c>
      <c r="I33" s="44">
        <v>43.97</v>
      </c>
      <c r="J33" s="44">
        <v>76.3</v>
      </c>
      <c r="N33" s="155" t="s">
        <v>794</v>
      </c>
      <c r="O33" s="149" t="s">
        <v>795</v>
      </c>
      <c r="P33" s="46">
        <v>45.86</v>
      </c>
      <c r="Q33" s="46">
        <v>18.670000000000002</v>
      </c>
      <c r="R33" s="46">
        <v>13.03</v>
      </c>
      <c r="S33" s="46">
        <v>32.6</v>
      </c>
      <c r="T33" s="46">
        <v>43.44</v>
      </c>
      <c r="U33" s="46">
        <v>60.13</v>
      </c>
      <c r="V33" s="46">
        <v>89.37</v>
      </c>
    </row>
    <row r="34" spans="2:22" x14ac:dyDescent="0.4">
      <c r="B34" s="136" t="s">
        <v>796</v>
      </c>
      <c r="C34" s="137" t="s">
        <v>627</v>
      </c>
      <c r="D34" s="44">
        <v>25.22</v>
      </c>
      <c r="E34" s="44">
        <v>14.52</v>
      </c>
      <c r="F34" s="44">
        <v>3.12</v>
      </c>
      <c r="G34" s="44">
        <v>13.47</v>
      </c>
      <c r="H34" s="44">
        <v>24.73</v>
      </c>
      <c r="I34" s="44">
        <v>37.28</v>
      </c>
      <c r="J34" s="44">
        <v>56.54</v>
      </c>
      <c r="N34" s="154" t="s">
        <v>796</v>
      </c>
      <c r="O34" s="148" t="s">
        <v>627</v>
      </c>
      <c r="P34" s="46">
        <v>17.940000000000001</v>
      </c>
      <c r="Q34" s="46">
        <v>12.19</v>
      </c>
      <c r="R34" s="46">
        <v>1.42</v>
      </c>
      <c r="S34" s="46">
        <v>7.54</v>
      </c>
      <c r="T34" s="46">
        <v>18.89</v>
      </c>
      <c r="U34" s="46">
        <v>25.09</v>
      </c>
      <c r="V34" s="46">
        <v>58.93</v>
      </c>
    </row>
    <row r="35" spans="2:22" x14ac:dyDescent="0.4">
      <c r="B35" s="136" t="s">
        <v>797</v>
      </c>
      <c r="C35" s="136" t="s">
        <v>627</v>
      </c>
      <c r="D35" s="44">
        <v>24.74</v>
      </c>
      <c r="E35" s="44">
        <v>11.44</v>
      </c>
      <c r="F35" s="44">
        <v>9.2899999999999991</v>
      </c>
      <c r="G35" s="44">
        <v>15.37</v>
      </c>
      <c r="H35" s="44">
        <v>23</v>
      </c>
      <c r="I35" s="44">
        <v>30.41</v>
      </c>
      <c r="J35" s="44">
        <v>60.29</v>
      </c>
      <c r="N35" s="153" t="s">
        <v>797</v>
      </c>
      <c r="O35" s="147" t="s">
        <v>627</v>
      </c>
      <c r="P35" s="46">
        <v>25.75</v>
      </c>
      <c r="Q35" s="46">
        <v>11.74</v>
      </c>
      <c r="R35" s="46">
        <v>5.27</v>
      </c>
      <c r="S35" s="46">
        <v>17.47</v>
      </c>
      <c r="T35" s="46">
        <v>24.01</v>
      </c>
      <c r="U35" s="46">
        <v>31.32</v>
      </c>
      <c r="V35" s="46">
        <v>57.3</v>
      </c>
    </row>
    <row r="36" spans="2:22" x14ac:dyDescent="0.4">
      <c r="B36" s="136" t="s">
        <v>798</v>
      </c>
      <c r="C36" s="138" t="s">
        <v>627</v>
      </c>
      <c r="D36" s="44">
        <v>43.9</v>
      </c>
      <c r="E36" s="44">
        <v>9.99</v>
      </c>
      <c r="F36" s="44">
        <v>17.13</v>
      </c>
      <c r="G36" s="44">
        <v>37.729999999999997</v>
      </c>
      <c r="H36" s="44">
        <v>45.91</v>
      </c>
      <c r="I36" s="44">
        <v>50.34</v>
      </c>
      <c r="J36" s="44">
        <v>63.77</v>
      </c>
      <c r="N36" s="154" t="s">
        <v>798</v>
      </c>
      <c r="O36" s="148" t="s">
        <v>627</v>
      </c>
      <c r="P36" s="46">
        <v>49.71</v>
      </c>
      <c r="Q36" s="46">
        <v>10.9</v>
      </c>
      <c r="R36" s="46">
        <v>32.35</v>
      </c>
      <c r="S36" s="46">
        <v>42.03</v>
      </c>
      <c r="T36" s="46">
        <v>50.45</v>
      </c>
      <c r="U36" s="46">
        <v>54.69</v>
      </c>
      <c r="V36" s="46">
        <v>81.98</v>
      </c>
    </row>
    <row r="37" spans="2:22" x14ac:dyDescent="0.4">
      <c r="B37" s="136" t="s">
        <v>799</v>
      </c>
      <c r="C37" s="136" t="s">
        <v>627</v>
      </c>
      <c r="D37" s="44">
        <v>11.28</v>
      </c>
      <c r="E37" s="44">
        <v>6.13</v>
      </c>
      <c r="F37" s="44">
        <v>3.65</v>
      </c>
      <c r="G37" s="44">
        <v>7.75</v>
      </c>
      <c r="H37" s="44">
        <v>9.33</v>
      </c>
      <c r="I37" s="44">
        <v>14.59</v>
      </c>
      <c r="J37" s="44">
        <v>32.770000000000003</v>
      </c>
      <c r="N37" s="156" t="s">
        <v>799</v>
      </c>
      <c r="O37" s="150" t="s">
        <v>627</v>
      </c>
      <c r="P37" s="46">
        <v>10.94</v>
      </c>
      <c r="Q37" s="46">
        <v>6.25</v>
      </c>
      <c r="R37" s="46">
        <v>2.1</v>
      </c>
      <c r="S37" s="46">
        <v>6.3</v>
      </c>
      <c r="T37" s="46">
        <v>9.51</v>
      </c>
      <c r="U37" s="46">
        <v>14.31</v>
      </c>
      <c r="V37" s="46">
        <v>29.03</v>
      </c>
    </row>
    <row r="38" spans="2:22" ht="32" x14ac:dyDescent="0.4">
      <c r="B38" s="136" t="s">
        <v>800</v>
      </c>
      <c r="C38" s="136" t="s">
        <v>801</v>
      </c>
      <c r="D38" s="44">
        <v>84.67</v>
      </c>
      <c r="E38" s="44">
        <v>12.81</v>
      </c>
      <c r="F38" s="44">
        <v>41.37</v>
      </c>
      <c r="G38" s="44">
        <v>79.98</v>
      </c>
      <c r="H38" s="44">
        <v>87.43</v>
      </c>
      <c r="I38" s="44">
        <v>92.67</v>
      </c>
      <c r="J38" s="44">
        <v>109.17</v>
      </c>
      <c r="N38" s="156" t="s">
        <v>800</v>
      </c>
      <c r="O38" s="150" t="s">
        <v>801</v>
      </c>
      <c r="P38" s="46">
        <v>71.98</v>
      </c>
      <c r="Q38" s="46">
        <v>18.07</v>
      </c>
      <c r="R38" s="46">
        <v>25.27</v>
      </c>
      <c r="S38" s="46">
        <v>60.84</v>
      </c>
      <c r="T38" s="46">
        <v>75.88</v>
      </c>
      <c r="U38" s="46">
        <v>84.16</v>
      </c>
      <c r="V38" s="46">
        <v>100.97</v>
      </c>
    </row>
    <row r="39" spans="2:22" ht="32" x14ac:dyDescent="0.4">
      <c r="B39" s="136" t="s">
        <v>802</v>
      </c>
      <c r="C39" s="137" t="s">
        <v>801</v>
      </c>
      <c r="D39" s="44">
        <v>6.32</v>
      </c>
      <c r="E39" s="44">
        <v>1.53</v>
      </c>
      <c r="F39" s="44">
        <v>4.13</v>
      </c>
      <c r="G39" s="44">
        <v>5.41</v>
      </c>
      <c r="H39" s="44">
        <v>5.91</v>
      </c>
      <c r="I39" s="44">
        <v>6.95</v>
      </c>
      <c r="J39" s="44">
        <v>11.65</v>
      </c>
      <c r="N39" s="156" t="s">
        <v>802</v>
      </c>
      <c r="O39" s="150" t="s">
        <v>801</v>
      </c>
      <c r="P39" s="46">
        <v>6.2</v>
      </c>
      <c r="Q39" s="46">
        <v>2.0699999999999998</v>
      </c>
      <c r="R39" s="46">
        <v>3.14</v>
      </c>
      <c r="S39" s="46">
        <v>5.0199999999999996</v>
      </c>
      <c r="T39" s="46">
        <v>5.64</v>
      </c>
      <c r="U39" s="46">
        <v>6.7</v>
      </c>
      <c r="V39" s="46">
        <v>15.18</v>
      </c>
    </row>
    <row r="40" spans="2:22" x14ac:dyDescent="0.4">
      <c r="B40" s="136" t="s">
        <v>803</v>
      </c>
      <c r="C40" s="137" t="s">
        <v>627</v>
      </c>
      <c r="D40" s="44">
        <v>99.25</v>
      </c>
      <c r="E40" s="44">
        <v>67.25</v>
      </c>
      <c r="F40" s="44">
        <v>10.97</v>
      </c>
      <c r="G40" s="44">
        <v>51.19</v>
      </c>
      <c r="H40" s="44">
        <v>82.63</v>
      </c>
      <c r="I40" s="44">
        <v>142.1</v>
      </c>
      <c r="J40" s="44">
        <v>232.94</v>
      </c>
      <c r="N40" s="156" t="s">
        <v>803</v>
      </c>
      <c r="O40" s="150" t="s">
        <v>627</v>
      </c>
      <c r="P40" s="46">
        <v>42.15</v>
      </c>
      <c r="Q40" s="46">
        <v>21.5</v>
      </c>
      <c r="R40" s="46">
        <v>5.49</v>
      </c>
      <c r="S40" s="46">
        <v>32.69</v>
      </c>
      <c r="T40" s="46">
        <v>41.7</v>
      </c>
      <c r="U40" s="46">
        <v>57.24</v>
      </c>
      <c r="V40" s="46">
        <v>81.349999999999994</v>
      </c>
    </row>
    <row r="41" spans="2:22" x14ac:dyDescent="0.4">
      <c r="B41" s="136" t="s">
        <v>804</v>
      </c>
      <c r="C41" s="138" t="s">
        <v>627</v>
      </c>
      <c r="D41" s="44">
        <v>34.72</v>
      </c>
      <c r="E41" s="44">
        <v>104.17</v>
      </c>
      <c r="F41" s="44">
        <v>0.14000000000000001</v>
      </c>
      <c r="G41" s="44">
        <v>2.76</v>
      </c>
      <c r="H41" s="44">
        <v>11.1</v>
      </c>
      <c r="I41" s="44">
        <v>19.32</v>
      </c>
      <c r="J41" s="44">
        <v>654.74</v>
      </c>
      <c r="N41" s="154" t="s">
        <v>804</v>
      </c>
      <c r="O41" s="148" t="s">
        <v>627</v>
      </c>
      <c r="P41" s="46">
        <v>76.209999999999994</v>
      </c>
      <c r="Q41" s="46">
        <v>245.91</v>
      </c>
      <c r="R41" s="46">
        <v>0.69</v>
      </c>
      <c r="S41" s="46">
        <v>17.62</v>
      </c>
      <c r="T41" s="46">
        <v>26.06</v>
      </c>
      <c r="U41" s="46">
        <v>46.44</v>
      </c>
      <c r="V41" s="46">
        <v>1530.22</v>
      </c>
    </row>
    <row r="42" spans="2:22" ht="32" x14ac:dyDescent="0.4">
      <c r="B42" s="136" t="s">
        <v>805</v>
      </c>
      <c r="C42" s="138" t="s">
        <v>627</v>
      </c>
      <c r="D42" s="44">
        <v>13.62</v>
      </c>
      <c r="E42" s="44">
        <v>12.32</v>
      </c>
      <c r="F42" s="44">
        <v>0.01</v>
      </c>
      <c r="G42" s="44">
        <v>4.04</v>
      </c>
      <c r="H42" s="44">
        <v>9.43</v>
      </c>
      <c r="I42" s="44">
        <v>19.329999999999998</v>
      </c>
      <c r="J42" s="44">
        <v>50.14</v>
      </c>
      <c r="N42" s="154" t="s">
        <v>805</v>
      </c>
      <c r="O42" s="148" t="s">
        <v>627</v>
      </c>
      <c r="P42" s="46">
        <v>9.2799999999999994</v>
      </c>
      <c r="Q42" s="46">
        <v>9.1300000000000008</v>
      </c>
      <c r="R42" s="46">
        <v>0</v>
      </c>
      <c r="S42" s="46">
        <v>2.87</v>
      </c>
      <c r="T42" s="46">
        <v>6.26</v>
      </c>
      <c r="U42" s="46">
        <v>12.17</v>
      </c>
      <c r="V42" s="46">
        <v>42.67</v>
      </c>
    </row>
    <row r="43" spans="2:22" ht="32" x14ac:dyDescent="0.4">
      <c r="B43" s="136" t="s">
        <v>806</v>
      </c>
      <c r="C43" s="136" t="s">
        <v>627</v>
      </c>
      <c r="D43" s="44">
        <v>3.14</v>
      </c>
      <c r="E43" s="44">
        <v>12.77</v>
      </c>
      <c r="F43" s="44">
        <v>-3.94</v>
      </c>
      <c r="G43" s="44">
        <v>0.18</v>
      </c>
      <c r="H43" s="44">
        <v>0.65</v>
      </c>
      <c r="I43" s="44">
        <v>2.11</v>
      </c>
      <c r="J43" s="44">
        <v>89.48</v>
      </c>
      <c r="N43" s="157" t="s">
        <v>806</v>
      </c>
      <c r="O43" s="151" t="s">
        <v>627</v>
      </c>
      <c r="P43" s="46">
        <v>3.64</v>
      </c>
      <c r="Q43" s="46">
        <v>5.2</v>
      </c>
      <c r="R43" s="46">
        <v>-8.1300000000000008</v>
      </c>
      <c r="S43" s="46">
        <v>1.37</v>
      </c>
      <c r="T43" s="46">
        <v>2.96</v>
      </c>
      <c r="U43" s="46">
        <v>4.2699999999999996</v>
      </c>
      <c r="V43" s="46">
        <v>29.21</v>
      </c>
    </row>
    <row r="44" spans="2:22" x14ac:dyDescent="0.4">
      <c r="B44" s="136" t="s">
        <v>807</v>
      </c>
      <c r="C44" s="136" t="s">
        <v>627</v>
      </c>
      <c r="D44" s="44">
        <v>10.68</v>
      </c>
      <c r="E44" s="44">
        <v>13.2</v>
      </c>
      <c r="F44" s="44">
        <v>0</v>
      </c>
      <c r="G44" s="44">
        <v>0.28000000000000003</v>
      </c>
      <c r="H44" s="44">
        <v>3.1</v>
      </c>
      <c r="I44" s="44">
        <v>17.71</v>
      </c>
      <c r="J44" s="44">
        <v>41.02</v>
      </c>
      <c r="N44" s="154" t="s">
        <v>807</v>
      </c>
      <c r="O44" s="148" t="s">
        <v>627</v>
      </c>
      <c r="P44" s="46">
        <v>8.68</v>
      </c>
      <c r="Q44" s="46">
        <v>11.66</v>
      </c>
      <c r="R44" s="46">
        <v>0.03</v>
      </c>
      <c r="S44" s="46">
        <v>0.27</v>
      </c>
      <c r="T44" s="46">
        <v>2.78</v>
      </c>
      <c r="U44" s="46">
        <v>16.28</v>
      </c>
      <c r="V44" s="46">
        <v>38.25</v>
      </c>
    </row>
    <row r="45" spans="2:22" x14ac:dyDescent="0.4">
      <c r="B45" s="136" t="s">
        <v>808</v>
      </c>
      <c r="C45" s="136" t="s">
        <v>627</v>
      </c>
      <c r="D45" s="44">
        <v>0.44</v>
      </c>
      <c r="E45" s="44">
        <v>1.05</v>
      </c>
      <c r="F45" s="44">
        <v>0</v>
      </c>
      <c r="G45" s="44">
        <v>0.01</v>
      </c>
      <c r="H45" s="44">
        <v>0.04</v>
      </c>
      <c r="I45" s="44">
        <v>0.28999999999999998</v>
      </c>
      <c r="J45" s="44">
        <v>4.6100000000000003</v>
      </c>
      <c r="N45" s="154" t="s">
        <v>808</v>
      </c>
      <c r="O45" s="148" t="s">
        <v>627</v>
      </c>
      <c r="P45" s="46">
        <v>1.47</v>
      </c>
      <c r="Q45" s="46">
        <v>2.36</v>
      </c>
      <c r="R45" s="46">
        <v>0.02</v>
      </c>
      <c r="S45" s="46">
        <v>0.05</v>
      </c>
      <c r="T45" s="46">
        <v>0.42</v>
      </c>
      <c r="U45" s="46">
        <v>1.68</v>
      </c>
      <c r="V45" s="46">
        <v>8.2100000000000009</v>
      </c>
    </row>
    <row r="46" spans="2:22" ht="32" x14ac:dyDescent="0.4">
      <c r="B46" s="136" t="s">
        <v>809</v>
      </c>
      <c r="C46" s="136" t="s">
        <v>785</v>
      </c>
      <c r="D46" s="47">
        <v>91000000</v>
      </c>
      <c r="E46" s="47">
        <v>210000000</v>
      </c>
      <c r="F46" s="47">
        <v>-195000000</v>
      </c>
      <c r="G46" s="47">
        <v>2180000</v>
      </c>
      <c r="H46" s="47">
        <v>16900000</v>
      </c>
      <c r="I46" s="47">
        <v>112000000</v>
      </c>
      <c r="J46" s="47">
        <v>1250000000</v>
      </c>
      <c r="N46" s="154" t="s">
        <v>809</v>
      </c>
      <c r="O46" s="148" t="s">
        <v>785</v>
      </c>
      <c r="P46" s="48">
        <v>819000000</v>
      </c>
      <c r="Q46" s="48">
        <v>1830000000</v>
      </c>
      <c r="R46" s="48">
        <v>-6460000000</v>
      </c>
      <c r="S46" s="48">
        <v>104000000</v>
      </c>
      <c r="T46" s="48">
        <v>408000000</v>
      </c>
      <c r="U46" s="48">
        <v>972000000</v>
      </c>
      <c r="V46" s="48">
        <v>8140000000</v>
      </c>
    </row>
    <row r="47" spans="2:22" ht="32" x14ac:dyDescent="0.4">
      <c r="B47" s="136" t="s">
        <v>810</v>
      </c>
      <c r="C47" s="136" t="s">
        <v>627</v>
      </c>
      <c r="D47" s="47">
        <v>-37000000</v>
      </c>
      <c r="E47" s="47">
        <v>269000000</v>
      </c>
      <c r="F47" s="47">
        <v>-505000000</v>
      </c>
      <c r="G47" s="47">
        <v>-120000000</v>
      </c>
      <c r="H47" s="47">
        <v>-27300000</v>
      </c>
      <c r="I47" s="47">
        <v>-6430000</v>
      </c>
      <c r="J47" s="47">
        <v>1250000000</v>
      </c>
      <c r="N47" s="154" t="s">
        <v>810</v>
      </c>
      <c r="O47" s="148" t="s">
        <v>627</v>
      </c>
      <c r="P47" s="48">
        <v>-633000000</v>
      </c>
      <c r="Q47" s="48">
        <v>1680000000</v>
      </c>
      <c r="R47" s="48">
        <v>-7820000000</v>
      </c>
      <c r="S47" s="48">
        <v>-883000000</v>
      </c>
      <c r="T47" s="48">
        <v>-353000000</v>
      </c>
      <c r="U47" s="48">
        <v>-112000000</v>
      </c>
      <c r="V47" s="48">
        <v>6460000000</v>
      </c>
    </row>
    <row r="48" spans="2:22" x14ac:dyDescent="0.4">
      <c r="B48" s="136" t="s">
        <v>811</v>
      </c>
      <c r="C48" s="136" t="s">
        <v>812</v>
      </c>
      <c r="D48" s="44">
        <v>8</v>
      </c>
      <c r="E48" s="44">
        <v>2</v>
      </c>
      <c r="F48" s="44">
        <v>5</v>
      </c>
      <c r="G48" s="44">
        <v>6</v>
      </c>
      <c r="H48" s="44">
        <v>7</v>
      </c>
      <c r="I48" s="44">
        <v>9</v>
      </c>
      <c r="J48" s="44">
        <v>13</v>
      </c>
      <c r="N48" s="154" t="s">
        <v>811</v>
      </c>
      <c r="O48" s="148" t="s">
        <v>812</v>
      </c>
      <c r="P48" s="46">
        <v>5.8890000000000002</v>
      </c>
      <c r="Q48" s="46">
        <v>1.968</v>
      </c>
      <c r="R48" s="46">
        <v>3</v>
      </c>
      <c r="S48" s="46">
        <v>5</v>
      </c>
      <c r="T48" s="46">
        <v>6</v>
      </c>
      <c r="U48" s="46">
        <v>7</v>
      </c>
      <c r="V48" s="46">
        <v>13</v>
      </c>
    </row>
    <row r="49" spans="2:22" x14ac:dyDescent="0.4">
      <c r="B49" s="136" t="s">
        <v>813</v>
      </c>
      <c r="C49" s="136" t="s">
        <v>814</v>
      </c>
      <c r="D49" s="44">
        <v>0.97799999999999998</v>
      </c>
      <c r="E49" s="44">
        <v>0.81200000000000006</v>
      </c>
      <c r="F49" s="44">
        <v>0</v>
      </c>
      <c r="G49" s="44">
        <v>0</v>
      </c>
      <c r="H49" s="44">
        <v>1</v>
      </c>
      <c r="I49" s="44">
        <v>2</v>
      </c>
      <c r="J49" s="44">
        <v>3</v>
      </c>
      <c r="N49" s="154" t="s">
        <v>813</v>
      </c>
      <c r="O49" s="148" t="s">
        <v>814</v>
      </c>
      <c r="P49" s="46">
        <v>1.526</v>
      </c>
      <c r="Q49" s="46">
        <v>0.64700000000000002</v>
      </c>
      <c r="R49" s="46">
        <v>1</v>
      </c>
      <c r="S49" s="46">
        <v>1</v>
      </c>
      <c r="T49" s="46">
        <v>1</v>
      </c>
      <c r="U49" s="46">
        <v>2</v>
      </c>
      <c r="V49" s="46">
        <v>3</v>
      </c>
    </row>
    <row r="50" spans="2:22" x14ac:dyDescent="0.4">
      <c r="B50" s="136" t="s">
        <v>815</v>
      </c>
      <c r="C50" s="136" t="s">
        <v>814</v>
      </c>
      <c r="D50" s="44">
        <v>0.40799999999999997</v>
      </c>
      <c r="E50" s="44">
        <v>0.25800000000000001</v>
      </c>
      <c r="F50" s="44">
        <v>0.02</v>
      </c>
      <c r="G50" s="44">
        <v>0.159</v>
      </c>
      <c r="H50" s="44">
        <v>0.39100000000000001</v>
      </c>
      <c r="I50" s="44">
        <v>0.63</v>
      </c>
      <c r="J50" s="44">
        <v>0.90700000000000003</v>
      </c>
      <c r="N50" s="154" t="s">
        <v>815</v>
      </c>
      <c r="O50" s="148" t="s">
        <v>856</v>
      </c>
      <c r="P50" s="46">
        <v>0.44</v>
      </c>
      <c r="Q50" s="46">
        <v>0.25700000000000001</v>
      </c>
      <c r="R50" s="46">
        <v>3.5000000000000003E-2</v>
      </c>
      <c r="S50" s="46">
        <v>0.248</v>
      </c>
      <c r="T50" s="46">
        <v>0.38800000000000001</v>
      </c>
      <c r="U50" s="46">
        <v>0.66600000000000004</v>
      </c>
      <c r="V50" s="46">
        <v>0.90400000000000003</v>
      </c>
    </row>
    <row r="51" spans="2:22" x14ac:dyDescent="0.4">
      <c r="B51" s="136" t="s">
        <v>816</v>
      </c>
      <c r="C51" s="136" t="s">
        <v>814</v>
      </c>
      <c r="D51" s="44">
        <v>0.64</v>
      </c>
      <c r="E51" s="44">
        <v>0.218</v>
      </c>
      <c r="F51" s="44">
        <v>0.14299999999999999</v>
      </c>
      <c r="G51" s="44">
        <v>0.48099999999999998</v>
      </c>
      <c r="H51" s="44">
        <v>0.64900000000000002</v>
      </c>
      <c r="I51" s="44">
        <v>0.83099999999999996</v>
      </c>
      <c r="J51" s="44">
        <v>0.95799999999999996</v>
      </c>
      <c r="N51" s="154" t="s">
        <v>857</v>
      </c>
      <c r="O51" s="148" t="s">
        <v>856</v>
      </c>
      <c r="P51" s="46">
        <v>0.61799999999999999</v>
      </c>
      <c r="Q51" s="46">
        <v>0.23200000000000001</v>
      </c>
      <c r="R51" s="46">
        <v>0.14899999999999999</v>
      </c>
      <c r="S51" s="46">
        <v>0.435</v>
      </c>
      <c r="T51" s="46">
        <v>0.65700000000000003</v>
      </c>
      <c r="U51" s="46">
        <v>0.80100000000000005</v>
      </c>
      <c r="V51" s="46">
        <v>0.94799999999999995</v>
      </c>
    </row>
    <row r="52" spans="2:22" x14ac:dyDescent="0.4">
      <c r="B52" s="136" t="s">
        <v>817</v>
      </c>
      <c r="C52" s="136" t="s">
        <v>818</v>
      </c>
      <c r="D52" s="44">
        <v>0.442</v>
      </c>
      <c r="E52" s="44">
        <v>0.124</v>
      </c>
      <c r="F52" s="44">
        <v>0.23799999999999999</v>
      </c>
      <c r="G52" s="44">
        <v>0.35899999999999999</v>
      </c>
      <c r="H52" s="44">
        <v>0.435</v>
      </c>
      <c r="I52" s="44">
        <v>0.50800000000000001</v>
      </c>
      <c r="J52" s="44">
        <v>0.69399999999999995</v>
      </c>
      <c r="N52" s="154" t="s">
        <v>858</v>
      </c>
      <c r="O52" s="148" t="s">
        <v>859</v>
      </c>
      <c r="P52" s="46">
        <v>4.4000000000000004</v>
      </c>
      <c r="Q52" s="46">
        <v>1.6759999999999999</v>
      </c>
      <c r="R52" s="46">
        <v>2</v>
      </c>
      <c r="S52" s="46">
        <v>3</v>
      </c>
      <c r="T52" s="46">
        <v>4</v>
      </c>
      <c r="U52" s="46">
        <v>5</v>
      </c>
      <c r="V52" s="46">
        <v>8</v>
      </c>
    </row>
    <row r="53" spans="2:22" ht="32" x14ac:dyDescent="0.4">
      <c r="B53" s="136" t="s">
        <v>819</v>
      </c>
      <c r="C53" s="136" t="s">
        <v>820</v>
      </c>
      <c r="D53" s="44">
        <v>78</v>
      </c>
      <c r="E53" s="44">
        <v>109</v>
      </c>
      <c r="F53" s="44">
        <v>1</v>
      </c>
      <c r="G53" s="44">
        <v>13</v>
      </c>
      <c r="H53" s="44">
        <v>26</v>
      </c>
      <c r="I53" s="44">
        <v>95</v>
      </c>
      <c r="J53" s="44">
        <v>414</v>
      </c>
      <c r="N53" s="154" t="s">
        <v>817</v>
      </c>
      <c r="O53" s="148" t="s">
        <v>818</v>
      </c>
      <c r="P53" s="46">
        <v>0.56100000000000005</v>
      </c>
      <c r="Q53" s="46">
        <v>0.107</v>
      </c>
      <c r="R53" s="46">
        <v>0.39500000000000002</v>
      </c>
      <c r="S53" s="46">
        <v>0.48899999999999999</v>
      </c>
      <c r="T53" s="46">
        <v>0.53100000000000003</v>
      </c>
      <c r="U53" s="46">
        <v>0.61699999999999999</v>
      </c>
      <c r="V53" s="46">
        <v>0.81100000000000005</v>
      </c>
    </row>
    <row r="54" spans="2:22" ht="29" x14ac:dyDescent="0.4">
      <c r="B54" s="136" t="s">
        <v>821</v>
      </c>
      <c r="C54" s="136" t="s">
        <v>822</v>
      </c>
      <c r="D54" s="44">
        <v>23</v>
      </c>
      <c r="E54" s="44">
        <v>34</v>
      </c>
      <c r="F54" s="44">
        <v>1</v>
      </c>
      <c r="G54" s="44">
        <v>4</v>
      </c>
      <c r="H54" s="44">
        <v>9</v>
      </c>
      <c r="I54" s="44">
        <v>19</v>
      </c>
      <c r="J54" s="44">
        <v>132</v>
      </c>
      <c r="N54" s="154" t="s">
        <v>825</v>
      </c>
      <c r="O54" s="148" t="s">
        <v>860</v>
      </c>
      <c r="P54" s="46">
        <v>3</v>
      </c>
      <c r="Q54" s="46">
        <v>3</v>
      </c>
      <c r="R54" s="46">
        <v>1</v>
      </c>
      <c r="S54" s="46">
        <v>1</v>
      </c>
      <c r="T54" s="46">
        <v>2</v>
      </c>
      <c r="U54" s="46">
        <v>3</v>
      </c>
      <c r="V54" s="46">
        <v>13</v>
      </c>
    </row>
    <row r="55" spans="2:22" x14ac:dyDescent="0.4">
      <c r="B55" s="136" t="s">
        <v>823</v>
      </c>
      <c r="C55" s="136" t="s">
        <v>824</v>
      </c>
      <c r="D55" s="43">
        <v>10689</v>
      </c>
      <c r="E55" s="43">
        <v>15594</v>
      </c>
      <c r="F55" s="44">
        <v>782</v>
      </c>
      <c r="G55" s="43">
        <v>1852</v>
      </c>
      <c r="H55" s="43">
        <v>6342</v>
      </c>
      <c r="I55" s="43">
        <v>10727</v>
      </c>
      <c r="J55" s="43">
        <v>73693</v>
      </c>
      <c r="N55" s="153" t="s">
        <v>827</v>
      </c>
      <c r="O55" s="147" t="s">
        <v>861</v>
      </c>
      <c r="P55" s="46">
        <v>2</v>
      </c>
      <c r="Q55" s="46">
        <v>2</v>
      </c>
      <c r="R55" s="46">
        <v>1</v>
      </c>
      <c r="S55" s="46">
        <v>1</v>
      </c>
      <c r="T55" s="46">
        <v>1</v>
      </c>
      <c r="U55" s="46">
        <v>2</v>
      </c>
      <c r="V55" s="46">
        <v>5</v>
      </c>
    </row>
    <row r="56" spans="2:22" x14ac:dyDescent="0.4">
      <c r="B56" s="136" t="s">
        <v>825</v>
      </c>
      <c r="C56" s="136" t="s">
        <v>826</v>
      </c>
      <c r="D56" s="44">
        <v>3.02</v>
      </c>
      <c r="E56" s="44">
        <v>3.28</v>
      </c>
      <c r="F56" s="44">
        <v>1</v>
      </c>
      <c r="G56" s="44">
        <v>1</v>
      </c>
      <c r="H56" s="44">
        <v>2</v>
      </c>
      <c r="I56" s="44">
        <v>3</v>
      </c>
      <c r="J56" s="44">
        <v>14</v>
      </c>
      <c r="N56" s="154" t="s">
        <v>828</v>
      </c>
      <c r="O56" s="148" t="s">
        <v>861</v>
      </c>
      <c r="P56" s="46">
        <v>2.63</v>
      </c>
      <c r="Q56" s="46">
        <v>2.34</v>
      </c>
      <c r="R56" s="46">
        <v>1</v>
      </c>
      <c r="S56" s="46">
        <v>1</v>
      </c>
      <c r="T56" s="46">
        <v>1</v>
      </c>
      <c r="U56" s="46">
        <v>3</v>
      </c>
      <c r="V56" s="46">
        <v>8</v>
      </c>
    </row>
    <row r="57" spans="2:22" ht="32" x14ac:dyDescent="0.4">
      <c r="B57" s="136" t="s">
        <v>827</v>
      </c>
      <c r="C57" s="136" t="s">
        <v>783</v>
      </c>
      <c r="D57" s="44">
        <v>2.5</v>
      </c>
      <c r="E57" s="44">
        <v>1.871</v>
      </c>
      <c r="F57" s="44">
        <v>1</v>
      </c>
      <c r="G57" s="44">
        <v>1.2</v>
      </c>
      <c r="H57" s="44">
        <v>2</v>
      </c>
      <c r="I57" s="44">
        <v>2.8</v>
      </c>
      <c r="J57" s="44">
        <v>6</v>
      </c>
      <c r="N57" s="155" t="s">
        <v>829</v>
      </c>
      <c r="O57" s="149" t="s">
        <v>862</v>
      </c>
      <c r="P57" s="46">
        <v>30.332999999999998</v>
      </c>
      <c r="Q57" s="46">
        <v>63.651000000000003</v>
      </c>
      <c r="R57" s="46">
        <v>2</v>
      </c>
      <c r="S57" s="46">
        <v>7.5</v>
      </c>
      <c r="T57" s="46">
        <v>12</v>
      </c>
      <c r="U57" s="46">
        <v>19.8</v>
      </c>
      <c r="V57" s="46">
        <v>311</v>
      </c>
    </row>
    <row r="58" spans="2:22" x14ac:dyDescent="0.4">
      <c r="B58" s="136" t="s">
        <v>828</v>
      </c>
      <c r="C58" s="136" t="s">
        <v>783</v>
      </c>
      <c r="D58" s="44">
        <v>3.1669999999999998</v>
      </c>
      <c r="E58" s="44">
        <v>2.9180000000000001</v>
      </c>
      <c r="F58" s="44">
        <v>1</v>
      </c>
      <c r="G58" s="44">
        <v>1</v>
      </c>
      <c r="H58" s="44">
        <v>2</v>
      </c>
      <c r="I58" s="44">
        <v>3.2</v>
      </c>
      <c r="J58" s="44">
        <v>10</v>
      </c>
      <c r="N58" s="154" t="s">
        <v>831</v>
      </c>
      <c r="O58" s="148" t="s">
        <v>862</v>
      </c>
      <c r="P58" s="46">
        <v>26.634</v>
      </c>
      <c r="Q58" s="46">
        <v>72.462999999999994</v>
      </c>
      <c r="R58" s="46">
        <v>1</v>
      </c>
      <c r="S58" s="46">
        <v>2</v>
      </c>
      <c r="T58" s="46">
        <v>6</v>
      </c>
      <c r="U58" s="46">
        <v>16</v>
      </c>
      <c r="V58" s="46">
        <v>433</v>
      </c>
    </row>
    <row r="59" spans="2:22" ht="16.5" thickBot="1" x14ac:dyDescent="0.45">
      <c r="B59" s="136" t="s">
        <v>829</v>
      </c>
      <c r="C59" s="136" t="s">
        <v>830</v>
      </c>
      <c r="D59" s="44">
        <v>18.565000000000001</v>
      </c>
      <c r="E59" s="44">
        <v>53.302</v>
      </c>
      <c r="F59" s="44">
        <v>1</v>
      </c>
      <c r="G59" s="44">
        <v>2</v>
      </c>
      <c r="H59" s="44">
        <v>4</v>
      </c>
      <c r="I59" s="44">
        <v>8.5</v>
      </c>
      <c r="J59" s="44">
        <v>259</v>
      </c>
      <c r="N59" s="158" t="s">
        <v>832</v>
      </c>
      <c r="O59" s="152" t="s">
        <v>863</v>
      </c>
      <c r="P59" s="49">
        <v>4.0000000000000002E-4</v>
      </c>
      <c r="Q59" s="49">
        <v>2.0000000000000001E-4</v>
      </c>
      <c r="R59" s="49">
        <v>1E-4</v>
      </c>
      <c r="S59" s="49">
        <v>2.0000000000000001E-4</v>
      </c>
      <c r="T59" s="49">
        <v>2.9999999999999997E-4</v>
      </c>
      <c r="U59" s="49">
        <v>1E-3</v>
      </c>
      <c r="V59" s="49">
        <v>1E-3</v>
      </c>
    </row>
    <row r="60" spans="2:22" ht="16.5" thickTop="1" x14ac:dyDescent="0.4">
      <c r="B60" s="136" t="s">
        <v>831</v>
      </c>
      <c r="C60" s="136" t="s">
        <v>830</v>
      </c>
      <c r="D60" s="44">
        <v>19.440999999999999</v>
      </c>
      <c r="E60" s="44">
        <v>62.841999999999999</v>
      </c>
      <c r="F60" s="44">
        <v>1</v>
      </c>
      <c r="G60" s="44">
        <v>1</v>
      </c>
      <c r="H60" s="44">
        <v>2</v>
      </c>
      <c r="I60" s="44">
        <v>6.8</v>
      </c>
      <c r="J60" s="44">
        <v>360</v>
      </c>
      <c r="P60" s="31"/>
      <c r="Q60" s="31"/>
      <c r="R60" s="31"/>
      <c r="S60" s="31"/>
      <c r="T60" s="31"/>
      <c r="U60" s="31"/>
      <c r="V60" s="31"/>
    </row>
    <row r="61" spans="2:22" x14ac:dyDescent="0.4">
      <c r="B61" s="136" t="s">
        <v>832</v>
      </c>
      <c r="C61" s="136" t="s">
        <v>833</v>
      </c>
      <c r="D61" s="44">
        <v>4.0000000000000002E-4</v>
      </c>
      <c r="E61" s="44">
        <v>4.0000000000000002E-4</v>
      </c>
      <c r="F61" s="44">
        <v>1E-4</v>
      </c>
      <c r="G61" s="44">
        <v>2.0000000000000001E-4</v>
      </c>
      <c r="H61" s="44">
        <v>2.9999999999999997E-4</v>
      </c>
      <c r="I61" s="44">
        <v>5.0000000000000001E-4</v>
      </c>
      <c r="J61" s="44">
        <v>2E-3</v>
      </c>
      <c r="P61" s="31"/>
      <c r="Q61" s="31"/>
      <c r="R61" s="31"/>
      <c r="S61" s="31"/>
      <c r="T61" s="31"/>
      <c r="U61" s="31"/>
      <c r="V61" s="31"/>
    </row>
    <row r="62" spans="2:22" ht="32.5" thickBot="1" x14ac:dyDescent="0.45">
      <c r="B62" s="139" t="s">
        <v>834</v>
      </c>
      <c r="C62" s="139" t="s">
        <v>833</v>
      </c>
      <c r="D62" s="50">
        <v>7.0000000000000001E-3</v>
      </c>
      <c r="E62" s="50">
        <v>0.01</v>
      </c>
      <c r="F62" s="50">
        <v>1E-3</v>
      </c>
      <c r="G62" s="50">
        <v>3.0000000000000001E-3</v>
      </c>
      <c r="H62" s="50">
        <v>4.0000000000000001E-3</v>
      </c>
      <c r="I62" s="50">
        <v>7.0000000000000001E-3</v>
      </c>
      <c r="J62" s="50">
        <v>5.8000000000000003E-2</v>
      </c>
      <c r="P62" s="31"/>
      <c r="Q62" s="31"/>
      <c r="R62" s="31"/>
      <c r="S62" s="31"/>
      <c r="T62" s="31"/>
      <c r="U62" s="31"/>
      <c r="V62" s="31"/>
    </row>
    <row r="63" spans="2:22" x14ac:dyDescent="0.4">
      <c r="P63" s="34"/>
      <c r="Q63" s="34"/>
      <c r="R63" s="34"/>
      <c r="S63" s="34"/>
      <c r="T63" s="34"/>
      <c r="U63" s="34"/>
      <c r="V63" s="34"/>
    </row>
    <row r="64" spans="2:22" x14ac:dyDescent="0.4">
      <c r="P64" s="34"/>
      <c r="Q64" s="34"/>
      <c r="R64" s="34"/>
      <c r="S64" s="34"/>
      <c r="T64" s="34"/>
      <c r="U64" s="34"/>
      <c r="V64" s="34"/>
    </row>
    <row r="65" spans="16:22" x14ac:dyDescent="0.4">
      <c r="P65" s="34"/>
      <c r="Q65" s="34"/>
      <c r="R65" s="34"/>
      <c r="S65" s="34"/>
      <c r="T65" s="34"/>
      <c r="U65" s="34"/>
      <c r="V65" s="34"/>
    </row>
    <row r="66" spans="16:22" x14ac:dyDescent="0.4">
      <c r="P66" s="34"/>
      <c r="Q66" s="34"/>
      <c r="R66" s="34"/>
      <c r="S66" s="34"/>
      <c r="T66" s="34"/>
      <c r="U66" s="34"/>
      <c r="V66" s="34"/>
    </row>
    <row r="67" spans="16:22" x14ac:dyDescent="0.4">
      <c r="P67" s="142"/>
      <c r="Q67" s="142"/>
      <c r="R67" s="34"/>
      <c r="S67" s="34"/>
      <c r="T67" s="34"/>
      <c r="U67" s="34"/>
      <c r="V67" s="34"/>
    </row>
    <row r="68" spans="16:22" x14ac:dyDescent="0.4">
      <c r="P68" s="143"/>
      <c r="Q68" s="143"/>
    </row>
    <row r="69" spans="16:22" x14ac:dyDescent="0.4">
      <c r="P69" s="142"/>
      <c r="Q69" s="142"/>
      <c r="R69" s="34"/>
      <c r="S69" s="34"/>
      <c r="T69" s="34"/>
      <c r="U69" s="34"/>
      <c r="V69" s="34"/>
    </row>
    <row r="70" spans="16:22" x14ac:dyDescent="0.4">
      <c r="P70" s="142"/>
      <c r="Q70" s="142"/>
      <c r="R70" s="34"/>
      <c r="S70" s="34"/>
      <c r="T70" s="34"/>
      <c r="U70" s="34"/>
      <c r="V70" s="34"/>
    </row>
    <row r="71" spans="16:22" x14ac:dyDescent="0.4">
      <c r="P71" s="144"/>
      <c r="Q71" s="144"/>
      <c r="S71" s="35"/>
      <c r="T71" s="35"/>
      <c r="U71" s="35"/>
      <c r="V71" s="35"/>
    </row>
    <row r="72" spans="16:22" x14ac:dyDescent="0.4">
      <c r="P72" s="144"/>
      <c r="Q72" s="144"/>
      <c r="R72" s="35"/>
      <c r="S72" s="35"/>
      <c r="T72" s="35"/>
      <c r="U72" s="35"/>
      <c r="V72" s="35"/>
    </row>
    <row r="73" spans="16:22" x14ac:dyDescent="0.4">
      <c r="P73" s="144"/>
      <c r="Q73" s="144"/>
      <c r="R73" s="35"/>
      <c r="S73" s="35"/>
      <c r="T73" s="35"/>
      <c r="U73" s="35"/>
      <c r="V73" s="35"/>
    </row>
    <row r="74" spans="16:22" x14ac:dyDescent="0.4">
      <c r="P74" s="144"/>
      <c r="Q74" s="144"/>
      <c r="S74" s="35"/>
      <c r="T74" s="34"/>
      <c r="U74" s="34"/>
      <c r="V74" s="35"/>
    </row>
    <row r="75" spans="16:22" x14ac:dyDescent="0.4">
      <c r="P75" s="143"/>
      <c r="Q75" s="143"/>
    </row>
    <row r="76" spans="16:22" x14ac:dyDescent="0.4">
      <c r="P76" s="142"/>
      <c r="Q76" s="142"/>
      <c r="R76" s="34"/>
      <c r="S76" s="34"/>
      <c r="T76" s="34"/>
      <c r="U76" s="34"/>
      <c r="V76" s="34"/>
    </row>
    <row r="77" spans="16:22" x14ac:dyDescent="0.4">
      <c r="P77" s="143"/>
      <c r="Q77" s="143"/>
    </row>
    <row r="78" spans="16:22" x14ac:dyDescent="0.4">
      <c r="P78" s="145"/>
      <c r="Q78" s="145"/>
      <c r="R78" s="36"/>
      <c r="S78" s="36"/>
      <c r="T78" s="36"/>
      <c r="U78" s="36"/>
      <c r="V78" s="36"/>
    </row>
    <row r="79" spans="16:22" x14ac:dyDescent="0.4">
      <c r="P79" s="145"/>
      <c r="Q79" s="145"/>
      <c r="R79" s="36"/>
      <c r="S79" s="36"/>
      <c r="T79" s="36"/>
      <c r="U79" s="36"/>
      <c r="V79" s="36"/>
    </row>
    <row r="80" spans="16:22" x14ac:dyDescent="0.4">
      <c r="P80" s="145"/>
      <c r="Q80" s="145"/>
      <c r="R80" s="36"/>
      <c r="S80" s="36"/>
      <c r="T80" s="36"/>
      <c r="U80" s="36"/>
      <c r="V80" s="36"/>
    </row>
    <row r="81" spans="4:22" x14ac:dyDescent="0.4">
      <c r="P81" s="145"/>
      <c r="Q81" s="145"/>
      <c r="R81" s="36"/>
      <c r="S81" s="36"/>
      <c r="T81" s="36"/>
      <c r="U81" s="36"/>
      <c r="V81" s="36"/>
    </row>
    <row r="82" spans="4:22" x14ac:dyDescent="0.4">
      <c r="P82" s="143"/>
      <c r="Q82" s="143"/>
    </row>
    <row r="83" spans="4:22" x14ac:dyDescent="0.4">
      <c r="P83" s="143"/>
      <c r="Q83" s="143"/>
    </row>
    <row r="84" spans="4:22" x14ac:dyDescent="0.4">
      <c r="P84" s="146"/>
      <c r="Q84" s="146"/>
      <c r="R84" s="37"/>
      <c r="S84" s="37"/>
      <c r="T84" s="37"/>
      <c r="U84" s="37"/>
      <c r="V84" s="37"/>
    </row>
    <row r="85" spans="4:22" x14ac:dyDescent="0.4">
      <c r="P85" s="143"/>
      <c r="Q85" s="143"/>
    </row>
    <row r="86" spans="4:22" x14ac:dyDescent="0.4">
      <c r="P86" s="143"/>
      <c r="Q86" s="143"/>
    </row>
    <row r="87" spans="4:22" x14ac:dyDescent="0.4">
      <c r="P87" s="143"/>
      <c r="Q87" s="143"/>
    </row>
    <row r="88" spans="4:22" x14ac:dyDescent="0.4">
      <c r="P88" s="143"/>
      <c r="Q88" s="143"/>
    </row>
    <row r="89" spans="4:22" x14ac:dyDescent="0.4">
      <c r="P89" s="143"/>
      <c r="Q89" s="143"/>
    </row>
    <row r="90" spans="4:22" x14ac:dyDescent="0.4">
      <c r="P90" s="143"/>
      <c r="Q90" s="143"/>
    </row>
    <row r="91" spans="4:22" x14ac:dyDescent="0.4">
      <c r="P91" s="143"/>
      <c r="Q91" s="143"/>
    </row>
    <row r="92" spans="4:22" x14ac:dyDescent="0.4">
      <c r="P92" s="143"/>
      <c r="Q92" s="143"/>
    </row>
    <row r="93" spans="4:22" x14ac:dyDescent="0.4">
      <c r="P93" s="143"/>
      <c r="Q93" s="143"/>
    </row>
    <row r="94" spans="4:22" x14ac:dyDescent="0.4">
      <c r="J94" s="38"/>
      <c r="P94" s="143"/>
      <c r="Q94" s="143"/>
      <c r="V94" s="35"/>
    </row>
    <row r="95" spans="4:22" x14ac:dyDescent="0.4">
      <c r="P95" s="143"/>
      <c r="Q95" s="143"/>
    </row>
    <row r="96" spans="4:22" x14ac:dyDescent="0.4">
      <c r="D96" s="39"/>
      <c r="E96" s="39"/>
      <c r="F96" s="39"/>
      <c r="G96" s="39"/>
      <c r="H96" s="39"/>
      <c r="I96" s="39"/>
      <c r="J96" s="39"/>
      <c r="P96" s="142"/>
      <c r="Q96" s="142"/>
      <c r="R96" s="34"/>
      <c r="S96" s="34"/>
      <c r="T96" s="34"/>
      <c r="U96" s="34"/>
      <c r="V96" s="34"/>
    </row>
    <row r="97" spans="4:22" x14ac:dyDescent="0.4">
      <c r="P97" s="143"/>
      <c r="Q97" s="143"/>
    </row>
    <row r="98" spans="4:22" x14ac:dyDescent="0.4">
      <c r="D98" s="38"/>
      <c r="E98" s="38"/>
      <c r="I98" s="38"/>
      <c r="J98" s="38"/>
      <c r="P98" s="144"/>
      <c r="Q98" s="144"/>
      <c r="U98" s="35"/>
      <c r="V98" s="35"/>
    </row>
    <row r="99" spans="4:22" x14ac:dyDescent="0.4">
      <c r="P99" s="143"/>
      <c r="Q99" s="143"/>
    </row>
    <row r="100" spans="4:22" x14ac:dyDescent="0.4">
      <c r="P100" s="143"/>
      <c r="Q100" s="143"/>
    </row>
    <row r="101" spans="4:22" x14ac:dyDescent="0.4">
      <c r="D101" s="39"/>
      <c r="E101" s="39"/>
      <c r="F101" s="39"/>
      <c r="G101" s="39"/>
      <c r="H101" s="39"/>
      <c r="I101" s="39"/>
      <c r="J101" s="39"/>
      <c r="P101" s="34"/>
      <c r="Q101" s="34"/>
      <c r="R101" s="34"/>
      <c r="S101" s="34"/>
      <c r="T101" s="34"/>
      <c r="U101" s="34"/>
      <c r="V101" s="34"/>
    </row>
    <row r="102" spans="4:22" x14ac:dyDescent="0.4">
      <c r="D102" s="39"/>
      <c r="E102" s="39"/>
      <c r="F102" s="39"/>
      <c r="G102" s="39"/>
      <c r="H102" s="39"/>
      <c r="I102" s="39"/>
      <c r="J102" s="39"/>
      <c r="P102" s="34"/>
      <c r="Q102" s="34"/>
      <c r="R102" s="34"/>
      <c r="S102" s="34"/>
      <c r="T102" s="34"/>
      <c r="U102" s="34"/>
      <c r="V102" s="34"/>
    </row>
    <row r="103" spans="4:22" x14ac:dyDescent="0.4">
      <c r="D103" s="38"/>
      <c r="E103" s="38"/>
      <c r="F103" s="38"/>
      <c r="G103" s="38"/>
      <c r="H103" s="38"/>
      <c r="I103" s="38"/>
      <c r="J103" s="38"/>
      <c r="P103" s="35"/>
      <c r="Q103" s="35"/>
      <c r="R103" s="35"/>
      <c r="S103" s="35"/>
      <c r="T103" s="35"/>
      <c r="U103" s="35"/>
      <c r="V103" s="35"/>
    </row>
    <row r="104" spans="4:22" x14ac:dyDescent="0.4">
      <c r="D104" s="38"/>
      <c r="E104" s="38"/>
      <c r="F104" s="38"/>
      <c r="G104" s="38"/>
      <c r="H104" s="38"/>
      <c r="J104" s="38"/>
      <c r="P104" s="35"/>
      <c r="Q104" s="35"/>
      <c r="R104" s="35"/>
      <c r="S104" s="35"/>
      <c r="T104" s="35"/>
      <c r="V104" s="35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562D-4F0B-4788-A4F0-AB3070349336}">
  <dimension ref="A2:M381"/>
  <sheetViews>
    <sheetView topLeftCell="C1" workbookViewId="0">
      <selection activeCell="G27" sqref="G27"/>
    </sheetView>
  </sheetViews>
  <sheetFormatPr defaultColWidth="9.1796875" defaultRowHeight="14.5" x14ac:dyDescent="0.35"/>
  <cols>
    <col min="1" max="1" width="4.453125" style="120" bestFit="1" customWidth="1"/>
    <col min="2" max="2" width="67" style="120" customWidth="1"/>
    <col min="3" max="3" width="32" style="120" customWidth="1"/>
    <col min="4" max="9" width="9.1796875" style="121"/>
    <col min="10" max="10" width="22.26953125" style="121" bestFit="1" customWidth="1"/>
    <col min="11" max="11" width="42.81640625" style="121" bestFit="1" customWidth="1"/>
    <col min="12" max="12" width="50.54296875" style="122" customWidth="1"/>
    <col min="13" max="13" width="12.54296875" style="121" bestFit="1" customWidth="1"/>
    <col min="14" max="16384" width="9.1796875" style="121"/>
  </cols>
  <sheetData>
    <row r="2" spans="1:13" x14ac:dyDescent="0.35">
      <c r="A2" s="120" t="s">
        <v>776</v>
      </c>
      <c r="J2" s="120" t="s">
        <v>777</v>
      </c>
    </row>
    <row r="3" spans="1:13" ht="15" thickBot="1" x14ac:dyDescent="0.4"/>
    <row r="4" spans="1:13" ht="15" thickBot="1" x14ac:dyDescent="0.4">
      <c r="A4" s="123"/>
      <c r="B4" s="124" t="s">
        <v>172</v>
      </c>
      <c r="C4" s="124" t="s">
        <v>173</v>
      </c>
      <c r="J4" s="125" t="s">
        <v>176</v>
      </c>
      <c r="K4" s="125" t="s">
        <v>177</v>
      </c>
      <c r="L4" s="126" t="s">
        <v>548</v>
      </c>
      <c r="M4" s="125" t="s">
        <v>178</v>
      </c>
    </row>
    <row r="5" spans="1:13" x14ac:dyDescent="0.35">
      <c r="A5" s="127">
        <v>1</v>
      </c>
      <c r="B5" s="127" t="s">
        <v>9</v>
      </c>
      <c r="C5" s="127" t="s">
        <v>7</v>
      </c>
      <c r="J5" s="121" t="s">
        <v>7</v>
      </c>
      <c r="K5" s="121" t="s">
        <v>179</v>
      </c>
      <c r="L5" s="122" t="s">
        <v>180</v>
      </c>
      <c r="M5" s="121" t="s">
        <v>181</v>
      </c>
    </row>
    <row r="6" spans="1:13" x14ac:dyDescent="0.35">
      <c r="A6" s="127">
        <f t="shared" ref="A6:A37" si="0">A5+1</f>
        <v>2</v>
      </c>
      <c r="B6" s="127" t="s">
        <v>10</v>
      </c>
      <c r="C6" s="127" t="s">
        <v>7</v>
      </c>
      <c r="J6" s="121" t="s">
        <v>7</v>
      </c>
      <c r="K6" s="121" t="s">
        <v>182</v>
      </c>
      <c r="L6" s="122" t="s">
        <v>183</v>
      </c>
      <c r="M6" s="121" t="s">
        <v>184</v>
      </c>
    </row>
    <row r="7" spans="1:13" x14ac:dyDescent="0.35">
      <c r="A7" s="128">
        <f t="shared" si="0"/>
        <v>3</v>
      </c>
      <c r="B7" s="127" t="s">
        <v>11</v>
      </c>
      <c r="C7" s="127" t="s">
        <v>7</v>
      </c>
      <c r="J7" s="121" t="s">
        <v>7</v>
      </c>
      <c r="K7" s="121" t="s">
        <v>185</v>
      </c>
      <c r="L7" s="122" t="s">
        <v>186</v>
      </c>
      <c r="M7" s="121" t="s">
        <v>187</v>
      </c>
    </row>
    <row r="8" spans="1:13" x14ac:dyDescent="0.35">
      <c r="A8" s="128">
        <f t="shared" si="0"/>
        <v>4</v>
      </c>
      <c r="B8" s="127" t="s">
        <v>12</v>
      </c>
      <c r="C8" s="127" t="s">
        <v>7</v>
      </c>
      <c r="J8" s="121" t="s">
        <v>7</v>
      </c>
      <c r="K8" s="121" t="s">
        <v>188</v>
      </c>
      <c r="L8" s="122" t="s">
        <v>186</v>
      </c>
      <c r="M8" s="121" t="s">
        <v>187</v>
      </c>
    </row>
    <row r="9" spans="1:13" x14ac:dyDescent="0.35">
      <c r="A9" s="128">
        <f t="shared" si="0"/>
        <v>5</v>
      </c>
      <c r="B9" s="127" t="s">
        <v>13</v>
      </c>
      <c r="C9" s="127" t="s">
        <v>7</v>
      </c>
      <c r="J9" s="121" t="s">
        <v>7</v>
      </c>
      <c r="K9" s="121" t="s">
        <v>189</v>
      </c>
      <c r="L9" s="122" t="s">
        <v>186</v>
      </c>
      <c r="M9" s="121" t="s">
        <v>187</v>
      </c>
    </row>
    <row r="10" spans="1:13" x14ac:dyDescent="0.35">
      <c r="A10" s="128">
        <f t="shared" si="0"/>
        <v>6</v>
      </c>
      <c r="B10" s="127" t="s">
        <v>14</v>
      </c>
      <c r="C10" s="127" t="s">
        <v>7</v>
      </c>
      <c r="J10" s="121" t="s">
        <v>7</v>
      </c>
      <c r="K10" s="121" t="s">
        <v>190</v>
      </c>
      <c r="L10" s="122" t="s">
        <v>186</v>
      </c>
      <c r="M10" s="121" t="s">
        <v>187</v>
      </c>
    </row>
    <row r="11" spans="1:13" x14ac:dyDescent="0.35">
      <c r="A11" s="128">
        <f t="shared" si="0"/>
        <v>7</v>
      </c>
      <c r="B11" s="129" t="s">
        <v>15</v>
      </c>
      <c r="C11" s="127" t="s">
        <v>7</v>
      </c>
      <c r="J11" s="121" t="s">
        <v>7</v>
      </c>
      <c r="K11" s="121" t="s">
        <v>191</v>
      </c>
      <c r="L11" s="122" t="s">
        <v>186</v>
      </c>
      <c r="M11" s="121" t="s">
        <v>187</v>
      </c>
    </row>
    <row r="12" spans="1:13" x14ac:dyDescent="0.35">
      <c r="A12" s="128">
        <f t="shared" si="0"/>
        <v>8</v>
      </c>
      <c r="B12" s="127" t="s">
        <v>16</v>
      </c>
      <c r="C12" s="127" t="s">
        <v>7</v>
      </c>
      <c r="J12" s="121" t="s">
        <v>7</v>
      </c>
      <c r="K12" s="121" t="s">
        <v>192</v>
      </c>
      <c r="L12" s="122" t="s">
        <v>186</v>
      </c>
      <c r="M12" s="121" t="s">
        <v>187</v>
      </c>
    </row>
    <row r="13" spans="1:13" x14ac:dyDescent="0.35">
      <c r="A13" s="128">
        <f t="shared" si="0"/>
        <v>9</v>
      </c>
      <c r="B13" s="127" t="s">
        <v>17</v>
      </c>
      <c r="C13" s="127" t="s">
        <v>7</v>
      </c>
      <c r="J13" s="121" t="s">
        <v>7</v>
      </c>
      <c r="K13" s="121" t="s">
        <v>193</v>
      </c>
      <c r="L13" s="122" t="s">
        <v>186</v>
      </c>
      <c r="M13" s="121" t="s">
        <v>187</v>
      </c>
    </row>
    <row r="14" spans="1:13" x14ac:dyDescent="0.35">
      <c r="A14" s="128">
        <f t="shared" si="0"/>
        <v>10</v>
      </c>
      <c r="B14" s="127" t="s">
        <v>18</v>
      </c>
      <c r="C14" s="127" t="s">
        <v>7</v>
      </c>
      <c r="J14" s="121" t="s">
        <v>7</v>
      </c>
      <c r="K14" s="121" t="s">
        <v>194</v>
      </c>
      <c r="L14" s="122" t="s">
        <v>186</v>
      </c>
      <c r="M14" s="121" t="s">
        <v>187</v>
      </c>
    </row>
    <row r="15" spans="1:13" x14ac:dyDescent="0.35">
      <c r="A15" s="128">
        <f t="shared" si="0"/>
        <v>11</v>
      </c>
      <c r="B15" s="127" t="s">
        <v>19</v>
      </c>
      <c r="C15" s="127" t="s">
        <v>7</v>
      </c>
      <c r="J15" s="121" t="s">
        <v>7</v>
      </c>
      <c r="K15" s="121" t="s">
        <v>195</v>
      </c>
      <c r="L15" s="122" t="s">
        <v>186</v>
      </c>
      <c r="M15" s="121" t="s">
        <v>187</v>
      </c>
    </row>
    <row r="16" spans="1:13" x14ac:dyDescent="0.35">
      <c r="A16" s="128">
        <f t="shared" si="0"/>
        <v>12</v>
      </c>
      <c r="B16" s="127" t="s">
        <v>20</v>
      </c>
      <c r="C16" s="127" t="s">
        <v>7</v>
      </c>
      <c r="J16" s="121" t="s">
        <v>7</v>
      </c>
      <c r="K16" s="121" t="s">
        <v>196</v>
      </c>
      <c r="L16" s="122" t="s">
        <v>186</v>
      </c>
      <c r="M16" s="121" t="s">
        <v>187</v>
      </c>
    </row>
    <row r="17" spans="1:13" s="120" customFormat="1" x14ac:dyDescent="0.35">
      <c r="A17" s="128">
        <f t="shared" si="0"/>
        <v>13</v>
      </c>
      <c r="B17" s="129" t="s">
        <v>21</v>
      </c>
      <c r="C17" s="127" t="s">
        <v>7</v>
      </c>
      <c r="J17" s="120" t="s">
        <v>7</v>
      </c>
      <c r="K17" s="120" t="s">
        <v>197</v>
      </c>
      <c r="L17" s="127" t="s">
        <v>186</v>
      </c>
      <c r="M17" s="120" t="s">
        <v>187</v>
      </c>
    </row>
    <row r="18" spans="1:13" x14ac:dyDescent="0.35">
      <c r="A18" s="128">
        <f t="shared" si="0"/>
        <v>14</v>
      </c>
      <c r="B18" s="127" t="s">
        <v>22</v>
      </c>
      <c r="C18" s="127" t="s">
        <v>7</v>
      </c>
      <c r="J18" s="121" t="s">
        <v>7</v>
      </c>
      <c r="K18" s="121" t="s">
        <v>198</v>
      </c>
      <c r="L18" s="122" t="s">
        <v>186</v>
      </c>
      <c r="M18" s="121" t="s">
        <v>187</v>
      </c>
    </row>
    <row r="19" spans="1:13" x14ac:dyDescent="0.35">
      <c r="A19" s="128">
        <f t="shared" si="0"/>
        <v>15</v>
      </c>
      <c r="B19" s="127" t="s">
        <v>23</v>
      </c>
      <c r="C19" s="127" t="s">
        <v>7</v>
      </c>
      <c r="J19" s="121" t="s">
        <v>7</v>
      </c>
      <c r="K19" s="121" t="s">
        <v>199</v>
      </c>
      <c r="L19" s="122" t="s">
        <v>186</v>
      </c>
      <c r="M19" s="121" t="s">
        <v>187</v>
      </c>
    </row>
    <row r="20" spans="1:13" x14ac:dyDescent="0.35">
      <c r="A20" s="128">
        <f t="shared" si="0"/>
        <v>16</v>
      </c>
      <c r="B20" s="127" t="s">
        <v>24</v>
      </c>
      <c r="C20" s="127" t="s">
        <v>7</v>
      </c>
      <c r="J20" s="121" t="s">
        <v>7</v>
      </c>
      <c r="K20" s="121" t="s">
        <v>200</v>
      </c>
      <c r="L20" s="122" t="s">
        <v>201</v>
      </c>
      <c r="M20" s="121" t="s">
        <v>202</v>
      </c>
    </row>
    <row r="21" spans="1:13" x14ac:dyDescent="0.35">
      <c r="A21" s="128">
        <f t="shared" si="0"/>
        <v>17</v>
      </c>
      <c r="B21" s="127" t="s">
        <v>25</v>
      </c>
      <c r="C21" s="127" t="s">
        <v>7</v>
      </c>
      <c r="J21" s="121" t="s">
        <v>7</v>
      </c>
      <c r="K21" s="121" t="s">
        <v>203</v>
      </c>
      <c r="L21" s="122" t="s">
        <v>201</v>
      </c>
      <c r="M21" s="121" t="s">
        <v>202</v>
      </c>
    </row>
    <row r="22" spans="1:13" x14ac:dyDescent="0.35">
      <c r="A22" s="128">
        <f t="shared" si="0"/>
        <v>18</v>
      </c>
      <c r="B22" s="127" t="s">
        <v>26</v>
      </c>
      <c r="C22" s="127" t="s">
        <v>7</v>
      </c>
      <c r="J22" s="121" t="s">
        <v>7</v>
      </c>
      <c r="K22" s="121" t="s">
        <v>204</v>
      </c>
      <c r="L22" s="122" t="s">
        <v>201</v>
      </c>
      <c r="M22" s="121" t="s">
        <v>202</v>
      </c>
    </row>
    <row r="23" spans="1:13" ht="29" x14ac:dyDescent="0.35">
      <c r="A23" s="128">
        <f t="shared" si="0"/>
        <v>19</v>
      </c>
      <c r="B23" s="127" t="s">
        <v>27</v>
      </c>
      <c r="C23" s="127" t="s">
        <v>7</v>
      </c>
      <c r="J23" s="121" t="s">
        <v>7</v>
      </c>
      <c r="K23" s="121" t="s">
        <v>205</v>
      </c>
      <c r="L23" s="122" t="s">
        <v>201</v>
      </c>
      <c r="M23" s="121" t="s">
        <v>202</v>
      </c>
    </row>
    <row r="24" spans="1:13" x14ac:dyDescent="0.35">
      <c r="A24" s="128">
        <f t="shared" si="0"/>
        <v>20</v>
      </c>
      <c r="B24" s="127" t="s">
        <v>28</v>
      </c>
      <c r="C24" s="127" t="s">
        <v>8</v>
      </c>
      <c r="J24" s="121" t="s">
        <v>7</v>
      </c>
      <c r="K24" s="121" t="s">
        <v>206</v>
      </c>
      <c r="L24" s="122" t="s">
        <v>201</v>
      </c>
      <c r="M24" s="121" t="s">
        <v>202</v>
      </c>
    </row>
    <row r="25" spans="1:13" ht="29" x14ac:dyDescent="0.35">
      <c r="A25" s="128">
        <f t="shared" si="0"/>
        <v>21</v>
      </c>
      <c r="B25" s="127" t="s">
        <v>29</v>
      </c>
      <c r="C25" s="127" t="s">
        <v>8</v>
      </c>
      <c r="J25" s="121" t="s">
        <v>7</v>
      </c>
      <c r="K25" s="121" t="s">
        <v>207</v>
      </c>
      <c r="L25" s="122" t="s">
        <v>201</v>
      </c>
      <c r="M25" s="121" t="s">
        <v>202</v>
      </c>
    </row>
    <row r="26" spans="1:13" ht="29" x14ac:dyDescent="0.35">
      <c r="A26" s="128">
        <f t="shared" si="0"/>
        <v>22</v>
      </c>
      <c r="B26" s="127" t="s">
        <v>30</v>
      </c>
      <c r="C26" s="127" t="s">
        <v>8</v>
      </c>
      <c r="J26" s="121" t="s">
        <v>7</v>
      </c>
      <c r="K26" s="121" t="s">
        <v>208</v>
      </c>
      <c r="L26" s="122" t="s">
        <v>201</v>
      </c>
      <c r="M26" s="121" t="s">
        <v>202</v>
      </c>
    </row>
    <row r="27" spans="1:13" ht="29" x14ac:dyDescent="0.35">
      <c r="A27" s="128">
        <f t="shared" si="0"/>
        <v>23</v>
      </c>
      <c r="B27" s="127" t="s">
        <v>31</v>
      </c>
      <c r="C27" s="127" t="s">
        <v>8</v>
      </c>
      <c r="J27" s="121" t="s">
        <v>7</v>
      </c>
      <c r="K27" s="121" t="s">
        <v>209</v>
      </c>
      <c r="L27" s="122" t="s">
        <v>201</v>
      </c>
      <c r="M27" s="121" t="s">
        <v>202</v>
      </c>
    </row>
    <row r="28" spans="1:13" x14ac:dyDescent="0.35">
      <c r="A28" s="127">
        <f t="shared" si="0"/>
        <v>24</v>
      </c>
      <c r="B28" s="127" t="s">
        <v>32</v>
      </c>
      <c r="C28" s="127" t="s">
        <v>174</v>
      </c>
      <c r="J28" s="121" t="s">
        <v>7</v>
      </c>
      <c r="K28" s="121" t="s">
        <v>210</v>
      </c>
      <c r="L28" s="122" t="s">
        <v>201</v>
      </c>
      <c r="M28" s="121" t="s">
        <v>202</v>
      </c>
    </row>
    <row r="29" spans="1:13" x14ac:dyDescent="0.35">
      <c r="A29" s="127">
        <f t="shared" si="0"/>
        <v>25</v>
      </c>
      <c r="B29" s="127" t="s">
        <v>33</v>
      </c>
      <c r="C29" s="127" t="s">
        <v>174</v>
      </c>
      <c r="J29" s="121" t="s">
        <v>7</v>
      </c>
      <c r="K29" s="121" t="s">
        <v>211</v>
      </c>
      <c r="L29" s="122" t="s">
        <v>201</v>
      </c>
      <c r="M29" s="121" t="s">
        <v>202</v>
      </c>
    </row>
    <row r="30" spans="1:13" x14ac:dyDescent="0.35">
      <c r="A30" s="127">
        <f t="shared" si="0"/>
        <v>26</v>
      </c>
      <c r="B30" s="127" t="s">
        <v>34</v>
      </c>
      <c r="C30" s="127" t="s">
        <v>174</v>
      </c>
      <c r="J30" s="121" t="s">
        <v>7</v>
      </c>
      <c r="K30" s="121" t="s">
        <v>212</v>
      </c>
      <c r="L30" s="122" t="s">
        <v>201</v>
      </c>
      <c r="M30" s="121" t="s">
        <v>202</v>
      </c>
    </row>
    <row r="31" spans="1:13" x14ac:dyDescent="0.35">
      <c r="A31" s="127">
        <f t="shared" si="0"/>
        <v>27</v>
      </c>
      <c r="B31" s="127" t="s">
        <v>35</v>
      </c>
      <c r="C31" s="127" t="s">
        <v>174</v>
      </c>
      <c r="J31" s="121" t="s">
        <v>7</v>
      </c>
      <c r="K31" s="121" t="s">
        <v>213</v>
      </c>
      <c r="L31" s="122" t="s">
        <v>201</v>
      </c>
      <c r="M31" s="121" t="s">
        <v>202</v>
      </c>
    </row>
    <row r="32" spans="1:13" x14ac:dyDescent="0.35">
      <c r="A32" s="127">
        <f t="shared" si="0"/>
        <v>28</v>
      </c>
      <c r="B32" s="127" t="s">
        <v>36</v>
      </c>
      <c r="C32" s="127" t="s">
        <v>174</v>
      </c>
      <c r="J32" s="121" t="s">
        <v>7</v>
      </c>
      <c r="K32" s="121" t="s">
        <v>214</v>
      </c>
      <c r="L32" s="122" t="s">
        <v>201</v>
      </c>
      <c r="M32" s="121" t="s">
        <v>202</v>
      </c>
    </row>
    <row r="33" spans="1:13" x14ac:dyDescent="0.35">
      <c r="A33" s="127">
        <f t="shared" si="0"/>
        <v>29</v>
      </c>
      <c r="B33" s="127" t="s">
        <v>37</v>
      </c>
      <c r="C33" s="127" t="s">
        <v>174</v>
      </c>
      <c r="J33" s="121" t="s">
        <v>7</v>
      </c>
      <c r="K33" s="121" t="s">
        <v>215</v>
      </c>
      <c r="L33" s="122" t="s">
        <v>201</v>
      </c>
      <c r="M33" s="121" t="s">
        <v>202</v>
      </c>
    </row>
    <row r="34" spans="1:13" x14ac:dyDescent="0.35">
      <c r="A34" s="127">
        <f t="shared" si="0"/>
        <v>30</v>
      </c>
      <c r="B34" s="127" t="s">
        <v>38</v>
      </c>
      <c r="C34" s="127" t="s">
        <v>174</v>
      </c>
      <c r="J34" s="121" t="s">
        <v>7</v>
      </c>
      <c r="K34" s="121" t="s">
        <v>216</v>
      </c>
      <c r="L34" s="122" t="s">
        <v>201</v>
      </c>
      <c r="M34" s="121" t="s">
        <v>202</v>
      </c>
    </row>
    <row r="35" spans="1:13" x14ac:dyDescent="0.35">
      <c r="A35" s="127">
        <f t="shared" si="0"/>
        <v>31</v>
      </c>
      <c r="B35" s="127" t="s">
        <v>39</v>
      </c>
      <c r="C35" s="127" t="s">
        <v>174</v>
      </c>
      <c r="J35" s="121" t="s">
        <v>7</v>
      </c>
      <c r="K35" s="121" t="s">
        <v>217</v>
      </c>
      <c r="L35" s="122" t="s">
        <v>201</v>
      </c>
      <c r="M35" s="121" t="s">
        <v>202</v>
      </c>
    </row>
    <row r="36" spans="1:13" x14ac:dyDescent="0.35">
      <c r="A36" s="127">
        <f t="shared" si="0"/>
        <v>32</v>
      </c>
      <c r="B36" s="127" t="s">
        <v>40</v>
      </c>
      <c r="C36" s="127" t="s">
        <v>175</v>
      </c>
      <c r="J36" s="121" t="s">
        <v>7</v>
      </c>
      <c r="K36" s="121" t="s">
        <v>218</v>
      </c>
      <c r="L36" s="122" t="s">
        <v>201</v>
      </c>
      <c r="M36" s="121" t="s">
        <v>202</v>
      </c>
    </row>
    <row r="37" spans="1:13" x14ac:dyDescent="0.35">
      <c r="A37" s="127">
        <f t="shared" si="0"/>
        <v>33</v>
      </c>
      <c r="B37" s="127" t="s">
        <v>41</v>
      </c>
      <c r="C37" s="127" t="s">
        <v>175</v>
      </c>
      <c r="J37" s="121" t="s">
        <v>7</v>
      </c>
      <c r="K37" s="121" t="s">
        <v>219</v>
      </c>
      <c r="L37" s="122" t="s">
        <v>201</v>
      </c>
      <c r="M37" s="121" t="s">
        <v>202</v>
      </c>
    </row>
    <row r="38" spans="1:13" ht="29" x14ac:dyDescent="0.35">
      <c r="A38" s="127">
        <f t="shared" ref="A38:A69" si="1">A37+1</f>
        <v>34</v>
      </c>
      <c r="B38" s="127" t="s">
        <v>42</v>
      </c>
      <c r="C38" s="127" t="s">
        <v>175</v>
      </c>
      <c r="J38" s="121" t="s">
        <v>7</v>
      </c>
      <c r="K38" s="121" t="s">
        <v>220</v>
      </c>
      <c r="L38" s="122" t="s">
        <v>201</v>
      </c>
      <c r="M38" s="121" t="s">
        <v>202</v>
      </c>
    </row>
    <row r="39" spans="1:13" x14ac:dyDescent="0.35">
      <c r="A39" s="127">
        <f t="shared" si="1"/>
        <v>35</v>
      </c>
      <c r="B39" s="127" t="s">
        <v>43</v>
      </c>
      <c r="C39" s="127"/>
      <c r="J39" s="121" t="s">
        <v>7</v>
      </c>
      <c r="K39" s="121" t="s">
        <v>221</v>
      </c>
      <c r="L39" s="122" t="s">
        <v>201</v>
      </c>
      <c r="M39" s="121" t="s">
        <v>202</v>
      </c>
    </row>
    <row r="40" spans="1:13" x14ac:dyDescent="0.35">
      <c r="A40" s="127">
        <f t="shared" si="1"/>
        <v>36</v>
      </c>
      <c r="B40" s="127" t="s">
        <v>44</v>
      </c>
      <c r="C40" s="127"/>
      <c r="J40" s="121" t="s">
        <v>7</v>
      </c>
      <c r="K40" s="121" t="s">
        <v>222</v>
      </c>
      <c r="L40" s="122" t="s">
        <v>201</v>
      </c>
      <c r="M40" s="121" t="s">
        <v>202</v>
      </c>
    </row>
    <row r="41" spans="1:13" x14ac:dyDescent="0.35">
      <c r="A41" s="127">
        <f t="shared" si="1"/>
        <v>37</v>
      </c>
      <c r="B41" s="127" t="s">
        <v>45</v>
      </c>
      <c r="C41" s="127"/>
      <c r="J41" s="121" t="s">
        <v>7</v>
      </c>
      <c r="K41" s="121" t="s">
        <v>223</v>
      </c>
      <c r="L41" s="122" t="s">
        <v>201</v>
      </c>
      <c r="M41" s="121" t="s">
        <v>202</v>
      </c>
    </row>
    <row r="42" spans="1:13" x14ac:dyDescent="0.35">
      <c r="A42" s="127">
        <f t="shared" si="1"/>
        <v>38</v>
      </c>
      <c r="B42" s="127" t="s">
        <v>46</v>
      </c>
      <c r="C42" s="127"/>
      <c r="J42" s="121" t="s">
        <v>7</v>
      </c>
      <c r="K42" s="121" t="s">
        <v>224</v>
      </c>
      <c r="L42" s="122" t="s">
        <v>201</v>
      </c>
      <c r="M42" s="121" t="s">
        <v>202</v>
      </c>
    </row>
    <row r="43" spans="1:13" x14ac:dyDescent="0.35">
      <c r="A43" s="127">
        <f t="shared" si="1"/>
        <v>39</v>
      </c>
      <c r="B43" s="127" t="s">
        <v>47</v>
      </c>
      <c r="C43" s="127"/>
      <c r="J43" s="121" t="s">
        <v>7</v>
      </c>
      <c r="K43" s="121" t="s">
        <v>225</v>
      </c>
      <c r="L43" s="122" t="s">
        <v>201</v>
      </c>
      <c r="M43" s="121" t="s">
        <v>202</v>
      </c>
    </row>
    <row r="44" spans="1:13" x14ac:dyDescent="0.35">
      <c r="A44" s="127">
        <f t="shared" si="1"/>
        <v>40</v>
      </c>
      <c r="B44" s="127" t="s">
        <v>48</v>
      </c>
      <c r="C44" s="127"/>
      <c r="J44" s="121" t="s">
        <v>7</v>
      </c>
      <c r="K44" s="121" t="s">
        <v>226</v>
      </c>
      <c r="L44" s="122" t="s">
        <v>201</v>
      </c>
      <c r="M44" s="121" t="s">
        <v>202</v>
      </c>
    </row>
    <row r="45" spans="1:13" x14ac:dyDescent="0.35">
      <c r="A45" s="127">
        <f t="shared" si="1"/>
        <v>41</v>
      </c>
      <c r="B45" s="127" t="s">
        <v>49</v>
      </c>
      <c r="C45" s="127"/>
      <c r="J45" s="121" t="s">
        <v>7</v>
      </c>
      <c r="K45" s="121" t="s">
        <v>227</v>
      </c>
      <c r="L45" s="122" t="s">
        <v>201</v>
      </c>
      <c r="M45" s="121" t="s">
        <v>202</v>
      </c>
    </row>
    <row r="46" spans="1:13" x14ac:dyDescent="0.35">
      <c r="A46" s="127">
        <f t="shared" si="1"/>
        <v>42</v>
      </c>
      <c r="B46" s="127" t="s">
        <v>50</v>
      </c>
      <c r="C46" s="127"/>
      <c r="J46" s="121" t="s">
        <v>7</v>
      </c>
      <c r="K46" s="121" t="s">
        <v>228</v>
      </c>
      <c r="L46" s="122" t="s">
        <v>201</v>
      </c>
      <c r="M46" s="121" t="s">
        <v>202</v>
      </c>
    </row>
    <row r="47" spans="1:13" x14ac:dyDescent="0.35">
      <c r="A47" s="127">
        <f t="shared" si="1"/>
        <v>43</v>
      </c>
      <c r="B47" s="127" t="s">
        <v>51</v>
      </c>
      <c r="C47" s="127"/>
      <c r="J47" s="121" t="s">
        <v>7</v>
      </c>
      <c r="K47" s="121" t="s">
        <v>229</v>
      </c>
      <c r="L47" s="122" t="s">
        <v>201</v>
      </c>
      <c r="M47" s="121" t="s">
        <v>202</v>
      </c>
    </row>
    <row r="48" spans="1:13" x14ac:dyDescent="0.35">
      <c r="A48" s="127">
        <f t="shared" si="1"/>
        <v>44</v>
      </c>
      <c r="B48" s="127" t="s">
        <v>52</v>
      </c>
      <c r="C48" s="127"/>
      <c r="J48" s="121" t="s">
        <v>7</v>
      </c>
      <c r="K48" s="121" t="s">
        <v>230</v>
      </c>
      <c r="L48" s="122" t="s">
        <v>201</v>
      </c>
      <c r="M48" s="121" t="s">
        <v>202</v>
      </c>
    </row>
    <row r="49" spans="1:13" x14ac:dyDescent="0.35">
      <c r="A49" s="127">
        <f t="shared" si="1"/>
        <v>45</v>
      </c>
      <c r="B49" s="127" t="s">
        <v>53</v>
      </c>
      <c r="C49" s="127"/>
      <c r="J49" s="121" t="s">
        <v>7</v>
      </c>
      <c r="K49" s="121" t="s">
        <v>231</v>
      </c>
      <c r="L49" s="122" t="s">
        <v>201</v>
      </c>
      <c r="M49" s="121" t="s">
        <v>202</v>
      </c>
    </row>
    <row r="50" spans="1:13" x14ac:dyDescent="0.35">
      <c r="A50" s="127">
        <f t="shared" si="1"/>
        <v>46</v>
      </c>
      <c r="B50" s="127" t="s">
        <v>54</v>
      </c>
      <c r="C50" s="127"/>
      <c r="J50" s="121" t="s">
        <v>7</v>
      </c>
      <c r="K50" s="121" t="s">
        <v>232</v>
      </c>
      <c r="L50" s="122" t="s">
        <v>201</v>
      </c>
      <c r="M50" s="121" t="s">
        <v>202</v>
      </c>
    </row>
    <row r="51" spans="1:13" x14ac:dyDescent="0.35">
      <c r="A51" s="127">
        <f t="shared" si="1"/>
        <v>47</v>
      </c>
      <c r="B51" s="127" t="s">
        <v>55</v>
      </c>
      <c r="C51" s="127"/>
      <c r="J51" s="121" t="s">
        <v>7</v>
      </c>
      <c r="K51" s="121" t="s">
        <v>233</v>
      </c>
      <c r="L51" s="122" t="s">
        <v>201</v>
      </c>
      <c r="M51" s="121" t="s">
        <v>202</v>
      </c>
    </row>
    <row r="52" spans="1:13" ht="29" x14ac:dyDescent="0.35">
      <c r="A52" s="127">
        <f t="shared" si="1"/>
        <v>48</v>
      </c>
      <c r="B52" s="127" t="s">
        <v>56</v>
      </c>
      <c r="C52" s="127"/>
      <c r="J52" s="121" t="s">
        <v>7</v>
      </c>
      <c r="K52" s="121" t="s">
        <v>234</v>
      </c>
      <c r="L52" s="122" t="s">
        <v>201</v>
      </c>
      <c r="M52" s="121" t="s">
        <v>202</v>
      </c>
    </row>
    <row r="53" spans="1:13" ht="29" x14ac:dyDescent="0.35">
      <c r="A53" s="127">
        <f t="shared" si="1"/>
        <v>49</v>
      </c>
      <c r="B53" s="127" t="s">
        <v>57</v>
      </c>
      <c r="C53" s="127"/>
      <c r="J53" s="121" t="s">
        <v>7</v>
      </c>
      <c r="K53" s="121" t="s">
        <v>235</v>
      </c>
      <c r="L53" s="122" t="s">
        <v>201</v>
      </c>
      <c r="M53" s="121" t="s">
        <v>202</v>
      </c>
    </row>
    <row r="54" spans="1:13" x14ac:dyDescent="0.35">
      <c r="A54" s="127">
        <f t="shared" si="1"/>
        <v>50</v>
      </c>
      <c r="B54" s="127" t="s">
        <v>58</v>
      </c>
      <c r="C54" s="127"/>
      <c r="J54" s="121" t="s">
        <v>7</v>
      </c>
      <c r="K54" s="121" t="s">
        <v>236</v>
      </c>
      <c r="L54" s="122" t="s">
        <v>201</v>
      </c>
      <c r="M54" s="121" t="s">
        <v>202</v>
      </c>
    </row>
    <row r="55" spans="1:13" x14ac:dyDescent="0.35">
      <c r="A55" s="127">
        <f t="shared" si="1"/>
        <v>51</v>
      </c>
      <c r="B55" s="127" t="s">
        <v>59</v>
      </c>
      <c r="C55" s="127"/>
      <c r="J55" s="121" t="s">
        <v>7</v>
      </c>
      <c r="K55" s="121" t="s">
        <v>237</v>
      </c>
      <c r="L55" s="122" t="s">
        <v>201</v>
      </c>
      <c r="M55" s="121" t="s">
        <v>202</v>
      </c>
    </row>
    <row r="56" spans="1:13" x14ac:dyDescent="0.35">
      <c r="A56" s="127">
        <f t="shared" si="1"/>
        <v>52</v>
      </c>
      <c r="B56" s="127" t="s">
        <v>60</v>
      </c>
      <c r="C56" s="127"/>
      <c r="J56" s="121" t="s">
        <v>7</v>
      </c>
      <c r="K56" s="121" t="s">
        <v>238</v>
      </c>
      <c r="L56" s="122" t="s">
        <v>201</v>
      </c>
      <c r="M56" s="121" t="s">
        <v>202</v>
      </c>
    </row>
    <row r="57" spans="1:13" x14ac:dyDescent="0.35">
      <c r="A57" s="127">
        <f t="shared" si="1"/>
        <v>53</v>
      </c>
      <c r="B57" s="127" t="s">
        <v>61</v>
      </c>
      <c r="C57" s="127"/>
      <c r="J57" s="121" t="s">
        <v>7</v>
      </c>
      <c r="K57" s="121" t="s">
        <v>239</v>
      </c>
      <c r="L57" s="122" t="s">
        <v>201</v>
      </c>
      <c r="M57" s="121" t="s">
        <v>202</v>
      </c>
    </row>
    <row r="58" spans="1:13" x14ac:dyDescent="0.35">
      <c r="A58" s="127">
        <f t="shared" si="1"/>
        <v>54</v>
      </c>
      <c r="B58" s="127" t="s">
        <v>62</v>
      </c>
      <c r="C58" s="127"/>
      <c r="J58" s="121" t="s">
        <v>7</v>
      </c>
      <c r="K58" s="121" t="s">
        <v>240</v>
      </c>
      <c r="L58" s="122" t="s">
        <v>201</v>
      </c>
      <c r="M58" s="121" t="s">
        <v>202</v>
      </c>
    </row>
    <row r="59" spans="1:13" x14ac:dyDescent="0.35">
      <c r="A59" s="127">
        <f t="shared" si="1"/>
        <v>55</v>
      </c>
      <c r="B59" s="127" t="s">
        <v>63</v>
      </c>
      <c r="C59" s="127"/>
      <c r="J59" s="121" t="s">
        <v>7</v>
      </c>
      <c r="K59" s="121" t="s">
        <v>241</v>
      </c>
      <c r="L59" s="122" t="s">
        <v>201</v>
      </c>
      <c r="M59" s="121" t="s">
        <v>202</v>
      </c>
    </row>
    <row r="60" spans="1:13" x14ac:dyDescent="0.35">
      <c r="A60" s="127">
        <f t="shared" si="1"/>
        <v>56</v>
      </c>
      <c r="B60" s="127" t="s">
        <v>64</v>
      </c>
      <c r="C60" s="127"/>
      <c r="J60" s="121" t="s">
        <v>7</v>
      </c>
      <c r="K60" s="121" t="s">
        <v>242</v>
      </c>
      <c r="L60" s="122" t="s">
        <v>201</v>
      </c>
      <c r="M60" s="121" t="s">
        <v>202</v>
      </c>
    </row>
    <row r="61" spans="1:13" x14ac:dyDescent="0.35">
      <c r="A61" s="127">
        <f t="shared" si="1"/>
        <v>57</v>
      </c>
      <c r="B61" s="127" t="s">
        <v>65</v>
      </c>
      <c r="C61" s="127"/>
      <c r="J61" s="121" t="s">
        <v>7</v>
      </c>
      <c r="K61" s="121" t="s">
        <v>243</v>
      </c>
      <c r="L61" s="122" t="s">
        <v>201</v>
      </c>
      <c r="M61" s="121" t="s">
        <v>202</v>
      </c>
    </row>
    <row r="62" spans="1:13" x14ac:dyDescent="0.35">
      <c r="A62" s="127">
        <f t="shared" si="1"/>
        <v>58</v>
      </c>
      <c r="B62" s="127" t="s">
        <v>66</v>
      </c>
      <c r="C62" s="127"/>
      <c r="J62" s="121" t="s">
        <v>7</v>
      </c>
      <c r="K62" s="121" t="s">
        <v>244</v>
      </c>
      <c r="L62" s="122" t="s">
        <v>201</v>
      </c>
      <c r="M62" s="121" t="s">
        <v>202</v>
      </c>
    </row>
    <row r="63" spans="1:13" x14ac:dyDescent="0.35">
      <c r="A63" s="127">
        <f t="shared" si="1"/>
        <v>59</v>
      </c>
      <c r="B63" s="127" t="s">
        <v>67</v>
      </c>
      <c r="C63" s="127"/>
      <c r="J63" s="121" t="s">
        <v>7</v>
      </c>
      <c r="K63" s="121" t="s">
        <v>245</v>
      </c>
      <c r="L63" s="122" t="s">
        <v>201</v>
      </c>
      <c r="M63" s="121" t="s">
        <v>202</v>
      </c>
    </row>
    <row r="64" spans="1:13" x14ac:dyDescent="0.35">
      <c r="A64" s="127">
        <f t="shared" si="1"/>
        <v>60</v>
      </c>
      <c r="B64" s="127" t="s">
        <v>68</v>
      </c>
      <c r="C64" s="127"/>
      <c r="J64" s="121" t="s">
        <v>7</v>
      </c>
      <c r="K64" s="121" t="s">
        <v>246</v>
      </c>
      <c r="L64" s="122" t="s">
        <v>201</v>
      </c>
      <c r="M64" s="121" t="s">
        <v>202</v>
      </c>
    </row>
    <row r="65" spans="1:13" x14ac:dyDescent="0.35">
      <c r="A65" s="127">
        <f t="shared" si="1"/>
        <v>61</v>
      </c>
      <c r="B65" s="127" t="s">
        <v>69</v>
      </c>
      <c r="C65" s="127"/>
      <c r="J65" s="121" t="s">
        <v>7</v>
      </c>
      <c r="K65" s="121" t="s">
        <v>247</v>
      </c>
      <c r="L65" s="122" t="s">
        <v>201</v>
      </c>
      <c r="M65" s="121" t="s">
        <v>202</v>
      </c>
    </row>
    <row r="66" spans="1:13" x14ac:dyDescent="0.35">
      <c r="A66" s="127">
        <f t="shared" si="1"/>
        <v>62</v>
      </c>
      <c r="B66" s="127" t="s">
        <v>70</v>
      </c>
      <c r="C66" s="127"/>
      <c r="J66" s="121" t="s">
        <v>7</v>
      </c>
      <c r="K66" s="121" t="s">
        <v>248</v>
      </c>
      <c r="L66" s="122" t="s">
        <v>201</v>
      </c>
      <c r="M66" s="121" t="s">
        <v>202</v>
      </c>
    </row>
    <row r="67" spans="1:13" x14ac:dyDescent="0.35">
      <c r="A67" s="127">
        <f t="shared" si="1"/>
        <v>63</v>
      </c>
      <c r="B67" s="127" t="s">
        <v>71</v>
      </c>
      <c r="C67" s="127"/>
      <c r="J67" s="121" t="s">
        <v>7</v>
      </c>
      <c r="K67" s="121" t="s">
        <v>249</v>
      </c>
      <c r="L67" s="122" t="s">
        <v>201</v>
      </c>
      <c r="M67" s="121" t="s">
        <v>202</v>
      </c>
    </row>
    <row r="68" spans="1:13" x14ac:dyDescent="0.35">
      <c r="A68" s="127">
        <f t="shared" si="1"/>
        <v>64</v>
      </c>
      <c r="B68" s="127" t="s">
        <v>72</v>
      </c>
      <c r="C68" s="127"/>
      <c r="J68" s="121" t="s">
        <v>7</v>
      </c>
      <c r="K68" s="121" t="s">
        <v>250</v>
      </c>
      <c r="L68" s="122" t="s">
        <v>201</v>
      </c>
      <c r="M68" s="121" t="s">
        <v>202</v>
      </c>
    </row>
    <row r="69" spans="1:13" x14ac:dyDescent="0.35">
      <c r="A69" s="127">
        <f t="shared" si="1"/>
        <v>65</v>
      </c>
      <c r="B69" s="127" t="s">
        <v>73</v>
      </c>
      <c r="C69" s="127"/>
      <c r="J69" s="121" t="s">
        <v>7</v>
      </c>
      <c r="K69" s="121" t="s">
        <v>251</v>
      </c>
      <c r="L69" s="122" t="s">
        <v>201</v>
      </c>
      <c r="M69" s="121" t="s">
        <v>202</v>
      </c>
    </row>
    <row r="70" spans="1:13" x14ac:dyDescent="0.35">
      <c r="A70" s="127">
        <f t="shared" ref="A70:A101" si="2">A69+1</f>
        <v>66</v>
      </c>
      <c r="B70" s="127" t="s">
        <v>74</v>
      </c>
      <c r="C70" s="127"/>
      <c r="J70" s="121" t="s">
        <v>7</v>
      </c>
      <c r="K70" s="121" t="s">
        <v>252</v>
      </c>
      <c r="L70" s="122" t="s">
        <v>201</v>
      </c>
      <c r="M70" s="121" t="s">
        <v>202</v>
      </c>
    </row>
    <row r="71" spans="1:13" x14ac:dyDescent="0.35">
      <c r="A71" s="127">
        <f t="shared" si="2"/>
        <v>67</v>
      </c>
      <c r="B71" s="127" t="s">
        <v>75</v>
      </c>
      <c r="C71" s="127"/>
      <c r="J71" s="121" t="s">
        <v>7</v>
      </c>
      <c r="K71" s="121" t="s">
        <v>253</v>
      </c>
      <c r="L71" s="122" t="s">
        <v>201</v>
      </c>
      <c r="M71" s="121" t="s">
        <v>202</v>
      </c>
    </row>
    <row r="72" spans="1:13" x14ac:dyDescent="0.35">
      <c r="A72" s="127">
        <f t="shared" si="2"/>
        <v>68</v>
      </c>
      <c r="B72" s="127" t="s">
        <v>76</v>
      </c>
      <c r="C72" s="127"/>
      <c r="J72" s="121" t="s">
        <v>7</v>
      </c>
      <c r="K72" s="121" t="s">
        <v>254</v>
      </c>
      <c r="L72" s="122" t="s">
        <v>201</v>
      </c>
      <c r="M72" s="121" t="s">
        <v>202</v>
      </c>
    </row>
    <row r="73" spans="1:13" x14ac:dyDescent="0.35">
      <c r="A73" s="127">
        <f t="shared" si="2"/>
        <v>69</v>
      </c>
      <c r="B73" s="127" t="s">
        <v>77</v>
      </c>
      <c r="C73" s="127"/>
      <c r="J73" s="121" t="s">
        <v>7</v>
      </c>
      <c r="K73" s="121" t="s">
        <v>255</v>
      </c>
      <c r="L73" s="122" t="s">
        <v>201</v>
      </c>
      <c r="M73" s="121" t="s">
        <v>202</v>
      </c>
    </row>
    <row r="74" spans="1:13" ht="29" x14ac:dyDescent="0.35">
      <c r="A74" s="127">
        <f t="shared" si="2"/>
        <v>70</v>
      </c>
      <c r="B74" s="127" t="s">
        <v>78</v>
      </c>
      <c r="C74" s="127"/>
      <c r="J74" s="121" t="s">
        <v>7</v>
      </c>
      <c r="K74" s="121" t="s">
        <v>256</v>
      </c>
      <c r="L74" s="122" t="s">
        <v>201</v>
      </c>
      <c r="M74" s="121" t="s">
        <v>202</v>
      </c>
    </row>
    <row r="75" spans="1:13" x14ac:dyDescent="0.35">
      <c r="A75" s="127">
        <f t="shared" si="2"/>
        <v>71</v>
      </c>
      <c r="B75" s="127" t="s">
        <v>79</v>
      </c>
      <c r="C75" s="127"/>
      <c r="J75" s="121" t="s">
        <v>7</v>
      </c>
      <c r="K75" s="121" t="s">
        <v>257</v>
      </c>
      <c r="L75" s="122" t="s">
        <v>201</v>
      </c>
      <c r="M75" s="121" t="s">
        <v>202</v>
      </c>
    </row>
    <row r="76" spans="1:13" x14ac:dyDescent="0.35">
      <c r="A76" s="127">
        <f t="shared" si="2"/>
        <v>72</v>
      </c>
      <c r="B76" s="127" t="s">
        <v>80</v>
      </c>
      <c r="C76" s="127"/>
      <c r="J76" s="121" t="s">
        <v>7</v>
      </c>
      <c r="K76" s="121" t="s">
        <v>258</v>
      </c>
      <c r="L76" s="122" t="s">
        <v>201</v>
      </c>
      <c r="M76" s="121" t="s">
        <v>202</v>
      </c>
    </row>
    <row r="77" spans="1:13" x14ac:dyDescent="0.35">
      <c r="A77" s="127">
        <f t="shared" si="2"/>
        <v>73</v>
      </c>
      <c r="B77" s="127" t="s">
        <v>81</v>
      </c>
      <c r="C77" s="127"/>
      <c r="J77" s="121" t="s">
        <v>7</v>
      </c>
      <c r="K77" s="121" t="s">
        <v>259</v>
      </c>
      <c r="L77" s="122" t="s">
        <v>201</v>
      </c>
      <c r="M77" s="121" t="s">
        <v>202</v>
      </c>
    </row>
    <row r="78" spans="1:13" x14ac:dyDescent="0.35">
      <c r="A78" s="127">
        <f t="shared" si="2"/>
        <v>74</v>
      </c>
      <c r="B78" s="127" t="s">
        <v>82</v>
      </c>
      <c r="C78" s="127"/>
      <c r="J78" s="121" t="s">
        <v>7</v>
      </c>
      <c r="K78" s="121" t="s">
        <v>260</v>
      </c>
      <c r="L78" s="122" t="s">
        <v>201</v>
      </c>
      <c r="M78" s="121" t="s">
        <v>202</v>
      </c>
    </row>
    <row r="79" spans="1:13" x14ac:dyDescent="0.35">
      <c r="A79" s="127">
        <f t="shared" si="2"/>
        <v>75</v>
      </c>
      <c r="B79" s="127" t="s">
        <v>83</v>
      </c>
      <c r="C79" s="127"/>
      <c r="J79" s="121" t="s">
        <v>7</v>
      </c>
      <c r="K79" s="121" t="s">
        <v>261</v>
      </c>
      <c r="L79" s="122" t="s">
        <v>201</v>
      </c>
      <c r="M79" s="121" t="s">
        <v>202</v>
      </c>
    </row>
    <row r="80" spans="1:13" x14ac:dyDescent="0.35">
      <c r="A80" s="127">
        <f t="shared" si="2"/>
        <v>76</v>
      </c>
      <c r="B80" s="127" t="s">
        <v>84</v>
      </c>
      <c r="C80" s="127"/>
      <c r="J80" s="121" t="s">
        <v>7</v>
      </c>
      <c r="K80" s="121" t="s">
        <v>262</v>
      </c>
      <c r="L80" s="122" t="s">
        <v>201</v>
      </c>
      <c r="M80" s="121" t="s">
        <v>202</v>
      </c>
    </row>
    <row r="81" spans="1:13" x14ac:dyDescent="0.35">
      <c r="A81" s="127">
        <f t="shared" si="2"/>
        <v>77</v>
      </c>
      <c r="B81" s="127" t="s">
        <v>85</v>
      </c>
      <c r="C81" s="127"/>
      <c r="J81" s="121" t="s">
        <v>7</v>
      </c>
      <c r="K81" s="121" t="s">
        <v>263</v>
      </c>
      <c r="L81" s="122" t="s">
        <v>201</v>
      </c>
      <c r="M81" s="121" t="s">
        <v>202</v>
      </c>
    </row>
    <row r="82" spans="1:13" x14ac:dyDescent="0.35">
      <c r="A82" s="127">
        <f t="shared" si="2"/>
        <v>78</v>
      </c>
      <c r="B82" s="127" t="s">
        <v>86</v>
      </c>
      <c r="C82" s="127" t="s">
        <v>174</v>
      </c>
      <c r="J82" s="121" t="s">
        <v>7</v>
      </c>
      <c r="K82" s="121" t="s">
        <v>264</v>
      </c>
      <c r="L82" s="122" t="s">
        <v>201</v>
      </c>
      <c r="M82" s="121" t="s">
        <v>202</v>
      </c>
    </row>
    <row r="83" spans="1:13" x14ac:dyDescent="0.35">
      <c r="A83" s="127">
        <f t="shared" si="2"/>
        <v>79</v>
      </c>
      <c r="B83" s="127" t="s">
        <v>87</v>
      </c>
      <c r="C83" s="127" t="s">
        <v>174</v>
      </c>
      <c r="J83" s="121" t="s">
        <v>7</v>
      </c>
      <c r="K83" s="121" t="s">
        <v>265</v>
      </c>
      <c r="L83" s="122" t="s">
        <v>201</v>
      </c>
      <c r="M83" s="121" t="s">
        <v>202</v>
      </c>
    </row>
    <row r="84" spans="1:13" x14ac:dyDescent="0.35">
      <c r="A84" s="127">
        <f t="shared" si="2"/>
        <v>80</v>
      </c>
      <c r="B84" s="127" t="s">
        <v>88</v>
      </c>
      <c r="C84" s="127" t="s">
        <v>174</v>
      </c>
      <c r="J84" s="121" t="s">
        <v>7</v>
      </c>
      <c r="K84" s="121" t="s">
        <v>266</v>
      </c>
      <c r="L84" s="122" t="s">
        <v>201</v>
      </c>
      <c r="M84" s="121" t="s">
        <v>202</v>
      </c>
    </row>
    <row r="85" spans="1:13" ht="29" x14ac:dyDescent="0.35">
      <c r="A85" s="127">
        <f t="shared" si="2"/>
        <v>81</v>
      </c>
      <c r="B85" s="127" t="s">
        <v>89</v>
      </c>
      <c r="C85" s="127" t="s">
        <v>174</v>
      </c>
      <c r="J85" s="121" t="s">
        <v>7</v>
      </c>
      <c r="K85" s="121" t="s">
        <v>267</v>
      </c>
      <c r="L85" s="122" t="s">
        <v>201</v>
      </c>
      <c r="M85" s="121" t="s">
        <v>202</v>
      </c>
    </row>
    <row r="86" spans="1:13" x14ac:dyDescent="0.35">
      <c r="A86" s="127">
        <f t="shared" si="2"/>
        <v>82</v>
      </c>
      <c r="B86" s="127" t="s">
        <v>90</v>
      </c>
      <c r="C86" s="127" t="s">
        <v>174</v>
      </c>
      <c r="J86" s="121" t="s">
        <v>7</v>
      </c>
      <c r="K86" s="121" t="s">
        <v>268</v>
      </c>
      <c r="L86" s="122" t="s">
        <v>201</v>
      </c>
      <c r="M86" s="121" t="s">
        <v>202</v>
      </c>
    </row>
    <row r="87" spans="1:13" x14ac:dyDescent="0.35">
      <c r="A87" s="127">
        <f t="shared" si="2"/>
        <v>83</v>
      </c>
      <c r="B87" s="127" t="s">
        <v>91</v>
      </c>
      <c r="C87" s="127"/>
      <c r="J87" s="121" t="s">
        <v>7</v>
      </c>
      <c r="K87" s="121" t="s">
        <v>269</v>
      </c>
      <c r="L87" s="122" t="s">
        <v>201</v>
      </c>
      <c r="M87" s="121" t="s">
        <v>202</v>
      </c>
    </row>
    <row r="88" spans="1:13" x14ac:dyDescent="0.35">
      <c r="A88" s="127">
        <f t="shared" si="2"/>
        <v>84</v>
      </c>
      <c r="B88" s="127" t="s">
        <v>92</v>
      </c>
      <c r="C88" s="127"/>
      <c r="J88" s="121" t="s">
        <v>7</v>
      </c>
      <c r="K88" s="121" t="s">
        <v>270</v>
      </c>
      <c r="L88" s="122" t="s">
        <v>201</v>
      </c>
      <c r="M88" s="121" t="s">
        <v>202</v>
      </c>
    </row>
    <row r="89" spans="1:13" x14ac:dyDescent="0.35">
      <c r="A89" s="127">
        <f t="shared" si="2"/>
        <v>85</v>
      </c>
      <c r="B89" s="127" t="s">
        <v>93</v>
      </c>
      <c r="C89" s="127"/>
      <c r="J89" s="121" t="s">
        <v>7</v>
      </c>
      <c r="K89" s="121" t="s">
        <v>271</v>
      </c>
      <c r="L89" s="122" t="s">
        <v>201</v>
      </c>
      <c r="M89" s="121" t="s">
        <v>202</v>
      </c>
    </row>
    <row r="90" spans="1:13" ht="29" x14ac:dyDescent="0.35">
      <c r="A90" s="127">
        <f t="shared" si="2"/>
        <v>86</v>
      </c>
      <c r="B90" s="127" t="s">
        <v>94</v>
      </c>
      <c r="C90" s="127"/>
      <c r="J90" s="121" t="s">
        <v>7</v>
      </c>
      <c r="K90" s="121" t="s">
        <v>272</v>
      </c>
      <c r="L90" s="122" t="s">
        <v>201</v>
      </c>
      <c r="M90" s="121" t="s">
        <v>202</v>
      </c>
    </row>
    <row r="91" spans="1:13" ht="29" x14ac:dyDescent="0.35">
      <c r="A91" s="127">
        <f t="shared" si="2"/>
        <v>87</v>
      </c>
      <c r="B91" s="127" t="s">
        <v>95</v>
      </c>
      <c r="C91" s="127"/>
      <c r="J91" s="121" t="s">
        <v>7</v>
      </c>
      <c r="K91" s="121" t="s">
        <v>273</v>
      </c>
      <c r="L91" s="122" t="s">
        <v>201</v>
      </c>
      <c r="M91" s="121" t="s">
        <v>202</v>
      </c>
    </row>
    <row r="92" spans="1:13" x14ac:dyDescent="0.35">
      <c r="A92" s="127">
        <f t="shared" si="2"/>
        <v>88</v>
      </c>
      <c r="B92" s="127" t="s">
        <v>96</v>
      </c>
      <c r="C92" s="127"/>
      <c r="J92" s="121" t="s">
        <v>7</v>
      </c>
      <c r="K92" s="121" t="s">
        <v>274</v>
      </c>
      <c r="L92" s="122" t="s">
        <v>201</v>
      </c>
      <c r="M92" s="121" t="s">
        <v>202</v>
      </c>
    </row>
    <row r="93" spans="1:13" x14ac:dyDescent="0.35">
      <c r="A93" s="127">
        <f t="shared" si="2"/>
        <v>89</v>
      </c>
      <c r="B93" s="127" t="s">
        <v>97</v>
      </c>
      <c r="C93" s="127"/>
      <c r="J93" s="121" t="s">
        <v>7</v>
      </c>
      <c r="K93" s="121" t="s">
        <v>275</v>
      </c>
      <c r="L93" s="122" t="s">
        <v>201</v>
      </c>
      <c r="M93" s="121" t="s">
        <v>202</v>
      </c>
    </row>
    <row r="94" spans="1:13" x14ac:dyDescent="0.35">
      <c r="A94" s="127">
        <f t="shared" si="2"/>
        <v>90</v>
      </c>
      <c r="B94" s="127" t="s">
        <v>98</v>
      </c>
      <c r="C94" s="127" t="s">
        <v>7</v>
      </c>
      <c r="J94" s="121" t="s">
        <v>7</v>
      </c>
      <c r="K94" s="121" t="s">
        <v>276</v>
      </c>
      <c r="L94" s="122" t="s">
        <v>201</v>
      </c>
      <c r="M94" s="121" t="s">
        <v>202</v>
      </c>
    </row>
    <row r="95" spans="1:13" x14ac:dyDescent="0.35">
      <c r="A95" s="127">
        <f t="shared" si="2"/>
        <v>91</v>
      </c>
      <c r="B95" s="127" t="s">
        <v>99</v>
      </c>
      <c r="C95" s="127" t="s">
        <v>8</v>
      </c>
      <c r="J95" s="121" t="s">
        <v>7</v>
      </c>
      <c r="K95" s="121" t="s">
        <v>277</v>
      </c>
      <c r="L95" s="122" t="s">
        <v>201</v>
      </c>
      <c r="M95" s="121" t="s">
        <v>202</v>
      </c>
    </row>
    <row r="96" spans="1:13" ht="29" x14ac:dyDescent="0.35">
      <c r="A96" s="127">
        <f t="shared" si="2"/>
        <v>92</v>
      </c>
      <c r="B96" s="127" t="s">
        <v>100</v>
      </c>
      <c r="C96" s="127" t="s">
        <v>174</v>
      </c>
      <c r="J96" s="121" t="s">
        <v>7</v>
      </c>
      <c r="K96" s="121" t="s">
        <v>278</v>
      </c>
      <c r="L96" s="122" t="s">
        <v>201</v>
      </c>
      <c r="M96" s="121" t="s">
        <v>202</v>
      </c>
    </row>
    <row r="97" spans="1:13" x14ac:dyDescent="0.35">
      <c r="A97" s="127">
        <f t="shared" si="2"/>
        <v>93</v>
      </c>
      <c r="B97" s="127" t="s">
        <v>101</v>
      </c>
      <c r="C97" s="127"/>
      <c r="J97" s="121" t="s">
        <v>7</v>
      </c>
      <c r="K97" s="121" t="s">
        <v>279</v>
      </c>
      <c r="L97" s="122" t="s">
        <v>201</v>
      </c>
      <c r="M97" s="121" t="s">
        <v>202</v>
      </c>
    </row>
    <row r="98" spans="1:13" x14ac:dyDescent="0.35">
      <c r="A98" s="127">
        <f t="shared" si="2"/>
        <v>94</v>
      </c>
      <c r="B98" s="127" t="s">
        <v>102</v>
      </c>
      <c r="C98" s="127"/>
      <c r="J98" s="121" t="s">
        <v>7</v>
      </c>
      <c r="K98" s="121" t="s">
        <v>280</v>
      </c>
      <c r="L98" s="122" t="s">
        <v>201</v>
      </c>
      <c r="M98" s="121" t="s">
        <v>202</v>
      </c>
    </row>
    <row r="99" spans="1:13" x14ac:dyDescent="0.35">
      <c r="A99" s="127">
        <f t="shared" si="2"/>
        <v>95</v>
      </c>
      <c r="B99" s="127" t="s">
        <v>103</v>
      </c>
      <c r="C99" s="127"/>
      <c r="J99" s="121" t="s">
        <v>7</v>
      </c>
      <c r="K99" s="121" t="s">
        <v>281</v>
      </c>
      <c r="L99" s="122" t="s">
        <v>201</v>
      </c>
      <c r="M99" s="121" t="s">
        <v>202</v>
      </c>
    </row>
    <row r="100" spans="1:13" x14ac:dyDescent="0.35">
      <c r="A100" s="127">
        <f t="shared" si="2"/>
        <v>96</v>
      </c>
      <c r="B100" s="127" t="s">
        <v>104</v>
      </c>
      <c r="C100" s="127" t="s">
        <v>8</v>
      </c>
      <c r="J100" s="121" t="s">
        <v>7</v>
      </c>
      <c r="K100" s="121" t="s">
        <v>282</v>
      </c>
      <c r="L100" s="122" t="s">
        <v>201</v>
      </c>
      <c r="M100" s="121" t="s">
        <v>202</v>
      </c>
    </row>
    <row r="101" spans="1:13" x14ac:dyDescent="0.35">
      <c r="A101" s="127">
        <f t="shared" si="2"/>
        <v>97</v>
      </c>
      <c r="B101" s="127" t="s">
        <v>105</v>
      </c>
      <c r="C101" s="127" t="s">
        <v>8</v>
      </c>
      <c r="J101" s="121" t="s">
        <v>7</v>
      </c>
      <c r="K101" s="121" t="s">
        <v>283</v>
      </c>
      <c r="L101" s="122" t="s">
        <v>201</v>
      </c>
      <c r="M101" s="121" t="s">
        <v>202</v>
      </c>
    </row>
    <row r="102" spans="1:13" x14ac:dyDescent="0.35">
      <c r="A102" s="127">
        <f t="shared" ref="A102:A133" si="3">A101+1</f>
        <v>98</v>
      </c>
      <c r="B102" s="127" t="s">
        <v>106</v>
      </c>
      <c r="C102" s="127"/>
      <c r="J102" s="121" t="s">
        <v>7</v>
      </c>
      <c r="K102" s="121" t="s">
        <v>284</v>
      </c>
      <c r="L102" s="122" t="s">
        <v>201</v>
      </c>
      <c r="M102" s="121" t="s">
        <v>202</v>
      </c>
    </row>
    <row r="103" spans="1:13" x14ac:dyDescent="0.35">
      <c r="A103" s="127">
        <f t="shared" si="3"/>
        <v>99</v>
      </c>
      <c r="B103" s="127" t="s">
        <v>107</v>
      </c>
      <c r="C103" s="127"/>
      <c r="J103" s="121" t="s">
        <v>7</v>
      </c>
      <c r="K103" s="121" t="s">
        <v>285</v>
      </c>
      <c r="L103" s="122" t="s">
        <v>201</v>
      </c>
      <c r="M103" s="121" t="s">
        <v>202</v>
      </c>
    </row>
    <row r="104" spans="1:13" x14ac:dyDescent="0.35">
      <c r="A104" s="127">
        <f t="shared" si="3"/>
        <v>100</v>
      </c>
      <c r="B104" s="127" t="s">
        <v>108</v>
      </c>
      <c r="C104" s="127"/>
      <c r="J104" s="121" t="s">
        <v>7</v>
      </c>
      <c r="K104" s="121" t="s">
        <v>286</v>
      </c>
      <c r="L104" s="122" t="s">
        <v>201</v>
      </c>
      <c r="M104" s="121" t="s">
        <v>202</v>
      </c>
    </row>
    <row r="105" spans="1:13" x14ac:dyDescent="0.35">
      <c r="A105" s="127">
        <f t="shared" si="3"/>
        <v>101</v>
      </c>
      <c r="B105" s="127" t="s">
        <v>109</v>
      </c>
      <c r="C105" s="127" t="s">
        <v>8</v>
      </c>
      <c r="J105" s="121" t="s">
        <v>7</v>
      </c>
      <c r="K105" s="121" t="s">
        <v>287</v>
      </c>
      <c r="L105" s="122" t="s">
        <v>201</v>
      </c>
      <c r="M105" s="121" t="s">
        <v>202</v>
      </c>
    </row>
    <row r="106" spans="1:13" x14ac:dyDescent="0.35">
      <c r="A106" s="127">
        <f t="shared" si="3"/>
        <v>102</v>
      </c>
      <c r="B106" s="127" t="s">
        <v>110</v>
      </c>
      <c r="C106" s="127" t="s">
        <v>7</v>
      </c>
      <c r="J106" s="121" t="s">
        <v>7</v>
      </c>
      <c r="K106" s="121" t="s">
        <v>288</v>
      </c>
      <c r="L106" s="122" t="s">
        <v>201</v>
      </c>
      <c r="M106" s="121" t="s">
        <v>202</v>
      </c>
    </row>
    <row r="107" spans="1:13" x14ac:dyDescent="0.35">
      <c r="A107" s="127">
        <f t="shared" si="3"/>
        <v>103</v>
      </c>
      <c r="B107" s="127" t="s">
        <v>111</v>
      </c>
      <c r="C107" s="127"/>
      <c r="J107" s="121" t="s">
        <v>7</v>
      </c>
      <c r="K107" s="121" t="s">
        <v>289</v>
      </c>
      <c r="L107" s="122" t="s">
        <v>201</v>
      </c>
      <c r="M107" s="121" t="s">
        <v>202</v>
      </c>
    </row>
    <row r="108" spans="1:13" x14ac:dyDescent="0.35">
      <c r="A108" s="127">
        <f t="shared" si="3"/>
        <v>104</v>
      </c>
      <c r="B108" s="127" t="s">
        <v>112</v>
      </c>
      <c r="C108" s="127"/>
      <c r="J108" s="121" t="s">
        <v>7</v>
      </c>
      <c r="K108" s="121" t="s">
        <v>290</v>
      </c>
      <c r="L108" s="122" t="s">
        <v>201</v>
      </c>
      <c r="M108" s="121" t="s">
        <v>202</v>
      </c>
    </row>
    <row r="109" spans="1:13" x14ac:dyDescent="0.35">
      <c r="A109" s="127">
        <f t="shared" si="3"/>
        <v>105</v>
      </c>
      <c r="B109" s="127" t="s">
        <v>113</v>
      </c>
      <c r="C109" s="127"/>
      <c r="J109" s="121" t="s">
        <v>7</v>
      </c>
      <c r="K109" s="121" t="s">
        <v>291</v>
      </c>
      <c r="L109" s="122" t="s">
        <v>201</v>
      </c>
      <c r="M109" s="121" t="s">
        <v>202</v>
      </c>
    </row>
    <row r="110" spans="1:13" x14ac:dyDescent="0.35">
      <c r="A110" s="127">
        <f t="shared" si="3"/>
        <v>106</v>
      </c>
      <c r="B110" s="127" t="s">
        <v>114</v>
      </c>
      <c r="C110" s="127"/>
      <c r="J110" s="121" t="s">
        <v>7</v>
      </c>
      <c r="K110" s="121" t="s">
        <v>292</v>
      </c>
      <c r="L110" s="122" t="s">
        <v>201</v>
      </c>
      <c r="M110" s="121" t="s">
        <v>202</v>
      </c>
    </row>
    <row r="111" spans="1:13" x14ac:dyDescent="0.35">
      <c r="A111" s="127">
        <f t="shared" si="3"/>
        <v>107</v>
      </c>
      <c r="B111" s="127" t="s">
        <v>115</v>
      </c>
      <c r="C111" s="127"/>
      <c r="J111" s="121" t="s">
        <v>7</v>
      </c>
      <c r="K111" s="121" t="s">
        <v>293</v>
      </c>
      <c r="L111" s="122" t="s">
        <v>201</v>
      </c>
      <c r="M111" s="121" t="s">
        <v>202</v>
      </c>
    </row>
    <row r="112" spans="1:13" x14ac:dyDescent="0.35">
      <c r="A112" s="127">
        <f t="shared" si="3"/>
        <v>108</v>
      </c>
      <c r="B112" s="127" t="s">
        <v>116</v>
      </c>
      <c r="C112" s="127"/>
      <c r="J112" s="121" t="s">
        <v>7</v>
      </c>
      <c r="K112" s="121" t="s">
        <v>294</v>
      </c>
      <c r="L112" s="122" t="s">
        <v>201</v>
      </c>
      <c r="M112" s="121" t="s">
        <v>202</v>
      </c>
    </row>
    <row r="113" spans="1:13" x14ac:dyDescent="0.35">
      <c r="A113" s="127">
        <f t="shared" si="3"/>
        <v>109</v>
      </c>
      <c r="B113" s="127" t="s">
        <v>117</v>
      </c>
      <c r="C113" s="127"/>
      <c r="J113" s="121" t="s">
        <v>7</v>
      </c>
      <c r="K113" s="121" t="s">
        <v>295</v>
      </c>
      <c r="L113" s="122" t="s">
        <v>201</v>
      </c>
      <c r="M113" s="121" t="s">
        <v>202</v>
      </c>
    </row>
    <row r="114" spans="1:13" x14ac:dyDescent="0.35">
      <c r="A114" s="127">
        <f t="shared" si="3"/>
        <v>110</v>
      </c>
      <c r="B114" s="127" t="s">
        <v>118</v>
      </c>
      <c r="C114" s="127" t="s">
        <v>8</v>
      </c>
      <c r="J114" s="121" t="s">
        <v>7</v>
      </c>
      <c r="K114" s="121" t="s">
        <v>296</v>
      </c>
      <c r="L114" s="122" t="s">
        <v>297</v>
      </c>
      <c r="M114" s="121" t="s">
        <v>298</v>
      </c>
    </row>
    <row r="115" spans="1:13" x14ac:dyDescent="0.35">
      <c r="A115" s="127">
        <f t="shared" si="3"/>
        <v>111</v>
      </c>
      <c r="B115" s="127" t="s">
        <v>119</v>
      </c>
      <c r="C115" s="127"/>
      <c r="J115" s="121" t="s">
        <v>7</v>
      </c>
      <c r="K115" s="121" t="s">
        <v>299</v>
      </c>
      <c r="L115" s="122" t="s">
        <v>297</v>
      </c>
      <c r="M115" s="121" t="s">
        <v>298</v>
      </c>
    </row>
    <row r="116" spans="1:13" x14ac:dyDescent="0.35">
      <c r="A116" s="127">
        <f t="shared" si="3"/>
        <v>112</v>
      </c>
      <c r="B116" s="127" t="s">
        <v>120</v>
      </c>
      <c r="C116" s="127"/>
      <c r="J116" s="121" t="s">
        <v>7</v>
      </c>
      <c r="K116" s="121" t="s">
        <v>300</v>
      </c>
      <c r="L116" s="122" t="s">
        <v>297</v>
      </c>
      <c r="M116" s="121" t="s">
        <v>298</v>
      </c>
    </row>
    <row r="117" spans="1:13" x14ac:dyDescent="0.35">
      <c r="A117" s="127">
        <f t="shared" si="3"/>
        <v>113</v>
      </c>
      <c r="B117" s="127" t="s">
        <v>121</v>
      </c>
      <c r="C117" s="127"/>
      <c r="J117" s="121" t="s">
        <v>7</v>
      </c>
      <c r="K117" s="121" t="s">
        <v>301</v>
      </c>
      <c r="L117" s="122" t="s">
        <v>297</v>
      </c>
      <c r="M117" s="121" t="s">
        <v>298</v>
      </c>
    </row>
    <row r="118" spans="1:13" x14ac:dyDescent="0.35">
      <c r="A118" s="127">
        <f t="shared" si="3"/>
        <v>114</v>
      </c>
      <c r="B118" s="127" t="s">
        <v>122</v>
      </c>
      <c r="C118" s="127" t="s">
        <v>175</v>
      </c>
      <c r="J118" s="121" t="s">
        <v>7</v>
      </c>
      <c r="K118" s="121" t="s">
        <v>302</v>
      </c>
      <c r="L118" s="122" t="s">
        <v>297</v>
      </c>
      <c r="M118" s="121" t="s">
        <v>298</v>
      </c>
    </row>
    <row r="119" spans="1:13" ht="29" x14ac:dyDescent="0.35">
      <c r="A119" s="127">
        <f t="shared" si="3"/>
        <v>115</v>
      </c>
      <c r="B119" s="127" t="s">
        <v>123</v>
      </c>
      <c r="C119" s="127"/>
      <c r="J119" s="121" t="s">
        <v>7</v>
      </c>
      <c r="K119" s="121" t="s">
        <v>303</v>
      </c>
      <c r="L119" s="122" t="s">
        <v>297</v>
      </c>
      <c r="M119" s="121" t="s">
        <v>298</v>
      </c>
    </row>
    <row r="120" spans="1:13" ht="29" x14ac:dyDescent="0.35">
      <c r="A120" s="127">
        <f t="shared" si="3"/>
        <v>116</v>
      </c>
      <c r="B120" s="127" t="s">
        <v>124</v>
      </c>
      <c r="C120" s="127"/>
      <c r="J120" s="121" t="s">
        <v>7</v>
      </c>
      <c r="K120" s="121" t="s">
        <v>304</v>
      </c>
      <c r="L120" s="122" t="s">
        <v>297</v>
      </c>
      <c r="M120" s="121" t="s">
        <v>298</v>
      </c>
    </row>
    <row r="121" spans="1:13" ht="29" x14ac:dyDescent="0.35">
      <c r="A121" s="127">
        <f t="shared" si="3"/>
        <v>117</v>
      </c>
      <c r="B121" s="127" t="s">
        <v>125</v>
      </c>
      <c r="C121" s="127"/>
      <c r="J121" s="121" t="s">
        <v>7</v>
      </c>
      <c r="K121" s="121" t="s">
        <v>305</v>
      </c>
      <c r="L121" s="122" t="s">
        <v>297</v>
      </c>
      <c r="M121" s="121" t="s">
        <v>298</v>
      </c>
    </row>
    <row r="122" spans="1:13" x14ac:dyDescent="0.35">
      <c r="A122" s="127">
        <f t="shared" si="3"/>
        <v>118</v>
      </c>
      <c r="B122" s="127" t="s">
        <v>126</v>
      </c>
      <c r="C122" s="127" t="s">
        <v>8</v>
      </c>
      <c r="J122" s="121" t="s">
        <v>7</v>
      </c>
      <c r="K122" s="121" t="s">
        <v>306</v>
      </c>
      <c r="L122" s="122" t="s">
        <v>297</v>
      </c>
      <c r="M122" s="121" t="s">
        <v>298</v>
      </c>
    </row>
    <row r="123" spans="1:13" x14ac:dyDescent="0.35">
      <c r="A123" s="127">
        <f t="shared" si="3"/>
        <v>119</v>
      </c>
      <c r="B123" s="127" t="s">
        <v>127</v>
      </c>
      <c r="C123" s="127"/>
      <c r="J123" s="121" t="s">
        <v>7</v>
      </c>
      <c r="K123" s="121" t="s">
        <v>307</v>
      </c>
      <c r="L123" s="122" t="s">
        <v>297</v>
      </c>
      <c r="M123" s="121" t="s">
        <v>298</v>
      </c>
    </row>
    <row r="124" spans="1:13" x14ac:dyDescent="0.35">
      <c r="A124" s="127">
        <f t="shared" si="3"/>
        <v>120</v>
      </c>
      <c r="B124" s="127" t="s">
        <v>128</v>
      </c>
      <c r="C124" s="127"/>
      <c r="J124" s="121" t="s">
        <v>7</v>
      </c>
      <c r="K124" s="121" t="s">
        <v>308</v>
      </c>
      <c r="L124" s="122" t="s">
        <v>297</v>
      </c>
      <c r="M124" s="121" t="s">
        <v>298</v>
      </c>
    </row>
    <row r="125" spans="1:13" x14ac:dyDescent="0.35">
      <c r="A125" s="127">
        <f t="shared" si="3"/>
        <v>121</v>
      </c>
      <c r="B125" s="127" t="s">
        <v>129</v>
      </c>
      <c r="C125" s="127"/>
      <c r="J125" s="121" t="s">
        <v>7</v>
      </c>
      <c r="K125" s="121" t="s">
        <v>309</v>
      </c>
      <c r="L125" s="122" t="s">
        <v>297</v>
      </c>
      <c r="M125" s="121" t="s">
        <v>298</v>
      </c>
    </row>
    <row r="126" spans="1:13" x14ac:dyDescent="0.35">
      <c r="A126" s="127">
        <f t="shared" si="3"/>
        <v>122</v>
      </c>
      <c r="B126" s="127" t="s">
        <v>130</v>
      </c>
      <c r="C126" s="127"/>
      <c r="J126" s="121" t="s">
        <v>7</v>
      </c>
      <c r="K126" s="121" t="s">
        <v>310</v>
      </c>
      <c r="L126" s="122" t="s">
        <v>297</v>
      </c>
      <c r="M126" s="121" t="s">
        <v>298</v>
      </c>
    </row>
    <row r="127" spans="1:13" x14ac:dyDescent="0.35">
      <c r="A127" s="127">
        <f t="shared" si="3"/>
        <v>123</v>
      </c>
      <c r="B127" s="127" t="s">
        <v>131</v>
      </c>
      <c r="C127" s="127"/>
      <c r="J127" s="121" t="s">
        <v>7</v>
      </c>
      <c r="K127" s="121" t="s">
        <v>311</v>
      </c>
      <c r="L127" s="122" t="s">
        <v>297</v>
      </c>
      <c r="M127" s="121" t="s">
        <v>298</v>
      </c>
    </row>
    <row r="128" spans="1:13" x14ac:dyDescent="0.35">
      <c r="A128" s="127">
        <f t="shared" si="3"/>
        <v>124</v>
      </c>
      <c r="B128" s="127" t="s">
        <v>132</v>
      </c>
      <c r="C128" s="127"/>
      <c r="J128" s="121" t="s">
        <v>7</v>
      </c>
      <c r="K128" s="121" t="s">
        <v>312</v>
      </c>
      <c r="L128" s="122" t="s">
        <v>297</v>
      </c>
      <c r="M128" s="121" t="s">
        <v>298</v>
      </c>
    </row>
    <row r="129" spans="1:13" ht="29" x14ac:dyDescent="0.35">
      <c r="A129" s="127">
        <f t="shared" si="3"/>
        <v>125</v>
      </c>
      <c r="B129" s="127" t="s">
        <v>133</v>
      </c>
      <c r="C129" s="127"/>
      <c r="J129" s="121" t="s">
        <v>7</v>
      </c>
      <c r="K129" s="121" t="s">
        <v>313</v>
      </c>
      <c r="L129" s="122" t="s">
        <v>297</v>
      </c>
      <c r="M129" s="121" t="s">
        <v>298</v>
      </c>
    </row>
    <row r="130" spans="1:13" x14ac:dyDescent="0.35">
      <c r="A130" s="127">
        <f t="shared" si="3"/>
        <v>126</v>
      </c>
      <c r="B130" s="127" t="s">
        <v>134</v>
      </c>
      <c r="C130" s="127"/>
      <c r="J130" s="121" t="s">
        <v>7</v>
      </c>
      <c r="K130" s="121" t="s">
        <v>314</v>
      </c>
      <c r="L130" s="122" t="s">
        <v>297</v>
      </c>
      <c r="M130" s="121" t="s">
        <v>298</v>
      </c>
    </row>
    <row r="131" spans="1:13" x14ac:dyDescent="0.35">
      <c r="A131" s="127">
        <f t="shared" si="3"/>
        <v>127</v>
      </c>
      <c r="B131" s="127" t="s">
        <v>135</v>
      </c>
      <c r="C131" s="127"/>
      <c r="J131" s="121" t="s">
        <v>7</v>
      </c>
      <c r="K131" s="121" t="s">
        <v>315</v>
      </c>
      <c r="L131" s="122" t="s">
        <v>297</v>
      </c>
      <c r="M131" s="121" t="s">
        <v>298</v>
      </c>
    </row>
    <row r="132" spans="1:13" x14ac:dyDescent="0.35">
      <c r="A132" s="127">
        <f t="shared" si="3"/>
        <v>128</v>
      </c>
      <c r="B132" s="127" t="s">
        <v>136</v>
      </c>
      <c r="C132" s="127"/>
      <c r="J132" s="121" t="s">
        <v>7</v>
      </c>
      <c r="K132" s="121" t="s">
        <v>316</v>
      </c>
      <c r="L132" s="122" t="s">
        <v>297</v>
      </c>
      <c r="M132" s="121" t="s">
        <v>298</v>
      </c>
    </row>
    <row r="133" spans="1:13" x14ac:dyDescent="0.35">
      <c r="A133" s="127">
        <f t="shared" si="3"/>
        <v>129</v>
      </c>
      <c r="B133" s="127" t="s">
        <v>137</v>
      </c>
      <c r="C133" s="127"/>
      <c r="J133" s="121" t="s">
        <v>7</v>
      </c>
      <c r="K133" s="121" t="s">
        <v>317</v>
      </c>
      <c r="L133" s="122" t="s">
        <v>318</v>
      </c>
      <c r="M133" s="121" t="s">
        <v>319</v>
      </c>
    </row>
    <row r="134" spans="1:13" x14ac:dyDescent="0.35">
      <c r="A134" s="127">
        <f t="shared" ref="A134:A167" si="4">A133+1</f>
        <v>130</v>
      </c>
      <c r="B134" s="127" t="s">
        <v>138</v>
      </c>
      <c r="C134" s="127"/>
      <c r="J134" s="121" t="s">
        <v>7</v>
      </c>
      <c r="K134" s="121" t="s">
        <v>320</v>
      </c>
      <c r="L134" s="122" t="s">
        <v>318</v>
      </c>
      <c r="M134" s="121" t="s">
        <v>319</v>
      </c>
    </row>
    <row r="135" spans="1:13" ht="29" x14ac:dyDescent="0.35">
      <c r="A135" s="127">
        <f t="shared" si="4"/>
        <v>131</v>
      </c>
      <c r="B135" s="127" t="s">
        <v>139</v>
      </c>
      <c r="C135" s="127"/>
      <c r="J135" s="121" t="s">
        <v>7</v>
      </c>
      <c r="K135" s="121" t="s">
        <v>321</v>
      </c>
      <c r="L135" s="122" t="s">
        <v>318</v>
      </c>
      <c r="M135" s="121" t="s">
        <v>319</v>
      </c>
    </row>
    <row r="136" spans="1:13" x14ac:dyDescent="0.35">
      <c r="A136" s="127">
        <f t="shared" si="4"/>
        <v>132</v>
      </c>
      <c r="B136" s="127" t="s">
        <v>140</v>
      </c>
      <c r="C136" s="127"/>
      <c r="J136" s="121" t="s">
        <v>7</v>
      </c>
      <c r="K136" s="121" t="s">
        <v>322</v>
      </c>
      <c r="L136" s="122" t="s">
        <v>323</v>
      </c>
      <c r="M136" s="121" t="s">
        <v>324</v>
      </c>
    </row>
    <row r="137" spans="1:13" x14ac:dyDescent="0.35">
      <c r="A137" s="127">
        <f t="shared" si="4"/>
        <v>133</v>
      </c>
      <c r="B137" s="127" t="s">
        <v>141</v>
      </c>
      <c r="C137" s="127"/>
      <c r="J137" s="121" t="s">
        <v>7</v>
      </c>
      <c r="K137" s="121" t="s">
        <v>325</v>
      </c>
      <c r="L137" s="122" t="s">
        <v>323</v>
      </c>
      <c r="M137" s="121" t="s">
        <v>324</v>
      </c>
    </row>
    <row r="138" spans="1:13" x14ac:dyDescent="0.35">
      <c r="A138" s="127">
        <f t="shared" si="4"/>
        <v>134</v>
      </c>
      <c r="B138" s="127" t="s">
        <v>142</v>
      </c>
      <c r="C138" s="127"/>
      <c r="J138" s="121" t="s">
        <v>7</v>
      </c>
      <c r="K138" s="121" t="s">
        <v>326</v>
      </c>
      <c r="L138" s="122" t="s">
        <v>323</v>
      </c>
      <c r="M138" s="121" t="s">
        <v>324</v>
      </c>
    </row>
    <row r="139" spans="1:13" x14ac:dyDescent="0.35">
      <c r="A139" s="127">
        <f t="shared" si="4"/>
        <v>135</v>
      </c>
      <c r="B139" s="127" t="s">
        <v>143</v>
      </c>
      <c r="C139" s="127"/>
      <c r="J139" s="121" t="s">
        <v>7</v>
      </c>
      <c r="K139" s="121" t="s">
        <v>327</v>
      </c>
      <c r="L139" s="122" t="s">
        <v>323</v>
      </c>
      <c r="M139" s="121" t="s">
        <v>324</v>
      </c>
    </row>
    <row r="140" spans="1:13" x14ac:dyDescent="0.35">
      <c r="A140" s="127">
        <f t="shared" si="4"/>
        <v>136</v>
      </c>
      <c r="B140" s="127" t="s">
        <v>144</v>
      </c>
      <c r="C140" s="127"/>
      <c r="J140" s="121" t="s">
        <v>7</v>
      </c>
      <c r="K140" s="121" t="s">
        <v>328</v>
      </c>
      <c r="L140" s="122" t="s">
        <v>323</v>
      </c>
      <c r="M140" s="121" t="s">
        <v>324</v>
      </c>
    </row>
    <row r="141" spans="1:13" x14ac:dyDescent="0.35">
      <c r="A141" s="127">
        <f t="shared" si="4"/>
        <v>137</v>
      </c>
      <c r="B141" s="127" t="s">
        <v>145</v>
      </c>
      <c r="C141" s="127"/>
      <c r="J141" s="121" t="s">
        <v>7</v>
      </c>
      <c r="K141" s="121" t="s">
        <v>329</v>
      </c>
      <c r="L141" s="122" t="s">
        <v>323</v>
      </c>
      <c r="M141" s="121" t="s">
        <v>324</v>
      </c>
    </row>
    <row r="142" spans="1:13" x14ac:dyDescent="0.35">
      <c r="A142" s="127">
        <f t="shared" si="4"/>
        <v>138</v>
      </c>
      <c r="B142" s="127" t="s">
        <v>146</v>
      </c>
      <c r="C142" s="127"/>
      <c r="J142" s="121" t="s">
        <v>7</v>
      </c>
      <c r="K142" s="121" t="s">
        <v>330</v>
      </c>
      <c r="L142" s="122" t="s">
        <v>323</v>
      </c>
      <c r="M142" s="121" t="s">
        <v>324</v>
      </c>
    </row>
    <row r="143" spans="1:13" x14ac:dyDescent="0.35">
      <c r="A143" s="127">
        <f t="shared" si="4"/>
        <v>139</v>
      </c>
      <c r="B143" s="127" t="s">
        <v>147</v>
      </c>
      <c r="C143" s="127"/>
      <c r="J143" s="121" t="s">
        <v>7</v>
      </c>
      <c r="K143" s="121" t="s">
        <v>331</v>
      </c>
      <c r="L143" s="122" t="s">
        <v>323</v>
      </c>
      <c r="M143" s="121" t="s">
        <v>324</v>
      </c>
    </row>
    <row r="144" spans="1:13" x14ac:dyDescent="0.35">
      <c r="A144" s="127">
        <f t="shared" si="4"/>
        <v>140</v>
      </c>
      <c r="B144" s="127" t="s">
        <v>148</v>
      </c>
      <c r="C144" s="127"/>
      <c r="J144" s="121" t="s">
        <v>7</v>
      </c>
      <c r="K144" s="121" t="s">
        <v>332</v>
      </c>
      <c r="L144" s="122" t="s">
        <v>323</v>
      </c>
      <c r="M144" s="121" t="s">
        <v>324</v>
      </c>
    </row>
    <row r="145" spans="1:13" x14ac:dyDescent="0.35">
      <c r="A145" s="127">
        <f t="shared" si="4"/>
        <v>141</v>
      </c>
      <c r="B145" s="127" t="s">
        <v>149</v>
      </c>
      <c r="C145" s="127"/>
      <c r="J145" s="121" t="s">
        <v>7</v>
      </c>
      <c r="K145" s="121" t="s">
        <v>333</v>
      </c>
      <c r="L145" s="122" t="s">
        <v>323</v>
      </c>
      <c r="M145" s="121" t="s">
        <v>324</v>
      </c>
    </row>
    <row r="146" spans="1:13" x14ac:dyDescent="0.35">
      <c r="A146" s="127">
        <f t="shared" si="4"/>
        <v>142</v>
      </c>
      <c r="B146" s="127" t="s">
        <v>150</v>
      </c>
      <c r="C146" s="127"/>
      <c r="J146" s="121" t="s">
        <v>7</v>
      </c>
      <c r="K146" s="121" t="s">
        <v>334</v>
      </c>
      <c r="L146" s="122" t="s">
        <v>323</v>
      </c>
      <c r="M146" s="121" t="s">
        <v>324</v>
      </c>
    </row>
    <row r="147" spans="1:13" x14ac:dyDescent="0.35">
      <c r="A147" s="127">
        <f t="shared" si="4"/>
        <v>143</v>
      </c>
      <c r="B147" s="127" t="s">
        <v>151</v>
      </c>
      <c r="C147" s="127"/>
      <c r="J147" s="121" t="s">
        <v>7</v>
      </c>
      <c r="K147" s="121" t="s">
        <v>335</v>
      </c>
      <c r="L147" s="122" t="s">
        <v>323</v>
      </c>
      <c r="M147" s="121" t="s">
        <v>324</v>
      </c>
    </row>
    <row r="148" spans="1:13" x14ac:dyDescent="0.35">
      <c r="A148" s="127">
        <f t="shared" si="4"/>
        <v>144</v>
      </c>
      <c r="B148" s="127" t="s">
        <v>152</v>
      </c>
      <c r="C148" s="127" t="s">
        <v>7</v>
      </c>
      <c r="J148" s="121" t="s">
        <v>7</v>
      </c>
      <c r="K148" s="121" t="s">
        <v>336</v>
      </c>
      <c r="L148" s="122" t="s">
        <v>337</v>
      </c>
      <c r="M148" s="121" t="s">
        <v>338</v>
      </c>
    </row>
    <row r="149" spans="1:13" x14ac:dyDescent="0.35">
      <c r="A149" s="127">
        <f t="shared" si="4"/>
        <v>145</v>
      </c>
      <c r="B149" s="127" t="s">
        <v>153</v>
      </c>
      <c r="C149" s="127" t="s">
        <v>7</v>
      </c>
      <c r="J149" s="121" t="s">
        <v>7</v>
      </c>
      <c r="K149" s="121" t="s">
        <v>339</v>
      </c>
      <c r="L149" s="122" t="s">
        <v>337</v>
      </c>
      <c r="M149" s="121" t="s">
        <v>338</v>
      </c>
    </row>
    <row r="150" spans="1:13" x14ac:dyDescent="0.35">
      <c r="A150" s="127">
        <f t="shared" si="4"/>
        <v>146</v>
      </c>
      <c r="B150" s="127" t="s">
        <v>154</v>
      </c>
      <c r="C150" s="127" t="s">
        <v>8</v>
      </c>
      <c r="J150" s="121" t="s">
        <v>7</v>
      </c>
      <c r="K150" s="121" t="s">
        <v>340</v>
      </c>
      <c r="L150" s="122" t="s">
        <v>337</v>
      </c>
      <c r="M150" s="121" t="s">
        <v>338</v>
      </c>
    </row>
    <row r="151" spans="1:13" x14ac:dyDescent="0.35">
      <c r="A151" s="127">
        <f t="shared" si="4"/>
        <v>147</v>
      </c>
      <c r="B151" s="127" t="s">
        <v>155</v>
      </c>
      <c r="C151" s="127" t="s">
        <v>174</v>
      </c>
      <c r="J151" s="121" t="s">
        <v>7</v>
      </c>
      <c r="K151" s="121" t="s">
        <v>341</v>
      </c>
      <c r="L151" s="122" t="s">
        <v>337</v>
      </c>
      <c r="M151" s="121" t="s">
        <v>338</v>
      </c>
    </row>
    <row r="152" spans="1:13" x14ac:dyDescent="0.35">
      <c r="A152" s="127">
        <f t="shared" si="4"/>
        <v>148</v>
      </c>
      <c r="B152" s="127" t="s">
        <v>156</v>
      </c>
      <c r="C152" s="127" t="s">
        <v>7</v>
      </c>
      <c r="J152" s="121" t="s">
        <v>7</v>
      </c>
      <c r="K152" s="121" t="s">
        <v>342</v>
      </c>
      <c r="L152" s="122" t="s">
        <v>337</v>
      </c>
      <c r="M152" s="121" t="s">
        <v>338</v>
      </c>
    </row>
    <row r="153" spans="1:13" x14ac:dyDescent="0.35">
      <c r="A153" s="127">
        <f t="shared" si="4"/>
        <v>149</v>
      </c>
      <c r="B153" s="127" t="s">
        <v>157</v>
      </c>
      <c r="C153" s="127" t="s">
        <v>7</v>
      </c>
      <c r="J153" s="121" t="s">
        <v>7</v>
      </c>
      <c r="K153" s="121" t="s">
        <v>343</v>
      </c>
      <c r="L153" s="122" t="s">
        <v>337</v>
      </c>
      <c r="M153" s="121" t="s">
        <v>338</v>
      </c>
    </row>
    <row r="154" spans="1:13" x14ac:dyDescent="0.35">
      <c r="A154" s="127">
        <f t="shared" si="4"/>
        <v>150</v>
      </c>
      <c r="B154" s="127" t="s">
        <v>158</v>
      </c>
      <c r="C154" s="127" t="s">
        <v>8</v>
      </c>
      <c r="J154" s="121" t="s">
        <v>7</v>
      </c>
      <c r="K154" s="121" t="s">
        <v>344</v>
      </c>
      <c r="L154" s="122" t="s">
        <v>337</v>
      </c>
      <c r="M154" s="121" t="s">
        <v>338</v>
      </c>
    </row>
    <row r="155" spans="1:13" x14ac:dyDescent="0.35">
      <c r="A155" s="127">
        <f t="shared" si="4"/>
        <v>151</v>
      </c>
      <c r="B155" s="127" t="s">
        <v>159</v>
      </c>
      <c r="C155" s="127" t="s">
        <v>7</v>
      </c>
      <c r="J155" s="121" t="s">
        <v>7</v>
      </c>
      <c r="K155" s="121" t="s">
        <v>345</v>
      </c>
      <c r="L155" s="122" t="s">
        <v>337</v>
      </c>
      <c r="M155" s="121" t="s">
        <v>338</v>
      </c>
    </row>
    <row r="156" spans="1:13" x14ac:dyDescent="0.35">
      <c r="A156" s="127">
        <f t="shared" si="4"/>
        <v>152</v>
      </c>
      <c r="B156" s="127" t="s">
        <v>160</v>
      </c>
      <c r="C156" s="127" t="s">
        <v>7</v>
      </c>
      <c r="J156" s="121" t="s">
        <v>7</v>
      </c>
      <c r="K156" s="121" t="s">
        <v>346</v>
      </c>
      <c r="L156" s="122" t="s">
        <v>337</v>
      </c>
      <c r="M156" s="121" t="s">
        <v>338</v>
      </c>
    </row>
    <row r="157" spans="1:13" x14ac:dyDescent="0.35">
      <c r="A157" s="127">
        <f t="shared" si="4"/>
        <v>153</v>
      </c>
      <c r="B157" s="127" t="s">
        <v>161</v>
      </c>
      <c r="C157" s="127" t="s">
        <v>7</v>
      </c>
      <c r="J157" s="121" t="s">
        <v>7</v>
      </c>
      <c r="K157" s="121" t="s">
        <v>347</v>
      </c>
      <c r="L157" s="122" t="s">
        <v>337</v>
      </c>
      <c r="M157" s="121" t="s">
        <v>338</v>
      </c>
    </row>
    <row r="158" spans="1:13" x14ac:dyDescent="0.35">
      <c r="A158" s="127">
        <f t="shared" si="4"/>
        <v>154</v>
      </c>
      <c r="B158" s="127" t="s">
        <v>162</v>
      </c>
      <c r="C158" s="127" t="s">
        <v>7</v>
      </c>
      <c r="J158" s="121" t="s">
        <v>7</v>
      </c>
      <c r="K158" s="121" t="s">
        <v>348</v>
      </c>
      <c r="L158" s="122" t="s">
        <v>337</v>
      </c>
      <c r="M158" s="121" t="s">
        <v>338</v>
      </c>
    </row>
    <row r="159" spans="1:13" x14ac:dyDescent="0.35">
      <c r="A159" s="127">
        <f t="shared" si="4"/>
        <v>155</v>
      </c>
      <c r="B159" s="127" t="s">
        <v>163</v>
      </c>
      <c r="C159" s="127" t="s">
        <v>7</v>
      </c>
      <c r="J159" s="121" t="s">
        <v>7</v>
      </c>
      <c r="K159" s="121" t="s">
        <v>349</v>
      </c>
      <c r="L159" s="122" t="s">
        <v>337</v>
      </c>
      <c r="M159" s="121" t="s">
        <v>338</v>
      </c>
    </row>
    <row r="160" spans="1:13" x14ac:dyDescent="0.35">
      <c r="A160" s="127">
        <f t="shared" si="4"/>
        <v>156</v>
      </c>
      <c r="B160" s="127" t="s">
        <v>164</v>
      </c>
      <c r="C160" s="127"/>
      <c r="J160" s="121" t="s">
        <v>7</v>
      </c>
      <c r="K160" s="121" t="s">
        <v>350</v>
      </c>
      <c r="L160" s="122" t="s">
        <v>337</v>
      </c>
      <c r="M160" s="121" t="s">
        <v>338</v>
      </c>
    </row>
    <row r="161" spans="1:13" x14ac:dyDescent="0.35">
      <c r="A161" s="127">
        <f t="shared" si="4"/>
        <v>157</v>
      </c>
      <c r="B161" s="127" t="s">
        <v>165</v>
      </c>
      <c r="C161" s="127"/>
      <c r="J161" s="121" t="s">
        <v>7</v>
      </c>
      <c r="K161" s="121" t="s">
        <v>351</v>
      </c>
      <c r="L161" s="122" t="s">
        <v>337</v>
      </c>
      <c r="M161" s="121" t="s">
        <v>338</v>
      </c>
    </row>
    <row r="162" spans="1:13" x14ac:dyDescent="0.35">
      <c r="A162" s="127">
        <f t="shared" si="4"/>
        <v>158</v>
      </c>
      <c r="B162" s="127" t="s">
        <v>166</v>
      </c>
      <c r="C162" s="127" t="s">
        <v>7</v>
      </c>
      <c r="J162" s="121" t="s">
        <v>7</v>
      </c>
      <c r="K162" s="121" t="s">
        <v>352</v>
      </c>
      <c r="L162" s="122" t="s">
        <v>337</v>
      </c>
      <c r="M162" s="121" t="s">
        <v>338</v>
      </c>
    </row>
    <row r="163" spans="1:13" x14ac:dyDescent="0.35">
      <c r="A163" s="127">
        <f t="shared" si="4"/>
        <v>159</v>
      </c>
      <c r="B163" s="127" t="s">
        <v>167</v>
      </c>
      <c r="C163" s="127" t="s">
        <v>7</v>
      </c>
      <c r="J163" s="121" t="s">
        <v>7</v>
      </c>
      <c r="K163" s="121" t="s">
        <v>353</v>
      </c>
      <c r="L163" s="122" t="s">
        <v>337</v>
      </c>
      <c r="M163" s="121" t="s">
        <v>338</v>
      </c>
    </row>
    <row r="164" spans="1:13" x14ac:dyDescent="0.35">
      <c r="A164" s="127">
        <f t="shared" si="4"/>
        <v>160</v>
      </c>
      <c r="B164" s="127" t="s">
        <v>168</v>
      </c>
      <c r="C164" s="127" t="s">
        <v>8</v>
      </c>
      <c r="J164" s="121" t="s">
        <v>7</v>
      </c>
      <c r="K164" s="121" t="s">
        <v>354</v>
      </c>
      <c r="L164" s="122" t="s">
        <v>337</v>
      </c>
      <c r="M164" s="121" t="s">
        <v>338</v>
      </c>
    </row>
    <row r="165" spans="1:13" x14ac:dyDescent="0.35">
      <c r="A165" s="127">
        <f t="shared" si="4"/>
        <v>161</v>
      </c>
      <c r="B165" s="127" t="s">
        <v>169</v>
      </c>
      <c r="C165" s="127" t="s">
        <v>175</v>
      </c>
      <c r="J165" s="121" t="s">
        <v>7</v>
      </c>
      <c r="K165" s="121" t="s">
        <v>355</v>
      </c>
      <c r="L165" s="122" t="s">
        <v>337</v>
      </c>
      <c r="M165" s="121" t="s">
        <v>338</v>
      </c>
    </row>
    <row r="166" spans="1:13" x14ac:dyDescent="0.35">
      <c r="A166" s="127">
        <f t="shared" si="4"/>
        <v>162</v>
      </c>
      <c r="B166" s="127" t="s">
        <v>170</v>
      </c>
      <c r="C166" s="127" t="s">
        <v>7</v>
      </c>
      <c r="J166" s="121" t="s">
        <v>7</v>
      </c>
      <c r="K166" s="121" t="s">
        <v>356</v>
      </c>
      <c r="L166" s="122" t="s">
        <v>337</v>
      </c>
      <c r="M166" s="121" t="s">
        <v>338</v>
      </c>
    </row>
    <row r="167" spans="1:13" ht="15" thickBot="1" x14ac:dyDescent="0.4">
      <c r="A167" s="130">
        <f t="shared" si="4"/>
        <v>163</v>
      </c>
      <c r="B167" s="130" t="s">
        <v>171</v>
      </c>
      <c r="C167" s="130" t="s">
        <v>7</v>
      </c>
      <c r="J167" s="121" t="s">
        <v>7</v>
      </c>
      <c r="K167" s="121" t="s">
        <v>357</v>
      </c>
      <c r="L167" s="122" t="s">
        <v>337</v>
      </c>
      <c r="M167" s="121" t="s">
        <v>338</v>
      </c>
    </row>
    <row r="168" spans="1:13" x14ac:dyDescent="0.35">
      <c r="J168" s="121" t="s">
        <v>7</v>
      </c>
      <c r="K168" s="121" t="s">
        <v>358</v>
      </c>
      <c r="L168" s="122" t="s">
        <v>359</v>
      </c>
      <c r="M168" s="121" t="s">
        <v>360</v>
      </c>
    </row>
    <row r="169" spans="1:13" x14ac:dyDescent="0.35">
      <c r="J169" s="121" t="s">
        <v>7</v>
      </c>
      <c r="K169" s="121" t="s">
        <v>358</v>
      </c>
      <c r="L169" s="122" t="s">
        <v>361</v>
      </c>
      <c r="M169" s="121" t="s">
        <v>362</v>
      </c>
    </row>
    <row r="170" spans="1:13" x14ac:dyDescent="0.35">
      <c r="J170" s="121" t="s">
        <v>7</v>
      </c>
      <c r="K170" s="121" t="s">
        <v>358</v>
      </c>
      <c r="L170" s="122" t="s">
        <v>363</v>
      </c>
      <c r="M170" s="121" t="s">
        <v>364</v>
      </c>
    </row>
    <row r="171" spans="1:13" x14ac:dyDescent="0.35">
      <c r="J171" s="121" t="s">
        <v>7</v>
      </c>
      <c r="K171" s="121" t="s">
        <v>358</v>
      </c>
      <c r="L171" s="122" t="s">
        <v>20</v>
      </c>
      <c r="M171" s="121" t="s">
        <v>365</v>
      </c>
    </row>
    <row r="172" spans="1:13" x14ac:dyDescent="0.35">
      <c r="J172" s="121" t="s">
        <v>7</v>
      </c>
      <c r="K172" s="121" t="s">
        <v>358</v>
      </c>
      <c r="L172" s="122" t="s">
        <v>22</v>
      </c>
      <c r="M172" s="121" t="s">
        <v>366</v>
      </c>
    </row>
    <row r="173" spans="1:13" x14ac:dyDescent="0.35">
      <c r="J173" s="121" t="s">
        <v>7</v>
      </c>
      <c r="K173" s="121" t="s">
        <v>367</v>
      </c>
      <c r="L173" s="122" t="s">
        <v>359</v>
      </c>
      <c r="M173" s="121" t="s">
        <v>360</v>
      </c>
    </row>
    <row r="174" spans="1:13" x14ac:dyDescent="0.35">
      <c r="J174" s="121" t="s">
        <v>7</v>
      </c>
      <c r="K174" s="121" t="s">
        <v>367</v>
      </c>
      <c r="L174" s="122" t="s">
        <v>361</v>
      </c>
      <c r="M174" s="121" t="s">
        <v>362</v>
      </c>
    </row>
    <row r="175" spans="1:13" x14ac:dyDescent="0.35">
      <c r="J175" s="121" t="s">
        <v>7</v>
      </c>
      <c r="K175" s="121" t="s">
        <v>367</v>
      </c>
      <c r="L175" s="122" t="s">
        <v>363</v>
      </c>
      <c r="M175" s="121" t="s">
        <v>364</v>
      </c>
    </row>
    <row r="176" spans="1:13" x14ac:dyDescent="0.35">
      <c r="J176" s="121" t="s">
        <v>7</v>
      </c>
      <c r="K176" s="121" t="s">
        <v>367</v>
      </c>
      <c r="L176" s="122" t="s">
        <v>20</v>
      </c>
      <c r="M176" s="121" t="s">
        <v>365</v>
      </c>
    </row>
    <row r="177" spans="10:13" x14ac:dyDescent="0.35">
      <c r="J177" s="121" t="s">
        <v>7</v>
      </c>
      <c r="K177" s="121" t="s">
        <v>367</v>
      </c>
      <c r="L177" s="122" t="s">
        <v>22</v>
      </c>
      <c r="M177" s="121" t="s">
        <v>366</v>
      </c>
    </row>
    <row r="178" spans="10:13" x14ac:dyDescent="0.35">
      <c r="J178" s="121" t="s">
        <v>7</v>
      </c>
      <c r="K178" s="121" t="s">
        <v>368</v>
      </c>
      <c r="L178" s="122" t="s">
        <v>359</v>
      </c>
      <c r="M178" s="121" t="s">
        <v>360</v>
      </c>
    </row>
    <row r="179" spans="10:13" x14ac:dyDescent="0.35">
      <c r="J179" s="121" t="s">
        <v>7</v>
      </c>
      <c r="K179" s="121" t="s">
        <v>368</v>
      </c>
      <c r="L179" s="122" t="s">
        <v>361</v>
      </c>
      <c r="M179" s="121" t="s">
        <v>362</v>
      </c>
    </row>
    <row r="180" spans="10:13" x14ac:dyDescent="0.35">
      <c r="J180" s="121" t="s">
        <v>7</v>
      </c>
      <c r="K180" s="121" t="s">
        <v>368</v>
      </c>
      <c r="L180" s="122" t="s">
        <v>363</v>
      </c>
      <c r="M180" s="121" t="s">
        <v>364</v>
      </c>
    </row>
    <row r="181" spans="10:13" x14ac:dyDescent="0.35">
      <c r="J181" s="121" t="s">
        <v>7</v>
      </c>
      <c r="K181" s="121" t="s">
        <v>368</v>
      </c>
      <c r="L181" s="122" t="s">
        <v>20</v>
      </c>
      <c r="M181" s="121" t="s">
        <v>365</v>
      </c>
    </row>
    <row r="182" spans="10:13" x14ac:dyDescent="0.35">
      <c r="J182" s="121" t="s">
        <v>7</v>
      </c>
      <c r="K182" s="121" t="s">
        <v>368</v>
      </c>
      <c r="L182" s="122" t="s">
        <v>22</v>
      </c>
      <c r="M182" s="121" t="s">
        <v>366</v>
      </c>
    </row>
    <row r="183" spans="10:13" x14ac:dyDescent="0.35">
      <c r="J183" s="121" t="s">
        <v>7</v>
      </c>
      <c r="K183" s="121" t="s">
        <v>369</v>
      </c>
      <c r="L183" s="122" t="s">
        <v>359</v>
      </c>
      <c r="M183" s="121" t="s">
        <v>360</v>
      </c>
    </row>
    <row r="184" spans="10:13" x14ac:dyDescent="0.35">
      <c r="J184" s="121" t="s">
        <v>7</v>
      </c>
      <c r="K184" s="121" t="s">
        <v>369</v>
      </c>
      <c r="L184" s="122" t="s">
        <v>361</v>
      </c>
      <c r="M184" s="121" t="s">
        <v>362</v>
      </c>
    </row>
    <row r="185" spans="10:13" x14ac:dyDescent="0.35">
      <c r="J185" s="121" t="s">
        <v>7</v>
      </c>
      <c r="K185" s="121" t="s">
        <v>369</v>
      </c>
      <c r="L185" s="122" t="s">
        <v>363</v>
      </c>
      <c r="M185" s="121" t="s">
        <v>364</v>
      </c>
    </row>
    <row r="186" spans="10:13" x14ac:dyDescent="0.35">
      <c r="J186" s="121" t="s">
        <v>7</v>
      </c>
      <c r="K186" s="121" t="s">
        <v>369</v>
      </c>
      <c r="L186" s="122" t="s">
        <v>20</v>
      </c>
      <c r="M186" s="121" t="s">
        <v>365</v>
      </c>
    </row>
    <row r="187" spans="10:13" x14ac:dyDescent="0.35">
      <c r="J187" s="121" t="s">
        <v>7</v>
      </c>
      <c r="K187" s="121" t="s">
        <v>369</v>
      </c>
      <c r="L187" s="122" t="s">
        <v>22</v>
      </c>
      <c r="M187" s="121" t="s">
        <v>366</v>
      </c>
    </row>
    <row r="188" spans="10:13" x14ac:dyDescent="0.35">
      <c r="J188" s="121" t="s">
        <v>7</v>
      </c>
      <c r="K188" s="121" t="s">
        <v>370</v>
      </c>
      <c r="L188" s="122" t="s">
        <v>359</v>
      </c>
      <c r="M188" s="121" t="s">
        <v>360</v>
      </c>
    </row>
    <row r="189" spans="10:13" x14ac:dyDescent="0.35">
      <c r="J189" s="121" t="s">
        <v>7</v>
      </c>
      <c r="K189" s="121" t="s">
        <v>370</v>
      </c>
      <c r="L189" s="122" t="s">
        <v>361</v>
      </c>
      <c r="M189" s="121" t="s">
        <v>362</v>
      </c>
    </row>
    <row r="190" spans="10:13" x14ac:dyDescent="0.35">
      <c r="J190" s="121" t="s">
        <v>7</v>
      </c>
      <c r="K190" s="121" t="s">
        <v>370</v>
      </c>
      <c r="L190" s="122" t="s">
        <v>363</v>
      </c>
      <c r="M190" s="121" t="s">
        <v>364</v>
      </c>
    </row>
    <row r="191" spans="10:13" x14ac:dyDescent="0.35">
      <c r="J191" s="121" t="s">
        <v>7</v>
      </c>
      <c r="K191" s="121" t="s">
        <v>370</v>
      </c>
      <c r="L191" s="122" t="s">
        <v>20</v>
      </c>
      <c r="M191" s="121" t="s">
        <v>365</v>
      </c>
    </row>
    <row r="192" spans="10:13" x14ac:dyDescent="0.35">
      <c r="J192" s="121" t="s">
        <v>7</v>
      </c>
      <c r="K192" s="121" t="s">
        <v>370</v>
      </c>
      <c r="L192" s="122" t="s">
        <v>22</v>
      </c>
      <c r="M192" s="121" t="s">
        <v>366</v>
      </c>
    </row>
    <row r="193" spans="4:13" x14ac:dyDescent="0.35">
      <c r="J193" s="121" t="s">
        <v>7</v>
      </c>
      <c r="K193" s="121" t="s">
        <v>371</v>
      </c>
      <c r="L193" s="122" t="s">
        <v>359</v>
      </c>
      <c r="M193" s="121" t="s">
        <v>360</v>
      </c>
    </row>
    <row r="194" spans="4:13" x14ac:dyDescent="0.35">
      <c r="J194" s="121" t="s">
        <v>7</v>
      </c>
      <c r="K194" s="121" t="s">
        <v>371</v>
      </c>
      <c r="L194" s="122" t="s">
        <v>361</v>
      </c>
      <c r="M194" s="121" t="s">
        <v>362</v>
      </c>
    </row>
    <row r="195" spans="4:13" x14ac:dyDescent="0.35">
      <c r="J195" s="121" t="s">
        <v>7</v>
      </c>
      <c r="K195" s="121" t="s">
        <v>371</v>
      </c>
      <c r="L195" s="122" t="s">
        <v>363</v>
      </c>
      <c r="M195" s="121" t="s">
        <v>364</v>
      </c>
    </row>
    <row r="196" spans="4:13" x14ac:dyDescent="0.35">
      <c r="J196" s="121" t="s">
        <v>7</v>
      </c>
      <c r="K196" s="121" t="s">
        <v>371</v>
      </c>
      <c r="L196" s="122" t="s">
        <v>20</v>
      </c>
      <c r="M196" s="121" t="s">
        <v>365</v>
      </c>
    </row>
    <row r="197" spans="4:13" x14ac:dyDescent="0.35">
      <c r="J197" s="121" t="s">
        <v>7</v>
      </c>
      <c r="K197" s="121" t="s">
        <v>371</v>
      </c>
      <c r="L197" s="122" t="s">
        <v>22</v>
      </c>
      <c r="M197" s="121" t="s">
        <v>366</v>
      </c>
    </row>
    <row r="198" spans="4:13" x14ac:dyDescent="0.35">
      <c r="J198" s="121" t="s">
        <v>7</v>
      </c>
      <c r="K198" s="121" t="s">
        <v>372</v>
      </c>
      <c r="L198" s="122" t="s">
        <v>359</v>
      </c>
      <c r="M198" s="121" t="s">
        <v>360</v>
      </c>
    </row>
    <row r="199" spans="4:13" x14ac:dyDescent="0.35">
      <c r="J199" s="121" t="s">
        <v>7</v>
      </c>
      <c r="K199" s="121" t="s">
        <v>372</v>
      </c>
      <c r="L199" s="122" t="s">
        <v>361</v>
      </c>
      <c r="M199" s="121" t="s">
        <v>362</v>
      </c>
    </row>
    <row r="200" spans="4:13" x14ac:dyDescent="0.35">
      <c r="J200" s="121" t="s">
        <v>7</v>
      </c>
      <c r="K200" s="121" t="s">
        <v>372</v>
      </c>
      <c r="L200" s="122" t="s">
        <v>363</v>
      </c>
      <c r="M200" s="121" t="s">
        <v>364</v>
      </c>
    </row>
    <row r="201" spans="4:13" x14ac:dyDescent="0.35">
      <c r="J201" s="121" t="s">
        <v>7</v>
      </c>
      <c r="K201" s="121" t="s">
        <v>372</v>
      </c>
      <c r="L201" s="122" t="s">
        <v>20</v>
      </c>
      <c r="M201" s="121" t="s">
        <v>365</v>
      </c>
    </row>
    <row r="202" spans="4:13" x14ac:dyDescent="0.35">
      <c r="J202" s="121" t="s">
        <v>7</v>
      </c>
      <c r="K202" s="121" t="s">
        <v>372</v>
      </c>
      <c r="L202" s="122" t="s">
        <v>22</v>
      </c>
      <c r="M202" s="121" t="s">
        <v>366</v>
      </c>
    </row>
    <row r="203" spans="4:13" x14ac:dyDescent="0.35">
      <c r="J203" s="121" t="s">
        <v>7</v>
      </c>
      <c r="K203" s="121" t="s">
        <v>373</v>
      </c>
      <c r="L203" s="122" t="s">
        <v>359</v>
      </c>
      <c r="M203" s="121" t="s">
        <v>360</v>
      </c>
    </row>
    <row r="204" spans="4:13" x14ac:dyDescent="0.35">
      <c r="J204" s="121" t="s">
        <v>7</v>
      </c>
      <c r="K204" s="121" t="s">
        <v>373</v>
      </c>
      <c r="L204" s="122" t="s">
        <v>361</v>
      </c>
      <c r="M204" s="121" t="s">
        <v>362</v>
      </c>
    </row>
    <row r="205" spans="4:13" x14ac:dyDescent="0.35">
      <c r="D205" s="120"/>
      <c r="E205" s="120"/>
      <c r="F205" s="120"/>
      <c r="J205" s="121" t="s">
        <v>7</v>
      </c>
      <c r="K205" s="121" t="s">
        <v>373</v>
      </c>
      <c r="L205" s="122" t="s">
        <v>363</v>
      </c>
      <c r="M205" s="121" t="s">
        <v>364</v>
      </c>
    </row>
    <row r="206" spans="4:13" x14ac:dyDescent="0.35">
      <c r="D206" s="120"/>
      <c r="E206" s="120"/>
      <c r="F206" s="120"/>
      <c r="J206" s="121" t="s">
        <v>7</v>
      </c>
      <c r="K206" s="121" t="s">
        <v>373</v>
      </c>
      <c r="L206" s="122" t="s">
        <v>20</v>
      </c>
      <c r="M206" s="121" t="s">
        <v>365</v>
      </c>
    </row>
    <row r="207" spans="4:13" x14ac:dyDescent="0.35">
      <c r="D207" s="120"/>
      <c r="E207" s="120"/>
      <c r="F207" s="120"/>
      <c r="J207" s="121" t="s">
        <v>7</v>
      </c>
      <c r="K207" s="121" t="s">
        <v>373</v>
      </c>
      <c r="L207" s="122" t="s">
        <v>22</v>
      </c>
      <c r="M207" s="121" t="s">
        <v>366</v>
      </c>
    </row>
    <row r="208" spans="4:13" x14ac:dyDescent="0.35">
      <c r="D208" s="120"/>
      <c r="E208" s="120"/>
      <c r="F208" s="120"/>
      <c r="J208" s="121" t="s">
        <v>7</v>
      </c>
      <c r="K208" s="121" t="s">
        <v>374</v>
      </c>
      <c r="L208" s="122" t="s">
        <v>359</v>
      </c>
      <c r="M208" s="121" t="s">
        <v>360</v>
      </c>
    </row>
    <row r="209" spans="4:13" x14ac:dyDescent="0.35">
      <c r="D209" s="120"/>
      <c r="E209" s="120"/>
      <c r="F209" s="120"/>
      <c r="J209" s="121" t="s">
        <v>7</v>
      </c>
      <c r="K209" s="121" t="s">
        <v>374</v>
      </c>
      <c r="L209" s="122" t="s">
        <v>361</v>
      </c>
      <c r="M209" s="121" t="s">
        <v>362</v>
      </c>
    </row>
    <row r="210" spans="4:13" x14ac:dyDescent="0.35">
      <c r="D210" s="120"/>
      <c r="E210" s="120"/>
      <c r="F210" s="120"/>
      <c r="J210" s="121" t="s">
        <v>7</v>
      </c>
      <c r="K210" s="121" t="s">
        <v>374</v>
      </c>
      <c r="L210" s="122" t="s">
        <v>363</v>
      </c>
      <c r="M210" s="121" t="s">
        <v>364</v>
      </c>
    </row>
    <row r="211" spans="4:13" x14ac:dyDescent="0.35">
      <c r="D211" s="120"/>
      <c r="E211" s="120"/>
      <c r="F211" s="120"/>
      <c r="J211" s="121" t="s">
        <v>7</v>
      </c>
      <c r="K211" s="121" t="s">
        <v>374</v>
      </c>
      <c r="L211" s="122" t="s">
        <v>20</v>
      </c>
      <c r="M211" s="121" t="s">
        <v>365</v>
      </c>
    </row>
    <row r="212" spans="4:13" x14ac:dyDescent="0.35">
      <c r="D212" s="120"/>
      <c r="E212" s="120"/>
      <c r="F212" s="120"/>
      <c r="J212" s="121" t="s">
        <v>7</v>
      </c>
      <c r="K212" s="121" t="s">
        <v>374</v>
      </c>
      <c r="L212" s="122" t="s">
        <v>22</v>
      </c>
      <c r="M212" s="121" t="s">
        <v>366</v>
      </c>
    </row>
    <row r="213" spans="4:13" x14ac:dyDescent="0.35">
      <c r="D213" s="120"/>
      <c r="E213" s="120"/>
      <c r="F213" s="120"/>
      <c r="J213" s="121" t="s">
        <v>7</v>
      </c>
      <c r="K213" s="121" t="s">
        <v>375</v>
      </c>
      <c r="L213" s="122" t="s">
        <v>359</v>
      </c>
      <c r="M213" s="121" t="s">
        <v>360</v>
      </c>
    </row>
    <row r="214" spans="4:13" x14ac:dyDescent="0.35">
      <c r="D214" s="120"/>
      <c r="E214" s="120"/>
      <c r="F214" s="120"/>
      <c r="J214" s="121" t="s">
        <v>7</v>
      </c>
      <c r="K214" s="121" t="s">
        <v>375</v>
      </c>
      <c r="L214" s="122" t="s">
        <v>361</v>
      </c>
      <c r="M214" s="121" t="s">
        <v>362</v>
      </c>
    </row>
    <row r="215" spans="4:13" x14ac:dyDescent="0.35">
      <c r="D215" s="120"/>
      <c r="E215" s="120"/>
      <c r="F215" s="120"/>
      <c r="J215" s="121" t="s">
        <v>7</v>
      </c>
      <c r="K215" s="121" t="s">
        <v>375</v>
      </c>
      <c r="L215" s="122" t="s">
        <v>363</v>
      </c>
      <c r="M215" s="121" t="s">
        <v>364</v>
      </c>
    </row>
    <row r="216" spans="4:13" x14ac:dyDescent="0.35">
      <c r="D216" s="120"/>
      <c r="E216" s="120"/>
      <c r="F216" s="120"/>
      <c r="J216" s="121" t="s">
        <v>7</v>
      </c>
      <c r="K216" s="121" t="s">
        <v>375</v>
      </c>
      <c r="L216" s="122" t="s">
        <v>20</v>
      </c>
      <c r="M216" s="121" t="s">
        <v>365</v>
      </c>
    </row>
    <row r="217" spans="4:13" x14ac:dyDescent="0.35">
      <c r="D217" s="120"/>
      <c r="E217" s="120"/>
      <c r="F217" s="120"/>
      <c r="J217" s="121" t="s">
        <v>7</v>
      </c>
      <c r="K217" s="121" t="s">
        <v>375</v>
      </c>
      <c r="L217" s="122" t="s">
        <v>22</v>
      </c>
      <c r="M217" s="121" t="s">
        <v>366</v>
      </c>
    </row>
    <row r="218" spans="4:13" x14ac:dyDescent="0.35">
      <c r="D218" s="120"/>
      <c r="E218" s="120"/>
      <c r="F218" s="120"/>
      <c r="J218" s="121" t="s">
        <v>7</v>
      </c>
      <c r="K218" s="121" t="s">
        <v>376</v>
      </c>
      <c r="L218" s="122" t="s">
        <v>359</v>
      </c>
      <c r="M218" s="121" t="s">
        <v>360</v>
      </c>
    </row>
    <row r="219" spans="4:13" x14ac:dyDescent="0.35">
      <c r="D219" s="120"/>
      <c r="E219" s="120"/>
      <c r="F219" s="120"/>
      <c r="J219" s="121" t="s">
        <v>7</v>
      </c>
      <c r="K219" s="121" t="s">
        <v>376</v>
      </c>
      <c r="L219" s="122" t="s">
        <v>361</v>
      </c>
      <c r="M219" s="121" t="s">
        <v>362</v>
      </c>
    </row>
    <row r="220" spans="4:13" x14ac:dyDescent="0.35">
      <c r="D220" s="120"/>
      <c r="E220" s="120"/>
      <c r="F220" s="120"/>
      <c r="J220" s="121" t="s">
        <v>7</v>
      </c>
      <c r="K220" s="121" t="s">
        <v>376</v>
      </c>
      <c r="L220" s="122" t="s">
        <v>363</v>
      </c>
      <c r="M220" s="121" t="s">
        <v>364</v>
      </c>
    </row>
    <row r="221" spans="4:13" x14ac:dyDescent="0.35">
      <c r="D221" s="120"/>
      <c r="E221" s="120"/>
      <c r="F221" s="120"/>
      <c r="J221" s="121" t="s">
        <v>7</v>
      </c>
      <c r="K221" s="121" t="s">
        <v>376</v>
      </c>
      <c r="L221" s="122" t="s">
        <v>20</v>
      </c>
      <c r="M221" s="121" t="s">
        <v>365</v>
      </c>
    </row>
    <row r="222" spans="4:13" x14ac:dyDescent="0.35">
      <c r="D222" s="120"/>
      <c r="E222" s="120"/>
      <c r="F222" s="120"/>
      <c r="J222" s="121" t="s">
        <v>7</v>
      </c>
      <c r="K222" s="121" t="s">
        <v>376</v>
      </c>
      <c r="L222" s="122" t="s">
        <v>22</v>
      </c>
      <c r="M222" s="121" t="s">
        <v>366</v>
      </c>
    </row>
    <row r="223" spans="4:13" x14ac:dyDescent="0.35">
      <c r="D223" s="120"/>
      <c r="E223" s="120"/>
      <c r="F223" s="120"/>
      <c r="J223" s="121" t="s">
        <v>7</v>
      </c>
      <c r="K223" s="121" t="s">
        <v>377</v>
      </c>
      <c r="L223" s="122" t="s">
        <v>359</v>
      </c>
      <c r="M223" s="121" t="s">
        <v>360</v>
      </c>
    </row>
    <row r="224" spans="4:13" x14ac:dyDescent="0.35">
      <c r="D224" s="120"/>
      <c r="E224" s="120"/>
      <c r="F224" s="120"/>
      <c r="J224" s="121" t="s">
        <v>7</v>
      </c>
      <c r="K224" s="121" t="s">
        <v>377</v>
      </c>
      <c r="L224" s="122" t="s">
        <v>361</v>
      </c>
      <c r="M224" s="121" t="s">
        <v>362</v>
      </c>
    </row>
    <row r="225" spans="4:13" x14ac:dyDescent="0.35">
      <c r="D225" s="120"/>
      <c r="E225" s="120"/>
      <c r="F225" s="120"/>
      <c r="J225" s="121" t="s">
        <v>7</v>
      </c>
      <c r="K225" s="121" t="s">
        <v>377</v>
      </c>
      <c r="L225" s="122" t="s">
        <v>363</v>
      </c>
      <c r="M225" s="121" t="s">
        <v>364</v>
      </c>
    </row>
    <row r="226" spans="4:13" x14ac:dyDescent="0.35">
      <c r="D226" s="120"/>
      <c r="E226" s="120"/>
      <c r="F226" s="120"/>
      <c r="J226" s="121" t="s">
        <v>7</v>
      </c>
      <c r="K226" s="121" t="s">
        <v>377</v>
      </c>
      <c r="L226" s="122" t="s">
        <v>20</v>
      </c>
      <c r="M226" s="121" t="s">
        <v>365</v>
      </c>
    </row>
    <row r="227" spans="4:13" x14ac:dyDescent="0.35">
      <c r="D227" s="120"/>
      <c r="E227" s="120"/>
      <c r="F227" s="120"/>
      <c r="J227" s="121" t="s">
        <v>7</v>
      </c>
      <c r="K227" s="121" t="s">
        <v>377</v>
      </c>
      <c r="L227" s="122" t="s">
        <v>22</v>
      </c>
      <c r="M227" s="121" t="s">
        <v>366</v>
      </c>
    </row>
    <row r="228" spans="4:13" x14ac:dyDescent="0.35">
      <c r="D228" s="120"/>
      <c r="E228" s="120"/>
      <c r="F228" s="120"/>
      <c r="J228" s="121" t="s">
        <v>7</v>
      </c>
      <c r="K228" s="121" t="s">
        <v>378</v>
      </c>
      <c r="L228" s="122" t="s">
        <v>359</v>
      </c>
      <c r="M228" s="121" t="s">
        <v>360</v>
      </c>
    </row>
    <row r="229" spans="4:13" x14ac:dyDescent="0.35">
      <c r="D229" s="120"/>
      <c r="E229" s="120"/>
      <c r="F229" s="120"/>
      <c r="J229" s="121" t="s">
        <v>7</v>
      </c>
      <c r="K229" s="121" t="s">
        <v>378</v>
      </c>
      <c r="L229" s="122" t="s">
        <v>361</v>
      </c>
      <c r="M229" s="121" t="s">
        <v>362</v>
      </c>
    </row>
    <row r="230" spans="4:13" x14ac:dyDescent="0.35">
      <c r="D230" s="120"/>
      <c r="E230" s="120"/>
      <c r="F230" s="120"/>
      <c r="J230" s="121" t="s">
        <v>7</v>
      </c>
      <c r="K230" s="121" t="s">
        <v>378</v>
      </c>
      <c r="L230" s="122" t="s">
        <v>363</v>
      </c>
      <c r="M230" s="121" t="s">
        <v>364</v>
      </c>
    </row>
    <row r="231" spans="4:13" x14ac:dyDescent="0.35">
      <c r="D231" s="120"/>
      <c r="E231" s="120"/>
      <c r="F231" s="120"/>
      <c r="J231" s="121" t="s">
        <v>7</v>
      </c>
      <c r="K231" s="121" t="s">
        <v>378</v>
      </c>
      <c r="L231" s="122" t="s">
        <v>20</v>
      </c>
      <c r="M231" s="121" t="s">
        <v>365</v>
      </c>
    </row>
    <row r="232" spans="4:13" x14ac:dyDescent="0.35">
      <c r="D232" s="120"/>
      <c r="E232" s="120"/>
      <c r="F232" s="120"/>
      <c r="J232" s="121" t="s">
        <v>7</v>
      </c>
      <c r="K232" s="121" t="s">
        <v>378</v>
      </c>
      <c r="L232" s="122" t="s">
        <v>22</v>
      </c>
      <c r="M232" s="121" t="s">
        <v>366</v>
      </c>
    </row>
    <row r="233" spans="4:13" x14ac:dyDescent="0.35">
      <c r="D233" s="120"/>
      <c r="E233" s="120"/>
      <c r="F233" s="120"/>
      <c r="J233" s="121" t="s">
        <v>7</v>
      </c>
      <c r="K233" s="121" t="s">
        <v>379</v>
      </c>
      <c r="L233" s="122" t="s">
        <v>359</v>
      </c>
      <c r="M233" s="121" t="s">
        <v>360</v>
      </c>
    </row>
    <row r="234" spans="4:13" x14ac:dyDescent="0.35">
      <c r="D234" s="120"/>
      <c r="E234" s="120"/>
      <c r="F234" s="120"/>
      <c r="J234" s="121" t="s">
        <v>7</v>
      </c>
      <c r="K234" s="121" t="s">
        <v>379</v>
      </c>
      <c r="L234" s="122" t="s">
        <v>361</v>
      </c>
      <c r="M234" s="121" t="s">
        <v>362</v>
      </c>
    </row>
    <row r="235" spans="4:13" x14ac:dyDescent="0.35">
      <c r="D235" s="120"/>
      <c r="E235" s="120"/>
      <c r="F235" s="120"/>
      <c r="J235" s="121" t="s">
        <v>7</v>
      </c>
      <c r="K235" s="121" t="s">
        <v>379</v>
      </c>
      <c r="L235" s="122" t="s">
        <v>363</v>
      </c>
      <c r="M235" s="121" t="s">
        <v>364</v>
      </c>
    </row>
    <row r="236" spans="4:13" x14ac:dyDescent="0.35">
      <c r="D236" s="120"/>
      <c r="E236" s="120"/>
      <c r="F236" s="120"/>
      <c r="J236" s="121" t="s">
        <v>7</v>
      </c>
      <c r="K236" s="121" t="s">
        <v>379</v>
      </c>
      <c r="L236" s="122" t="s">
        <v>20</v>
      </c>
      <c r="M236" s="121" t="s">
        <v>365</v>
      </c>
    </row>
    <row r="237" spans="4:13" x14ac:dyDescent="0.35">
      <c r="D237" s="120"/>
      <c r="E237" s="120"/>
      <c r="F237" s="120"/>
      <c r="J237" s="121" t="s">
        <v>7</v>
      </c>
      <c r="K237" s="121" t="s">
        <v>379</v>
      </c>
      <c r="L237" s="122" t="s">
        <v>22</v>
      </c>
      <c r="M237" s="121" t="s">
        <v>366</v>
      </c>
    </row>
    <row r="238" spans="4:13" x14ac:dyDescent="0.35">
      <c r="D238" s="120"/>
      <c r="E238" s="120"/>
      <c r="F238" s="120"/>
      <c r="J238" s="121" t="s">
        <v>7</v>
      </c>
      <c r="K238" s="121" t="s">
        <v>380</v>
      </c>
      <c r="L238" s="122" t="s">
        <v>359</v>
      </c>
      <c r="M238" s="121" t="s">
        <v>360</v>
      </c>
    </row>
    <row r="239" spans="4:13" x14ac:dyDescent="0.35">
      <c r="D239" s="120"/>
      <c r="E239" s="120"/>
      <c r="F239" s="120"/>
      <c r="J239" s="121" t="s">
        <v>7</v>
      </c>
      <c r="K239" s="121" t="s">
        <v>380</v>
      </c>
      <c r="L239" s="122" t="s">
        <v>361</v>
      </c>
      <c r="M239" s="121" t="s">
        <v>362</v>
      </c>
    </row>
    <row r="240" spans="4:13" x14ac:dyDescent="0.35">
      <c r="D240" s="120"/>
      <c r="E240" s="120"/>
      <c r="F240" s="120"/>
      <c r="J240" s="121" t="s">
        <v>7</v>
      </c>
      <c r="K240" s="121" t="s">
        <v>380</v>
      </c>
      <c r="L240" s="122" t="s">
        <v>363</v>
      </c>
      <c r="M240" s="121" t="s">
        <v>364</v>
      </c>
    </row>
    <row r="241" spans="4:13" x14ac:dyDescent="0.35">
      <c r="D241" s="120"/>
      <c r="E241" s="120"/>
      <c r="F241" s="120"/>
      <c r="J241" s="121" t="s">
        <v>7</v>
      </c>
      <c r="K241" s="121" t="s">
        <v>380</v>
      </c>
      <c r="L241" s="122" t="s">
        <v>20</v>
      </c>
      <c r="M241" s="121" t="s">
        <v>365</v>
      </c>
    </row>
    <row r="242" spans="4:13" x14ac:dyDescent="0.35">
      <c r="D242" s="120"/>
      <c r="E242" s="120"/>
      <c r="F242" s="120"/>
      <c r="J242" s="121" t="s">
        <v>7</v>
      </c>
      <c r="K242" s="121" t="s">
        <v>380</v>
      </c>
      <c r="L242" s="122" t="s">
        <v>22</v>
      </c>
      <c r="M242" s="121" t="s">
        <v>366</v>
      </c>
    </row>
    <row r="243" spans="4:13" x14ac:dyDescent="0.35">
      <c r="D243" s="120"/>
      <c r="E243" s="120"/>
      <c r="F243" s="120"/>
      <c r="J243" s="121" t="s">
        <v>7</v>
      </c>
      <c r="K243" s="121" t="s">
        <v>381</v>
      </c>
      <c r="L243" s="122" t="s">
        <v>359</v>
      </c>
      <c r="M243" s="121" t="s">
        <v>360</v>
      </c>
    </row>
    <row r="244" spans="4:13" x14ac:dyDescent="0.35">
      <c r="D244" s="120"/>
      <c r="E244" s="120"/>
      <c r="F244" s="120"/>
      <c r="J244" s="121" t="s">
        <v>7</v>
      </c>
      <c r="K244" s="121" t="s">
        <v>381</v>
      </c>
      <c r="L244" s="122" t="s">
        <v>361</v>
      </c>
      <c r="M244" s="121" t="s">
        <v>362</v>
      </c>
    </row>
    <row r="245" spans="4:13" x14ac:dyDescent="0.35">
      <c r="D245" s="120"/>
      <c r="E245" s="120"/>
      <c r="F245" s="120"/>
      <c r="J245" s="121" t="s">
        <v>7</v>
      </c>
      <c r="K245" s="121" t="s">
        <v>381</v>
      </c>
      <c r="L245" s="122" t="s">
        <v>363</v>
      </c>
      <c r="M245" s="121" t="s">
        <v>364</v>
      </c>
    </row>
    <row r="246" spans="4:13" x14ac:dyDescent="0.35">
      <c r="D246" s="120"/>
      <c r="E246" s="120"/>
      <c r="F246" s="120"/>
      <c r="J246" s="121" t="s">
        <v>7</v>
      </c>
      <c r="K246" s="121" t="s">
        <v>381</v>
      </c>
      <c r="L246" s="122" t="s">
        <v>20</v>
      </c>
      <c r="M246" s="121" t="s">
        <v>365</v>
      </c>
    </row>
    <row r="247" spans="4:13" x14ac:dyDescent="0.35">
      <c r="D247" s="120"/>
      <c r="E247" s="120"/>
      <c r="F247" s="120"/>
      <c r="J247" s="121" t="s">
        <v>7</v>
      </c>
      <c r="K247" s="121" t="s">
        <v>381</v>
      </c>
      <c r="L247" s="122" t="s">
        <v>22</v>
      </c>
      <c r="M247" s="121" t="s">
        <v>366</v>
      </c>
    </row>
    <row r="248" spans="4:13" x14ac:dyDescent="0.35">
      <c r="D248" s="120"/>
      <c r="E248" s="120"/>
      <c r="F248" s="120"/>
      <c r="J248" s="121" t="s">
        <v>7</v>
      </c>
      <c r="K248" s="121" t="s">
        <v>382</v>
      </c>
      <c r="L248" s="122" t="s">
        <v>359</v>
      </c>
      <c r="M248" s="121" t="s">
        <v>360</v>
      </c>
    </row>
    <row r="249" spans="4:13" x14ac:dyDescent="0.35">
      <c r="D249" s="120"/>
      <c r="E249" s="120"/>
      <c r="F249" s="120"/>
      <c r="J249" s="121" t="s">
        <v>7</v>
      </c>
      <c r="K249" s="121" t="s">
        <v>382</v>
      </c>
      <c r="L249" s="122" t="s">
        <v>361</v>
      </c>
      <c r="M249" s="121" t="s">
        <v>362</v>
      </c>
    </row>
    <row r="250" spans="4:13" x14ac:dyDescent="0.35">
      <c r="D250" s="120"/>
      <c r="E250" s="120"/>
      <c r="F250" s="120"/>
      <c r="J250" s="121" t="s">
        <v>7</v>
      </c>
      <c r="K250" s="121" t="s">
        <v>382</v>
      </c>
      <c r="L250" s="122" t="s">
        <v>363</v>
      </c>
      <c r="M250" s="121" t="s">
        <v>364</v>
      </c>
    </row>
    <row r="251" spans="4:13" x14ac:dyDescent="0.35">
      <c r="D251" s="120"/>
      <c r="E251" s="120"/>
      <c r="F251" s="120"/>
      <c r="J251" s="121" t="s">
        <v>7</v>
      </c>
      <c r="K251" s="121" t="s">
        <v>382</v>
      </c>
      <c r="L251" s="122" t="s">
        <v>20</v>
      </c>
      <c r="M251" s="121" t="s">
        <v>365</v>
      </c>
    </row>
    <row r="252" spans="4:13" x14ac:dyDescent="0.35">
      <c r="D252" s="120"/>
      <c r="E252" s="120"/>
      <c r="F252" s="120"/>
      <c r="J252" s="121" t="s">
        <v>7</v>
      </c>
      <c r="K252" s="121" t="s">
        <v>382</v>
      </c>
      <c r="L252" s="122" t="s">
        <v>22</v>
      </c>
      <c r="M252" s="121" t="s">
        <v>366</v>
      </c>
    </row>
    <row r="253" spans="4:13" x14ac:dyDescent="0.35">
      <c r="D253" s="120"/>
      <c r="E253" s="120"/>
      <c r="F253" s="120"/>
      <c r="J253" s="121" t="s">
        <v>7</v>
      </c>
      <c r="K253" s="121" t="s">
        <v>383</v>
      </c>
      <c r="L253" s="122" t="s">
        <v>359</v>
      </c>
      <c r="M253" s="121" t="s">
        <v>360</v>
      </c>
    </row>
    <row r="254" spans="4:13" x14ac:dyDescent="0.35">
      <c r="D254" s="120"/>
      <c r="E254" s="120"/>
      <c r="F254" s="120"/>
      <c r="J254" s="121" t="s">
        <v>7</v>
      </c>
      <c r="K254" s="121" t="s">
        <v>383</v>
      </c>
      <c r="L254" s="122" t="s">
        <v>361</v>
      </c>
      <c r="M254" s="121" t="s">
        <v>362</v>
      </c>
    </row>
    <row r="255" spans="4:13" x14ac:dyDescent="0.35">
      <c r="D255" s="120"/>
      <c r="E255" s="120"/>
      <c r="F255" s="120"/>
      <c r="J255" s="121" t="s">
        <v>7</v>
      </c>
      <c r="K255" s="121" t="s">
        <v>383</v>
      </c>
      <c r="L255" s="122" t="s">
        <v>363</v>
      </c>
      <c r="M255" s="121" t="s">
        <v>364</v>
      </c>
    </row>
    <row r="256" spans="4:13" x14ac:dyDescent="0.35">
      <c r="D256" s="120"/>
      <c r="E256" s="120"/>
      <c r="F256" s="120"/>
      <c r="J256" s="121" t="s">
        <v>7</v>
      </c>
      <c r="K256" s="121" t="s">
        <v>383</v>
      </c>
      <c r="L256" s="122" t="s">
        <v>20</v>
      </c>
      <c r="M256" s="121" t="s">
        <v>365</v>
      </c>
    </row>
    <row r="257" spans="4:13" x14ac:dyDescent="0.35">
      <c r="D257" s="120"/>
      <c r="E257" s="120"/>
      <c r="F257" s="120"/>
      <c r="J257" s="121" t="s">
        <v>7</v>
      </c>
      <c r="K257" s="121" t="s">
        <v>383</v>
      </c>
      <c r="L257" s="122" t="s">
        <v>22</v>
      </c>
      <c r="M257" s="121" t="s">
        <v>366</v>
      </c>
    </row>
    <row r="258" spans="4:13" x14ac:dyDescent="0.35">
      <c r="D258" s="120"/>
      <c r="E258" s="120"/>
      <c r="F258" s="120"/>
      <c r="J258" s="121" t="s">
        <v>7</v>
      </c>
      <c r="K258" s="121" t="s">
        <v>384</v>
      </c>
      <c r="L258" s="122" t="s">
        <v>359</v>
      </c>
      <c r="M258" s="121" t="s">
        <v>360</v>
      </c>
    </row>
    <row r="259" spans="4:13" x14ac:dyDescent="0.35">
      <c r="D259" s="120"/>
      <c r="E259" s="120"/>
      <c r="F259" s="120"/>
      <c r="J259" s="121" t="s">
        <v>7</v>
      </c>
      <c r="K259" s="121" t="s">
        <v>384</v>
      </c>
      <c r="L259" s="122" t="s">
        <v>20</v>
      </c>
      <c r="M259" s="121" t="s">
        <v>365</v>
      </c>
    </row>
    <row r="260" spans="4:13" x14ac:dyDescent="0.35">
      <c r="D260" s="120"/>
      <c r="E260" s="120"/>
      <c r="F260" s="120"/>
      <c r="J260" s="121" t="s">
        <v>7</v>
      </c>
      <c r="K260" s="121" t="s">
        <v>384</v>
      </c>
      <c r="L260" s="122" t="s">
        <v>22</v>
      </c>
      <c r="M260" s="121" t="s">
        <v>366</v>
      </c>
    </row>
    <row r="261" spans="4:13" x14ac:dyDescent="0.35">
      <c r="D261" s="120"/>
      <c r="E261" s="120"/>
      <c r="F261" s="120"/>
      <c r="J261" s="121" t="s">
        <v>7</v>
      </c>
      <c r="K261" s="121" t="s">
        <v>385</v>
      </c>
      <c r="L261" s="122" t="s">
        <v>386</v>
      </c>
      <c r="M261" s="121" t="s">
        <v>387</v>
      </c>
    </row>
    <row r="262" spans="4:13" x14ac:dyDescent="0.35">
      <c r="D262" s="120"/>
      <c r="E262" s="120"/>
      <c r="F262" s="120"/>
      <c r="J262" s="121" t="s">
        <v>7</v>
      </c>
      <c r="K262" s="121" t="s">
        <v>388</v>
      </c>
      <c r="L262" s="122" t="s">
        <v>386</v>
      </c>
      <c r="M262" s="121" t="s">
        <v>387</v>
      </c>
    </row>
    <row r="263" spans="4:13" x14ac:dyDescent="0.35">
      <c r="D263" s="120"/>
      <c r="E263" s="120"/>
      <c r="F263" s="120"/>
      <c r="J263" s="121" t="s">
        <v>7</v>
      </c>
      <c r="K263" s="121" t="s">
        <v>389</v>
      </c>
      <c r="L263" s="122" t="s">
        <v>386</v>
      </c>
      <c r="M263" s="121" t="s">
        <v>387</v>
      </c>
    </row>
    <row r="264" spans="4:13" x14ac:dyDescent="0.35">
      <c r="D264" s="120"/>
      <c r="E264" s="120"/>
      <c r="F264" s="120"/>
      <c r="J264" s="121" t="s">
        <v>7</v>
      </c>
      <c r="K264" s="121" t="s">
        <v>390</v>
      </c>
      <c r="L264" s="122" t="s">
        <v>386</v>
      </c>
      <c r="M264" s="121" t="s">
        <v>387</v>
      </c>
    </row>
    <row r="265" spans="4:13" x14ac:dyDescent="0.35">
      <c r="D265" s="120"/>
      <c r="E265" s="120"/>
      <c r="F265" s="120"/>
      <c r="J265" s="121" t="s">
        <v>7</v>
      </c>
      <c r="K265" s="121" t="s">
        <v>391</v>
      </c>
      <c r="L265" s="122" t="s">
        <v>386</v>
      </c>
      <c r="M265" s="121" t="s">
        <v>387</v>
      </c>
    </row>
    <row r="266" spans="4:13" x14ac:dyDescent="0.35">
      <c r="D266" s="120"/>
      <c r="E266" s="120"/>
      <c r="F266" s="120"/>
      <c r="J266" s="121" t="s">
        <v>7</v>
      </c>
      <c r="K266" s="121" t="s">
        <v>392</v>
      </c>
      <c r="L266" s="122" t="s">
        <v>386</v>
      </c>
      <c r="M266" s="121" t="s">
        <v>387</v>
      </c>
    </row>
    <row r="267" spans="4:13" x14ac:dyDescent="0.35">
      <c r="D267" s="120"/>
      <c r="E267" s="120"/>
      <c r="F267" s="120"/>
      <c r="J267" s="121" t="s">
        <v>7</v>
      </c>
      <c r="K267" s="121" t="s">
        <v>393</v>
      </c>
      <c r="L267" s="122" t="s">
        <v>386</v>
      </c>
      <c r="M267" s="121" t="s">
        <v>387</v>
      </c>
    </row>
    <row r="268" spans="4:13" ht="29" x14ac:dyDescent="0.35">
      <c r="D268" s="120"/>
      <c r="E268" s="120"/>
      <c r="F268" s="120"/>
      <c r="J268" s="121" t="s">
        <v>7</v>
      </c>
      <c r="K268" s="121" t="s">
        <v>394</v>
      </c>
      <c r="L268" s="122" t="s">
        <v>395</v>
      </c>
      <c r="M268" s="121" t="s">
        <v>396</v>
      </c>
    </row>
    <row r="269" spans="4:13" ht="29" x14ac:dyDescent="0.35">
      <c r="D269" s="120"/>
      <c r="E269" s="120"/>
      <c r="F269" s="120"/>
      <c r="J269" s="121" t="s">
        <v>7</v>
      </c>
      <c r="K269" s="121" t="s">
        <v>397</v>
      </c>
      <c r="L269" s="122" t="s">
        <v>395</v>
      </c>
      <c r="M269" s="121" t="s">
        <v>396</v>
      </c>
    </row>
    <row r="270" spans="4:13" ht="29" x14ac:dyDescent="0.35">
      <c r="D270" s="120"/>
      <c r="E270" s="120"/>
      <c r="F270" s="120"/>
      <c r="J270" s="121" t="s">
        <v>7</v>
      </c>
      <c r="K270" s="121" t="s">
        <v>398</v>
      </c>
      <c r="L270" s="122" t="s">
        <v>395</v>
      </c>
      <c r="M270" s="121" t="s">
        <v>396</v>
      </c>
    </row>
    <row r="271" spans="4:13" ht="29" x14ac:dyDescent="0.35">
      <c r="D271" s="120"/>
      <c r="E271" s="120"/>
      <c r="F271" s="120"/>
      <c r="J271" s="121" t="s">
        <v>7</v>
      </c>
      <c r="K271" s="121" t="s">
        <v>399</v>
      </c>
      <c r="L271" s="122" t="s">
        <v>395</v>
      </c>
      <c r="M271" s="121" t="s">
        <v>396</v>
      </c>
    </row>
    <row r="272" spans="4:13" x14ac:dyDescent="0.35">
      <c r="D272" s="120"/>
      <c r="E272" s="120"/>
      <c r="F272" s="120"/>
      <c r="J272" s="121" t="s">
        <v>174</v>
      </c>
      <c r="K272" s="121" t="s">
        <v>400</v>
      </c>
      <c r="L272" s="122" t="s">
        <v>401</v>
      </c>
      <c r="M272" s="121" t="s">
        <v>402</v>
      </c>
    </row>
    <row r="273" spans="4:13" x14ac:dyDescent="0.35">
      <c r="D273" s="120"/>
      <c r="E273" s="120"/>
      <c r="F273" s="120"/>
      <c r="J273" s="121" t="s">
        <v>174</v>
      </c>
      <c r="K273" s="121" t="s">
        <v>403</v>
      </c>
      <c r="L273" s="122" t="s">
        <v>403</v>
      </c>
      <c r="M273" s="121" t="s">
        <v>404</v>
      </c>
    </row>
    <row r="274" spans="4:13" x14ac:dyDescent="0.35">
      <c r="D274" s="120"/>
      <c r="E274" s="120"/>
      <c r="F274" s="120"/>
      <c r="J274" s="121" t="s">
        <v>174</v>
      </c>
      <c r="K274" s="121" t="s">
        <v>405</v>
      </c>
      <c r="L274" s="122" t="s">
        <v>406</v>
      </c>
      <c r="M274" s="121" t="s">
        <v>407</v>
      </c>
    </row>
    <row r="275" spans="4:13" x14ac:dyDescent="0.35">
      <c r="D275" s="120"/>
      <c r="E275" s="120"/>
      <c r="F275" s="120"/>
      <c r="J275" s="121" t="s">
        <v>174</v>
      </c>
      <c r="K275" s="121" t="s">
        <v>408</v>
      </c>
      <c r="L275" s="122" t="s">
        <v>409</v>
      </c>
      <c r="M275" s="121" t="s">
        <v>410</v>
      </c>
    </row>
    <row r="276" spans="4:13" x14ac:dyDescent="0.35">
      <c r="D276" s="120"/>
      <c r="E276" s="120"/>
      <c r="F276" s="120"/>
      <c r="J276" s="121" t="s">
        <v>174</v>
      </c>
      <c r="K276" s="121" t="s">
        <v>411</v>
      </c>
      <c r="L276" s="122" t="s">
        <v>412</v>
      </c>
      <c r="M276" s="121" t="s">
        <v>413</v>
      </c>
    </row>
    <row r="277" spans="4:13" x14ac:dyDescent="0.35">
      <c r="D277" s="120"/>
      <c r="E277" s="120"/>
      <c r="F277" s="120"/>
      <c r="J277" s="121" t="s">
        <v>174</v>
      </c>
      <c r="K277" s="121" t="s">
        <v>414</v>
      </c>
      <c r="L277" s="122" t="s">
        <v>415</v>
      </c>
      <c r="M277" s="121" t="s">
        <v>416</v>
      </c>
    </row>
    <row r="278" spans="4:13" x14ac:dyDescent="0.35">
      <c r="D278" s="120"/>
      <c r="E278" s="120"/>
      <c r="F278" s="120"/>
      <c r="J278" s="121" t="s">
        <v>174</v>
      </c>
      <c r="K278" s="121" t="s">
        <v>417</v>
      </c>
      <c r="L278" s="122" t="s">
        <v>415</v>
      </c>
      <c r="M278" s="121" t="s">
        <v>416</v>
      </c>
    </row>
    <row r="279" spans="4:13" x14ac:dyDescent="0.35">
      <c r="D279" s="120"/>
      <c r="E279" s="120"/>
      <c r="F279" s="120"/>
      <c r="J279" s="121" t="s">
        <v>174</v>
      </c>
      <c r="K279" s="121" t="s">
        <v>418</v>
      </c>
      <c r="L279" s="122" t="s">
        <v>415</v>
      </c>
      <c r="M279" s="121" t="s">
        <v>416</v>
      </c>
    </row>
    <row r="280" spans="4:13" x14ac:dyDescent="0.35">
      <c r="D280" s="120"/>
      <c r="E280" s="120"/>
      <c r="F280" s="120"/>
      <c r="J280" s="121" t="s">
        <v>174</v>
      </c>
      <c r="K280" s="121" t="s">
        <v>419</v>
      </c>
      <c r="L280" s="122" t="s">
        <v>420</v>
      </c>
      <c r="M280" s="121" t="s">
        <v>421</v>
      </c>
    </row>
    <row r="281" spans="4:13" x14ac:dyDescent="0.35">
      <c r="D281" s="120"/>
      <c r="E281" s="120"/>
      <c r="F281" s="120"/>
      <c r="J281" s="121" t="s">
        <v>174</v>
      </c>
      <c r="K281" s="121" t="s">
        <v>422</v>
      </c>
      <c r="L281" s="122" t="s">
        <v>420</v>
      </c>
      <c r="M281" s="121" t="s">
        <v>421</v>
      </c>
    </row>
    <row r="282" spans="4:13" x14ac:dyDescent="0.35">
      <c r="D282" s="120"/>
      <c r="E282" s="120"/>
      <c r="F282" s="120"/>
      <c r="J282" s="121" t="s">
        <v>174</v>
      </c>
      <c r="K282" s="121" t="s">
        <v>423</v>
      </c>
      <c r="L282" s="122" t="s">
        <v>420</v>
      </c>
      <c r="M282" s="121" t="s">
        <v>421</v>
      </c>
    </row>
    <row r="283" spans="4:13" x14ac:dyDescent="0.35">
      <c r="D283" s="120"/>
      <c r="E283" s="120"/>
      <c r="F283" s="120"/>
      <c r="J283" s="121" t="s">
        <v>174</v>
      </c>
      <c r="K283" s="121" t="s">
        <v>424</v>
      </c>
      <c r="L283" s="122" t="s">
        <v>425</v>
      </c>
      <c r="M283" s="121" t="s">
        <v>426</v>
      </c>
    </row>
    <row r="284" spans="4:13" x14ac:dyDescent="0.35">
      <c r="D284" s="120"/>
      <c r="E284" s="120"/>
      <c r="F284" s="120"/>
      <c r="J284" s="121" t="s">
        <v>174</v>
      </c>
      <c r="K284" s="121" t="s">
        <v>427</v>
      </c>
      <c r="L284" s="122" t="s">
        <v>425</v>
      </c>
      <c r="M284" s="121" t="s">
        <v>426</v>
      </c>
    </row>
    <row r="285" spans="4:13" x14ac:dyDescent="0.35">
      <c r="D285" s="120"/>
      <c r="E285" s="120"/>
      <c r="F285" s="120"/>
      <c r="J285" s="121" t="s">
        <v>174</v>
      </c>
      <c r="K285" s="121" t="s">
        <v>428</v>
      </c>
      <c r="L285" s="122" t="s">
        <v>425</v>
      </c>
      <c r="M285" s="121" t="s">
        <v>426</v>
      </c>
    </row>
    <row r="286" spans="4:13" x14ac:dyDescent="0.35">
      <c r="D286" s="120"/>
      <c r="E286" s="120"/>
      <c r="F286" s="120"/>
      <c r="J286" s="121" t="s">
        <v>174</v>
      </c>
      <c r="K286" s="121" t="s">
        <v>429</v>
      </c>
      <c r="L286" s="122" t="s">
        <v>425</v>
      </c>
      <c r="M286" s="121" t="s">
        <v>426</v>
      </c>
    </row>
    <row r="287" spans="4:13" x14ac:dyDescent="0.35">
      <c r="D287" s="120"/>
      <c r="E287" s="120"/>
      <c r="F287" s="120"/>
      <c r="J287" s="121" t="s">
        <v>174</v>
      </c>
      <c r="K287" s="121" t="s">
        <v>430</v>
      </c>
      <c r="L287" s="122" t="s">
        <v>425</v>
      </c>
      <c r="M287" s="121" t="s">
        <v>426</v>
      </c>
    </row>
    <row r="288" spans="4:13" x14ac:dyDescent="0.35">
      <c r="D288" s="120"/>
      <c r="E288" s="120"/>
      <c r="F288" s="120"/>
      <c r="J288" s="121" t="s">
        <v>174</v>
      </c>
      <c r="K288" s="121" t="s">
        <v>431</v>
      </c>
      <c r="L288" s="122" t="s">
        <v>425</v>
      </c>
      <c r="M288" s="121" t="s">
        <v>426</v>
      </c>
    </row>
    <row r="289" spans="4:13" x14ac:dyDescent="0.35">
      <c r="D289" s="120"/>
      <c r="E289" s="120"/>
      <c r="F289" s="120"/>
      <c r="J289" s="121" t="s">
        <v>174</v>
      </c>
      <c r="K289" s="121" t="s">
        <v>432</v>
      </c>
      <c r="L289" s="122" t="s">
        <v>425</v>
      </c>
      <c r="M289" s="121" t="s">
        <v>426</v>
      </c>
    </row>
    <row r="290" spans="4:13" x14ac:dyDescent="0.35">
      <c r="D290" s="120"/>
      <c r="E290" s="120"/>
      <c r="F290" s="120"/>
      <c r="J290" s="121" t="s">
        <v>174</v>
      </c>
      <c r="K290" s="121" t="s">
        <v>433</v>
      </c>
      <c r="L290" s="122" t="s">
        <v>425</v>
      </c>
      <c r="M290" s="121" t="s">
        <v>426</v>
      </c>
    </row>
    <row r="291" spans="4:13" x14ac:dyDescent="0.35">
      <c r="D291" s="120"/>
      <c r="E291" s="120"/>
      <c r="F291" s="120"/>
      <c r="J291" s="121" t="s">
        <v>174</v>
      </c>
      <c r="K291" s="121" t="s">
        <v>434</v>
      </c>
      <c r="L291" s="122" t="s">
        <v>425</v>
      </c>
      <c r="M291" s="121" t="s">
        <v>426</v>
      </c>
    </row>
    <row r="292" spans="4:13" x14ac:dyDescent="0.35">
      <c r="D292" s="120"/>
      <c r="E292" s="120"/>
      <c r="F292" s="120"/>
      <c r="J292" s="121" t="s">
        <v>174</v>
      </c>
      <c r="K292" s="121" t="s">
        <v>435</v>
      </c>
      <c r="L292" s="122" t="s">
        <v>425</v>
      </c>
      <c r="M292" s="121" t="s">
        <v>426</v>
      </c>
    </row>
    <row r="293" spans="4:13" x14ac:dyDescent="0.35">
      <c r="D293" s="120"/>
      <c r="E293" s="120"/>
      <c r="F293" s="120"/>
      <c r="J293" s="121" t="s">
        <v>174</v>
      </c>
      <c r="K293" s="121" t="s">
        <v>436</v>
      </c>
      <c r="L293" s="122" t="s">
        <v>425</v>
      </c>
      <c r="M293" s="121" t="s">
        <v>426</v>
      </c>
    </row>
    <row r="294" spans="4:13" x14ac:dyDescent="0.35">
      <c r="D294" s="120"/>
      <c r="E294" s="120"/>
      <c r="F294" s="120"/>
      <c r="J294" s="121" t="s">
        <v>174</v>
      </c>
      <c r="K294" s="121" t="s">
        <v>437</v>
      </c>
      <c r="L294" s="122" t="s">
        <v>425</v>
      </c>
      <c r="M294" s="121" t="s">
        <v>426</v>
      </c>
    </row>
    <row r="295" spans="4:13" x14ac:dyDescent="0.35">
      <c r="D295" s="120"/>
      <c r="E295" s="120"/>
      <c r="F295" s="120"/>
      <c r="J295" s="121" t="s">
        <v>174</v>
      </c>
      <c r="K295" s="121" t="s">
        <v>438</v>
      </c>
      <c r="L295" s="122" t="s">
        <v>425</v>
      </c>
      <c r="M295" s="121" t="s">
        <v>426</v>
      </c>
    </row>
    <row r="296" spans="4:13" x14ac:dyDescent="0.35">
      <c r="D296" s="120"/>
      <c r="E296" s="120"/>
      <c r="F296" s="120"/>
      <c r="J296" s="121" t="s">
        <v>174</v>
      </c>
      <c r="K296" s="121" t="s">
        <v>439</v>
      </c>
      <c r="L296" s="122" t="s">
        <v>425</v>
      </c>
      <c r="M296" s="121" t="s">
        <v>426</v>
      </c>
    </row>
    <row r="297" spans="4:13" x14ac:dyDescent="0.35">
      <c r="D297" s="120"/>
      <c r="E297" s="120"/>
      <c r="F297" s="120"/>
      <c r="J297" s="121" t="s">
        <v>174</v>
      </c>
      <c r="K297" s="121" t="s">
        <v>440</v>
      </c>
      <c r="L297" s="122" t="s">
        <v>425</v>
      </c>
      <c r="M297" s="121" t="s">
        <v>426</v>
      </c>
    </row>
    <row r="298" spans="4:13" x14ac:dyDescent="0.35">
      <c r="D298" s="120"/>
      <c r="E298" s="120"/>
      <c r="F298" s="120"/>
      <c r="J298" s="121" t="s">
        <v>174</v>
      </c>
      <c r="K298" s="121" t="s">
        <v>441</v>
      </c>
      <c r="L298" s="122" t="s">
        <v>425</v>
      </c>
      <c r="M298" s="121" t="s">
        <v>426</v>
      </c>
    </row>
    <row r="299" spans="4:13" x14ac:dyDescent="0.35">
      <c r="D299" s="120"/>
      <c r="E299" s="120"/>
      <c r="F299" s="120"/>
      <c r="J299" s="121" t="s">
        <v>174</v>
      </c>
      <c r="K299" s="121" t="s">
        <v>442</v>
      </c>
      <c r="L299" s="122" t="s">
        <v>425</v>
      </c>
      <c r="M299" s="121" t="s">
        <v>426</v>
      </c>
    </row>
    <row r="300" spans="4:13" x14ac:dyDescent="0.35">
      <c r="D300" s="120"/>
      <c r="E300" s="120"/>
      <c r="F300" s="120"/>
      <c r="J300" s="121" t="s">
        <v>174</v>
      </c>
      <c r="K300" s="121" t="s">
        <v>443</v>
      </c>
      <c r="L300" s="122" t="s">
        <v>425</v>
      </c>
      <c r="M300" s="121" t="s">
        <v>426</v>
      </c>
    </row>
    <row r="301" spans="4:13" x14ac:dyDescent="0.35">
      <c r="D301" s="120"/>
      <c r="E301" s="120"/>
      <c r="F301" s="120"/>
      <c r="J301" s="121" t="s">
        <v>174</v>
      </c>
      <c r="K301" s="121" t="s">
        <v>444</v>
      </c>
      <c r="L301" s="122" t="s">
        <v>425</v>
      </c>
      <c r="M301" s="121" t="s">
        <v>426</v>
      </c>
    </row>
    <row r="302" spans="4:13" x14ac:dyDescent="0.35">
      <c r="D302" s="120"/>
      <c r="E302" s="120"/>
      <c r="F302" s="120"/>
      <c r="J302" s="121" t="s">
        <v>174</v>
      </c>
      <c r="K302" s="121" t="s">
        <v>445</v>
      </c>
      <c r="L302" s="122" t="s">
        <v>425</v>
      </c>
      <c r="M302" s="121" t="s">
        <v>426</v>
      </c>
    </row>
    <row r="303" spans="4:13" x14ac:dyDescent="0.35">
      <c r="D303" s="120"/>
      <c r="E303" s="120"/>
      <c r="F303" s="120"/>
      <c r="J303" s="121" t="s">
        <v>174</v>
      </c>
      <c r="K303" s="121" t="s">
        <v>446</v>
      </c>
      <c r="L303" s="122" t="s">
        <v>425</v>
      </c>
      <c r="M303" s="121" t="s">
        <v>426</v>
      </c>
    </row>
    <row r="304" spans="4:13" x14ac:dyDescent="0.35">
      <c r="D304" s="120"/>
      <c r="E304" s="120"/>
      <c r="F304" s="120"/>
      <c r="J304" s="121" t="s">
        <v>174</v>
      </c>
      <c r="K304" s="121" t="s">
        <v>447</v>
      </c>
      <c r="L304" s="122" t="s">
        <v>425</v>
      </c>
      <c r="M304" s="121" t="s">
        <v>426</v>
      </c>
    </row>
    <row r="305" spans="4:13" x14ac:dyDescent="0.35">
      <c r="D305" s="120"/>
      <c r="E305" s="120"/>
      <c r="F305" s="120"/>
      <c r="J305" s="121" t="s">
        <v>174</v>
      </c>
      <c r="K305" s="121" t="s">
        <v>448</v>
      </c>
      <c r="L305" s="122" t="s">
        <v>425</v>
      </c>
      <c r="M305" s="121" t="s">
        <v>426</v>
      </c>
    </row>
    <row r="306" spans="4:13" x14ac:dyDescent="0.35">
      <c r="D306" s="120"/>
      <c r="E306" s="120"/>
      <c r="F306" s="120"/>
      <c r="J306" s="121" t="s">
        <v>174</v>
      </c>
      <c r="K306" s="121" t="s">
        <v>449</v>
      </c>
      <c r="L306" s="122" t="s">
        <v>425</v>
      </c>
      <c r="M306" s="121" t="s">
        <v>426</v>
      </c>
    </row>
    <row r="307" spans="4:13" x14ac:dyDescent="0.35">
      <c r="D307" s="120"/>
      <c r="E307" s="120"/>
      <c r="F307" s="120"/>
      <c r="J307" s="121" t="s">
        <v>174</v>
      </c>
      <c r="K307" s="121" t="s">
        <v>450</v>
      </c>
      <c r="L307" s="122" t="s">
        <v>425</v>
      </c>
      <c r="M307" s="121" t="s">
        <v>426</v>
      </c>
    </row>
    <row r="308" spans="4:13" x14ac:dyDescent="0.35">
      <c r="D308" s="120"/>
      <c r="E308" s="120"/>
      <c r="F308" s="120"/>
      <c r="J308" s="121" t="s">
        <v>174</v>
      </c>
      <c r="K308" s="121" t="s">
        <v>451</v>
      </c>
      <c r="L308" s="122" t="s">
        <v>425</v>
      </c>
      <c r="M308" s="121" t="s">
        <v>426</v>
      </c>
    </row>
    <row r="309" spans="4:13" x14ac:dyDescent="0.35">
      <c r="D309" s="120"/>
      <c r="E309" s="120"/>
      <c r="F309" s="120"/>
      <c r="J309" s="121" t="s">
        <v>452</v>
      </c>
      <c r="K309" s="121" t="s">
        <v>453</v>
      </c>
      <c r="L309" s="122" t="s">
        <v>454</v>
      </c>
      <c r="M309" s="121" t="s">
        <v>455</v>
      </c>
    </row>
    <row r="310" spans="4:13" x14ac:dyDescent="0.35">
      <c r="D310" s="120"/>
      <c r="E310" s="120"/>
      <c r="F310" s="120"/>
      <c r="J310" s="121" t="s">
        <v>452</v>
      </c>
      <c r="K310" s="121" t="s">
        <v>456</v>
      </c>
      <c r="L310" s="122" t="s">
        <v>454</v>
      </c>
      <c r="M310" s="121" t="s">
        <v>455</v>
      </c>
    </row>
    <row r="311" spans="4:13" x14ac:dyDescent="0.35">
      <c r="D311" s="120"/>
      <c r="E311" s="120"/>
      <c r="F311" s="120"/>
      <c r="J311" s="121" t="s">
        <v>452</v>
      </c>
      <c r="K311" s="121" t="s">
        <v>457</v>
      </c>
      <c r="L311" s="122" t="s">
        <v>454</v>
      </c>
      <c r="M311" s="121" t="s">
        <v>455</v>
      </c>
    </row>
    <row r="312" spans="4:13" x14ac:dyDescent="0.35">
      <c r="D312" s="120"/>
      <c r="E312" s="120"/>
      <c r="F312" s="120"/>
      <c r="J312" s="121" t="s">
        <v>452</v>
      </c>
      <c r="K312" s="121" t="s">
        <v>458</v>
      </c>
      <c r="L312" s="122" t="s">
        <v>454</v>
      </c>
      <c r="M312" s="121" t="s">
        <v>455</v>
      </c>
    </row>
    <row r="313" spans="4:13" x14ac:dyDescent="0.35">
      <c r="D313" s="120"/>
      <c r="E313" s="120"/>
      <c r="F313" s="120"/>
      <c r="J313" s="121" t="s">
        <v>452</v>
      </c>
      <c r="K313" s="121" t="s">
        <v>459</v>
      </c>
      <c r="L313" s="122" t="s">
        <v>454</v>
      </c>
      <c r="M313" s="121" t="s">
        <v>455</v>
      </c>
    </row>
    <row r="314" spans="4:13" x14ac:dyDescent="0.35">
      <c r="D314" s="120"/>
      <c r="E314" s="120"/>
      <c r="F314" s="120"/>
      <c r="J314" s="121" t="s">
        <v>452</v>
      </c>
      <c r="K314" s="121" t="s">
        <v>460</v>
      </c>
      <c r="L314" s="122" t="s">
        <v>454</v>
      </c>
      <c r="M314" s="121" t="s">
        <v>455</v>
      </c>
    </row>
    <row r="315" spans="4:13" x14ac:dyDescent="0.35">
      <c r="D315" s="120"/>
      <c r="E315" s="120"/>
      <c r="F315" s="120"/>
      <c r="J315" s="121" t="s">
        <v>452</v>
      </c>
      <c r="K315" s="121" t="s">
        <v>461</v>
      </c>
      <c r="L315" s="122" t="s">
        <v>454</v>
      </c>
      <c r="M315" s="121" t="s">
        <v>455</v>
      </c>
    </row>
    <row r="316" spans="4:13" x14ac:dyDescent="0.35">
      <c r="D316" s="120"/>
      <c r="E316" s="120"/>
      <c r="F316" s="120"/>
      <c r="J316" s="121" t="s">
        <v>452</v>
      </c>
      <c r="K316" s="121" t="s">
        <v>462</v>
      </c>
      <c r="L316" s="122" t="s">
        <v>454</v>
      </c>
      <c r="M316" s="121" t="s">
        <v>455</v>
      </c>
    </row>
    <row r="317" spans="4:13" x14ac:dyDescent="0.35">
      <c r="D317" s="120"/>
      <c r="E317" s="120"/>
      <c r="F317" s="120"/>
      <c r="J317" s="121" t="s">
        <v>452</v>
      </c>
      <c r="K317" s="121" t="s">
        <v>463</v>
      </c>
      <c r="L317" s="122" t="s">
        <v>454</v>
      </c>
      <c r="M317" s="121" t="s">
        <v>455</v>
      </c>
    </row>
    <row r="318" spans="4:13" x14ac:dyDescent="0.35">
      <c r="D318" s="120"/>
      <c r="E318" s="120"/>
      <c r="F318" s="120"/>
      <c r="J318" s="121" t="s">
        <v>452</v>
      </c>
      <c r="K318" s="121" t="s">
        <v>464</v>
      </c>
      <c r="L318" s="122" t="s">
        <v>454</v>
      </c>
      <c r="M318" s="121" t="s">
        <v>455</v>
      </c>
    </row>
    <row r="319" spans="4:13" x14ac:dyDescent="0.35">
      <c r="D319" s="120"/>
      <c r="E319" s="120"/>
      <c r="F319" s="120"/>
      <c r="J319" s="121" t="s">
        <v>452</v>
      </c>
      <c r="K319" s="121" t="s">
        <v>465</v>
      </c>
      <c r="L319" s="122" t="s">
        <v>454</v>
      </c>
      <c r="M319" s="121" t="s">
        <v>455</v>
      </c>
    </row>
    <row r="320" spans="4:13" x14ac:dyDescent="0.35">
      <c r="D320" s="120"/>
      <c r="E320" s="120"/>
      <c r="F320" s="120"/>
      <c r="J320" s="121" t="s">
        <v>452</v>
      </c>
      <c r="K320" s="121" t="s">
        <v>466</v>
      </c>
      <c r="L320" s="122" t="s">
        <v>454</v>
      </c>
      <c r="M320" s="121" t="s">
        <v>455</v>
      </c>
    </row>
    <row r="321" spans="4:13" x14ac:dyDescent="0.35">
      <c r="D321" s="120"/>
      <c r="E321" s="120"/>
      <c r="F321" s="120"/>
      <c r="J321" s="121" t="s">
        <v>452</v>
      </c>
      <c r="K321" s="121" t="s">
        <v>467</v>
      </c>
      <c r="L321" s="122" t="s">
        <v>468</v>
      </c>
      <c r="M321" s="121" t="s">
        <v>469</v>
      </c>
    </row>
    <row r="322" spans="4:13" x14ac:dyDescent="0.35">
      <c r="D322" s="120"/>
      <c r="E322" s="120"/>
      <c r="F322" s="120"/>
      <c r="J322" s="121" t="s">
        <v>452</v>
      </c>
      <c r="K322" s="121" t="s">
        <v>470</v>
      </c>
      <c r="L322" s="122" t="s">
        <v>468</v>
      </c>
      <c r="M322" s="121" t="s">
        <v>469</v>
      </c>
    </row>
    <row r="323" spans="4:13" x14ac:dyDescent="0.35">
      <c r="D323" s="120"/>
      <c r="E323" s="120"/>
      <c r="F323" s="120"/>
      <c r="J323" s="121" t="s">
        <v>452</v>
      </c>
      <c r="K323" s="121" t="s">
        <v>471</v>
      </c>
      <c r="L323" s="122" t="s">
        <v>468</v>
      </c>
      <c r="M323" s="121" t="s">
        <v>469</v>
      </c>
    </row>
    <row r="324" spans="4:13" x14ac:dyDescent="0.35">
      <c r="D324" s="120"/>
      <c r="E324" s="120"/>
      <c r="F324" s="120"/>
      <c r="J324" s="121" t="s">
        <v>452</v>
      </c>
      <c r="K324" s="121" t="s">
        <v>472</v>
      </c>
      <c r="L324" s="122" t="s">
        <v>468</v>
      </c>
      <c r="M324" s="121" t="s">
        <v>469</v>
      </c>
    </row>
    <row r="325" spans="4:13" x14ac:dyDescent="0.35">
      <c r="D325" s="120"/>
      <c r="E325" s="120"/>
      <c r="F325" s="120"/>
      <c r="J325" s="121" t="s">
        <v>452</v>
      </c>
      <c r="K325" s="121" t="s">
        <v>473</v>
      </c>
      <c r="L325" s="122" t="s">
        <v>468</v>
      </c>
      <c r="M325" s="121" t="s">
        <v>469</v>
      </c>
    </row>
    <row r="326" spans="4:13" x14ac:dyDescent="0.35">
      <c r="D326" s="120"/>
      <c r="E326" s="120"/>
      <c r="F326" s="120"/>
      <c r="J326" s="121" t="s">
        <v>452</v>
      </c>
      <c r="K326" s="121" t="s">
        <v>474</v>
      </c>
      <c r="L326" s="122" t="s">
        <v>468</v>
      </c>
      <c r="M326" s="121" t="s">
        <v>469</v>
      </c>
    </row>
    <row r="327" spans="4:13" x14ac:dyDescent="0.35">
      <c r="D327" s="120"/>
      <c r="E327" s="120"/>
      <c r="F327" s="120"/>
      <c r="J327" s="121" t="s">
        <v>452</v>
      </c>
      <c r="K327" s="121" t="s">
        <v>475</v>
      </c>
      <c r="L327" s="122" t="s">
        <v>468</v>
      </c>
      <c r="M327" s="121" t="s">
        <v>469</v>
      </c>
    </row>
    <row r="328" spans="4:13" x14ac:dyDescent="0.35">
      <c r="D328" s="120"/>
      <c r="E328" s="120"/>
      <c r="F328" s="120"/>
      <c r="J328" s="121" t="s">
        <v>452</v>
      </c>
      <c r="K328" s="121" t="s">
        <v>476</v>
      </c>
      <c r="L328" s="122" t="s">
        <v>468</v>
      </c>
      <c r="M328" s="121" t="s">
        <v>469</v>
      </c>
    </row>
    <row r="329" spans="4:13" x14ac:dyDescent="0.35">
      <c r="D329" s="120"/>
      <c r="E329" s="120"/>
      <c r="F329" s="120"/>
      <c r="J329" s="121" t="s">
        <v>452</v>
      </c>
      <c r="K329" s="121" t="s">
        <v>477</v>
      </c>
      <c r="L329" s="122" t="s">
        <v>468</v>
      </c>
      <c r="M329" s="121" t="s">
        <v>469</v>
      </c>
    </row>
    <row r="330" spans="4:13" x14ac:dyDescent="0.35">
      <c r="D330" s="120"/>
      <c r="E330" s="120"/>
      <c r="F330" s="120"/>
      <c r="J330" s="121" t="s">
        <v>452</v>
      </c>
      <c r="K330" s="121" t="s">
        <v>478</v>
      </c>
      <c r="L330" s="122" t="s">
        <v>468</v>
      </c>
      <c r="M330" s="121" t="s">
        <v>469</v>
      </c>
    </row>
    <row r="331" spans="4:13" x14ac:dyDescent="0.35">
      <c r="D331" s="120"/>
      <c r="E331" s="120"/>
      <c r="F331" s="120"/>
      <c r="J331" s="121" t="s">
        <v>452</v>
      </c>
      <c r="K331" s="121" t="s">
        <v>479</v>
      </c>
      <c r="L331" s="122" t="s">
        <v>468</v>
      </c>
      <c r="M331" s="121" t="s">
        <v>469</v>
      </c>
    </row>
    <row r="332" spans="4:13" x14ac:dyDescent="0.35">
      <c r="D332" s="120"/>
      <c r="E332" s="120"/>
      <c r="F332" s="120"/>
      <c r="J332" s="121" t="s">
        <v>452</v>
      </c>
      <c r="K332" s="121" t="s">
        <v>480</v>
      </c>
      <c r="L332" s="122" t="s">
        <v>468</v>
      </c>
      <c r="M332" s="121" t="s">
        <v>469</v>
      </c>
    </row>
    <row r="333" spans="4:13" x14ac:dyDescent="0.35">
      <c r="D333" s="120"/>
      <c r="E333" s="120"/>
      <c r="F333" s="120"/>
      <c r="J333" s="121" t="s">
        <v>452</v>
      </c>
      <c r="K333" s="121" t="s">
        <v>481</v>
      </c>
      <c r="L333" s="122" t="s">
        <v>468</v>
      </c>
      <c r="M333" s="121" t="s">
        <v>469</v>
      </c>
    </row>
    <row r="334" spans="4:13" x14ac:dyDescent="0.35">
      <c r="D334" s="120"/>
      <c r="E334" s="120"/>
      <c r="F334" s="120"/>
      <c r="J334" s="121" t="s">
        <v>452</v>
      </c>
      <c r="K334" s="121" t="s">
        <v>482</v>
      </c>
      <c r="L334" s="122" t="s">
        <v>468</v>
      </c>
      <c r="M334" s="121" t="s">
        <v>469</v>
      </c>
    </row>
    <row r="335" spans="4:13" x14ac:dyDescent="0.35">
      <c r="D335" s="120"/>
      <c r="E335" s="120"/>
      <c r="F335" s="120"/>
      <c r="J335" s="121" t="s">
        <v>452</v>
      </c>
      <c r="K335" s="121" t="s">
        <v>483</v>
      </c>
      <c r="L335" s="122" t="s">
        <v>468</v>
      </c>
      <c r="M335" s="121" t="s">
        <v>469</v>
      </c>
    </row>
    <row r="336" spans="4:13" x14ac:dyDescent="0.35">
      <c r="D336" s="120"/>
      <c r="E336" s="120"/>
      <c r="F336" s="120"/>
      <c r="J336" s="121" t="s">
        <v>452</v>
      </c>
      <c r="K336" s="121" t="s">
        <v>484</v>
      </c>
      <c r="L336" s="122" t="s">
        <v>468</v>
      </c>
      <c r="M336" s="121" t="s">
        <v>469</v>
      </c>
    </row>
    <row r="337" spans="4:13" ht="29" x14ac:dyDescent="0.35">
      <c r="D337" s="120"/>
      <c r="E337" s="120"/>
      <c r="F337" s="120"/>
      <c r="J337" s="121" t="s">
        <v>452</v>
      </c>
      <c r="K337" s="121" t="s">
        <v>485</v>
      </c>
      <c r="L337" s="122" t="s">
        <v>486</v>
      </c>
      <c r="M337" s="121" t="s">
        <v>487</v>
      </c>
    </row>
    <row r="338" spans="4:13" ht="29" x14ac:dyDescent="0.35">
      <c r="D338" s="120"/>
      <c r="E338" s="120"/>
      <c r="F338" s="120"/>
      <c r="J338" s="121" t="s">
        <v>452</v>
      </c>
      <c r="K338" s="121" t="s">
        <v>488</v>
      </c>
      <c r="L338" s="122" t="s">
        <v>486</v>
      </c>
      <c r="M338" s="121" t="s">
        <v>487</v>
      </c>
    </row>
    <row r="339" spans="4:13" ht="29" x14ac:dyDescent="0.35">
      <c r="D339" s="120"/>
      <c r="E339" s="120"/>
      <c r="F339" s="120"/>
      <c r="J339" s="121" t="s">
        <v>452</v>
      </c>
      <c r="K339" s="121" t="s">
        <v>489</v>
      </c>
      <c r="L339" s="122" t="s">
        <v>486</v>
      </c>
      <c r="M339" s="121" t="s">
        <v>487</v>
      </c>
    </row>
    <row r="340" spans="4:13" ht="29" x14ac:dyDescent="0.35">
      <c r="D340" s="120"/>
      <c r="E340" s="120"/>
      <c r="F340" s="120"/>
      <c r="J340" s="121" t="s">
        <v>452</v>
      </c>
      <c r="K340" s="121" t="s">
        <v>490</v>
      </c>
      <c r="L340" s="122" t="s">
        <v>486</v>
      </c>
      <c r="M340" s="121" t="s">
        <v>487</v>
      </c>
    </row>
    <row r="341" spans="4:13" ht="29" x14ac:dyDescent="0.35">
      <c r="D341" s="120"/>
      <c r="E341" s="120"/>
      <c r="F341" s="120"/>
      <c r="J341" s="121" t="s">
        <v>452</v>
      </c>
      <c r="K341" s="121" t="s">
        <v>491</v>
      </c>
      <c r="L341" s="122" t="s">
        <v>486</v>
      </c>
      <c r="M341" s="121" t="s">
        <v>487</v>
      </c>
    </row>
    <row r="342" spans="4:13" ht="29" x14ac:dyDescent="0.35">
      <c r="D342" s="120"/>
      <c r="E342" s="120"/>
      <c r="F342" s="120"/>
      <c r="J342" s="121" t="s">
        <v>452</v>
      </c>
      <c r="K342" s="121" t="s">
        <v>492</v>
      </c>
      <c r="L342" s="122" t="s">
        <v>486</v>
      </c>
      <c r="M342" s="121" t="s">
        <v>487</v>
      </c>
    </row>
    <row r="343" spans="4:13" ht="29" x14ac:dyDescent="0.35">
      <c r="D343" s="120"/>
      <c r="E343" s="120"/>
      <c r="F343" s="120"/>
      <c r="J343" s="121" t="s">
        <v>452</v>
      </c>
      <c r="K343" s="121" t="s">
        <v>493</v>
      </c>
      <c r="L343" s="122" t="s">
        <v>486</v>
      </c>
      <c r="M343" s="121" t="s">
        <v>487</v>
      </c>
    </row>
    <row r="344" spans="4:13" ht="29" x14ac:dyDescent="0.35">
      <c r="D344" s="120"/>
      <c r="E344" s="120"/>
      <c r="F344" s="120"/>
      <c r="J344" s="121" t="s">
        <v>452</v>
      </c>
      <c r="K344" s="121" t="s">
        <v>494</v>
      </c>
      <c r="L344" s="122" t="s">
        <v>486</v>
      </c>
      <c r="M344" s="121" t="s">
        <v>487</v>
      </c>
    </row>
    <row r="345" spans="4:13" ht="29" x14ac:dyDescent="0.35">
      <c r="D345" s="120"/>
      <c r="E345" s="120"/>
      <c r="F345" s="120"/>
      <c r="J345" s="121" t="s">
        <v>452</v>
      </c>
      <c r="K345" s="121" t="s">
        <v>495</v>
      </c>
      <c r="L345" s="122" t="s">
        <v>486</v>
      </c>
      <c r="M345" s="121" t="s">
        <v>487</v>
      </c>
    </row>
    <row r="346" spans="4:13" ht="29" x14ac:dyDescent="0.35">
      <c r="D346" s="120"/>
      <c r="E346" s="120"/>
      <c r="F346" s="120"/>
      <c r="J346" s="121" t="s">
        <v>452</v>
      </c>
      <c r="K346" s="121" t="s">
        <v>496</v>
      </c>
      <c r="L346" s="122" t="s">
        <v>486</v>
      </c>
      <c r="M346" s="121" t="s">
        <v>487</v>
      </c>
    </row>
    <row r="347" spans="4:13" ht="29" x14ac:dyDescent="0.35">
      <c r="D347" s="120"/>
      <c r="E347" s="120"/>
      <c r="F347" s="120"/>
      <c r="J347" s="121" t="s">
        <v>452</v>
      </c>
      <c r="K347" s="121" t="s">
        <v>497</v>
      </c>
      <c r="L347" s="122" t="s">
        <v>486</v>
      </c>
      <c r="M347" s="121" t="s">
        <v>487</v>
      </c>
    </row>
    <row r="348" spans="4:13" ht="29" x14ac:dyDescent="0.35">
      <c r="D348" s="120"/>
      <c r="E348" s="120"/>
      <c r="F348" s="120"/>
      <c r="J348" s="121" t="s">
        <v>452</v>
      </c>
      <c r="K348" s="121" t="s">
        <v>498</v>
      </c>
      <c r="L348" s="122" t="s">
        <v>486</v>
      </c>
      <c r="M348" s="121" t="s">
        <v>487</v>
      </c>
    </row>
    <row r="349" spans="4:13" ht="29" x14ac:dyDescent="0.35">
      <c r="D349" s="120"/>
      <c r="E349" s="120"/>
      <c r="F349" s="120"/>
      <c r="J349" s="121" t="s">
        <v>452</v>
      </c>
      <c r="K349" s="121" t="s">
        <v>499</v>
      </c>
      <c r="L349" s="122" t="s">
        <v>486</v>
      </c>
      <c r="M349" s="121" t="s">
        <v>487</v>
      </c>
    </row>
    <row r="350" spans="4:13" ht="29" x14ac:dyDescent="0.35">
      <c r="D350" s="120"/>
      <c r="E350" s="120"/>
      <c r="F350" s="120"/>
      <c r="J350" s="121" t="s">
        <v>452</v>
      </c>
      <c r="K350" s="121" t="s">
        <v>500</v>
      </c>
      <c r="L350" s="122" t="s">
        <v>486</v>
      </c>
      <c r="M350" s="121" t="s">
        <v>487</v>
      </c>
    </row>
    <row r="351" spans="4:13" ht="29" x14ac:dyDescent="0.35">
      <c r="D351" s="120"/>
      <c r="E351" s="120"/>
      <c r="F351" s="120"/>
      <c r="J351" s="121" t="s">
        <v>452</v>
      </c>
      <c r="K351" s="121" t="s">
        <v>501</v>
      </c>
      <c r="L351" s="122" t="s">
        <v>486</v>
      </c>
      <c r="M351" s="121" t="s">
        <v>487</v>
      </c>
    </row>
    <row r="352" spans="4:13" ht="29" x14ac:dyDescent="0.35">
      <c r="D352" s="120"/>
      <c r="E352" s="120"/>
      <c r="F352" s="120"/>
      <c r="J352" s="121" t="s">
        <v>452</v>
      </c>
      <c r="K352" s="121" t="s">
        <v>502</v>
      </c>
      <c r="L352" s="122" t="s">
        <v>486</v>
      </c>
      <c r="M352" s="121" t="s">
        <v>487</v>
      </c>
    </row>
    <row r="353" spans="1:13" ht="29" x14ac:dyDescent="0.35">
      <c r="D353" s="120"/>
      <c r="E353" s="120"/>
      <c r="F353" s="120"/>
      <c r="J353" s="121" t="s">
        <v>452</v>
      </c>
      <c r="K353" s="121" t="s">
        <v>503</v>
      </c>
      <c r="L353" s="122" t="s">
        <v>486</v>
      </c>
      <c r="M353" s="121" t="s">
        <v>487</v>
      </c>
    </row>
    <row r="354" spans="1:13" ht="29" x14ac:dyDescent="0.35">
      <c r="D354" s="120"/>
      <c r="E354" s="120"/>
      <c r="F354" s="120"/>
      <c r="J354" s="121" t="s">
        <v>452</v>
      </c>
      <c r="K354" s="121" t="s">
        <v>504</v>
      </c>
      <c r="L354" s="122" t="s">
        <v>486</v>
      </c>
      <c r="M354" s="121" t="s">
        <v>487</v>
      </c>
    </row>
    <row r="355" spans="1:13" ht="29" x14ac:dyDescent="0.35">
      <c r="D355" s="120"/>
      <c r="E355" s="120"/>
      <c r="F355" s="120"/>
      <c r="J355" s="121" t="s">
        <v>452</v>
      </c>
      <c r="K355" s="121" t="s">
        <v>505</v>
      </c>
      <c r="L355" s="122" t="s">
        <v>486</v>
      </c>
      <c r="M355" s="121" t="s">
        <v>487</v>
      </c>
    </row>
    <row r="356" spans="1:13" ht="29" x14ac:dyDescent="0.35">
      <c r="D356" s="120"/>
      <c r="E356" s="120"/>
      <c r="F356" s="120"/>
      <c r="J356" s="121" t="s">
        <v>452</v>
      </c>
      <c r="K356" s="121" t="s">
        <v>506</v>
      </c>
      <c r="L356" s="122" t="s">
        <v>486</v>
      </c>
      <c r="M356" s="121" t="s">
        <v>487</v>
      </c>
    </row>
    <row r="357" spans="1:13" ht="29" x14ac:dyDescent="0.35">
      <c r="D357" s="120"/>
      <c r="E357" s="120"/>
      <c r="F357" s="120"/>
      <c r="J357" s="121" t="s">
        <v>452</v>
      </c>
      <c r="K357" s="121" t="s">
        <v>507</v>
      </c>
      <c r="L357" s="122" t="s">
        <v>486</v>
      </c>
      <c r="M357" s="121" t="s">
        <v>487</v>
      </c>
    </row>
    <row r="358" spans="1:13" ht="29" x14ac:dyDescent="0.35">
      <c r="D358" s="120"/>
      <c r="E358" s="120"/>
      <c r="F358" s="120"/>
      <c r="J358" s="121" t="s">
        <v>452</v>
      </c>
      <c r="K358" s="121" t="s">
        <v>508</v>
      </c>
      <c r="L358" s="122" t="s">
        <v>486</v>
      </c>
      <c r="M358" s="121" t="s">
        <v>487</v>
      </c>
    </row>
    <row r="359" spans="1:13" ht="29" x14ac:dyDescent="0.35">
      <c r="D359" s="120"/>
      <c r="E359" s="120"/>
      <c r="F359" s="120"/>
      <c r="J359" s="121" t="s">
        <v>452</v>
      </c>
      <c r="K359" s="121" t="s">
        <v>509</v>
      </c>
      <c r="L359" s="122" t="s">
        <v>486</v>
      </c>
      <c r="M359" s="121" t="s">
        <v>487</v>
      </c>
    </row>
    <row r="360" spans="1:13" ht="29" x14ac:dyDescent="0.35">
      <c r="D360" s="120"/>
      <c r="E360" s="120"/>
      <c r="F360" s="120"/>
      <c r="J360" s="121" t="s">
        <v>452</v>
      </c>
      <c r="K360" s="121" t="s">
        <v>510</v>
      </c>
      <c r="L360" s="122" t="s">
        <v>486</v>
      </c>
      <c r="M360" s="121" t="s">
        <v>487</v>
      </c>
    </row>
    <row r="361" spans="1:13" ht="29" x14ac:dyDescent="0.35">
      <c r="D361" s="120"/>
      <c r="E361" s="120"/>
      <c r="F361" s="120"/>
      <c r="J361" s="121" t="s">
        <v>452</v>
      </c>
      <c r="K361" s="121" t="s">
        <v>511</v>
      </c>
      <c r="L361" s="122" t="s">
        <v>486</v>
      </c>
      <c r="M361" s="121" t="s">
        <v>487</v>
      </c>
    </row>
    <row r="362" spans="1:13" ht="29" x14ac:dyDescent="0.35">
      <c r="D362" s="120"/>
      <c r="E362" s="120"/>
      <c r="F362" s="120"/>
      <c r="J362" s="121" t="s">
        <v>452</v>
      </c>
      <c r="K362" s="121" t="s">
        <v>512</v>
      </c>
      <c r="L362" s="122" t="s">
        <v>486</v>
      </c>
      <c r="M362" s="121" t="s">
        <v>487</v>
      </c>
    </row>
    <row r="363" spans="1:13" ht="29" x14ac:dyDescent="0.35">
      <c r="D363" s="120"/>
      <c r="E363" s="120"/>
      <c r="F363" s="120"/>
      <c r="J363" s="121" t="s">
        <v>452</v>
      </c>
      <c r="K363" s="121" t="s">
        <v>513</v>
      </c>
      <c r="L363" s="122" t="s">
        <v>486</v>
      </c>
      <c r="M363" s="121" t="s">
        <v>487</v>
      </c>
    </row>
    <row r="364" spans="1:13" ht="29" x14ac:dyDescent="0.35">
      <c r="D364" s="120"/>
      <c r="E364" s="120"/>
      <c r="F364" s="120"/>
      <c r="J364" s="121" t="s">
        <v>452</v>
      </c>
      <c r="K364" s="121" t="s">
        <v>514</v>
      </c>
      <c r="L364" s="122" t="s">
        <v>486</v>
      </c>
      <c r="M364" s="121" t="s">
        <v>487</v>
      </c>
    </row>
    <row r="365" spans="1:13" ht="29" x14ac:dyDescent="0.35">
      <c r="D365" s="120"/>
      <c r="E365" s="120"/>
      <c r="F365" s="120"/>
      <c r="J365" s="121" t="s">
        <v>452</v>
      </c>
      <c r="K365" s="121" t="s">
        <v>515</v>
      </c>
      <c r="L365" s="122" t="s">
        <v>486</v>
      </c>
      <c r="M365" s="121" t="s">
        <v>487</v>
      </c>
    </row>
    <row r="366" spans="1:13" ht="29" x14ac:dyDescent="0.35">
      <c r="D366" s="120"/>
      <c r="E366" s="120"/>
      <c r="F366" s="120"/>
      <c r="J366" s="121" t="s">
        <v>452</v>
      </c>
      <c r="K366" s="121" t="s">
        <v>516</v>
      </c>
      <c r="L366" s="122" t="s">
        <v>486</v>
      </c>
      <c r="M366" s="121" t="s">
        <v>487</v>
      </c>
    </row>
    <row r="367" spans="1:13" ht="29" x14ac:dyDescent="0.35">
      <c r="A367" s="121"/>
      <c r="B367" s="121"/>
      <c r="C367" s="121"/>
      <c r="D367" s="120"/>
      <c r="E367" s="120"/>
      <c r="F367" s="120"/>
      <c r="J367" s="121" t="s">
        <v>452</v>
      </c>
      <c r="K367" s="121" t="s">
        <v>517</v>
      </c>
      <c r="L367" s="122" t="s">
        <v>486</v>
      </c>
      <c r="M367" s="121" t="s">
        <v>487</v>
      </c>
    </row>
    <row r="368" spans="1:13" ht="29" x14ac:dyDescent="0.35">
      <c r="D368" s="120"/>
      <c r="E368" s="120"/>
      <c r="F368" s="120"/>
      <c r="J368" s="121" t="s">
        <v>452</v>
      </c>
      <c r="K368" s="121" t="s">
        <v>518</v>
      </c>
      <c r="L368" s="122" t="s">
        <v>486</v>
      </c>
      <c r="M368" s="121" t="s">
        <v>487</v>
      </c>
    </row>
    <row r="369" spans="10:13" ht="29" x14ac:dyDescent="0.35">
      <c r="J369" s="121" t="s">
        <v>452</v>
      </c>
      <c r="K369" s="121" t="s">
        <v>519</v>
      </c>
      <c r="L369" s="122" t="s">
        <v>486</v>
      </c>
      <c r="M369" s="121" t="s">
        <v>487</v>
      </c>
    </row>
    <row r="370" spans="10:13" ht="29" x14ac:dyDescent="0.35">
      <c r="J370" s="121" t="s">
        <v>452</v>
      </c>
      <c r="K370" s="121" t="s">
        <v>520</v>
      </c>
      <c r="L370" s="122" t="s">
        <v>486</v>
      </c>
      <c r="M370" s="121" t="s">
        <v>487</v>
      </c>
    </row>
    <row r="371" spans="10:13" ht="29" x14ac:dyDescent="0.35">
      <c r="J371" s="121" t="s">
        <v>452</v>
      </c>
      <c r="K371" s="121" t="s">
        <v>521</v>
      </c>
      <c r="L371" s="122" t="s">
        <v>486</v>
      </c>
      <c r="M371" s="121" t="s">
        <v>487</v>
      </c>
    </row>
    <row r="372" spans="10:13" ht="29" x14ac:dyDescent="0.35">
      <c r="J372" s="121" t="s">
        <v>452</v>
      </c>
      <c r="K372" s="121" t="s">
        <v>522</v>
      </c>
      <c r="L372" s="122" t="s">
        <v>486</v>
      </c>
      <c r="M372" s="121" t="s">
        <v>487</v>
      </c>
    </row>
    <row r="373" spans="10:13" x14ac:dyDescent="0.35">
      <c r="J373" s="121" t="s">
        <v>8</v>
      </c>
      <c r="K373" s="121" t="s">
        <v>523</v>
      </c>
      <c r="L373" s="122" t="s">
        <v>523</v>
      </c>
      <c r="M373" s="121" t="s">
        <v>524</v>
      </c>
    </row>
    <row r="374" spans="10:13" x14ac:dyDescent="0.35">
      <c r="J374" s="121" t="s">
        <v>8</v>
      </c>
      <c r="K374" s="121" t="s">
        <v>525</v>
      </c>
      <c r="L374" s="122" t="s">
        <v>525</v>
      </c>
      <c r="M374" s="121" t="s">
        <v>526</v>
      </c>
    </row>
    <row r="375" spans="10:13" x14ac:dyDescent="0.35">
      <c r="J375" s="121" t="s">
        <v>8</v>
      </c>
      <c r="K375" s="121" t="s">
        <v>527</v>
      </c>
      <c r="L375" s="122" t="s">
        <v>528</v>
      </c>
      <c r="M375" s="121" t="s">
        <v>529</v>
      </c>
    </row>
    <row r="376" spans="10:13" x14ac:dyDescent="0.35">
      <c r="J376" s="121" t="s">
        <v>8</v>
      </c>
      <c r="K376" s="121" t="s">
        <v>530</v>
      </c>
      <c r="L376" s="122" t="s">
        <v>531</v>
      </c>
      <c r="M376" s="121" t="s">
        <v>532</v>
      </c>
    </row>
    <row r="377" spans="10:13" x14ac:dyDescent="0.35">
      <c r="J377" s="121" t="s">
        <v>8</v>
      </c>
      <c r="K377" s="121" t="s">
        <v>533</v>
      </c>
      <c r="L377" s="122" t="s">
        <v>534</v>
      </c>
      <c r="M377" s="121" t="s">
        <v>535</v>
      </c>
    </row>
    <row r="378" spans="10:13" x14ac:dyDescent="0.35">
      <c r="J378" s="121" t="s">
        <v>8</v>
      </c>
      <c r="K378" s="121" t="s">
        <v>536</v>
      </c>
      <c r="L378" s="122" t="s">
        <v>537</v>
      </c>
      <c r="M378" s="121" t="s">
        <v>538</v>
      </c>
    </row>
    <row r="379" spans="10:13" ht="29" x14ac:dyDescent="0.35">
      <c r="J379" s="121" t="s">
        <v>8</v>
      </c>
      <c r="K379" s="121" t="s">
        <v>539</v>
      </c>
      <c r="L379" s="122" t="s">
        <v>540</v>
      </c>
      <c r="M379" s="121" t="s">
        <v>541</v>
      </c>
    </row>
    <row r="380" spans="10:13" ht="29" x14ac:dyDescent="0.35">
      <c r="J380" s="121" t="s">
        <v>8</v>
      </c>
      <c r="K380" s="121" t="s">
        <v>542</v>
      </c>
      <c r="L380" s="122" t="s">
        <v>543</v>
      </c>
      <c r="M380" s="121" t="s">
        <v>544</v>
      </c>
    </row>
    <row r="381" spans="10:13" ht="15" thickBot="1" x14ac:dyDescent="0.4">
      <c r="J381" s="131" t="s">
        <v>8</v>
      </c>
      <c r="K381" s="131" t="s">
        <v>545</v>
      </c>
      <c r="L381" s="132" t="s">
        <v>546</v>
      </c>
      <c r="M381" s="131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CoverSheet</vt:lpstr>
      <vt:lpstr>Table S1</vt:lpstr>
      <vt:lpstr>Table S2</vt:lpstr>
      <vt:lpstr>Table S2_</vt:lpstr>
      <vt:lpstr>Table S3-S6</vt:lpstr>
      <vt:lpstr>Table S7</vt:lpstr>
      <vt:lpstr>Table S8 &amp; S9</vt:lpstr>
      <vt:lpstr>Table S10 &amp;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Kwame Osei-Owusu</dc:creator>
  <cp:lastModifiedBy>Albert Osei-Owusu</cp:lastModifiedBy>
  <cp:lastPrinted>2022-09-08T06:34:21Z</cp:lastPrinted>
  <dcterms:created xsi:type="dcterms:W3CDTF">2022-05-24T09:01:58Z</dcterms:created>
  <dcterms:modified xsi:type="dcterms:W3CDTF">2024-08-18T22:00:55Z</dcterms:modified>
</cp:coreProperties>
</file>