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oritamasaya/Dropbox/投稿論文/Adigitifera_larvae23/Figures and Table/"/>
    </mc:Choice>
  </mc:AlternateContent>
  <xr:revisionPtr revIDLastSave="0" documentId="13_ncr:1_{CB9415C9-CDB7-CB4E-903F-9FEFC8C995B2}" xr6:coauthVersionLast="47" xr6:coauthVersionMax="47" xr10:uidLastSave="{00000000-0000-0000-0000-000000000000}"/>
  <bookViews>
    <workbookView xWindow="5460" yWindow="3020" windowWidth="32280" windowHeight="17900" xr2:uid="{B7A5932F-2B72-564F-BCB8-B241A0147D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4" i="1" l="1"/>
  <c r="K24" i="1" s="1"/>
  <c r="J23" i="1"/>
  <c r="J22" i="1"/>
  <c r="K22" i="1" s="1"/>
  <c r="J19" i="1"/>
  <c r="J18" i="1"/>
  <c r="K18" i="1" s="1"/>
  <c r="J17" i="1"/>
  <c r="J12" i="1"/>
  <c r="J11" i="1"/>
  <c r="J10" i="1"/>
  <c r="J6" i="1"/>
  <c r="J5" i="1"/>
</calcChain>
</file>

<file path=xl/sharedStrings.xml><?xml version="1.0" encoding="utf-8"?>
<sst xmlns="http://schemas.openxmlformats.org/spreadsheetml/2006/main" count="139" uniqueCount="82">
  <si>
    <t>Higher Tajima's D (loci under balancing selection)</t>
    <phoneticPr fontId="1"/>
  </si>
  <si>
    <t>Control</t>
    <phoneticPr fontId="1"/>
  </si>
  <si>
    <t>Scafold</t>
    <phoneticPr fontId="1"/>
  </si>
  <si>
    <t>Bp</t>
    <phoneticPr fontId="1"/>
  </si>
  <si>
    <t>Gene ID</t>
    <phoneticPr fontId="1"/>
  </si>
  <si>
    <t>Annonation</t>
    <phoneticPr fontId="1"/>
  </si>
  <si>
    <t>model8</t>
    <phoneticPr fontId="1"/>
  </si>
  <si>
    <t>model8a</t>
    <phoneticPr fontId="1"/>
  </si>
  <si>
    <t>ΔlnL</t>
    <phoneticPr fontId="1"/>
  </si>
  <si>
    <t>P</t>
    <phoneticPr fontId="1"/>
  </si>
  <si>
    <t>BLFC01000398.1</t>
  </si>
  <si>
    <t>XM_15919269.1</t>
    <phoneticPr fontId="1"/>
  </si>
  <si>
    <t>PREDICTED: Acropora digitifera guanylate cyclase soluble subunit beta-1-like (LOC107352951), mRNA</t>
    <phoneticPr fontId="1"/>
  </si>
  <si>
    <t>&lt;0.05</t>
    <phoneticPr fontId="1"/>
  </si>
  <si>
    <t>BLFC01000701.1</t>
  </si>
  <si>
    <t>XM_15915201.1</t>
    <phoneticPr fontId="1"/>
  </si>
  <si>
    <t>PREDICTED: Acropora digitifera uncharacterized LOC107349104 (LOC107349104), mRNA</t>
    <phoneticPr fontId="1"/>
  </si>
  <si>
    <t>Heat-Treated</t>
    <phoneticPr fontId="1"/>
  </si>
  <si>
    <t>BLFC01000542.1</t>
  </si>
  <si>
    <t>XM_15901631.1</t>
    <phoneticPr fontId="1"/>
  </si>
  <si>
    <t>PREDICTED: Acropora digitifera uncharacterized LOC107336561 (LOC107336561), mRNA</t>
    <phoneticPr fontId="1"/>
  </si>
  <si>
    <t>ND</t>
    <phoneticPr fontId="1"/>
  </si>
  <si>
    <t>BLFC01000596.1</t>
  </si>
  <si>
    <t>XM_15918558.1</t>
    <phoneticPr fontId="1"/>
  </si>
  <si>
    <t>PREDICTED: Acropora digitifera arylsulfatase I-like (LOC107352224), mRNA</t>
    <phoneticPr fontId="1"/>
  </si>
  <si>
    <t>BLFC01000734.1</t>
  </si>
  <si>
    <t>XM_15920562.1</t>
    <phoneticPr fontId="1"/>
  </si>
  <si>
    <t>PREDICTED: Acropora digitifera serine/threonine-protein phosphatase 6 regulatory ankyrin repeat subunit B-like (LOC107354131), mRNA</t>
    <phoneticPr fontId="1"/>
  </si>
  <si>
    <t>cilliary inversion compartmet membrane</t>
    <phoneticPr fontId="1"/>
  </si>
  <si>
    <t>BLFC01000834.1</t>
  </si>
  <si>
    <t>XM_15901344.1</t>
    <phoneticPr fontId="1"/>
  </si>
  <si>
    <t>PREDICTED: Acropora digitifera protein-methionine sulfoxide oxidase MICAL3-like (LOC107336271), mRNA</t>
    <phoneticPr fontId="1"/>
  </si>
  <si>
    <t>Cytoplasm, Cytskeleton, Nucleous</t>
    <phoneticPr fontId="1"/>
  </si>
  <si>
    <t>Lower Tajima's D (loci under positive selection)</t>
    <phoneticPr fontId="1"/>
  </si>
  <si>
    <t>BLFC01000299.1</t>
    <phoneticPr fontId="1"/>
  </si>
  <si>
    <t>XM_015899264.1</t>
    <phoneticPr fontId="1"/>
  </si>
  <si>
    <t>PREDICTED: Acropora digitifera bromodomain-containing protein DDB_G0280777-like (LOC107334331), mRNA</t>
    <phoneticPr fontId="1"/>
  </si>
  <si>
    <t>Extracellular space, Membrane</t>
    <phoneticPr fontId="1"/>
  </si>
  <si>
    <t>Growth factor activity, platelet-derived growth factor receptor biniding; positive regulation of cell migration, proliferation, ERK1, authosphosphorylation</t>
    <phoneticPr fontId="1"/>
  </si>
  <si>
    <t>BLFC01000309.1</t>
  </si>
  <si>
    <t>XM_015912848.1</t>
  </si>
  <si>
    <t>PREDICTED: Acropora digitifera protocadherin Fat 1-like (LOC107346983), mRNA</t>
    <phoneticPr fontId="1"/>
  </si>
  <si>
    <t>XM_015917896.1</t>
  </si>
  <si>
    <t>PREDICTED: Acropora digitifera ankyrin repeat domain-containing protein 49-like (LOC107351605), mRNA</t>
    <phoneticPr fontId="1"/>
  </si>
  <si>
    <t>XM_015905251.1</t>
    <phoneticPr fontId="1"/>
  </si>
  <si>
    <t>PREDICTED: Acropora digitifera uncharacterized LOC107339904 (LOC107339904), mRNA</t>
    <phoneticPr fontId="1"/>
  </si>
  <si>
    <t>BLFC01000491.1</t>
  </si>
  <si>
    <t>XM_015917457.1</t>
  </si>
  <si>
    <t>PREDICTED: Acropora digitifera serine/arginine repetitive matrix protein 1-like (LOC107351170), mRNA</t>
    <phoneticPr fontId="1"/>
  </si>
  <si>
    <t>Localization, mRNA splicing, RNA splicing</t>
    <phoneticPr fontId="1"/>
  </si>
  <si>
    <t>XM_015918558.1</t>
  </si>
  <si>
    <t>Extracellylar regoin</t>
    <phoneticPr fontId="1"/>
  </si>
  <si>
    <t>arylsulfatase activity, metal ion binding</t>
    <phoneticPr fontId="1"/>
  </si>
  <si>
    <t>BLFC01000846.1</t>
  </si>
  <si>
    <t>XM_015913965.1</t>
  </si>
  <si>
    <t>PREDICTED: Acropora digitifera serine/arginine repetitive matrix protein 1-like (LOC107347965), transcript variant X1, mRNA</t>
    <phoneticPr fontId="1"/>
  </si>
  <si>
    <t>RNA splicing</t>
    <phoneticPr fontId="1"/>
  </si>
  <si>
    <t>cGMP syhthesis</t>
    <phoneticPr fontId="1"/>
  </si>
  <si>
    <t>Codeml Analyses</t>
    <phoneticPr fontId="1"/>
  </si>
  <si>
    <t>Functions</t>
    <phoneticPr fontId="1"/>
  </si>
  <si>
    <t>Related bilogical process</t>
    <phoneticPr fontId="1"/>
  </si>
  <si>
    <t>cellular polarization,  modulating cell-cell contact</t>
    <phoneticPr fontId="1"/>
  </si>
  <si>
    <t>Cell differation, Positive regulation of DNA-temlplated transcription</t>
    <phoneticPr fontId="1"/>
  </si>
  <si>
    <t>Nucleous</t>
    <phoneticPr fontId="1"/>
  </si>
  <si>
    <t>Membrane</t>
    <phoneticPr fontId="1"/>
  </si>
  <si>
    <t>Nucleous and cytosol</t>
    <phoneticPr fontId="1"/>
  </si>
  <si>
    <t>Protein kinase, RNA nuclease</t>
    <phoneticPr fontId="1"/>
  </si>
  <si>
    <t>depolymerization of F-actin</t>
    <phoneticPr fontId="1"/>
  </si>
  <si>
    <t>undescrebed</t>
    <phoneticPr fontId="1"/>
  </si>
  <si>
    <t>Response to oxygen levels, cGMP synthesis</t>
    <phoneticPr fontId="1"/>
  </si>
  <si>
    <t>KEGG</t>
    <phoneticPr fontId="1"/>
  </si>
  <si>
    <t>Enzymes (ko01000)</t>
  </si>
  <si>
    <t>Unclassified: matabolism</t>
    <phoneticPr fontId="1"/>
  </si>
  <si>
    <t>No data</t>
    <phoneticPr fontId="1"/>
  </si>
  <si>
    <t>Cell adhesion melecules (Ko041515), Exosomes (Ko04147)</t>
    <phoneticPr fontId="1"/>
  </si>
  <si>
    <t>Unclassified: signaling and cellular processes, Signaling proteins</t>
  </si>
  <si>
    <t>mRNA surveillance pathway (map03015), Nuclecytoplasmic transport (map030313)m Messenger RNA biogenesis(Ko03019), Spliceosome (Ko03041)</t>
    <phoneticPr fontId="1"/>
  </si>
  <si>
    <t>Related bilogical process from Uniprot</t>
    <phoneticPr fontId="1"/>
  </si>
  <si>
    <t>Uniprot</t>
    <phoneticPr fontId="1"/>
  </si>
  <si>
    <t xml:space="preserve">Table 1. Coding sequences at loci with high or low Tajima's D values (95th or 5th percentile of control or heat-treated group) </t>
    <phoneticPr fontId="1"/>
  </si>
  <si>
    <t>Unclassified: matabolism (Lipid matabolism?)</t>
    <phoneticPr fontId="1"/>
  </si>
  <si>
    <t>&lt;0.001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</si>
</sst>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0.00_ "/>
    <numFmt numFmtId="180" formatCode="0.000_ "/>
  </numFmts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vertical="center" wrapText="1"/>
    </xf>
    <xf numFmtId="179" fontId="5" fillId="0" borderId="0" xfId="0" applyNumberFormat="1" applyFont="1">
      <alignment vertical="center"/>
    </xf>
    <xf numFmtId="179" fontId="3" fillId="0" borderId="0" xfId="0" applyNumberFormat="1" applyFont="1">
      <alignment vertical="center"/>
    </xf>
    <xf numFmtId="180" fontId="3" fillId="0" borderId="0" xfId="0" applyNumberFormat="1" applyFont="1">
      <alignment vertical="center"/>
    </xf>
    <xf numFmtId="0" fontId="4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0F956-8FD8-3E41-AF63-1FB22ADC8E13}">
  <sheetPr>
    <pageSetUpPr fitToPage="1"/>
  </sheetPr>
  <dimension ref="A1:K24"/>
  <sheetViews>
    <sheetView tabSelected="1" topLeftCell="A2" zoomScaleNormal="90" zoomScalePageLayoutView="42" workbookViewId="0">
      <selection activeCell="A12" sqref="A12"/>
    </sheetView>
  </sheetViews>
  <sheetFormatPr baseColWidth="10" defaultRowHeight="20"/>
  <cols>
    <col min="1" max="1" width="14.85546875" customWidth="1"/>
    <col min="2" max="2" width="7.42578125" customWidth="1"/>
    <col min="3" max="3" width="13.7109375" customWidth="1"/>
    <col min="4" max="4" width="94.5703125" customWidth="1"/>
    <col min="5" max="5" width="17.85546875" customWidth="1"/>
    <col min="6" max="6" width="26.7109375" customWidth="1"/>
    <col min="7" max="7" width="52.28515625" customWidth="1"/>
    <col min="8" max="8" width="8.5703125" customWidth="1"/>
    <col min="9" max="9" width="8.42578125" customWidth="1"/>
    <col min="10" max="10" width="6.140625" customWidth="1"/>
  </cols>
  <sheetData>
    <row r="1" spans="1:11">
      <c r="A1" s="1" t="s">
        <v>79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1" t="s">
        <v>1</v>
      </c>
      <c r="B3" s="2"/>
      <c r="C3" s="2"/>
      <c r="D3" s="2"/>
      <c r="E3" s="1" t="s">
        <v>70</v>
      </c>
      <c r="F3" s="1" t="s">
        <v>78</v>
      </c>
      <c r="G3" s="2"/>
      <c r="H3" s="1" t="s">
        <v>58</v>
      </c>
      <c r="I3" s="2"/>
      <c r="J3" s="2"/>
      <c r="K3" s="2"/>
    </row>
    <row r="4" spans="1:11">
      <c r="A4" s="10" t="s">
        <v>2</v>
      </c>
      <c r="B4" s="10" t="s">
        <v>3</v>
      </c>
      <c r="C4" s="10" t="s">
        <v>4</v>
      </c>
      <c r="D4" s="10" t="s">
        <v>5</v>
      </c>
      <c r="E4" s="10" t="s">
        <v>59</v>
      </c>
      <c r="F4" s="10" t="s">
        <v>59</v>
      </c>
      <c r="G4" s="10" t="s">
        <v>77</v>
      </c>
      <c r="H4" s="10" t="s">
        <v>6</v>
      </c>
      <c r="I4" s="11" t="s">
        <v>7</v>
      </c>
      <c r="J4" s="11" t="s">
        <v>8</v>
      </c>
      <c r="K4" s="11" t="s">
        <v>9</v>
      </c>
    </row>
    <row r="5" spans="1:11">
      <c r="A5" s="4" t="s">
        <v>10</v>
      </c>
      <c r="B5" s="4">
        <v>1152800</v>
      </c>
      <c r="C5" s="4" t="s">
        <v>11</v>
      </c>
      <c r="D5" s="4" t="s">
        <v>12</v>
      </c>
      <c r="E5" s="4" t="s">
        <v>71</v>
      </c>
      <c r="F5" s="4" t="s">
        <v>57</v>
      </c>
      <c r="G5" s="4" t="s">
        <v>69</v>
      </c>
      <c r="H5" s="7">
        <v>-4455.7836559999996</v>
      </c>
      <c r="I5" s="7">
        <v>-4457.6217429999997</v>
      </c>
      <c r="J5" s="8">
        <f>2*(H5-I5)</f>
        <v>3.6761740000001737</v>
      </c>
      <c r="K5" s="2" t="s">
        <v>13</v>
      </c>
    </row>
    <row r="6" spans="1:11">
      <c r="A6" s="4" t="s">
        <v>14</v>
      </c>
      <c r="B6" s="4">
        <v>1000600</v>
      </c>
      <c r="C6" s="4" t="s">
        <v>15</v>
      </c>
      <c r="D6" s="4" t="s">
        <v>16</v>
      </c>
      <c r="E6" s="4" t="s">
        <v>68</v>
      </c>
      <c r="F6" s="4" t="s">
        <v>68</v>
      </c>
      <c r="G6" s="4"/>
      <c r="H6" s="7">
        <v>-2510.130901</v>
      </c>
      <c r="I6" s="7">
        <v>-2513.214066</v>
      </c>
      <c r="J6" s="8">
        <f>2*(H6-I6)</f>
        <v>6.1663300000000163</v>
      </c>
      <c r="K6" s="2" t="s">
        <v>13</v>
      </c>
    </row>
    <row r="7" spans="1:11">
      <c r="A7" s="3" t="s">
        <v>17</v>
      </c>
      <c r="B7" s="2"/>
      <c r="C7" s="2"/>
      <c r="D7" s="2"/>
      <c r="E7" s="2"/>
      <c r="F7" s="2"/>
      <c r="G7" s="2"/>
      <c r="H7" s="8"/>
      <c r="I7" s="8"/>
      <c r="J7" s="8"/>
      <c r="K7" s="2"/>
    </row>
    <row r="8" spans="1:11">
      <c r="A8" s="3" t="s">
        <v>2</v>
      </c>
      <c r="B8" s="3" t="s">
        <v>3</v>
      </c>
      <c r="C8" s="3" t="s">
        <v>4</v>
      </c>
      <c r="D8" s="10" t="s">
        <v>5</v>
      </c>
      <c r="E8" s="10" t="s">
        <v>59</v>
      </c>
      <c r="F8" s="10" t="s">
        <v>59</v>
      </c>
      <c r="G8" s="10" t="s">
        <v>60</v>
      </c>
      <c r="H8" s="10" t="s">
        <v>6</v>
      </c>
      <c r="I8" s="11" t="s">
        <v>7</v>
      </c>
      <c r="J8" s="11" t="s">
        <v>8</v>
      </c>
      <c r="K8" s="11" t="s">
        <v>9</v>
      </c>
    </row>
    <row r="9" spans="1:11">
      <c r="A9" s="4" t="s">
        <v>18</v>
      </c>
      <c r="B9" s="4">
        <v>41700</v>
      </c>
      <c r="C9" s="4" t="s">
        <v>19</v>
      </c>
      <c r="D9" s="4" t="s">
        <v>20</v>
      </c>
      <c r="E9" s="4" t="s">
        <v>68</v>
      </c>
      <c r="F9" s="2" t="s">
        <v>68</v>
      </c>
      <c r="G9" s="2"/>
      <c r="H9" s="8" t="s">
        <v>21</v>
      </c>
      <c r="I9" s="8"/>
      <c r="J9" s="8"/>
      <c r="K9" s="2"/>
    </row>
    <row r="10" spans="1:11">
      <c r="A10" s="4" t="s">
        <v>22</v>
      </c>
      <c r="B10" s="4">
        <v>1663000</v>
      </c>
      <c r="C10" s="4" t="s">
        <v>23</v>
      </c>
      <c r="D10" s="4" t="s">
        <v>24</v>
      </c>
      <c r="E10" s="4" t="s">
        <v>72</v>
      </c>
      <c r="F10" s="4" t="s">
        <v>51</v>
      </c>
      <c r="G10" s="4" t="s">
        <v>52</v>
      </c>
      <c r="H10" s="7">
        <v>-3271.9816799999999</v>
      </c>
      <c r="I10" s="7">
        <v>-3278.9086160000002</v>
      </c>
      <c r="J10" s="8">
        <f>2*(H10-I10)</f>
        <v>13.853872000000592</v>
      </c>
      <c r="K10" s="2" t="s">
        <v>81</v>
      </c>
    </row>
    <row r="11" spans="1:11">
      <c r="A11" s="4" t="s">
        <v>25</v>
      </c>
      <c r="B11" s="4">
        <v>1479500</v>
      </c>
      <c r="C11" s="4" t="s">
        <v>26</v>
      </c>
      <c r="D11" s="4" t="s">
        <v>27</v>
      </c>
      <c r="E11" s="4" t="s">
        <v>73</v>
      </c>
      <c r="F11" s="4" t="s">
        <v>28</v>
      </c>
      <c r="G11" s="4" t="s">
        <v>66</v>
      </c>
      <c r="H11" s="7">
        <v>-7783.1847900000002</v>
      </c>
      <c r="I11" s="7">
        <v>-7800.4373999999998</v>
      </c>
      <c r="J11" s="8">
        <f>2*(H11-I11)</f>
        <v>34.505219999999099</v>
      </c>
      <c r="K11" s="2" t="s">
        <v>81</v>
      </c>
    </row>
    <row r="12" spans="1:11">
      <c r="A12" s="4" t="s">
        <v>29</v>
      </c>
      <c r="B12" s="4">
        <v>2684400</v>
      </c>
      <c r="C12" s="4" t="s">
        <v>30</v>
      </c>
      <c r="D12" s="4" t="s">
        <v>31</v>
      </c>
      <c r="E12" s="4" t="s">
        <v>73</v>
      </c>
      <c r="F12" s="4" t="s">
        <v>32</v>
      </c>
      <c r="G12" s="5" t="s">
        <v>67</v>
      </c>
      <c r="H12" s="7">
        <v>-9035.8194459999995</v>
      </c>
      <c r="I12" s="7">
        <v>-9049.0960450000002</v>
      </c>
      <c r="J12" s="8">
        <f>2*(H12-I12)</f>
        <v>26.55319800000143</v>
      </c>
      <c r="K12" s="2" t="s">
        <v>81</v>
      </c>
    </row>
    <row r="13" spans="1:11">
      <c r="A13" s="1" t="s">
        <v>33</v>
      </c>
      <c r="B13" s="2"/>
      <c r="C13" s="2"/>
      <c r="D13" s="2"/>
      <c r="E13" s="2"/>
      <c r="F13" s="4"/>
      <c r="G13" s="4"/>
      <c r="H13" s="8"/>
      <c r="I13" s="8"/>
      <c r="J13" s="8"/>
      <c r="K13" s="2"/>
    </row>
    <row r="14" spans="1:11">
      <c r="A14" s="1" t="s">
        <v>1</v>
      </c>
      <c r="B14" s="2"/>
      <c r="C14" s="2"/>
      <c r="D14" s="2"/>
      <c r="E14" s="2"/>
      <c r="F14" s="2"/>
      <c r="G14" s="2"/>
      <c r="H14" s="8"/>
      <c r="I14" s="8"/>
      <c r="J14" s="8"/>
      <c r="K14" s="2"/>
    </row>
    <row r="15" spans="1:11">
      <c r="A15" s="10" t="s">
        <v>2</v>
      </c>
      <c r="B15" s="10" t="s">
        <v>3</v>
      </c>
      <c r="C15" s="10" t="s">
        <v>4</v>
      </c>
      <c r="D15" s="10" t="s">
        <v>5</v>
      </c>
      <c r="E15" s="10" t="s">
        <v>59</v>
      </c>
      <c r="F15" s="10" t="s">
        <v>59</v>
      </c>
      <c r="G15" s="10" t="s">
        <v>60</v>
      </c>
      <c r="H15" s="10" t="s">
        <v>6</v>
      </c>
      <c r="I15" s="11" t="s">
        <v>7</v>
      </c>
      <c r="J15" s="11" t="s">
        <v>8</v>
      </c>
      <c r="K15" s="11" t="s">
        <v>9</v>
      </c>
    </row>
    <row r="16" spans="1:11" ht="45">
      <c r="A16" s="4" t="s">
        <v>34</v>
      </c>
      <c r="B16" s="4">
        <v>3666400</v>
      </c>
      <c r="C16" s="4" t="s">
        <v>35</v>
      </c>
      <c r="D16" s="4" t="s">
        <v>36</v>
      </c>
      <c r="E16" s="4" t="s">
        <v>73</v>
      </c>
      <c r="F16" s="5" t="s">
        <v>37</v>
      </c>
      <c r="G16" s="6" t="s">
        <v>38</v>
      </c>
      <c r="H16" s="7" t="s">
        <v>21</v>
      </c>
      <c r="I16" s="8"/>
      <c r="J16" s="8"/>
      <c r="K16" s="2"/>
    </row>
    <row r="17" spans="1:11" ht="45">
      <c r="A17" s="4" t="s">
        <v>39</v>
      </c>
      <c r="B17" s="4">
        <v>2113100</v>
      </c>
      <c r="C17" s="4" t="s">
        <v>40</v>
      </c>
      <c r="D17" s="4" t="s">
        <v>41</v>
      </c>
      <c r="E17" s="6" t="s">
        <v>74</v>
      </c>
      <c r="F17" s="4" t="s">
        <v>64</v>
      </c>
      <c r="G17" s="5" t="s">
        <v>61</v>
      </c>
      <c r="H17" s="7">
        <v>-30501.689836000001</v>
      </c>
      <c r="I17" s="7">
        <v>-30538.964393999999</v>
      </c>
      <c r="J17" s="8">
        <f>2*(H17-I17)</f>
        <v>74.549115999994683</v>
      </c>
      <c r="K17" s="2" t="s">
        <v>81</v>
      </c>
    </row>
    <row r="18" spans="1:11" ht="45">
      <c r="A18" s="4" t="s">
        <v>22</v>
      </c>
      <c r="B18" s="4">
        <v>951400</v>
      </c>
      <c r="C18" s="4" t="s">
        <v>42</v>
      </c>
      <c r="D18" s="4" t="s">
        <v>43</v>
      </c>
      <c r="E18" s="6" t="s">
        <v>75</v>
      </c>
      <c r="F18" s="4" t="s">
        <v>63</v>
      </c>
      <c r="G18" s="2" t="s">
        <v>62</v>
      </c>
      <c r="H18" s="7">
        <v>-1146.2592970000001</v>
      </c>
      <c r="I18" s="7">
        <v>-1146.2740590000001</v>
      </c>
      <c r="J18" s="8">
        <f>2*(H18-I18)</f>
        <v>2.9524000000037631E-2</v>
      </c>
      <c r="K18" s="9">
        <f>CHIDIST(J18,2)</f>
        <v>0.98534642414722351</v>
      </c>
    </row>
    <row r="19" spans="1:11">
      <c r="A19" s="4" t="s">
        <v>29</v>
      </c>
      <c r="B19" s="4">
        <v>1204200</v>
      </c>
      <c r="C19" s="4" t="s">
        <v>44</v>
      </c>
      <c r="D19" s="4" t="s">
        <v>45</v>
      </c>
      <c r="E19" s="4" t="s">
        <v>73</v>
      </c>
      <c r="F19" s="4" t="s">
        <v>73</v>
      </c>
      <c r="G19" s="2"/>
      <c r="H19" s="7">
        <v>-6675.1908510000003</v>
      </c>
      <c r="I19" s="7">
        <v>-6697.4012629999997</v>
      </c>
      <c r="J19" s="8">
        <f>2*(H19-I19)</f>
        <v>44.420823999998902</v>
      </c>
      <c r="K19" s="2" t="s">
        <v>81</v>
      </c>
    </row>
    <row r="20" spans="1:11">
      <c r="A20" s="3" t="s">
        <v>17</v>
      </c>
      <c r="B20" s="2"/>
      <c r="C20" s="2"/>
      <c r="D20" s="2"/>
      <c r="E20" s="2"/>
      <c r="F20" s="2"/>
      <c r="G20" s="2"/>
      <c r="H20" s="8"/>
      <c r="I20" s="8"/>
      <c r="J20" s="8"/>
      <c r="K20" s="2"/>
    </row>
    <row r="21" spans="1:11">
      <c r="A21" s="10" t="s">
        <v>2</v>
      </c>
      <c r="B21" s="10" t="s">
        <v>3</v>
      </c>
      <c r="C21" s="10" t="s">
        <v>4</v>
      </c>
      <c r="D21" s="10" t="s">
        <v>5</v>
      </c>
      <c r="E21" s="10" t="s">
        <v>59</v>
      </c>
      <c r="F21" s="10" t="s">
        <v>59</v>
      </c>
      <c r="G21" s="10" t="s">
        <v>60</v>
      </c>
      <c r="H21" s="10" t="s">
        <v>6</v>
      </c>
      <c r="I21" s="11" t="s">
        <v>7</v>
      </c>
      <c r="J21" s="11" t="s">
        <v>8</v>
      </c>
      <c r="K21" s="11" t="s">
        <v>9</v>
      </c>
    </row>
    <row r="22" spans="1:11" ht="105">
      <c r="A22" s="4" t="s">
        <v>46</v>
      </c>
      <c r="B22" s="4">
        <v>1045900</v>
      </c>
      <c r="C22" s="4" t="s">
        <v>47</v>
      </c>
      <c r="D22" s="4" t="s">
        <v>48</v>
      </c>
      <c r="E22" s="6" t="s">
        <v>76</v>
      </c>
      <c r="F22" s="4" t="s">
        <v>65</v>
      </c>
      <c r="G22" s="4" t="s">
        <v>49</v>
      </c>
      <c r="H22" s="7">
        <v>-3767.4194120000002</v>
      </c>
      <c r="I22" s="7">
        <v>-3768.2715320000002</v>
      </c>
      <c r="J22" s="8">
        <f>2*(H22-I22)</f>
        <v>1.7042400000000271</v>
      </c>
      <c r="K22" s="9">
        <f>CHIDIST(J22,2)</f>
        <v>0.4265097721014402</v>
      </c>
    </row>
    <row r="23" spans="1:11" ht="30">
      <c r="A23" s="4" t="s">
        <v>22</v>
      </c>
      <c r="B23" s="4">
        <v>1663100</v>
      </c>
      <c r="C23" s="4" t="s">
        <v>50</v>
      </c>
      <c r="D23" s="4" t="s">
        <v>24</v>
      </c>
      <c r="E23" s="6" t="s">
        <v>80</v>
      </c>
      <c r="F23" s="4" t="s">
        <v>51</v>
      </c>
      <c r="G23" s="4" t="s">
        <v>52</v>
      </c>
      <c r="H23" s="7">
        <v>-3271.9816799999999</v>
      </c>
      <c r="I23" s="7">
        <v>-3278.9086160000002</v>
      </c>
      <c r="J23" s="8">
        <f>2*(H23-I23)</f>
        <v>13.853872000000592</v>
      </c>
      <c r="K23" s="2" t="s">
        <v>81</v>
      </c>
    </row>
    <row r="24" spans="1:11" ht="105">
      <c r="A24" s="4" t="s">
        <v>53</v>
      </c>
      <c r="B24" s="4">
        <v>6011700</v>
      </c>
      <c r="C24" s="4" t="s">
        <v>54</v>
      </c>
      <c r="D24" s="4" t="s">
        <v>55</v>
      </c>
      <c r="E24" s="6" t="s">
        <v>76</v>
      </c>
      <c r="F24" s="4" t="s">
        <v>63</v>
      </c>
      <c r="G24" s="4" t="s">
        <v>56</v>
      </c>
      <c r="H24" s="7">
        <v>-5595.057949</v>
      </c>
      <c r="I24" s="7">
        <v>-5596.0861779999996</v>
      </c>
      <c r="J24" s="8">
        <f>2*(H24-I24)</f>
        <v>2.0564579999991111</v>
      </c>
      <c r="K24" s="9">
        <f>CHIDIST(J24,2)</f>
        <v>0.35763978009276221</v>
      </c>
    </row>
  </sheetData>
  <phoneticPr fontId="1"/>
  <pageMargins left="0.7" right="0.7" top="0.75" bottom="0.75" header="0.3" footer="0.3"/>
  <pageSetup paperSize="9" scale="4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守田　昌哉</dc:creator>
  <cp:lastModifiedBy>守田　昌哉</cp:lastModifiedBy>
  <cp:lastPrinted>2024-08-01T04:57:51Z</cp:lastPrinted>
  <dcterms:created xsi:type="dcterms:W3CDTF">2024-07-16T23:43:46Z</dcterms:created>
  <dcterms:modified xsi:type="dcterms:W3CDTF">2024-08-01T05:00:53Z</dcterms:modified>
</cp:coreProperties>
</file>