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mc:AlternateContent xmlns:mc="http://schemas.openxmlformats.org/markup-compatibility/2006">
    <mc:Choice Requires="x15">
      <x15ac:absPath xmlns:x15ac="http://schemas.microsoft.com/office/spreadsheetml/2010/11/ac" url="https://d.docs.live.net/216cf0416edc517f/デスクトップ/"/>
    </mc:Choice>
  </mc:AlternateContent>
  <xr:revisionPtr revIDLastSave="16" documentId="13_ncr:1_{1A448357-F5EB-4785-B18E-E32C906ED606}" xr6:coauthVersionLast="47" xr6:coauthVersionMax="47" xr10:uidLastSave="{7985DCA2-4768-4EE2-B6F1-4EE987B77541}"/>
  <bookViews>
    <workbookView xWindow="26565" yWindow="405" windowWidth="20805" windowHeight="20415" activeTab="1" xr2:uid="{00000000-000D-0000-FFFF-FFFF00000000}"/>
  </bookViews>
  <sheets>
    <sheet name="Table 1" sheetId="1" r:id="rId1"/>
    <sheet name="Table 2"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 i="2" l="1"/>
  <c r="M18" i="1"/>
  <c r="Y20" i="1"/>
  <c r="Y19" i="1"/>
  <c r="Y18" i="1"/>
  <c r="Y17" i="1"/>
  <c r="Y13" i="1"/>
  <c r="Y12" i="1"/>
  <c r="Y11" i="1"/>
  <c r="Y10" i="1"/>
  <c r="W20" i="1"/>
  <c r="W19" i="1"/>
  <c r="W18" i="1"/>
  <c r="W17" i="1"/>
  <c r="W13" i="1"/>
  <c r="W12" i="1"/>
  <c r="W11" i="1"/>
  <c r="W10" i="1"/>
  <c r="U20" i="1"/>
  <c r="U19" i="1"/>
  <c r="U18" i="1"/>
  <c r="U17" i="1"/>
  <c r="U13" i="1"/>
  <c r="U12" i="1"/>
  <c r="U11" i="1"/>
  <c r="U10" i="1"/>
  <c r="S20" i="1"/>
  <c r="S19" i="1"/>
  <c r="S18" i="1"/>
  <c r="S17" i="1"/>
  <c r="S13" i="1"/>
  <c r="S12" i="1"/>
  <c r="S11" i="1"/>
  <c r="S10" i="1"/>
  <c r="Q20" i="1"/>
  <c r="Q19" i="1"/>
  <c r="Q18" i="1"/>
  <c r="Q17" i="1"/>
  <c r="Q13" i="1"/>
  <c r="Q12" i="1"/>
  <c r="Q11" i="1"/>
  <c r="Q10" i="1"/>
  <c r="O20" i="1"/>
  <c r="O19" i="1"/>
  <c r="O18" i="1"/>
  <c r="O17" i="1"/>
  <c r="O13" i="1"/>
  <c r="O12" i="1"/>
  <c r="O11" i="1"/>
  <c r="O10" i="1"/>
  <c r="M20" i="1"/>
  <c r="M19" i="1"/>
  <c r="M17" i="1"/>
  <c r="M13" i="1"/>
  <c r="M12" i="1"/>
  <c r="M11" i="1"/>
  <c r="M10" i="1"/>
  <c r="K20" i="1"/>
  <c r="K19" i="1"/>
  <c r="K18" i="1"/>
  <c r="K17" i="1"/>
  <c r="K13" i="1"/>
  <c r="K12" i="1"/>
  <c r="K11" i="1"/>
  <c r="K10" i="1"/>
  <c r="I27" i="1"/>
  <c r="I26" i="1"/>
  <c r="I25" i="1"/>
  <c r="I24" i="1"/>
  <c r="I20" i="1"/>
  <c r="I19" i="1"/>
  <c r="I18" i="1"/>
  <c r="I17" i="1"/>
  <c r="I13" i="1"/>
  <c r="I12" i="1"/>
  <c r="I11" i="1"/>
  <c r="I10" i="1"/>
  <c r="G27" i="1"/>
  <c r="G26" i="1"/>
  <c r="G25" i="1"/>
  <c r="G24" i="1"/>
  <c r="G20" i="1"/>
  <c r="G19" i="1"/>
  <c r="G18" i="1"/>
  <c r="G17" i="1"/>
  <c r="G13" i="1"/>
  <c r="G12" i="1"/>
  <c r="G11" i="1"/>
  <c r="G10" i="1"/>
  <c r="E27" i="1"/>
  <c r="E26" i="1"/>
  <c r="E25" i="1"/>
  <c r="E24" i="1"/>
  <c r="E20" i="1"/>
  <c r="E19" i="1"/>
  <c r="E18" i="1"/>
  <c r="E17" i="1"/>
  <c r="E13" i="1"/>
  <c r="E12" i="1"/>
  <c r="E11" i="1"/>
  <c r="E10" i="1"/>
  <c r="C27" i="1"/>
  <c r="C26" i="1"/>
  <c r="C25" i="1"/>
  <c r="C24" i="1"/>
  <c r="C20" i="1"/>
  <c r="C19" i="1"/>
  <c r="C18" i="1"/>
  <c r="C17" i="1"/>
  <c r="C13" i="1"/>
  <c r="C12" i="1"/>
  <c r="C11" i="1"/>
  <c r="C10" i="1"/>
  <c r="Z81" i="2"/>
  <c r="Z80" i="2"/>
  <c r="Z79" i="2"/>
  <c r="Z77" i="2"/>
  <c r="Z76" i="2"/>
  <c r="Z75" i="2"/>
  <c r="Z73" i="2"/>
  <c r="Z72" i="2"/>
  <c r="Z71" i="2"/>
  <c r="Z69" i="2"/>
  <c r="Z68" i="2"/>
  <c r="Z67" i="2"/>
  <c r="Z66" i="2"/>
  <c r="Z65" i="2"/>
  <c r="Z64" i="2"/>
  <c r="Z62" i="2"/>
  <c r="Z61" i="2"/>
  <c r="Z60" i="2"/>
  <c r="Z59" i="2"/>
  <c r="Z58" i="2"/>
  <c r="Z56" i="2"/>
  <c r="Z55" i="2"/>
  <c r="Z54" i="2"/>
  <c r="Z52" i="2"/>
  <c r="Z51" i="2"/>
  <c r="Z50" i="2"/>
  <c r="Z48" i="2"/>
  <c r="Z47" i="2"/>
  <c r="Z46" i="2"/>
  <c r="Z45" i="2"/>
  <c r="Z44" i="2"/>
  <c r="Z42" i="2"/>
  <c r="Z41" i="2"/>
  <c r="Z40" i="2"/>
  <c r="Z39" i="2"/>
  <c r="Z38" i="2"/>
  <c r="Z37" i="2"/>
  <c r="Z35" i="2"/>
  <c r="Z34" i="2"/>
  <c r="Z33" i="2"/>
  <c r="Z32" i="2"/>
  <c r="Z31" i="2"/>
  <c r="Z29" i="2"/>
  <c r="Z28" i="2"/>
  <c r="Z27" i="2"/>
  <c r="Z26" i="2"/>
  <c r="Z25" i="2"/>
  <c r="Z24" i="2"/>
  <c r="Z23" i="2"/>
  <c r="Z21" i="2"/>
  <c r="Z20" i="2"/>
  <c r="Z19" i="2"/>
  <c r="Z18" i="2"/>
  <c r="Z17" i="2"/>
  <c r="Z15" i="2"/>
  <c r="Z14" i="2"/>
  <c r="Z13" i="2"/>
  <c r="Z12" i="2"/>
  <c r="Z6" i="2"/>
  <c r="Z10" i="2"/>
  <c r="Z9" i="2"/>
  <c r="Z8" i="2"/>
  <c r="Z7" i="2"/>
  <c r="Z3" i="2"/>
</calcChain>
</file>

<file path=xl/sharedStrings.xml><?xml version="1.0" encoding="utf-8"?>
<sst xmlns="http://schemas.openxmlformats.org/spreadsheetml/2006/main" count="468" uniqueCount="90">
  <si>
    <r>
      <rPr>
        <b/>
        <sz val="14"/>
        <color theme="1"/>
        <rFont val="Calibri"/>
        <family val="2"/>
      </rPr>
      <t>Table 1</t>
    </r>
    <r>
      <rPr>
        <sz val="14"/>
        <color theme="1"/>
        <rFont val="Calibri"/>
        <family val="2"/>
      </rPr>
      <t>. Monthly trends of breast cancer cases by regions, nationwide, high, medium, or low epidemic areas.</t>
    </r>
    <phoneticPr fontId="1"/>
  </si>
  <si>
    <t>Jan</t>
    <phoneticPr fontId="1"/>
  </si>
  <si>
    <t>YoY</t>
    <phoneticPr fontId="1"/>
  </si>
  <si>
    <t>Feb</t>
    <phoneticPr fontId="1"/>
  </si>
  <si>
    <t>Mar</t>
    <phoneticPr fontId="1"/>
  </si>
  <si>
    <t>Apr</t>
    <phoneticPr fontId="1"/>
  </si>
  <si>
    <t>May</t>
    <phoneticPr fontId="1"/>
  </si>
  <si>
    <t>Jun</t>
    <phoneticPr fontId="1"/>
  </si>
  <si>
    <t>Jul</t>
    <phoneticPr fontId="1"/>
  </si>
  <si>
    <t>Aug</t>
    <phoneticPr fontId="1"/>
  </si>
  <si>
    <t>Sep</t>
    <phoneticPr fontId="1"/>
  </si>
  <si>
    <t>Oct</t>
    <phoneticPr fontId="1"/>
  </si>
  <si>
    <t>Nov</t>
    <phoneticPr fontId="1"/>
  </si>
  <si>
    <t>Dec</t>
    <phoneticPr fontId="1"/>
  </si>
  <si>
    <t>Nationwide</t>
    <phoneticPr fontId="1"/>
  </si>
  <si>
    <t>-</t>
    <phoneticPr fontId="1"/>
  </si>
  <si>
    <t>High epidemic area</t>
    <phoneticPr fontId="1"/>
  </si>
  <si>
    <t>Medium epidemic area</t>
    <phoneticPr fontId="1"/>
  </si>
  <si>
    <t>Low epidemic area</t>
    <phoneticPr fontId="1"/>
  </si>
  <si>
    <t>Unknown</t>
    <phoneticPr fontId="1"/>
  </si>
  <si>
    <t>Total</t>
    <phoneticPr fontId="1"/>
  </si>
  <si>
    <t>Regions with a high prevalence of COVID-19 included Tokyo, Okinawa, Osaka, Hokkaido, Kanagawa, Aichi, Saitama, Hyogo, Chiba, Kyoto, Fukuoka, and Nara. Regions with low prevalence included Akita, Tottori, Niigata, Tokushima, Shimane, Iwate, Kagawa, Ehime, Yamagata, Aomori, Yamaguchi, Nagasaki, and Fukui. The remaining prefectures were classified as medium prevalence areas. 5% or more decrease is marked in bold.</t>
    <phoneticPr fontId="1"/>
  </si>
  <si>
    <r>
      <rPr>
        <b/>
        <sz val="14"/>
        <color theme="1"/>
        <rFont val="Calibri"/>
        <family val="2"/>
      </rPr>
      <t>Table 2</t>
    </r>
    <r>
      <rPr>
        <sz val="14"/>
        <color theme="1"/>
        <rFont val="Calibri"/>
        <family val="2"/>
      </rPr>
      <t>. Monthly trends of breast cancer cases by patients and tumor characteristics and the change of the numbers compared with the previous year.</t>
    </r>
    <phoneticPr fontId="1"/>
  </si>
  <si>
    <t>May-20 to Dec-20</t>
    <phoneticPr fontId="1"/>
  </si>
  <si>
    <t>Total (n)</t>
    <phoneticPr fontId="1"/>
  </si>
  <si>
    <t>Age (y)</t>
    <phoneticPr fontId="1"/>
  </si>
  <si>
    <t>Median (5%-95%)</t>
    <phoneticPr fontId="1"/>
  </si>
  <si>
    <t>62 (40-84)</t>
  </si>
  <si>
    <t>61 (40-83)</t>
  </si>
  <si>
    <t>60 (40-84)</t>
  </si>
  <si>
    <t>60 (39-83)</t>
  </si>
  <si>
    <t>59.5 (40-83)</t>
  </si>
  <si>
    <t>63 (40-85)</t>
  </si>
  <si>
    <t>62 (40-85)</t>
  </si>
  <si>
    <t>63 (40-84)</t>
  </si>
  <si>
    <t>61 (40-84)</t>
  </si>
  <si>
    <t>20-40</t>
    <phoneticPr fontId="1"/>
  </si>
  <si>
    <t>41-50</t>
    <phoneticPr fontId="1"/>
  </si>
  <si>
    <t>51-60</t>
    <phoneticPr fontId="1"/>
  </si>
  <si>
    <t>61-70</t>
    <phoneticPr fontId="1"/>
  </si>
  <si>
    <t>71-</t>
    <phoneticPr fontId="1"/>
  </si>
  <si>
    <t>Cormobidity*</t>
    <phoneticPr fontId="1"/>
  </si>
  <si>
    <t>None</t>
    <phoneticPr fontId="1"/>
  </si>
  <si>
    <t>1-2</t>
    <phoneticPr fontId="1"/>
  </si>
  <si>
    <t>3-4</t>
    <phoneticPr fontId="1"/>
  </si>
  <si>
    <t>5 or more</t>
    <phoneticPr fontId="1"/>
  </si>
  <si>
    <t>Method of detection</t>
    <phoneticPr fontId="1"/>
  </si>
  <si>
    <t>Self detection</t>
    <phoneticPr fontId="1"/>
  </si>
  <si>
    <t>Screening (with symptom)</t>
    <phoneticPr fontId="1"/>
  </si>
  <si>
    <t>Screening (without symptom)</t>
    <phoneticPr fontId="1"/>
  </si>
  <si>
    <t>Others</t>
    <phoneticPr fontId="1"/>
  </si>
  <si>
    <t>unknown</t>
    <phoneticPr fontId="1"/>
  </si>
  <si>
    <t>Clinical T status</t>
    <phoneticPr fontId="1"/>
  </si>
  <si>
    <t>Tis</t>
  </si>
  <si>
    <t>T0</t>
  </si>
  <si>
    <t>T1</t>
  </si>
  <si>
    <t>T2</t>
  </si>
  <si>
    <t>T3</t>
  </si>
  <si>
    <t>T4</t>
  </si>
  <si>
    <t>Clinical N status</t>
    <phoneticPr fontId="1"/>
  </si>
  <si>
    <t>N0</t>
  </si>
  <si>
    <t>N1</t>
  </si>
  <si>
    <t>N2</t>
  </si>
  <si>
    <t>N3</t>
  </si>
  <si>
    <t>Clinical Stage</t>
    <phoneticPr fontId="1"/>
  </si>
  <si>
    <t>Stage 0</t>
    <phoneticPr fontId="1"/>
  </si>
  <si>
    <t>Stage I</t>
    <phoneticPr fontId="1"/>
  </si>
  <si>
    <t>Stage II</t>
    <phoneticPr fontId="1"/>
  </si>
  <si>
    <t>Stage III</t>
    <phoneticPr fontId="1"/>
  </si>
  <si>
    <t>Stage IV</t>
    <phoneticPr fontId="1"/>
  </si>
  <si>
    <t>Breast cancer subtype</t>
    <phoneticPr fontId="1"/>
  </si>
  <si>
    <t>ER+ and/or PgR+,  HER2-</t>
    <phoneticPr fontId="1"/>
  </si>
  <si>
    <t>ER+ and/or PgR+,  HER2+</t>
    <phoneticPr fontId="1"/>
  </si>
  <si>
    <t>ER- and PgR-, HER2+</t>
    <phoneticPr fontId="1"/>
  </si>
  <si>
    <t>ER- and PgR-, HER2-</t>
    <phoneticPr fontId="1"/>
  </si>
  <si>
    <t>Yes</t>
    <phoneticPr fontId="1"/>
  </si>
  <si>
    <t>No</t>
    <phoneticPr fontId="1"/>
  </si>
  <si>
    <t>Neoadjuvant chemotherapy</t>
    <phoneticPr fontId="1"/>
  </si>
  <si>
    <t>Breast surgery</t>
    <phoneticPr fontId="1"/>
  </si>
  <si>
    <t>Breast conserving surgery</t>
    <phoneticPr fontId="1"/>
  </si>
  <si>
    <t>Mastectomy</t>
    <phoneticPr fontId="1"/>
  </si>
  <si>
    <t>Axillary surgery</t>
    <phoneticPr fontId="1"/>
  </si>
  <si>
    <r>
      <t>SN</t>
    </r>
    <r>
      <rPr>
        <sz val="12"/>
        <color theme="1"/>
        <rFont val="ＭＳ Ｐゴシック"/>
        <family val="3"/>
        <charset val="128"/>
      </rPr>
      <t/>
    </r>
    <phoneticPr fontId="1"/>
  </si>
  <si>
    <t>SN to Ax</t>
    <phoneticPr fontId="1"/>
  </si>
  <si>
    <t>Ax</t>
    <phoneticPr fontId="1"/>
  </si>
  <si>
    <t>Breast reconstruction</t>
    <phoneticPr fontId="1"/>
  </si>
  <si>
    <t>Adjuvant chemotherapy</t>
    <phoneticPr fontId="1"/>
  </si>
  <si>
    <t>Adjuvant radiotherapy</t>
    <phoneticPr fontId="1"/>
  </si>
  <si>
    <t>*Comorbidity includes cardiovascular diseases (such as myocardial infarction, chronic heart failure, peripheral vascular disease), cerebrovascular accident, chronic obstractive pulmonary disease, connective tissue disease, liver disease, diabetes mellitus, renal disease, hypertention, and other malignancies. ER estrogen receptor, PgR progesterone receptor, HER2 human epidermal growth factor receptor 2, SN sentinel node biopsy, Ax axillary node dissection.  5% or more decrease is marked in bold.</t>
    <phoneticPr fontId="1"/>
  </si>
  <si>
    <t>Neoadjuvant endocrine therapy</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</si>
</sst>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 "/>
    <numFmt numFmtId="180" formatCode="[$-409]mmm\-yy;@"/>
    <numFmt numFmtId="182" formatCode="0.00_);\(0.00\)"/>
  </numFmts>
  <fonts count="8" x14ac:knownFonts="1">
    <font>
      <sz val="11"/>
      <color theme="1"/>
      <name val="游ゴシック"/>
      <family val="2"/>
      <scheme val="minor"/>
    </font>
    <font>
      <sz val="6"/>
      <name val="游ゴシック"/>
      <family val="3"/>
      <charset val="128"/>
      <scheme val="minor"/>
    </font>
    <font>
      <sz val="12"/>
      <color theme="1"/>
      <name val="Calibri"/>
      <family val="2"/>
    </font>
    <font>
      <b/>
      <sz val="12"/>
      <color theme="1"/>
      <name val="Calibri"/>
      <family val="2"/>
    </font>
    <font>
      <sz val="14"/>
      <color theme="1"/>
      <name val="Calibri"/>
      <family val="2"/>
    </font>
    <font>
      <b/>
      <sz val="14"/>
      <color theme="1"/>
      <name val="Calibri"/>
      <family val="2"/>
    </font>
    <font>
      <sz val="12"/>
      <color rgb="FFFF0000"/>
      <name val="Calibri"/>
      <family val="2"/>
    </font>
    <font>
      <sz val="12"/>
      <color theme="1"/>
      <name val="ＭＳ Ｐゴシック"/>
      <family val="3"/>
      <charset val="128"/>
    </font>
  </fonts>
  <fills count="2">
    <fill>
      <patternFill patternType="none"/>
    </fill>
    <fill>
      <patternFill patternType="gray125"/>
    </fill>
  </fills>
  <borders count="10">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dotted">
        <color indexed="64"/>
      </left>
      <right/>
      <top style="thin">
        <color indexed="64"/>
      </top>
      <bottom style="thin">
        <color indexed="64"/>
      </bottom>
      <diagonal/>
    </border>
    <border>
      <left/>
      <right style="dotted">
        <color indexed="64"/>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right style="dotted">
        <color indexed="64"/>
      </right>
      <top style="thin">
        <color indexed="64"/>
      </top>
      <bottom style="thin">
        <color indexed="64"/>
      </bottom>
      <diagonal/>
    </border>
  </borders>
  <cellStyleXfs count="1">
    <xf numFmtId="0" fontId="0" fillId="0" borderId="0"/>
  </cellStyleXfs>
  <cellXfs count="49">
    <xf numFmtId="0" fontId="0" fillId="0" borderId="0" xfId="0"/>
    <xf numFmtId="0" fontId="2" fillId="0" borderId="0" xfId="0" applyFont="1"/>
    <xf numFmtId="0" fontId="2" fillId="0" borderId="0" xfId="0" applyFont="1" applyAlignment="1">
      <alignment horizontal="right" vertical="center"/>
    </xf>
    <xf numFmtId="0" fontId="2" fillId="0" borderId="0" xfId="0" applyFont="1" applyAlignment="1">
      <alignment vertical="center"/>
    </xf>
    <xf numFmtId="0" fontId="2" fillId="0" borderId="0" xfId="0" applyFont="1" applyAlignment="1">
      <alignment horizontal="center" vertical="center"/>
    </xf>
    <xf numFmtId="176" fontId="2" fillId="0" borderId="0" xfId="0" applyNumberFormat="1" applyFont="1" applyAlignment="1">
      <alignment horizontal="right" vertical="center"/>
    </xf>
    <xf numFmtId="176" fontId="3" fillId="0" borderId="0" xfId="0" applyNumberFormat="1" applyFont="1" applyAlignment="1">
      <alignment horizontal="right" vertical="center"/>
    </xf>
    <xf numFmtId="0" fontId="2" fillId="0" borderId="1" xfId="0" applyFont="1" applyBorder="1" applyAlignment="1">
      <alignment horizontal="right" vertical="center"/>
    </xf>
    <xf numFmtId="0" fontId="2" fillId="0" borderId="1"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center" vertical="center"/>
    </xf>
    <xf numFmtId="0" fontId="2" fillId="0" borderId="2" xfId="0" applyFont="1" applyBorder="1" applyAlignment="1">
      <alignment horizontal="right" vertical="center"/>
    </xf>
    <xf numFmtId="176" fontId="2" fillId="0" borderId="1" xfId="0" applyNumberFormat="1" applyFont="1" applyBorder="1" applyAlignment="1">
      <alignment horizontal="right" vertical="center"/>
    </xf>
    <xf numFmtId="0" fontId="3" fillId="0" borderId="2" xfId="0" applyFont="1" applyBorder="1" applyAlignment="1">
      <alignment horizontal="left" vertical="center"/>
    </xf>
    <xf numFmtId="0" fontId="3" fillId="0" borderId="1" xfId="0" applyFont="1" applyBorder="1" applyAlignment="1">
      <alignment horizontal="left" vertical="center"/>
    </xf>
    <xf numFmtId="0" fontId="2" fillId="0" borderId="0" xfId="0" applyFont="1" applyAlignment="1">
      <alignment horizontal="left" vertical="center"/>
    </xf>
    <xf numFmtId="0" fontId="3" fillId="0" borderId="0" xfId="0" applyFont="1" applyAlignment="1">
      <alignment horizontal="left" vertical="center"/>
    </xf>
    <xf numFmtId="0" fontId="2" fillId="0" borderId="3" xfId="0" applyFont="1" applyBorder="1" applyAlignment="1">
      <alignment horizontal="right" vertical="center"/>
    </xf>
    <xf numFmtId="176" fontId="2" fillId="0" borderId="3" xfId="0" applyNumberFormat="1" applyFont="1" applyBorder="1" applyAlignment="1">
      <alignment horizontal="right" vertical="center"/>
    </xf>
    <xf numFmtId="176" fontId="2" fillId="0" borderId="0" xfId="0" applyNumberFormat="1" applyFont="1" applyAlignment="1">
      <alignment horizontal="center" vertical="center"/>
    </xf>
    <xf numFmtId="0" fontId="6" fillId="0" borderId="0" xfId="0" applyFont="1" applyAlignment="1">
      <alignment horizontal="center" vertical="center"/>
    </xf>
    <xf numFmtId="0" fontId="2" fillId="0" borderId="0" xfId="0" applyFont="1" applyAlignment="1">
      <alignment horizontal="center" vertical="center" wrapText="1"/>
    </xf>
    <xf numFmtId="176" fontId="3" fillId="0" borderId="0" xfId="0" applyNumberFormat="1" applyFont="1" applyAlignment="1">
      <alignment horizontal="center" vertical="center"/>
    </xf>
    <xf numFmtId="0" fontId="3" fillId="0" borderId="0" xfId="0" applyFont="1" applyAlignment="1">
      <alignment horizontal="center" vertical="center" wrapText="1"/>
    </xf>
    <xf numFmtId="49" fontId="2" fillId="0" borderId="0" xfId="0" applyNumberFormat="1" applyFont="1" applyAlignment="1">
      <alignment horizontal="left" vertical="center"/>
    </xf>
    <xf numFmtId="49" fontId="3" fillId="0" borderId="0" xfId="0" applyNumberFormat="1" applyFont="1" applyAlignment="1">
      <alignment horizontal="left" vertical="center"/>
    </xf>
    <xf numFmtId="0" fontId="3" fillId="0" borderId="0" xfId="0" applyFont="1"/>
    <xf numFmtId="0" fontId="2" fillId="0" borderId="0" xfId="0" applyFont="1" applyAlignment="1">
      <alignment vertical="top" wrapText="1"/>
    </xf>
    <xf numFmtId="0" fontId="3" fillId="0" borderId="0" xfId="0" applyFont="1" applyAlignment="1">
      <alignment vertical="top" wrapText="1"/>
    </xf>
    <xf numFmtId="0" fontId="4" fillId="0" borderId="0" xfId="0" applyFont="1" applyAlignment="1">
      <alignment horizontal="center" vertical="center"/>
    </xf>
    <xf numFmtId="180" fontId="3" fillId="0" borderId="0" xfId="0" applyNumberFormat="1" applyFont="1" applyAlignment="1">
      <alignment horizontal="center" vertical="center"/>
    </xf>
    <xf numFmtId="180" fontId="3" fillId="0" borderId="2" xfId="0" applyNumberFormat="1" applyFont="1" applyBorder="1" applyAlignment="1">
      <alignment horizontal="center" vertical="center"/>
    </xf>
    <xf numFmtId="0" fontId="2" fillId="0" borderId="1" xfId="0" applyFont="1" applyBorder="1" applyAlignment="1">
      <alignment horizontal="left" vertical="center"/>
    </xf>
    <xf numFmtId="176" fontId="2" fillId="0" borderId="5" xfId="0" applyNumberFormat="1" applyFont="1" applyBorder="1" applyAlignment="1">
      <alignment horizontal="right" vertical="center"/>
    </xf>
    <xf numFmtId="49" fontId="2" fillId="0" borderId="4" xfId="0" applyNumberFormat="1" applyFont="1" applyBorder="1" applyAlignment="1">
      <alignment horizontal="center" vertical="center"/>
    </xf>
    <xf numFmtId="0" fontId="2" fillId="0" borderId="7" xfId="0" applyFont="1" applyBorder="1" applyAlignment="1">
      <alignment horizontal="right" vertical="center"/>
    </xf>
    <xf numFmtId="176" fontId="2" fillId="0" borderId="8" xfId="0" applyNumberFormat="1" applyFont="1" applyBorder="1" applyAlignment="1">
      <alignment horizontal="right" vertical="center"/>
    </xf>
    <xf numFmtId="182" fontId="2" fillId="0" borderId="0" xfId="0" applyNumberFormat="1" applyFont="1" applyAlignment="1">
      <alignment horizontal="center" vertical="center"/>
    </xf>
    <xf numFmtId="182" fontId="3" fillId="0" borderId="0" xfId="0" applyNumberFormat="1" applyFont="1" applyAlignment="1">
      <alignment horizontal="center" vertical="center"/>
    </xf>
    <xf numFmtId="180" fontId="3" fillId="0" borderId="2" xfId="0" applyNumberFormat="1" applyFont="1" applyBorder="1" applyAlignment="1">
      <alignment horizontal="left" vertical="center"/>
    </xf>
    <xf numFmtId="182" fontId="3" fillId="0" borderId="2" xfId="0" applyNumberFormat="1" applyFont="1" applyBorder="1" applyAlignment="1">
      <alignment horizontal="center" vertical="center"/>
    </xf>
    <xf numFmtId="180" fontId="3" fillId="0" borderId="9" xfId="0" applyNumberFormat="1" applyFont="1" applyBorder="1" applyAlignment="1">
      <alignment horizontal="center" vertical="center"/>
    </xf>
    <xf numFmtId="176" fontId="2" fillId="0" borderId="6" xfId="0" applyNumberFormat="1" applyFont="1" applyBorder="1" applyAlignment="1">
      <alignment horizontal="center" vertical="center"/>
    </xf>
    <xf numFmtId="176" fontId="2" fillId="0" borderId="8" xfId="0" applyNumberFormat="1" applyFont="1" applyBorder="1" applyAlignment="1">
      <alignment horizontal="center" vertical="center"/>
    </xf>
    <xf numFmtId="176" fontId="3" fillId="0" borderId="6" xfId="0" applyNumberFormat="1" applyFont="1" applyBorder="1" applyAlignment="1">
      <alignment horizontal="center" vertical="center"/>
    </xf>
    <xf numFmtId="0" fontId="4" fillId="0" borderId="1" xfId="0" applyFont="1" applyBorder="1" applyAlignment="1">
      <alignment horizontal="left" vertical="center"/>
    </xf>
    <xf numFmtId="0" fontId="2" fillId="0" borderId="0" xfId="0" applyFont="1" applyAlignment="1">
      <alignment horizontal="left" vertical="center" wrapText="1"/>
    </xf>
    <xf numFmtId="0" fontId="2" fillId="0" borderId="3" xfId="0" applyFont="1" applyBorder="1" applyAlignment="1">
      <alignment horizontal="left" vertical="center" wrapText="1"/>
    </xf>
    <xf numFmtId="0" fontId="4"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31"/>
  <sheetViews>
    <sheetView zoomScale="90" zoomScaleNormal="90" workbookViewId="0">
      <selection activeCell="C42" sqref="C42"/>
    </sheetView>
  </sheetViews>
  <sheetFormatPr defaultColWidth="7.625" defaultRowHeight="15.75" x14ac:dyDescent="0.4"/>
  <cols>
    <col min="1" max="1" width="21" style="3" customWidth="1"/>
    <col min="2" max="18" width="7.625" style="2"/>
    <col min="19" max="19" width="7.625" style="2" customWidth="1"/>
    <col min="20" max="24" width="7.625" style="2"/>
    <col min="25" max="16384" width="7.625" style="3"/>
  </cols>
  <sheetData>
    <row r="1" spans="1:25" ht="30" customHeight="1" x14ac:dyDescent="0.4">
      <c r="A1" s="45" t="s">
        <v>0</v>
      </c>
      <c r="B1" s="45"/>
      <c r="C1" s="45"/>
      <c r="D1" s="45"/>
      <c r="E1" s="45"/>
      <c r="F1" s="45"/>
      <c r="G1" s="45"/>
      <c r="H1" s="45"/>
      <c r="I1" s="45"/>
      <c r="J1" s="45"/>
      <c r="K1" s="45"/>
      <c r="L1" s="45"/>
      <c r="M1" s="45"/>
      <c r="N1" s="45"/>
      <c r="O1" s="7"/>
      <c r="P1" s="7"/>
      <c r="Q1" s="7"/>
      <c r="R1" s="7"/>
      <c r="S1" s="7"/>
      <c r="T1" s="7"/>
      <c r="U1" s="7"/>
      <c r="V1" s="7"/>
      <c r="W1" s="7"/>
      <c r="X1" s="7"/>
      <c r="Y1" s="8"/>
    </row>
    <row r="2" spans="1:25" x14ac:dyDescent="0.4">
      <c r="A2" s="13">
        <v>2018</v>
      </c>
      <c r="B2" s="10" t="s">
        <v>1</v>
      </c>
      <c r="C2" s="10" t="s">
        <v>2</v>
      </c>
      <c r="D2" s="10" t="s">
        <v>3</v>
      </c>
      <c r="E2" s="10" t="s">
        <v>2</v>
      </c>
      <c r="F2" s="10" t="s">
        <v>4</v>
      </c>
      <c r="G2" s="10" t="s">
        <v>2</v>
      </c>
      <c r="H2" s="10" t="s">
        <v>5</v>
      </c>
      <c r="I2" s="10" t="s">
        <v>2</v>
      </c>
      <c r="J2" s="10" t="s">
        <v>6</v>
      </c>
      <c r="K2" s="10" t="s">
        <v>2</v>
      </c>
      <c r="L2" s="10" t="s">
        <v>7</v>
      </c>
      <c r="M2" s="10" t="s">
        <v>2</v>
      </c>
      <c r="N2" s="10" t="s">
        <v>8</v>
      </c>
      <c r="O2" s="10" t="s">
        <v>2</v>
      </c>
      <c r="P2" s="10" t="s">
        <v>9</v>
      </c>
      <c r="Q2" s="10" t="s">
        <v>2</v>
      </c>
      <c r="R2" s="10" t="s">
        <v>10</v>
      </c>
      <c r="S2" s="10" t="s">
        <v>2</v>
      </c>
      <c r="T2" s="10" t="s">
        <v>11</v>
      </c>
      <c r="U2" s="10" t="s">
        <v>2</v>
      </c>
      <c r="V2" s="10" t="s">
        <v>12</v>
      </c>
      <c r="W2" s="10" t="s">
        <v>2</v>
      </c>
      <c r="X2" s="10" t="s">
        <v>13</v>
      </c>
      <c r="Y2" s="10" t="s">
        <v>2</v>
      </c>
    </row>
    <row r="3" spans="1:25" x14ac:dyDescent="0.4">
      <c r="A3" s="3" t="s">
        <v>14</v>
      </c>
      <c r="B3" s="2">
        <v>6756</v>
      </c>
      <c r="C3" s="2" t="s">
        <v>15</v>
      </c>
      <c r="D3" s="2">
        <v>6452</v>
      </c>
      <c r="E3" s="2" t="s">
        <v>15</v>
      </c>
      <c r="F3" s="2">
        <v>6912</v>
      </c>
      <c r="G3" s="2" t="s">
        <v>15</v>
      </c>
      <c r="H3" s="2">
        <v>6747</v>
      </c>
      <c r="I3" s="2" t="s">
        <v>15</v>
      </c>
      <c r="J3" s="2">
        <v>6296</v>
      </c>
      <c r="K3" s="2" t="s">
        <v>15</v>
      </c>
      <c r="L3" s="2">
        <v>7203</v>
      </c>
      <c r="M3" s="2" t="s">
        <v>15</v>
      </c>
      <c r="N3" s="2">
        <v>7314</v>
      </c>
      <c r="O3" s="2" t="s">
        <v>15</v>
      </c>
      <c r="P3" s="2">
        <v>7617</v>
      </c>
      <c r="Q3" s="2" t="s">
        <v>15</v>
      </c>
      <c r="R3" s="2">
        <v>6530</v>
      </c>
      <c r="S3" s="2" t="s">
        <v>15</v>
      </c>
      <c r="T3" s="2">
        <v>7728</v>
      </c>
      <c r="U3" s="2" t="s">
        <v>15</v>
      </c>
      <c r="V3" s="2">
        <v>7802</v>
      </c>
      <c r="W3" s="2" t="s">
        <v>15</v>
      </c>
      <c r="X3" s="2">
        <v>7161</v>
      </c>
      <c r="Y3" s="2" t="s">
        <v>15</v>
      </c>
    </row>
    <row r="4" spans="1:25" x14ac:dyDescent="0.4">
      <c r="A4" s="3" t="s">
        <v>16</v>
      </c>
      <c r="B4" s="2">
        <v>4003</v>
      </c>
      <c r="C4" s="2" t="s">
        <v>15</v>
      </c>
      <c r="D4" s="2">
        <v>3867</v>
      </c>
      <c r="E4" s="2" t="s">
        <v>15</v>
      </c>
      <c r="F4" s="2">
        <v>4190</v>
      </c>
      <c r="G4" s="2" t="s">
        <v>15</v>
      </c>
      <c r="H4" s="2">
        <v>3999</v>
      </c>
      <c r="I4" s="2" t="s">
        <v>15</v>
      </c>
      <c r="J4" s="2">
        <v>3756</v>
      </c>
      <c r="K4" s="2" t="s">
        <v>15</v>
      </c>
      <c r="L4" s="2">
        <v>4358</v>
      </c>
      <c r="M4" s="2" t="s">
        <v>15</v>
      </c>
      <c r="N4" s="2">
        <v>4346</v>
      </c>
      <c r="O4" s="2" t="s">
        <v>15</v>
      </c>
      <c r="P4" s="2">
        <v>4558</v>
      </c>
      <c r="Q4" s="2" t="s">
        <v>15</v>
      </c>
      <c r="R4" s="2">
        <v>3882</v>
      </c>
      <c r="S4" s="2" t="s">
        <v>15</v>
      </c>
      <c r="T4" s="2">
        <v>4565</v>
      </c>
      <c r="U4" s="2" t="s">
        <v>15</v>
      </c>
      <c r="V4" s="2">
        <v>4618</v>
      </c>
      <c r="W4" s="2" t="s">
        <v>15</v>
      </c>
      <c r="X4" s="2">
        <v>4219</v>
      </c>
      <c r="Y4" s="2" t="s">
        <v>15</v>
      </c>
    </row>
    <row r="5" spans="1:25" x14ac:dyDescent="0.4">
      <c r="A5" s="3" t="s">
        <v>17</v>
      </c>
      <c r="B5" s="2">
        <v>1976</v>
      </c>
      <c r="C5" s="2" t="s">
        <v>15</v>
      </c>
      <c r="D5" s="2">
        <v>1884</v>
      </c>
      <c r="E5" s="2" t="s">
        <v>15</v>
      </c>
      <c r="F5" s="2">
        <v>1969</v>
      </c>
      <c r="G5" s="2" t="s">
        <v>15</v>
      </c>
      <c r="H5" s="2">
        <v>1996</v>
      </c>
      <c r="I5" s="2" t="s">
        <v>15</v>
      </c>
      <c r="J5" s="2">
        <v>1828</v>
      </c>
      <c r="K5" s="2" t="s">
        <v>15</v>
      </c>
      <c r="L5" s="2">
        <v>2067</v>
      </c>
      <c r="M5" s="2" t="s">
        <v>15</v>
      </c>
      <c r="N5" s="2">
        <v>2176</v>
      </c>
      <c r="O5" s="2" t="s">
        <v>15</v>
      </c>
      <c r="P5" s="2">
        <v>2223</v>
      </c>
      <c r="Q5" s="2" t="s">
        <v>15</v>
      </c>
      <c r="R5" s="2">
        <v>1924</v>
      </c>
      <c r="S5" s="2" t="s">
        <v>15</v>
      </c>
      <c r="T5" s="2">
        <v>2267</v>
      </c>
      <c r="U5" s="2" t="s">
        <v>15</v>
      </c>
      <c r="V5" s="2">
        <v>2255</v>
      </c>
      <c r="W5" s="2" t="s">
        <v>15</v>
      </c>
      <c r="X5" s="2">
        <v>2092</v>
      </c>
      <c r="Y5" s="2" t="s">
        <v>15</v>
      </c>
    </row>
    <row r="6" spans="1:25" x14ac:dyDescent="0.4">
      <c r="A6" s="3" t="s">
        <v>18</v>
      </c>
      <c r="B6" s="2">
        <v>777</v>
      </c>
      <c r="C6" s="2" t="s">
        <v>15</v>
      </c>
      <c r="D6" s="2">
        <v>697</v>
      </c>
      <c r="E6" s="2" t="s">
        <v>15</v>
      </c>
      <c r="F6" s="2">
        <v>749</v>
      </c>
      <c r="G6" s="2" t="s">
        <v>15</v>
      </c>
      <c r="H6" s="2">
        <v>750</v>
      </c>
      <c r="I6" s="2" t="s">
        <v>15</v>
      </c>
      <c r="J6" s="2">
        <v>709</v>
      </c>
      <c r="K6" s="2" t="s">
        <v>15</v>
      </c>
      <c r="L6" s="2">
        <v>777</v>
      </c>
      <c r="M6" s="2" t="s">
        <v>15</v>
      </c>
      <c r="N6" s="2">
        <v>792</v>
      </c>
      <c r="O6" s="2" t="s">
        <v>15</v>
      </c>
      <c r="P6" s="2">
        <v>832</v>
      </c>
      <c r="Q6" s="2" t="s">
        <v>15</v>
      </c>
      <c r="R6" s="2">
        <v>722</v>
      </c>
      <c r="S6" s="2" t="s">
        <v>15</v>
      </c>
      <c r="T6" s="2">
        <v>895</v>
      </c>
      <c r="U6" s="2" t="s">
        <v>15</v>
      </c>
      <c r="V6" s="2">
        <v>925</v>
      </c>
      <c r="W6" s="2" t="s">
        <v>15</v>
      </c>
      <c r="X6" s="2">
        <v>850</v>
      </c>
      <c r="Y6" s="2" t="s">
        <v>15</v>
      </c>
    </row>
    <row r="7" spans="1:25" x14ac:dyDescent="0.4">
      <c r="A7" s="8" t="s">
        <v>19</v>
      </c>
      <c r="B7" s="7">
        <v>0</v>
      </c>
      <c r="C7" s="7" t="s">
        <v>15</v>
      </c>
      <c r="D7" s="7">
        <v>4</v>
      </c>
      <c r="E7" s="7" t="s">
        <v>15</v>
      </c>
      <c r="F7" s="7">
        <v>4</v>
      </c>
      <c r="G7" s="7" t="s">
        <v>15</v>
      </c>
      <c r="H7" s="7">
        <v>2</v>
      </c>
      <c r="I7" s="7" t="s">
        <v>15</v>
      </c>
      <c r="J7" s="7">
        <v>3</v>
      </c>
      <c r="K7" s="7" t="s">
        <v>15</v>
      </c>
      <c r="L7" s="7">
        <v>1</v>
      </c>
      <c r="M7" s="7" t="s">
        <v>15</v>
      </c>
      <c r="N7" s="7">
        <v>0</v>
      </c>
      <c r="O7" s="7" t="s">
        <v>15</v>
      </c>
      <c r="P7" s="7">
        <v>4</v>
      </c>
      <c r="Q7" s="7" t="s">
        <v>15</v>
      </c>
      <c r="R7" s="7">
        <v>2</v>
      </c>
      <c r="S7" s="7" t="s">
        <v>15</v>
      </c>
      <c r="T7" s="7">
        <v>1</v>
      </c>
      <c r="U7" s="7" t="s">
        <v>15</v>
      </c>
      <c r="V7" s="7">
        <v>4</v>
      </c>
      <c r="W7" s="7" t="s">
        <v>15</v>
      </c>
      <c r="X7" s="7">
        <v>0</v>
      </c>
      <c r="Y7" s="7" t="s">
        <v>15</v>
      </c>
    </row>
    <row r="8" spans="1:25" x14ac:dyDescent="0.4">
      <c r="A8" s="9"/>
      <c r="B8" s="11"/>
      <c r="C8" s="11"/>
      <c r="D8" s="11"/>
      <c r="E8" s="11"/>
      <c r="F8" s="11"/>
      <c r="G8" s="11"/>
      <c r="H8" s="11"/>
      <c r="I8" s="11"/>
      <c r="J8" s="11"/>
      <c r="K8" s="11"/>
      <c r="L8" s="11"/>
      <c r="M8" s="11"/>
      <c r="N8" s="11"/>
      <c r="O8" s="11"/>
      <c r="P8" s="11"/>
      <c r="Q8" s="11"/>
      <c r="R8" s="11"/>
      <c r="S8" s="11"/>
      <c r="T8" s="11"/>
      <c r="U8" s="11"/>
      <c r="V8" s="11"/>
      <c r="W8" s="11"/>
      <c r="X8" s="11"/>
      <c r="Y8" s="9"/>
    </row>
    <row r="9" spans="1:25" x14ac:dyDescent="0.4">
      <c r="A9" s="14">
        <v>2019</v>
      </c>
      <c r="B9" s="10" t="s">
        <v>1</v>
      </c>
      <c r="C9" s="10" t="s">
        <v>2</v>
      </c>
      <c r="D9" s="10" t="s">
        <v>3</v>
      </c>
      <c r="E9" s="10" t="s">
        <v>2</v>
      </c>
      <c r="F9" s="10" t="s">
        <v>4</v>
      </c>
      <c r="G9" s="10" t="s">
        <v>2</v>
      </c>
      <c r="H9" s="10" t="s">
        <v>5</v>
      </c>
      <c r="I9" s="10" t="s">
        <v>2</v>
      </c>
      <c r="J9" s="10" t="s">
        <v>6</v>
      </c>
      <c r="K9" s="10" t="s">
        <v>2</v>
      </c>
      <c r="L9" s="10" t="s">
        <v>7</v>
      </c>
      <c r="M9" s="10" t="s">
        <v>2</v>
      </c>
      <c r="N9" s="10" t="s">
        <v>8</v>
      </c>
      <c r="O9" s="10" t="s">
        <v>2</v>
      </c>
      <c r="P9" s="10" t="s">
        <v>9</v>
      </c>
      <c r="Q9" s="10" t="s">
        <v>2</v>
      </c>
      <c r="R9" s="10" t="s">
        <v>10</v>
      </c>
      <c r="S9" s="10" t="s">
        <v>2</v>
      </c>
      <c r="T9" s="10" t="s">
        <v>11</v>
      </c>
      <c r="U9" s="10" t="s">
        <v>2</v>
      </c>
      <c r="V9" s="10" t="s">
        <v>12</v>
      </c>
      <c r="W9" s="10" t="s">
        <v>2</v>
      </c>
      <c r="X9" s="10" t="s">
        <v>13</v>
      </c>
      <c r="Y9" s="10" t="s">
        <v>2</v>
      </c>
    </row>
    <row r="10" spans="1:25" x14ac:dyDescent="0.4">
      <c r="A10" s="3" t="s">
        <v>14</v>
      </c>
      <c r="B10" s="2">
        <v>7347</v>
      </c>
      <c r="C10" s="5">
        <f>B10/B3</f>
        <v>1.0874777975133214</v>
      </c>
      <c r="D10" s="2">
        <v>7051</v>
      </c>
      <c r="E10" s="5">
        <f>D10/D3</f>
        <v>1.0928394296342219</v>
      </c>
      <c r="F10" s="2">
        <v>7099</v>
      </c>
      <c r="G10" s="5">
        <f>F10/F3</f>
        <v>1.0270543981481481</v>
      </c>
      <c r="H10" s="2">
        <v>7453</v>
      </c>
      <c r="I10" s="5">
        <f>H10/H3</f>
        <v>1.104639098858752</v>
      </c>
      <c r="J10" s="2">
        <v>6846</v>
      </c>
      <c r="K10" s="5">
        <f>J10/J3</f>
        <v>1.0873570520965692</v>
      </c>
      <c r="L10" s="2">
        <v>7418</v>
      </c>
      <c r="M10" s="5">
        <f>L10/L3</f>
        <v>1.0298486741635429</v>
      </c>
      <c r="N10" s="2">
        <v>7400</v>
      </c>
      <c r="O10" s="5">
        <f>N10/N3</f>
        <v>1.0117582718074924</v>
      </c>
      <c r="P10" s="2">
        <v>7631</v>
      </c>
      <c r="Q10" s="5">
        <f>P10/P3</f>
        <v>1.001837993960877</v>
      </c>
      <c r="R10" s="2">
        <v>7556</v>
      </c>
      <c r="S10" s="5">
        <f>R10/R3</f>
        <v>1.1571209800918836</v>
      </c>
      <c r="T10" s="2">
        <v>8492</v>
      </c>
      <c r="U10" s="5">
        <f>T10/T3</f>
        <v>1.0988612836438922</v>
      </c>
      <c r="V10" s="2">
        <v>8029</v>
      </c>
      <c r="W10" s="5">
        <f>V10/V3</f>
        <v>1.0290951038195335</v>
      </c>
      <c r="X10" s="2">
        <v>7947</v>
      </c>
      <c r="Y10" s="5">
        <f>X10/X3</f>
        <v>1.1097612065354001</v>
      </c>
    </row>
    <row r="11" spans="1:25" x14ac:dyDescent="0.4">
      <c r="A11" s="3" t="s">
        <v>16</v>
      </c>
      <c r="B11" s="2">
        <v>4310</v>
      </c>
      <c r="C11" s="5">
        <f t="shared" ref="C11:E13" si="0">B11/B4</f>
        <v>1.0766924806395204</v>
      </c>
      <c r="D11" s="2">
        <v>4191</v>
      </c>
      <c r="E11" s="5">
        <f t="shared" si="0"/>
        <v>1.0837858805275407</v>
      </c>
      <c r="F11" s="2">
        <v>4239</v>
      </c>
      <c r="G11" s="5">
        <f t="shared" ref="G11" si="1">F11/F4</f>
        <v>1.0116945107398567</v>
      </c>
      <c r="H11" s="2">
        <v>4476</v>
      </c>
      <c r="I11" s="5">
        <f t="shared" ref="I11" si="2">H11/H4</f>
        <v>1.1192798199549887</v>
      </c>
      <c r="J11" s="2">
        <v>4202</v>
      </c>
      <c r="K11" s="5">
        <f t="shared" ref="K11" si="3">J11/J4</f>
        <v>1.1187433439829606</v>
      </c>
      <c r="L11" s="2">
        <v>4536</v>
      </c>
      <c r="M11" s="5">
        <f t="shared" ref="M11" si="4">L11/L4</f>
        <v>1.0408444240477284</v>
      </c>
      <c r="N11" s="2">
        <v>4426</v>
      </c>
      <c r="O11" s="5">
        <f t="shared" ref="O11" si="5">N11/N4</f>
        <v>1.0184077312471238</v>
      </c>
      <c r="P11" s="2">
        <v>4651</v>
      </c>
      <c r="Q11" s="5">
        <f t="shared" ref="Q11" si="6">P11/P4</f>
        <v>1.020403685827117</v>
      </c>
      <c r="R11" s="2">
        <v>4573</v>
      </c>
      <c r="S11" s="5">
        <f t="shared" ref="S11" si="7">R11/R4</f>
        <v>1.1780010303967028</v>
      </c>
      <c r="T11" s="2">
        <v>5017</v>
      </c>
      <c r="U11" s="5">
        <f t="shared" ref="U11" si="8">T11/T4</f>
        <v>1.0990142387732749</v>
      </c>
      <c r="V11" s="2">
        <v>4844</v>
      </c>
      <c r="W11" s="5">
        <f t="shared" ref="W11" si="9">V11/V4</f>
        <v>1.0489389346037246</v>
      </c>
      <c r="X11" s="2">
        <v>4661</v>
      </c>
      <c r="Y11" s="5">
        <f t="shared" ref="Y11" si="10">X11/X4</f>
        <v>1.1047641621237261</v>
      </c>
    </row>
    <row r="12" spans="1:25" x14ac:dyDescent="0.4">
      <c r="A12" s="3" t="s">
        <v>17</v>
      </c>
      <c r="B12" s="2">
        <v>2146</v>
      </c>
      <c r="C12" s="5">
        <f t="shared" si="0"/>
        <v>1.0860323886639676</v>
      </c>
      <c r="D12" s="2">
        <v>2091</v>
      </c>
      <c r="E12" s="5">
        <f t="shared" si="0"/>
        <v>1.1098726114649682</v>
      </c>
      <c r="F12" s="2">
        <v>2110</v>
      </c>
      <c r="G12" s="5">
        <f t="shared" ref="G12" si="11">F12/F5</f>
        <v>1.0716099542915185</v>
      </c>
      <c r="H12" s="2">
        <v>2154</v>
      </c>
      <c r="I12" s="5">
        <f t="shared" ref="I12" si="12">H12/H5</f>
        <v>1.0791583166332666</v>
      </c>
      <c r="J12" s="2">
        <v>1959</v>
      </c>
      <c r="K12" s="5">
        <f t="shared" ref="K12" si="13">J12/J5</f>
        <v>1.0716630196936543</v>
      </c>
      <c r="L12" s="2">
        <v>2065</v>
      </c>
      <c r="M12" s="5">
        <f t="shared" ref="M12" si="14">L12/L5</f>
        <v>0.9990324141267537</v>
      </c>
      <c r="N12" s="2">
        <v>2163</v>
      </c>
      <c r="O12" s="5">
        <f t="shared" ref="O12" si="15">N12/N5</f>
        <v>0.99402573529411764</v>
      </c>
      <c r="P12" s="2">
        <v>2189</v>
      </c>
      <c r="Q12" s="5">
        <f t="shared" ref="Q12" si="16">P12/P5</f>
        <v>0.98470535312640572</v>
      </c>
      <c r="R12" s="2">
        <v>2144</v>
      </c>
      <c r="S12" s="5">
        <f t="shared" ref="S12" si="17">R12/R5</f>
        <v>1.1143451143451144</v>
      </c>
      <c r="T12" s="2">
        <v>2470</v>
      </c>
      <c r="U12" s="5">
        <f t="shared" ref="U12" si="18">T12/T5</f>
        <v>1.0895456550507279</v>
      </c>
      <c r="V12" s="2">
        <v>2344</v>
      </c>
      <c r="W12" s="5">
        <f t="shared" ref="W12" si="19">V12/V5</f>
        <v>1.0394678492239469</v>
      </c>
      <c r="X12" s="2">
        <v>2358</v>
      </c>
      <c r="Y12" s="5">
        <f t="shared" ref="Y12" si="20">X12/X5</f>
        <v>1.127151051625239</v>
      </c>
    </row>
    <row r="13" spans="1:25" x14ac:dyDescent="0.4">
      <c r="A13" s="3" t="s">
        <v>18</v>
      </c>
      <c r="B13" s="2">
        <v>888</v>
      </c>
      <c r="C13" s="5">
        <f t="shared" si="0"/>
        <v>1.1428571428571428</v>
      </c>
      <c r="D13" s="2">
        <v>768</v>
      </c>
      <c r="E13" s="5">
        <f t="shared" si="0"/>
        <v>1.1018651362984218</v>
      </c>
      <c r="F13" s="2">
        <v>749</v>
      </c>
      <c r="G13" s="5">
        <f t="shared" ref="G13" si="21">F13/F6</f>
        <v>1</v>
      </c>
      <c r="H13" s="2">
        <v>822</v>
      </c>
      <c r="I13" s="5">
        <f t="shared" ref="I13" si="22">H13/H6</f>
        <v>1.0960000000000001</v>
      </c>
      <c r="J13" s="2">
        <v>684</v>
      </c>
      <c r="K13" s="5">
        <f t="shared" ref="K13" si="23">J13/J6</f>
        <v>0.9647390691114246</v>
      </c>
      <c r="L13" s="2">
        <v>817</v>
      </c>
      <c r="M13" s="5">
        <f t="shared" ref="M13" si="24">L13/L6</f>
        <v>1.0514800514800515</v>
      </c>
      <c r="N13" s="2">
        <v>808</v>
      </c>
      <c r="O13" s="5">
        <f t="shared" ref="O13" si="25">N13/N6</f>
        <v>1.0202020202020201</v>
      </c>
      <c r="P13" s="2">
        <v>791</v>
      </c>
      <c r="Q13" s="6">
        <f t="shared" ref="Q13" si="26">P13/P6</f>
        <v>0.95072115384615385</v>
      </c>
      <c r="R13" s="2">
        <v>838</v>
      </c>
      <c r="S13" s="5">
        <f t="shared" ref="S13" si="27">R13/R6</f>
        <v>1.1606648199445984</v>
      </c>
      <c r="T13" s="2">
        <v>1004</v>
      </c>
      <c r="U13" s="5">
        <f t="shared" ref="U13" si="28">T13/T6</f>
        <v>1.1217877094972066</v>
      </c>
      <c r="V13" s="2">
        <v>841</v>
      </c>
      <c r="W13" s="6">
        <f t="shared" ref="W13" si="29">V13/V6</f>
        <v>0.90918918918918923</v>
      </c>
      <c r="X13" s="2">
        <v>926</v>
      </c>
      <c r="Y13" s="5">
        <f t="shared" ref="Y13" si="30">X13/X6</f>
        <v>1.0894117647058823</v>
      </c>
    </row>
    <row r="14" spans="1:25" x14ac:dyDescent="0.4">
      <c r="A14" s="8" t="s">
        <v>19</v>
      </c>
      <c r="B14" s="7">
        <v>3</v>
      </c>
      <c r="C14" s="12" t="s">
        <v>15</v>
      </c>
      <c r="D14" s="7">
        <v>1</v>
      </c>
      <c r="E14" s="12" t="s">
        <v>15</v>
      </c>
      <c r="F14" s="7">
        <v>1</v>
      </c>
      <c r="G14" s="12" t="s">
        <v>15</v>
      </c>
      <c r="H14" s="7">
        <v>1</v>
      </c>
      <c r="I14" s="12" t="s">
        <v>15</v>
      </c>
      <c r="J14" s="7">
        <v>1</v>
      </c>
      <c r="K14" s="12" t="s">
        <v>15</v>
      </c>
      <c r="L14" s="7">
        <v>0</v>
      </c>
      <c r="M14" s="12" t="s">
        <v>15</v>
      </c>
      <c r="N14" s="7">
        <v>3</v>
      </c>
      <c r="O14" s="12" t="s">
        <v>15</v>
      </c>
      <c r="P14" s="7">
        <v>0</v>
      </c>
      <c r="Q14" s="12" t="s">
        <v>15</v>
      </c>
      <c r="R14" s="7">
        <v>1</v>
      </c>
      <c r="S14" s="12" t="s">
        <v>15</v>
      </c>
      <c r="T14" s="7">
        <v>1</v>
      </c>
      <c r="U14" s="12" t="s">
        <v>15</v>
      </c>
      <c r="V14" s="7">
        <v>0</v>
      </c>
      <c r="W14" s="12" t="s">
        <v>15</v>
      </c>
      <c r="X14" s="7">
        <v>2</v>
      </c>
      <c r="Y14" s="12" t="s">
        <v>15</v>
      </c>
    </row>
    <row r="15" spans="1:25" x14ac:dyDescent="0.4">
      <c r="A15" s="9"/>
      <c r="B15" s="11"/>
      <c r="C15" s="11"/>
      <c r="D15" s="11"/>
      <c r="E15" s="11"/>
      <c r="F15" s="11"/>
      <c r="G15" s="11"/>
      <c r="H15" s="11"/>
      <c r="I15" s="11"/>
      <c r="J15" s="11"/>
      <c r="K15" s="11"/>
      <c r="L15" s="11"/>
      <c r="M15" s="11"/>
      <c r="N15" s="11"/>
      <c r="O15" s="11"/>
      <c r="P15" s="11"/>
      <c r="Q15" s="11"/>
      <c r="R15" s="11"/>
      <c r="S15" s="11"/>
      <c r="T15" s="11"/>
      <c r="U15" s="11"/>
      <c r="V15" s="11"/>
      <c r="W15" s="11"/>
      <c r="X15" s="11"/>
      <c r="Y15" s="9"/>
    </row>
    <row r="16" spans="1:25" x14ac:dyDescent="0.4">
      <c r="A16" s="13">
        <v>2020</v>
      </c>
      <c r="B16" s="10" t="s">
        <v>1</v>
      </c>
      <c r="C16" s="10" t="s">
        <v>2</v>
      </c>
      <c r="D16" s="10" t="s">
        <v>3</v>
      </c>
      <c r="E16" s="10" t="s">
        <v>2</v>
      </c>
      <c r="F16" s="10" t="s">
        <v>4</v>
      </c>
      <c r="G16" s="10" t="s">
        <v>2</v>
      </c>
      <c r="H16" s="10" t="s">
        <v>5</v>
      </c>
      <c r="I16" s="10" t="s">
        <v>2</v>
      </c>
      <c r="J16" s="10" t="s">
        <v>6</v>
      </c>
      <c r="K16" s="10" t="s">
        <v>2</v>
      </c>
      <c r="L16" s="10" t="s">
        <v>7</v>
      </c>
      <c r="M16" s="10" t="s">
        <v>2</v>
      </c>
      <c r="N16" s="10" t="s">
        <v>8</v>
      </c>
      <c r="O16" s="10" t="s">
        <v>2</v>
      </c>
      <c r="P16" s="10" t="s">
        <v>9</v>
      </c>
      <c r="Q16" s="10" t="s">
        <v>2</v>
      </c>
      <c r="R16" s="10" t="s">
        <v>10</v>
      </c>
      <c r="S16" s="10" t="s">
        <v>2</v>
      </c>
      <c r="T16" s="10" t="s">
        <v>11</v>
      </c>
      <c r="U16" s="10" t="s">
        <v>2</v>
      </c>
      <c r="V16" s="10" t="s">
        <v>12</v>
      </c>
      <c r="W16" s="10" t="s">
        <v>2</v>
      </c>
      <c r="X16" s="10" t="s">
        <v>13</v>
      </c>
      <c r="Y16" s="10" t="s">
        <v>2</v>
      </c>
    </row>
    <row r="17" spans="1:25" x14ac:dyDescent="0.4">
      <c r="A17" s="3" t="s">
        <v>14</v>
      </c>
      <c r="B17" s="2">
        <v>7884</v>
      </c>
      <c r="C17" s="5">
        <f>B17/B10</f>
        <v>1.0730910575745203</v>
      </c>
      <c r="D17" s="2">
        <v>7238</v>
      </c>
      <c r="E17" s="5">
        <f>D17/D10</f>
        <v>1.0265210608424338</v>
      </c>
      <c r="F17" s="2">
        <v>7719</v>
      </c>
      <c r="G17" s="5">
        <f>F17/F10</f>
        <v>1.0873362445414847</v>
      </c>
      <c r="H17" s="2">
        <v>7587</v>
      </c>
      <c r="I17" s="5">
        <f>H17/H10</f>
        <v>1.0179793371796593</v>
      </c>
      <c r="J17" s="2">
        <v>6320</v>
      </c>
      <c r="K17" s="6">
        <f>J17/J10</f>
        <v>0.92316681273736489</v>
      </c>
      <c r="L17" s="2">
        <v>6740</v>
      </c>
      <c r="M17" s="6">
        <f>L17/L10</f>
        <v>0.90860070099757351</v>
      </c>
      <c r="N17" s="2">
        <v>7091</v>
      </c>
      <c r="O17" s="5">
        <f>N17/N10</f>
        <v>0.95824324324324328</v>
      </c>
      <c r="P17" s="2">
        <v>6629</v>
      </c>
      <c r="Q17" s="6">
        <f>P17/P10</f>
        <v>0.86869348709212424</v>
      </c>
      <c r="R17" s="2">
        <v>7017</v>
      </c>
      <c r="S17" s="6">
        <f>R17/R10</f>
        <v>0.92866596082583375</v>
      </c>
      <c r="T17" s="2">
        <v>7604</v>
      </c>
      <c r="U17" s="6">
        <f>T17/T10</f>
        <v>0.89543099387658975</v>
      </c>
      <c r="V17" s="2">
        <v>7110</v>
      </c>
      <c r="W17" s="6">
        <f>V17/V10</f>
        <v>0.88553991779798236</v>
      </c>
      <c r="X17" s="2">
        <v>7530</v>
      </c>
      <c r="Y17" s="6">
        <f>X17/X10</f>
        <v>0.94752736881842203</v>
      </c>
    </row>
    <row r="18" spans="1:25" x14ac:dyDescent="0.4">
      <c r="A18" s="3" t="s">
        <v>16</v>
      </c>
      <c r="B18" s="2">
        <v>4746</v>
      </c>
      <c r="C18" s="5">
        <f t="shared" ref="C18:C20" si="31">B18/B11</f>
        <v>1.1011600928074246</v>
      </c>
      <c r="D18" s="2">
        <v>4321</v>
      </c>
      <c r="E18" s="5">
        <f t="shared" ref="E18" si="32">D18/D11</f>
        <v>1.0310188499164876</v>
      </c>
      <c r="F18" s="2">
        <v>4687</v>
      </c>
      <c r="G18" s="5">
        <f t="shared" ref="G18" si="33">F18/F11</f>
        <v>1.1056853031375324</v>
      </c>
      <c r="H18" s="2">
        <v>4506</v>
      </c>
      <c r="I18" s="5">
        <f t="shared" ref="I18" si="34">H18/H11</f>
        <v>1.0067024128686326</v>
      </c>
      <c r="J18" s="2">
        <v>3779</v>
      </c>
      <c r="K18" s="6">
        <f t="shared" ref="K18" si="35">J18/J11</f>
        <v>0.89933365064255122</v>
      </c>
      <c r="L18" s="2">
        <v>3987</v>
      </c>
      <c r="M18" s="6">
        <f>L18/L11</f>
        <v>0.87896825396825395</v>
      </c>
      <c r="N18" s="2">
        <v>4225</v>
      </c>
      <c r="O18" s="6">
        <f t="shared" ref="O18" si="36">N18/N11</f>
        <v>0.95458653411658378</v>
      </c>
      <c r="P18" s="2">
        <v>4003</v>
      </c>
      <c r="Q18" s="6">
        <f t="shared" ref="Q18" si="37">P18/P11</f>
        <v>0.86067512362932708</v>
      </c>
      <c r="R18" s="2">
        <v>4189</v>
      </c>
      <c r="S18" s="6">
        <f t="shared" ref="S18" si="38">R18/R11</f>
        <v>0.91602886507762959</v>
      </c>
      <c r="T18" s="2">
        <v>4538</v>
      </c>
      <c r="U18" s="6">
        <f t="shared" ref="U18" si="39">T18/T11</f>
        <v>0.90452461630456449</v>
      </c>
      <c r="V18" s="2">
        <v>4201</v>
      </c>
      <c r="W18" s="6">
        <f t="shared" ref="W18" si="40">V18/V11</f>
        <v>0.86725846407927332</v>
      </c>
      <c r="X18" s="2">
        <v>4426</v>
      </c>
      <c r="Y18" s="6">
        <f t="shared" ref="Y18" si="41">X18/X11</f>
        <v>0.94958163484230851</v>
      </c>
    </row>
    <row r="19" spans="1:25" x14ac:dyDescent="0.4">
      <c r="A19" s="3" t="s">
        <v>17</v>
      </c>
      <c r="B19" s="2">
        <v>2275</v>
      </c>
      <c r="C19" s="5">
        <f t="shared" si="31"/>
        <v>1.060111835973905</v>
      </c>
      <c r="D19" s="2">
        <v>2123</v>
      </c>
      <c r="E19" s="5">
        <f t="shared" ref="E19" si="42">D19/D12</f>
        <v>1.0153036824485893</v>
      </c>
      <c r="F19" s="2">
        <v>2184</v>
      </c>
      <c r="G19" s="5">
        <f t="shared" ref="G19" si="43">F19/F12</f>
        <v>1.0350710900473934</v>
      </c>
      <c r="H19" s="2">
        <v>2241</v>
      </c>
      <c r="I19" s="5">
        <f t="shared" ref="I19" si="44">H19/H12</f>
        <v>1.0403899721448469</v>
      </c>
      <c r="J19" s="2">
        <v>1829</v>
      </c>
      <c r="K19" s="6">
        <f t="shared" ref="K19" si="45">J19/J12</f>
        <v>0.93363961204696277</v>
      </c>
      <c r="L19" s="2">
        <v>2014</v>
      </c>
      <c r="M19" s="5">
        <f t="shared" ref="M19" si="46">L19/L12</f>
        <v>0.97530266343825667</v>
      </c>
      <c r="N19" s="2">
        <v>2045</v>
      </c>
      <c r="O19" s="6">
        <f t="shared" ref="O19" si="47">N19/N12</f>
        <v>0.94544613962089685</v>
      </c>
      <c r="P19" s="2">
        <v>1907</v>
      </c>
      <c r="Q19" s="6">
        <f t="shared" ref="Q19" si="48">P19/P12</f>
        <v>0.87117405207857468</v>
      </c>
      <c r="R19" s="2">
        <v>1999</v>
      </c>
      <c r="S19" s="6">
        <f t="shared" ref="S19" si="49">R19/R12</f>
        <v>0.93236940298507465</v>
      </c>
      <c r="T19" s="2">
        <v>2200</v>
      </c>
      <c r="U19" s="6">
        <f t="shared" ref="U19" si="50">T19/T12</f>
        <v>0.89068825910931171</v>
      </c>
      <c r="V19" s="2">
        <v>2089</v>
      </c>
      <c r="W19" s="6">
        <f t="shared" ref="W19" si="51">V19/V12</f>
        <v>0.8912116040955631</v>
      </c>
      <c r="X19" s="2">
        <v>2272</v>
      </c>
      <c r="Y19" s="5">
        <f t="shared" ref="Y19" si="52">X19/X12</f>
        <v>0.96352841391009325</v>
      </c>
    </row>
    <row r="20" spans="1:25" x14ac:dyDescent="0.4">
      <c r="A20" s="3" t="s">
        <v>18</v>
      </c>
      <c r="B20" s="2">
        <v>863</v>
      </c>
      <c r="C20" s="5">
        <f t="shared" si="31"/>
        <v>0.97184684684684686</v>
      </c>
      <c r="D20" s="2">
        <v>792</v>
      </c>
      <c r="E20" s="5">
        <f t="shared" ref="E20" si="53">D20/D13</f>
        <v>1.03125</v>
      </c>
      <c r="F20" s="2">
        <v>848</v>
      </c>
      <c r="G20" s="5">
        <f t="shared" ref="G20" si="54">F20/F13</f>
        <v>1.1321762349799733</v>
      </c>
      <c r="H20" s="2">
        <v>840</v>
      </c>
      <c r="I20" s="5">
        <f t="shared" ref="I20" si="55">H20/H13</f>
        <v>1.0218978102189782</v>
      </c>
      <c r="J20" s="2">
        <v>712</v>
      </c>
      <c r="K20" s="5">
        <f t="shared" ref="K20" si="56">J20/J13</f>
        <v>1.0409356725146199</v>
      </c>
      <c r="L20" s="2">
        <v>738</v>
      </c>
      <c r="M20" s="6">
        <f t="shared" ref="M20" si="57">L20/L13</f>
        <v>0.90330477356181149</v>
      </c>
      <c r="N20" s="2">
        <v>821</v>
      </c>
      <c r="O20" s="5">
        <f t="shared" ref="O20" si="58">N20/N13</f>
        <v>1.016089108910891</v>
      </c>
      <c r="P20" s="2">
        <v>719</v>
      </c>
      <c r="Q20" s="6">
        <f t="shared" ref="Q20" si="59">P20/P13</f>
        <v>0.90897597977243993</v>
      </c>
      <c r="R20" s="2">
        <v>828</v>
      </c>
      <c r="S20" s="5">
        <f t="shared" ref="S20" si="60">R20/R13</f>
        <v>0.9880668257756563</v>
      </c>
      <c r="T20" s="2">
        <v>865</v>
      </c>
      <c r="U20" s="6">
        <f t="shared" ref="U20" si="61">T20/T13</f>
        <v>0.86155378486055778</v>
      </c>
      <c r="V20" s="2">
        <v>820</v>
      </c>
      <c r="W20" s="5">
        <f t="shared" ref="W20" si="62">V20/V13</f>
        <v>0.97502972651605235</v>
      </c>
      <c r="X20" s="2">
        <v>832</v>
      </c>
      <c r="Y20" s="6">
        <f t="shared" ref="Y20" si="63">X20/X13</f>
        <v>0.89848812095032393</v>
      </c>
    </row>
    <row r="21" spans="1:25" x14ac:dyDescent="0.4">
      <c r="A21" s="8" t="s">
        <v>19</v>
      </c>
      <c r="B21" s="7">
        <v>0</v>
      </c>
      <c r="C21" s="12" t="s">
        <v>15</v>
      </c>
      <c r="D21" s="7">
        <v>2</v>
      </c>
      <c r="E21" s="12" t="s">
        <v>15</v>
      </c>
      <c r="F21" s="7">
        <v>0</v>
      </c>
      <c r="G21" s="12" t="s">
        <v>15</v>
      </c>
      <c r="H21" s="7">
        <v>0</v>
      </c>
      <c r="I21" s="12" t="s">
        <v>15</v>
      </c>
      <c r="J21" s="7">
        <v>0</v>
      </c>
      <c r="K21" s="12" t="s">
        <v>15</v>
      </c>
      <c r="L21" s="7">
        <v>1</v>
      </c>
      <c r="M21" s="12" t="s">
        <v>15</v>
      </c>
      <c r="N21" s="7">
        <v>0</v>
      </c>
      <c r="O21" s="12" t="s">
        <v>15</v>
      </c>
      <c r="P21" s="7">
        <v>0</v>
      </c>
      <c r="Q21" s="12" t="s">
        <v>15</v>
      </c>
      <c r="R21" s="7">
        <v>1</v>
      </c>
      <c r="S21" s="12" t="s">
        <v>15</v>
      </c>
      <c r="T21" s="7">
        <v>1</v>
      </c>
      <c r="U21" s="12" t="s">
        <v>15</v>
      </c>
      <c r="V21" s="7">
        <v>0</v>
      </c>
      <c r="W21" s="12" t="s">
        <v>15</v>
      </c>
      <c r="X21" s="7">
        <v>0</v>
      </c>
      <c r="Y21" s="12" t="s">
        <v>15</v>
      </c>
    </row>
    <row r="22" spans="1:25" x14ac:dyDescent="0.4">
      <c r="A22" s="9"/>
      <c r="B22" s="11"/>
      <c r="C22" s="11"/>
      <c r="D22" s="11"/>
      <c r="E22" s="11"/>
      <c r="F22" s="11"/>
      <c r="G22" s="11"/>
      <c r="H22" s="11"/>
      <c r="I22" s="11"/>
      <c r="J22" s="11"/>
    </row>
    <row r="23" spans="1:25" x14ac:dyDescent="0.4">
      <c r="A23" s="13">
        <v>2021</v>
      </c>
      <c r="B23" s="10" t="s">
        <v>1</v>
      </c>
      <c r="C23" s="10" t="s">
        <v>2</v>
      </c>
      <c r="D23" s="10" t="s">
        <v>3</v>
      </c>
      <c r="E23" s="10" t="s">
        <v>2</v>
      </c>
      <c r="F23" s="10" t="s">
        <v>4</v>
      </c>
      <c r="G23" s="10" t="s">
        <v>2</v>
      </c>
      <c r="H23" s="10" t="s">
        <v>5</v>
      </c>
      <c r="I23" s="10" t="s">
        <v>2</v>
      </c>
      <c r="J23" s="34" t="s">
        <v>20</v>
      </c>
      <c r="X23" s="3"/>
    </row>
    <row r="24" spans="1:25" x14ac:dyDescent="0.4">
      <c r="A24" s="3" t="s">
        <v>14</v>
      </c>
      <c r="B24" s="2">
        <v>7232</v>
      </c>
      <c r="C24" s="6">
        <f>B24/B17</f>
        <v>0.91730086250634191</v>
      </c>
      <c r="D24" s="2">
        <v>6661</v>
      </c>
      <c r="E24" s="6">
        <f>D24/D17</f>
        <v>0.92028184581376071</v>
      </c>
      <c r="F24" s="2">
        <v>8079</v>
      </c>
      <c r="G24" s="5">
        <f>F24/F17</f>
        <v>1.0466381655654877</v>
      </c>
      <c r="H24" s="2">
        <v>7790</v>
      </c>
      <c r="I24" s="33">
        <f>H24/H17</f>
        <v>1.0267562936602082</v>
      </c>
      <c r="J24" s="17">
        <v>291018</v>
      </c>
      <c r="X24" s="3"/>
    </row>
    <row r="25" spans="1:25" x14ac:dyDescent="0.4">
      <c r="A25" s="3" t="s">
        <v>16</v>
      </c>
      <c r="B25" s="2">
        <v>4399</v>
      </c>
      <c r="C25" s="6">
        <f t="shared" ref="C25:C27" si="64">B25/B18</f>
        <v>0.92688579856721454</v>
      </c>
      <c r="D25" s="2">
        <v>4060</v>
      </c>
      <c r="E25" s="6">
        <f t="shared" ref="E25" si="65">D25/D18</f>
        <v>0.93959731543624159</v>
      </c>
      <c r="F25" s="2">
        <v>4955</v>
      </c>
      <c r="G25" s="5">
        <f t="shared" ref="G25" si="66">F25/F18</f>
        <v>1.057179432472797</v>
      </c>
      <c r="H25" s="2">
        <v>4709</v>
      </c>
      <c r="I25" s="5">
        <f t="shared" ref="I25" si="67">H25/H18</f>
        <v>1.0450510430537061</v>
      </c>
      <c r="J25" s="35">
        <v>174218</v>
      </c>
      <c r="X25" s="3"/>
    </row>
    <row r="26" spans="1:25" x14ac:dyDescent="0.4">
      <c r="A26" s="3" t="s">
        <v>17</v>
      </c>
      <c r="B26" s="2">
        <v>2106</v>
      </c>
      <c r="C26" s="6">
        <f t="shared" si="64"/>
        <v>0.92571428571428571</v>
      </c>
      <c r="D26" s="2">
        <v>1886</v>
      </c>
      <c r="E26" s="6">
        <f t="shared" ref="E26" si="68">D26/D19</f>
        <v>0.88836552048987283</v>
      </c>
      <c r="F26" s="2">
        <v>2306</v>
      </c>
      <c r="G26" s="5">
        <f t="shared" ref="G26" si="69">F26/F19</f>
        <v>1.0558608058608059</v>
      </c>
      <c r="H26" s="2">
        <v>2265</v>
      </c>
      <c r="I26" s="5">
        <f t="shared" ref="I26" si="70">H26/H19</f>
        <v>1.0107095046854082</v>
      </c>
      <c r="J26" s="35">
        <v>84591</v>
      </c>
      <c r="X26" s="3"/>
    </row>
    <row r="27" spans="1:25" x14ac:dyDescent="0.4">
      <c r="A27" s="3" t="s">
        <v>18</v>
      </c>
      <c r="B27" s="2">
        <v>726</v>
      </c>
      <c r="C27" s="6">
        <f t="shared" si="64"/>
        <v>0.84125144843568944</v>
      </c>
      <c r="D27" s="2">
        <v>715</v>
      </c>
      <c r="E27" s="6">
        <f t="shared" ref="E27" si="71">D27/D20</f>
        <v>0.90277777777777779</v>
      </c>
      <c r="F27" s="2">
        <v>818</v>
      </c>
      <c r="G27" s="5">
        <f t="shared" ref="G27" si="72">F27/F20</f>
        <v>0.964622641509434</v>
      </c>
      <c r="H27" s="2">
        <v>815</v>
      </c>
      <c r="I27" s="5">
        <f t="shared" ref="I27" si="73">H27/H20</f>
        <v>0.97023809523809523</v>
      </c>
      <c r="J27" s="35">
        <v>32163</v>
      </c>
      <c r="X27" s="3"/>
    </row>
    <row r="28" spans="1:25" x14ac:dyDescent="0.4">
      <c r="A28" s="8" t="s">
        <v>19</v>
      </c>
      <c r="B28" s="7">
        <v>1</v>
      </c>
      <c r="C28" s="12" t="s">
        <v>15</v>
      </c>
      <c r="D28" s="7">
        <v>0</v>
      </c>
      <c r="E28" s="12" t="s">
        <v>15</v>
      </c>
      <c r="F28" s="7">
        <v>0</v>
      </c>
      <c r="G28" s="12" t="s">
        <v>15</v>
      </c>
      <c r="H28" s="7">
        <v>1</v>
      </c>
      <c r="I28" s="36" t="s">
        <v>15</v>
      </c>
      <c r="J28" s="7">
        <v>46</v>
      </c>
      <c r="X28" s="3"/>
    </row>
    <row r="29" spans="1:25" x14ac:dyDescent="0.4">
      <c r="I29" s="18"/>
    </row>
    <row r="30" spans="1:25" ht="15.75" customHeight="1" x14ac:dyDescent="0.4">
      <c r="A30" s="46" t="s">
        <v>21</v>
      </c>
      <c r="B30" s="46"/>
      <c r="C30" s="46"/>
      <c r="D30" s="46"/>
      <c r="E30" s="46"/>
      <c r="F30" s="46"/>
      <c r="G30" s="46"/>
      <c r="H30" s="46"/>
      <c r="I30" s="46"/>
      <c r="J30" s="46"/>
      <c r="K30" s="46"/>
      <c r="L30" s="46"/>
      <c r="M30" s="46"/>
      <c r="N30" s="46"/>
      <c r="O30" s="46"/>
      <c r="P30" s="46"/>
      <c r="Q30" s="46"/>
      <c r="R30" s="46"/>
      <c r="S30" s="46"/>
      <c r="T30" s="46"/>
      <c r="U30" s="46"/>
      <c r="V30" s="46"/>
      <c r="W30" s="46"/>
      <c r="X30" s="46"/>
      <c r="Y30" s="46"/>
    </row>
    <row r="31" spans="1:25" x14ac:dyDescent="0.4">
      <c r="A31" s="46"/>
      <c r="B31" s="46"/>
      <c r="C31" s="46"/>
      <c r="D31" s="46"/>
      <c r="E31" s="46"/>
      <c r="F31" s="46"/>
      <c r="G31" s="46"/>
      <c r="H31" s="46"/>
      <c r="I31" s="46"/>
      <c r="J31" s="46"/>
      <c r="K31" s="46"/>
      <c r="L31" s="46"/>
      <c r="M31" s="46"/>
      <c r="N31" s="46"/>
      <c r="O31" s="46"/>
      <c r="P31" s="46"/>
      <c r="Q31" s="46"/>
      <c r="R31" s="46"/>
      <c r="S31" s="46"/>
      <c r="T31" s="46"/>
      <c r="U31" s="46"/>
      <c r="V31" s="46"/>
      <c r="W31" s="46"/>
      <c r="X31" s="46"/>
      <c r="Y31" s="46"/>
    </row>
  </sheetData>
  <mergeCells count="2">
    <mergeCell ref="A1:N1"/>
    <mergeCell ref="A30:Y31"/>
  </mergeCells>
  <phoneticPr fontId="1"/>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98EA-61E6-4E3C-94FF-8C9210CB89FB}">
  <dimension ref="A1:AN83"/>
  <sheetViews>
    <sheetView tabSelected="1" zoomScale="80" zoomScaleNormal="80" workbookViewId="0">
      <selection activeCell="D35" sqref="D35"/>
    </sheetView>
  </sheetViews>
  <sheetFormatPr defaultColWidth="12.625" defaultRowHeight="15.75" x14ac:dyDescent="0.4"/>
  <cols>
    <col min="1" max="1" width="28.875" style="15" customWidth="1"/>
    <col min="2" max="2" width="11.125" style="4" customWidth="1"/>
    <col min="3" max="3" width="11.125" style="37" customWidth="1"/>
    <col min="4" max="4" width="11.125" style="4" customWidth="1"/>
    <col min="5" max="5" width="11.125" style="37" customWidth="1"/>
    <col min="6" max="6" width="11.125" style="4" customWidth="1"/>
    <col min="7" max="7" width="11.125" style="37" customWidth="1"/>
    <col min="8" max="8" width="11.125" style="4" customWidth="1"/>
    <col min="9" max="9" width="11.125" style="37" customWidth="1"/>
    <col min="10" max="10" width="11.125" style="4" customWidth="1"/>
    <col min="11" max="11" width="11.125" style="37" customWidth="1"/>
    <col min="12" max="12" width="11.125" style="4" customWidth="1"/>
    <col min="13" max="13" width="11.125" style="37" customWidth="1"/>
    <col min="14" max="14" width="11.125" style="4" customWidth="1"/>
    <col min="15" max="15" width="11.125" style="19" customWidth="1"/>
    <col min="16" max="16" width="11.125" style="4" customWidth="1"/>
    <col min="17" max="17" width="11.125" style="19" customWidth="1"/>
    <col min="18" max="18" width="11.125" style="4" customWidth="1"/>
    <col min="19" max="19" width="11.125" style="19" customWidth="1"/>
    <col min="20" max="20" width="11.125" style="4" customWidth="1"/>
    <col min="21" max="21" width="11.125" style="19" customWidth="1"/>
    <col min="22" max="22" width="11.125" style="4" customWidth="1"/>
    <col min="23" max="23" width="11.125" style="19" customWidth="1"/>
    <col min="24" max="24" width="11.125" style="4" customWidth="1"/>
    <col min="25" max="25" width="11.125" style="19" customWidth="1"/>
    <col min="26" max="26" width="17.625" style="4" customWidth="1"/>
    <col min="27" max="27" width="11.375" style="37" customWidth="1"/>
    <col min="28" max="16384" width="12.625" style="4"/>
  </cols>
  <sheetData>
    <row r="1" spans="1:27" s="29" customFormat="1" ht="30" customHeight="1" x14ac:dyDescent="0.4">
      <c r="A1" s="48" t="s">
        <v>22</v>
      </c>
      <c r="B1" s="48"/>
      <c r="C1" s="48"/>
      <c r="D1" s="48"/>
      <c r="E1" s="48"/>
      <c r="F1" s="48"/>
      <c r="G1" s="48"/>
      <c r="H1" s="48"/>
      <c r="I1" s="48"/>
      <c r="J1" s="48"/>
      <c r="K1" s="48"/>
      <c r="L1" s="48"/>
      <c r="M1" s="48"/>
      <c r="N1" s="48"/>
      <c r="O1" s="48"/>
      <c r="P1" s="48"/>
      <c r="Q1" s="48"/>
      <c r="R1" s="48"/>
      <c r="S1" s="48"/>
      <c r="T1" s="48"/>
      <c r="U1" s="48"/>
      <c r="V1" s="48"/>
      <c r="W1" s="48"/>
      <c r="X1" s="48"/>
      <c r="Y1" s="48"/>
      <c r="Z1" s="48"/>
      <c r="AA1" s="48"/>
    </row>
    <row r="2" spans="1:27" s="30" customFormat="1" ht="15.95" customHeight="1" x14ac:dyDescent="0.4">
      <c r="A2" s="39"/>
      <c r="B2" s="31">
        <v>43841</v>
      </c>
      <c r="C2" s="40" t="s">
        <v>2</v>
      </c>
      <c r="D2" s="31">
        <v>43872</v>
      </c>
      <c r="E2" s="40" t="s">
        <v>2</v>
      </c>
      <c r="F2" s="31">
        <v>43903</v>
      </c>
      <c r="G2" s="40" t="s">
        <v>2</v>
      </c>
      <c r="H2" s="31">
        <v>43934</v>
      </c>
      <c r="I2" s="40" t="s">
        <v>2</v>
      </c>
      <c r="J2" s="31">
        <v>43965</v>
      </c>
      <c r="K2" s="40" t="s">
        <v>2</v>
      </c>
      <c r="L2" s="31">
        <v>43996</v>
      </c>
      <c r="M2" s="40" t="s">
        <v>2</v>
      </c>
      <c r="N2" s="31">
        <v>44027</v>
      </c>
      <c r="O2" s="31" t="s">
        <v>2</v>
      </c>
      <c r="P2" s="31">
        <v>44058</v>
      </c>
      <c r="Q2" s="31" t="s">
        <v>2</v>
      </c>
      <c r="R2" s="31">
        <v>44089</v>
      </c>
      <c r="S2" s="31" t="s">
        <v>2</v>
      </c>
      <c r="T2" s="31">
        <v>44120</v>
      </c>
      <c r="U2" s="31" t="s">
        <v>2</v>
      </c>
      <c r="V2" s="31">
        <v>44151</v>
      </c>
      <c r="W2" s="31" t="s">
        <v>2</v>
      </c>
      <c r="X2" s="31">
        <v>44182</v>
      </c>
      <c r="Y2" s="41" t="s">
        <v>2</v>
      </c>
      <c r="Z2" s="31" t="s">
        <v>23</v>
      </c>
      <c r="AA2" s="31" t="s">
        <v>2</v>
      </c>
    </row>
    <row r="3" spans="1:27" ht="15.95" customHeight="1" x14ac:dyDescent="0.4">
      <c r="A3" s="16" t="s">
        <v>24</v>
      </c>
      <c r="B3" s="4">
        <v>7884</v>
      </c>
      <c r="C3" s="37">
        <f>7884/7347</f>
        <v>1.0730910575745203</v>
      </c>
      <c r="D3" s="4">
        <v>7238</v>
      </c>
      <c r="E3" s="37">
        <v>1.0265210608424338</v>
      </c>
      <c r="F3" s="4">
        <v>7719</v>
      </c>
      <c r="G3" s="37">
        <v>1.0873362445414847</v>
      </c>
      <c r="H3" s="4">
        <v>7587</v>
      </c>
      <c r="I3" s="37">
        <v>1.0179793371796593</v>
      </c>
      <c r="J3" s="4">
        <v>6320</v>
      </c>
      <c r="K3" s="38">
        <v>0.92316681273736489</v>
      </c>
      <c r="L3" s="4">
        <v>6740</v>
      </c>
      <c r="M3" s="38">
        <v>0.90860070099757351</v>
      </c>
      <c r="N3" s="4">
        <v>7091</v>
      </c>
      <c r="O3" s="19">
        <v>0.95824324324324328</v>
      </c>
      <c r="P3" s="4">
        <v>6629</v>
      </c>
      <c r="Q3" s="22">
        <v>0.86869348709212424</v>
      </c>
      <c r="R3" s="4">
        <v>7017</v>
      </c>
      <c r="S3" s="22">
        <v>0.92866596082583375</v>
      </c>
      <c r="T3" s="4">
        <v>7604</v>
      </c>
      <c r="U3" s="22">
        <v>0.89543099387658975</v>
      </c>
      <c r="V3" s="4">
        <v>7110</v>
      </c>
      <c r="W3" s="22">
        <v>0.88553991779798236</v>
      </c>
      <c r="X3" s="4">
        <v>7530</v>
      </c>
      <c r="Y3" s="44">
        <v>0.94752736881842203</v>
      </c>
      <c r="Z3" s="4">
        <f>J3+L3+N3+P3+R3+T3+V3+X3</f>
        <v>56041</v>
      </c>
      <c r="AA3" s="38">
        <v>0.9139255369461341</v>
      </c>
    </row>
    <row r="4" spans="1:27" ht="15.95" customHeight="1" x14ac:dyDescent="0.4">
      <c r="A4" s="16" t="s">
        <v>25</v>
      </c>
      <c r="Y4" s="42"/>
      <c r="AA4" s="38"/>
    </row>
    <row r="5" spans="1:27" ht="15.95" customHeight="1" x14ac:dyDescent="0.4">
      <c r="A5" s="15" t="s">
        <v>26</v>
      </c>
      <c r="B5" s="4" t="s">
        <v>27</v>
      </c>
      <c r="C5" s="37" t="s">
        <v>15</v>
      </c>
      <c r="D5" s="4" t="s">
        <v>28</v>
      </c>
      <c r="E5" s="37" t="s">
        <v>15</v>
      </c>
      <c r="F5" s="4" t="s">
        <v>29</v>
      </c>
      <c r="G5" s="37" t="s">
        <v>15</v>
      </c>
      <c r="H5" s="4" t="s">
        <v>30</v>
      </c>
      <c r="I5" s="37" t="s">
        <v>15</v>
      </c>
      <c r="J5" s="4" t="s">
        <v>31</v>
      </c>
      <c r="K5" s="37" t="s">
        <v>15</v>
      </c>
      <c r="L5" s="4" t="s">
        <v>27</v>
      </c>
      <c r="M5" s="37" t="s">
        <v>15</v>
      </c>
      <c r="N5" s="4" t="s">
        <v>32</v>
      </c>
      <c r="O5" s="19" t="s">
        <v>15</v>
      </c>
      <c r="P5" s="4" t="s">
        <v>27</v>
      </c>
      <c r="Q5" s="19" t="s">
        <v>15</v>
      </c>
      <c r="R5" s="4" t="s">
        <v>33</v>
      </c>
      <c r="S5" s="19" t="s">
        <v>15</v>
      </c>
      <c r="T5" s="4" t="s">
        <v>34</v>
      </c>
      <c r="U5" s="19" t="s">
        <v>15</v>
      </c>
      <c r="V5" s="4" t="s">
        <v>27</v>
      </c>
      <c r="W5" s="19" t="s">
        <v>15</v>
      </c>
      <c r="X5" s="4" t="s">
        <v>35</v>
      </c>
      <c r="Y5" s="42" t="s">
        <v>15</v>
      </c>
      <c r="Z5" s="4" t="s">
        <v>15</v>
      </c>
      <c r="AA5" s="38" t="s">
        <v>15</v>
      </c>
    </row>
    <row r="6" spans="1:27" ht="15.95" customHeight="1" x14ac:dyDescent="0.4">
      <c r="A6" s="15" t="s">
        <v>36</v>
      </c>
      <c r="B6" s="4">
        <v>460</v>
      </c>
      <c r="C6" s="37">
        <v>1.1302211302211302</v>
      </c>
      <c r="D6" s="4">
        <v>366</v>
      </c>
      <c r="E6" s="38">
        <v>0.80616740088105732</v>
      </c>
      <c r="F6" s="4">
        <v>424</v>
      </c>
      <c r="G6" s="37">
        <v>1.0047393364928909</v>
      </c>
      <c r="H6" s="4">
        <v>474</v>
      </c>
      <c r="I6" s="37">
        <v>1.0580357142857142</v>
      </c>
      <c r="J6" s="4">
        <v>371</v>
      </c>
      <c r="K6" s="37">
        <v>1.005420054200542</v>
      </c>
      <c r="L6" s="4">
        <v>383</v>
      </c>
      <c r="M6" s="38">
        <v>0.93872549019607843</v>
      </c>
      <c r="N6" s="4">
        <v>407</v>
      </c>
      <c r="O6" s="19">
        <v>0.95539906103286387</v>
      </c>
      <c r="P6" s="4">
        <v>338</v>
      </c>
      <c r="Q6" s="22">
        <v>0.76470588235294112</v>
      </c>
      <c r="R6" s="4">
        <v>388</v>
      </c>
      <c r="S6" s="19">
        <v>1.045822102425876</v>
      </c>
      <c r="T6" s="4">
        <v>426</v>
      </c>
      <c r="U6" s="22">
        <v>0.9181034482758621</v>
      </c>
      <c r="V6" s="4">
        <v>409</v>
      </c>
      <c r="W6" s="19">
        <v>0.964622641509434</v>
      </c>
      <c r="X6" s="4">
        <v>449</v>
      </c>
      <c r="Y6" s="42">
        <v>1.0321839080459769</v>
      </c>
      <c r="Z6" s="4">
        <f>J6+L6+N6+P6+R6+T6+V6+X6</f>
        <v>3171</v>
      </c>
      <c r="AA6" s="38">
        <v>0.94968553459119498</v>
      </c>
    </row>
    <row r="7" spans="1:27" ht="15.95" customHeight="1" x14ac:dyDescent="0.4">
      <c r="A7" s="15" t="s">
        <v>37</v>
      </c>
      <c r="B7" s="4">
        <v>1717</v>
      </c>
      <c r="C7" s="37">
        <v>1.0374622356495469</v>
      </c>
      <c r="D7" s="4">
        <v>1698</v>
      </c>
      <c r="E7" s="37">
        <v>0.97698504027617949</v>
      </c>
      <c r="F7" s="4">
        <v>1906</v>
      </c>
      <c r="G7" s="37">
        <v>1.0829545454545455</v>
      </c>
      <c r="H7" s="4">
        <v>1815</v>
      </c>
      <c r="I7" s="37">
        <v>0.97058823529411764</v>
      </c>
      <c r="J7" s="4">
        <v>1584</v>
      </c>
      <c r="K7" s="37">
        <v>0.97597042513863219</v>
      </c>
      <c r="L7" s="4">
        <v>1498</v>
      </c>
      <c r="M7" s="38">
        <v>0.91676866585067318</v>
      </c>
      <c r="N7" s="4">
        <v>1443</v>
      </c>
      <c r="O7" s="22">
        <v>0.82551487414187641</v>
      </c>
      <c r="P7" s="4">
        <v>1525</v>
      </c>
      <c r="Q7" s="22">
        <v>0.81333333333333335</v>
      </c>
      <c r="R7" s="4">
        <v>1507</v>
      </c>
      <c r="S7" s="22">
        <v>0.89970149253731346</v>
      </c>
      <c r="T7" s="4">
        <v>1632</v>
      </c>
      <c r="U7" s="22">
        <v>0.90717065036131184</v>
      </c>
      <c r="V7" s="4">
        <v>1578</v>
      </c>
      <c r="W7" s="22">
        <v>0.93152302243211338</v>
      </c>
      <c r="X7" s="4">
        <v>1774</v>
      </c>
      <c r="Y7" s="42">
        <v>0.98173768677365802</v>
      </c>
      <c r="Z7" s="4">
        <f>J7+L7+N7+P7+R7+T7+V7+X7</f>
        <v>12541</v>
      </c>
      <c r="AA7" s="38">
        <v>0.90516059184409958</v>
      </c>
    </row>
    <row r="8" spans="1:27" ht="15.95" customHeight="1" x14ac:dyDescent="0.4">
      <c r="A8" s="15" t="s">
        <v>38</v>
      </c>
      <c r="B8" s="4">
        <v>1592</v>
      </c>
      <c r="C8" s="37">
        <v>1.0585106382978724</v>
      </c>
      <c r="D8" s="4">
        <v>1474</v>
      </c>
      <c r="E8" s="37">
        <v>0.99059139784946237</v>
      </c>
      <c r="F8" s="4">
        <v>1581</v>
      </c>
      <c r="G8" s="37">
        <v>1.0704129993229519</v>
      </c>
      <c r="H8" s="4">
        <v>1607</v>
      </c>
      <c r="I8" s="37">
        <v>1.0699067909454061</v>
      </c>
      <c r="J8" s="4">
        <v>1339</v>
      </c>
      <c r="K8" s="37">
        <v>0.98239178283198825</v>
      </c>
      <c r="L8" s="4">
        <v>1297</v>
      </c>
      <c r="M8" s="38">
        <v>0.89079670329670335</v>
      </c>
      <c r="N8" s="4">
        <v>1311</v>
      </c>
      <c r="O8" s="19">
        <v>0.97255192878338281</v>
      </c>
      <c r="P8" s="4">
        <v>1260</v>
      </c>
      <c r="Q8" s="22">
        <v>0.87257617728531855</v>
      </c>
      <c r="R8" s="4">
        <v>1418</v>
      </c>
      <c r="S8" s="19">
        <v>0.97323266986959511</v>
      </c>
      <c r="T8" s="4">
        <v>1470</v>
      </c>
      <c r="U8" s="22">
        <v>0.90350338045482481</v>
      </c>
      <c r="V8" s="4">
        <v>1384</v>
      </c>
      <c r="W8" s="22">
        <v>0.89928525016244309</v>
      </c>
      <c r="X8" s="4">
        <v>1497</v>
      </c>
      <c r="Y8" s="44">
        <v>0.91447770311545507</v>
      </c>
      <c r="Z8" s="4">
        <f>J8+L8+N8+P8+R8+T8+V8+X8</f>
        <v>10976</v>
      </c>
      <c r="AA8" s="38">
        <v>0.92460618313537191</v>
      </c>
    </row>
    <row r="9" spans="1:27" ht="15.95" customHeight="1" x14ac:dyDescent="0.4">
      <c r="A9" s="15" t="s">
        <v>39</v>
      </c>
      <c r="B9" s="4">
        <v>1841</v>
      </c>
      <c r="C9" s="37">
        <v>1.0126512651265127</v>
      </c>
      <c r="D9" s="4">
        <v>1700</v>
      </c>
      <c r="E9" s="37">
        <v>1.0552451893234016</v>
      </c>
      <c r="F9" s="4">
        <v>1694</v>
      </c>
      <c r="G9" s="37">
        <v>1.0443896424167693</v>
      </c>
      <c r="H9" s="4">
        <v>1699</v>
      </c>
      <c r="I9" s="37">
        <v>0.99240654205607481</v>
      </c>
      <c r="J9" s="4">
        <v>1345</v>
      </c>
      <c r="K9" s="38">
        <v>0.87394411955815465</v>
      </c>
      <c r="L9" s="4">
        <v>1503</v>
      </c>
      <c r="M9" s="38">
        <v>0.87792056074766356</v>
      </c>
      <c r="N9" s="4">
        <v>1564</v>
      </c>
      <c r="O9" s="22">
        <v>0.92818991097922854</v>
      </c>
      <c r="P9" s="4">
        <v>1443</v>
      </c>
      <c r="Q9" s="22">
        <v>0.85892857142857137</v>
      </c>
      <c r="R9" s="4">
        <v>1517</v>
      </c>
      <c r="S9" s="22">
        <v>0.88248981966259454</v>
      </c>
      <c r="T9" s="4">
        <v>1671</v>
      </c>
      <c r="U9" s="22">
        <v>0.90324324324324323</v>
      </c>
      <c r="V9" s="4">
        <v>1501</v>
      </c>
      <c r="W9" s="22">
        <v>0.83111849390919157</v>
      </c>
      <c r="X9" s="4">
        <v>1533</v>
      </c>
      <c r="Y9" s="44">
        <v>0.84509371554575519</v>
      </c>
      <c r="Z9" s="4">
        <f>J9+L9+N9+P9+R9+T9+V9+X9</f>
        <v>12077</v>
      </c>
      <c r="AA9" s="38">
        <v>0.87482796088373782</v>
      </c>
    </row>
    <row r="10" spans="1:27" ht="15.95" customHeight="1" x14ac:dyDescent="0.4">
      <c r="A10" s="15" t="s">
        <v>40</v>
      </c>
      <c r="B10" s="4">
        <v>2274</v>
      </c>
      <c r="C10" s="37">
        <v>1.1584309730005093</v>
      </c>
      <c r="D10" s="4">
        <v>2000</v>
      </c>
      <c r="E10" s="37">
        <v>1.1363636363636365</v>
      </c>
      <c r="F10" s="4">
        <v>2114</v>
      </c>
      <c r="G10" s="37">
        <v>1.1628162816281629</v>
      </c>
      <c r="H10" s="4">
        <v>1992</v>
      </c>
      <c r="I10" s="37">
        <v>1.0369599167100469</v>
      </c>
      <c r="J10" s="4">
        <v>1681</v>
      </c>
      <c r="K10" s="38">
        <v>0.86116803278688525</v>
      </c>
      <c r="L10" s="4">
        <v>2059</v>
      </c>
      <c r="M10" s="38">
        <v>0.93251811594202894</v>
      </c>
      <c r="N10" s="4">
        <v>2366</v>
      </c>
      <c r="O10" s="19">
        <v>1.0788873689010487</v>
      </c>
      <c r="P10" s="4">
        <v>2063</v>
      </c>
      <c r="Q10" s="22">
        <v>0.94200913242009132</v>
      </c>
      <c r="R10" s="4">
        <v>2187</v>
      </c>
      <c r="S10" s="22">
        <v>0.93701799485861181</v>
      </c>
      <c r="T10" s="4">
        <v>2405</v>
      </c>
      <c r="U10" s="22">
        <v>0.87390988372093026</v>
      </c>
      <c r="V10" s="4">
        <v>2238</v>
      </c>
      <c r="W10" s="22">
        <v>0.8721745908028059</v>
      </c>
      <c r="X10" s="4">
        <v>2277</v>
      </c>
      <c r="Y10" s="42">
        <v>1.010204081632653</v>
      </c>
      <c r="Z10" s="4">
        <f>J10+L10+N10+P10+R10+T10+V10+X10</f>
        <v>17276</v>
      </c>
      <c r="AA10" s="38">
        <v>0.93641931812022328</v>
      </c>
    </row>
    <row r="11" spans="1:27" ht="15.95" customHeight="1" x14ac:dyDescent="0.4">
      <c r="A11" s="16" t="s">
        <v>41</v>
      </c>
      <c r="Y11" s="42"/>
      <c r="AA11" s="38"/>
    </row>
    <row r="12" spans="1:27" ht="15.95" customHeight="1" x14ac:dyDescent="0.4">
      <c r="A12" s="15" t="s">
        <v>42</v>
      </c>
      <c r="B12" s="4">
        <v>5117</v>
      </c>
      <c r="C12" s="37">
        <v>1.0700543705562526</v>
      </c>
      <c r="D12" s="4">
        <v>4655</v>
      </c>
      <c r="E12" s="37">
        <v>0.9919028340080972</v>
      </c>
      <c r="F12" s="4">
        <v>5042</v>
      </c>
      <c r="G12" s="37">
        <v>1.0608037029244688</v>
      </c>
      <c r="H12" s="4">
        <v>5056</v>
      </c>
      <c r="I12" s="37">
        <v>1.0181232380185259</v>
      </c>
      <c r="J12" s="4">
        <v>4152</v>
      </c>
      <c r="K12" s="38">
        <v>0.93915403754806603</v>
      </c>
      <c r="L12" s="4">
        <v>4218</v>
      </c>
      <c r="M12" s="38">
        <v>0.88632065559991591</v>
      </c>
      <c r="N12" s="4">
        <v>4320</v>
      </c>
      <c r="O12" s="22">
        <v>0.92032381763953985</v>
      </c>
      <c r="P12" s="4">
        <v>4153</v>
      </c>
      <c r="Q12" s="22">
        <v>0.83126501200960767</v>
      </c>
      <c r="R12" s="4">
        <v>4395</v>
      </c>
      <c r="S12" s="22">
        <v>0.91984093763080788</v>
      </c>
      <c r="T12" s="4">
        <v>4806</v>
      </c>
      <c r="U12" s="22">
        <v>0.89898989898989901</v>
      </c>
      <c r="V12" s="4">
        <v>4515</v>
      </c>
      <c r="W12" s="22">
        <v>0.90517241379310343</v>
      </c>
      <c r="X12" s="4">
        <v>4830</v>
      </c>
      <c r="Y12" s="44">
        <v>0.94668757350058796</v>
      </c>
      <c r="Z12" s="4">
        <f>J12+L12+N12+P12+R12+T12+V12+X12</f>
        <v>35389</v>
      </c>
      <c r="AA12" s="38">
        <v>0.90546003479684778</v>
      </c>
    </row>
    <row r="13" spans="1:27" ht="15.95" customHeight="1" x14ac:dyDescent="0.4">
      <c r="A13" s="24" t="s">
        <v>43</v>
      </c>
      <c r="B13" s="4">
        <v>2581</v>
      </c>
      <c r="C13" s="37">
        <v>1.0696228760878574</v>
      </c>
      <c r="D13" s="4">
        <v>2416</v>
      </c>
      <c r="E13" s="37">
        <v>1.0805008944543828</v>
      </c>
      <c r="F13" s="4">
        <v>2552</v>
      </c>
      <c r="G13" s="37">
        <v>1.1547511312217194</v>
      </c>
      <c r="H13" s="4">
        <v>2369</v>
      </c>
      <c r="I13" s="37">
        <v>1.0106655290102389</v>
      </c>
      <c r="J13" s="4">
        <v>2042</v>
      </c>
      <c r="K13" s="38">
        <v>0.90274093722369586</v>
      </c>
      <c r="L13" s="4">
        <v>2348</v>
      </c>
      <c r="M13" s="38">
        <v>0.93620414673046248</v>
      </c>
      <c r="N13" s="4">
        <v>2585</v>
      </c>
      <c r="O13" s="19">
        <v>1.0181173690429304</v>
      </c>
      <c r="P13" s="4">
        <v>2326</v>
      </c>
      <c r="Q13" s="22">
        <v>0.9333868378812199</v>
      </c>
      <c r="R13" s="4">
        <v>2444</v>
      </c>
      <c r="S13" s="22">
        <v>0.93568147013782543</v>
      </c>
      <c r="T13" s="4">
        <v>2612</v>
      </c>
      <c r="U13" s="22">
        <v>0.88153898076274051</v>
      </c>
      <c r="V13" s="4">
        <v>2407</v>
      </c>
      <c r="W13" s="22">
        <v>0.8484314416637293</v>
      </c>
      <c r="X13" s="4">
        <v>2538</v>
      </c>
      <c r="Y13" s="44">
        <v>0.94104560622914346</v>
      </c>
      <c r="Z13" s="4">
        <f>J13+L13+N13+P13+R13+T13+V13+X13</f>
        <v>19302</v>
      </c>
      <c r="AA13" s="38">
        <v>0.92309899569583931</v>
      </c>
    </row>
    <row r="14" spans="1:27" ht="15.95" customHeight="1" x14ac:dyDescent="0.4">
      <c r="A14" s="24" t="s">
        <v>44</v>
      </c>
      <c r="B14" s="4">
        <v>183</v>
      </c>
      <c r="C14" s="37">
        <v>1.2887323943661972</v>
      </c>
      <c r="D14" s="4">
        <v>159</v>
      </c>
      <c r="E14" s="37">
        <v>1.3826086956521739</v>
      </c>
      <c r="F14" s="4">
        <v>121</v>
      </c>
      <c r="G14" s="38">
        <v>0.91666666666666663</v>
      </c>
      <c r="H14" s="4">
        <v>153</v>
      </c>
      <c r="I14" s="37">
        <v>1.125</v>
      </c>
      <c r="J14" s="4">
        <v>119</v>
      </c>
      <c r="K14" s="38">
        <v>0.7579617834394905</v>
      </c>
      <c r="L14" s="4">
        <v>169</v>
      </c>
      <c r="M14" s="37">
        <v>1.1818181818181819</v>
      </c>
      <c r="N14" s="4">
        <v>178</v>
      </c>
      <c r="O14" s="19">
        <v>1.0920245398773005</v>
      </c>
      <c r="P14" s="4">
        <v>144</v>
      </c>
      <c r="Q14" s="19">
        <v>1.051094890510949</v>
      </c>
      <c r="R14" s="4">
        <v>170</v>
      </c>
      <c r="S14" s="19">
        <v>1.0493827160493827</v>
      </c>
      <c r="T14" s="4">
        <v>179</v>
      </c>
      <c r="U14" s="19">
        <v>1.0112994350282485</v>
      </c>
      <c r="V14" s="4">
        <v>175</v>
      </c>
      <c r="W14" s="22">
        <v>0.90673575129533679</v>
      </c>
      <c r="X14" s="4">
        <v>156</v>
      </c>
      <c r="Y14" s="42">
        <v>1.0833333333333333</v>
      </c>
      <c r="Z14" s="4">
        <f>J14+L14+N14+P14+R14+T14+V14+X14</f>
        <v>1290</v>
      </c>
      <c r="AA14" s="37">
        <v>1.0109717868338557</v>
      </c>
    </row>
    <row r="15" spans="1:27" ht="15.95" customHeight="1" x14ac:dyDescent="0.4">
      <c r="A15" s="15" t="s">
        <v>45</v>
      </c>
      <c r="B15" s="4">
        <v>3</v>
      </c>
      <c r="C15" s="37" t="s">
        <v>15</v>
      </c>
      <c r="D15" s="4">
        <v>8</v>
      </c>
      <c r="E15" s="37" t="s">
        <v>15</v>
      </c>
      <c r="F15" s="4">
        <v>4</v>
      </c>
      <c r="G15" s="37" t="s">
        <v>15</v>
      </c>
      <c r="H15" s="4">
        <v>9</v>
      </c>
      <c r="I15" s="37" t="s">
        <v>15</v>
      </c>
      <c r="J15" s="4">
        <v>7</v>
      </c>
      <c r="K15" s="37" t="s">
        <v>15</v>
      </c>
      <c r="L15" s="4">
        <v>5</v>
      </c>
      <c r="M15" s="37" t="s">
        <v>15</v>
      </c>
      <c r="N15" s="4">
        <v>8</v>
      </c>
      <c r="O15" s="19" t="s">
        <v>15</v>
      </c>
      <c r="P15" s="4">
        <v>6</v>
      </c>
      <c r="Q15" s="19" t="s">
        <v>15</v>
      </c>
      <c r="R15" s="4">
        <v>8</v>
      </c>
      <c r="S15" s="19" t="s">
        <v>15</v>
      </c>
      <c r="T15" s="4">
        <v>7</v>
      </c>
      <c r="U15" s="19" t="s">
        <v>15</v>
      </c>
      <c r="V15" s="4">
        <v>13</v>
      </c>
      <c r="W15" s="19" t="s">
        <v>15</v>
      </c>
      <c r="X15" s="4">
        <v>6</v>
      </c>
      <c r="Y15" s="42" t="s">
        <v>15</v>
      </c>
      <c r="Z15" s="4">
        <f>J15+L15+N15+P15+R15+T15+V15+X15</f>
        <v>60</v>
      </c>
      <c r="AA15" s="37">
        <v>1.2244897959183674</v>
      </c>
    </row>
    <row r="16" spans="1:27" ht="15.95" customHeight="1" x14ac:dyDescent="0.4">
      <c r="A16" s="16" t="s">
        <v>46</v>
      </c>
      <c r="Y16" s="42"/>
    </row>
    <row r="17" spans="1:27" ht="15.95" customHeight="1" x14ac:dyDescent="0.4">
      <c r="A17" s="15" t="s">
        <v>47</v>
      </c>
      <c r="B17" s="4">
        <v>3688</v>
      </c>
      <c r="C17" s="37">
        <v>1.0730288041897003</v>
      </c>
      <c r="D17" s="4">
        <v>3350</v>
      </c>
      <c r="E17" s="37">
        <v>1.021030173727522</v>
      </c>
      <c r="F17" s="4">
        <v>3695</v>
      </c>
      <c r="G17" s="37">
        <v>1.0990481856038072</v>
      </c>
      <c r="H17" s="4">
        <v>3629</v>
      </c>
      <c r="I17" s="37">
        <v>0.97527546358505779</v>
      </c>
      <c r="J17" s="4">
        <v>3286</v>
      </c>
      <c r="K17" s="38">
        <v>0.9022515101592532</v>
      </c>
      <c r="L17" s="4">
        <v>3971</v>
      </c>
      <c r="M17" s="37">
        <v>0.97328431372549018</v>
      </c>
      <c r="N17" s="4">
        <v>4339</v>
      </c>
      <c r="O17" s="19">
        <v>1.071887351778656</v>
      </c>
      <c r="P17" s="4">
        <v>3873</v>
      </c>
      <c r="Q17" s="22">
        <v>0.94740704500978479</v>
      </c>
      <c r="R17" s="4">
        <v>3905</v>
      </c>
      <c r="S17" s="22">
        <v>0.94689621726479145</v>
      </c>
      <c r="T17" s="4">
        <v>4115</v>
      </c>
      <c r="U17" s="22">
        <v>0.89185088859991335</v>
      </c>
      <c r="V17" s="4">
        <v>3639</v>
      </c>
      <c r="W17" s="22">
        <v>0.8526241799437676</v>
      </c>
      <c r="X17" s="4">
        <v>3711</v>
      </c>
      <c r="Y17" s="44">
        <v>0.92382374906646747</v>
      </c>
      <c r="Z17" s="4">
        <f>J17+L17+N17+P17+R17+T17+V17+X17</f>
        <v>30839</v>
      </c>
      <c r="AA17" s="38">
        <v>0.93789726589823907</v>
      </c>
    </row>
    <row r="18" spans="1:27" ht="15.95" customHeight="1" x14ac:dyDescent="0.4">
      <c r="A18" s="15" t="s">
        <v>48</v>
      </c>
      <c r="B18" s="4">
        <v>563</v>
      </c>
      <c r="C18" s="37">
        <v>1.1729166666666666</v>
      </c>
      <c r="D18" s="4">
        <v>524</v>
      </c>
      <c r="E18" s="37">
        <v>1.0893970893970895</v>
      </c>
      <c r="F18" s="4">
        <v>521</v>
      </c>
      <c r="G18" s="37">
        <v>1.0922431865828093</v>
      </c>
      <c r="H18" s="4">
        <v>493</v>
      </c>
      <c r="I18" s="37">
        <v>1.2355889724310778</v>
      </c>
      <c r="J18" s="4">
        <v>410</v>
      </c>
      <c r="K18" s="37">
        <v>1.1111111111111112</v>
      </c>
      <c r="L18" s="4">
        <v>333</v>
      </c>
      <c r="M18" s="38">
        <v>0.86945169712793735</v>
      </c>
      <c r="N18" s="4">
        <v>339</v>
      </c>
      <c r="O18" s="22">
        <v>0.78110599078341014</v>
      </c>
      <c r="P18" s="4">
        <v>395</v>
      </c>
      <c r="Q18" s="22">
        <v>0.89164785553047399</v>
      </c>
      <c r="R18" s="4">
        <v>407</v>
      </c>
      <c r="S18" s="19">
        <v>0.98786407766990292</v>
      </c>
      <c r="T18" s="4">
        <v>452</v>
      </c>
      <c r="U18" s="22">
        <v>0.92813141683778233</v>
      </c>
      <c r="V18" s="4">
        <v>409</v>
      </c>
      <c r="W18" s="22">
        <v>0.91091314031180404</v>
      </c>
      <c r="X18" s="4">
        <v>447</v>
      </c>
      <c r="Y18" s="44">
        <v>0.93907563025210083</v>
      </c>
      <c r="Z18" s="4">
        <f>J18+L18+N18+P18+R18+T18+V18+X18</f>
        <v>3192</v>
      </c>
      <c r="AA18" s="38">
        <v>0.92441355343179843</v>
      </c>
    </row>
    <row r="19" spans="1:27" ht="15.95" customHeight="1" x14ac:dyDescent="0.4">
      <c r="A19" s="15" t="s">
        <v>49</v>
      </c>
      <c r="B19" s="4">
        <v>2620</v>
      </c>
      <c r="C19" s="37">
        <v>1.0999160369437448</v>
      </c>
      <c r="D19" s="4">
        <v>2405</v>
      </c>
      <c r="E19" s="37">
        <v>1.0290971330765939</v>
      </c>
      <c r="F19" s="4">
        <v>2414</v>
      </c>
      <c r="G19" s="37">
        <v>1.083969465648855</v>
      </c>
      <c r="H19" s="4">
        <v>2459</v>
      </c>
      <c r="I19" s="37">
        <v>1.0775635407537247</v>
      </c>
      <c r="J19" s="4">
        <v>1793</v>
      </c>
      <c r="K19" s="37">
        <v>0.96918918918918917</v>
      </c>
      <c r="L19" s="4">
        <v>1463</v>
      </c>
      <c r="M19" s="38">
        <v>0.78953049109552076</v>
      </c>
      <c r="N19" s="4">
        <v>1272</v>
      </c>
      <c r="O19" s="22">
        <v>0.70627429205996672</v>
      </c>
      <c r="P19" s="4">
        <v>1363</v>
      </c>
      <c r="Q19" s="22">
        <v>0.6616504854368932</v>
      </c>
      <c r="R19" s="4">
        <v>1628</v>
      </c>
      <c r="S19" s="22">
        <v>0.79843060323688086</v>
      </c>
      <c r="T19" s="4">
        <v>1941</v>
      </c>
      <c r="U19" s="22">
        <v>0.84759825327510918</v>
      </c>
      <c r="V19" s="4">
        <v>1987</v>
      </c>
      <c r="W19" s="22">
        <v>0.87959274015050903</v>
      </c>
      <c r="X19" s="4">
        <v>2273</v>
      </c>
      <c r="Y19" s="44">
        <v>0.93500617030028799</v>
      </c>
      <c r="Z19" s="4">
        <f>J19+L19+N19+P19+R19+T19+V19+X19</f>
        <v>13720</v>
      </c>
      <c r="AA19" s="38">
        <v>0.82735331363444486</v>
      </c>
    </row>
    <row r="20" spans="1:27" ht="15.95" customHeight="1" x14ac:dyDescent="0.4">
      <c r="A20" s="15" t="s">
        <v>50</v>
      </c>
      <c r="B20" s="4">
        <v>973</v>
      </c>
      <c r="C20" s="37">
        <v>0.97299999999999998</v>
      </c>
      <c r="D20" s="4">
        <v>925</v>
      </c>
      <c r="E20" s="37">
        <v>1.0254988913525498</v>
      </c>
      <c r="F20" s="4">
        <v>1044</v>
      </c>
      <c r="G20" s="37">
        <v>1.0609756097560976</v>
      </c>
      <c r="H20" s="4">
        <v>962</v>
      </c>
      <c r="I20" s="37">
        <v>0.96683417085427137</v>
      </c>
      <c r="J20" s="4">
        <v>800</v>
      </c>
      <c r="K20" s="38">
        <v>0.86021505376344087</v>
      </c>
      <c r="L20" s="4">
        <v>933</v>
      </c>
      <c r="M20" s="38">
        <v>0.8826868495742668</v>
      </c>
      <c r="N20" s="4">
        <v>1103</v>
      </c>
      <c r="O20" s="19">
        <v>1.0366541353383458</v>
      </c>
      <c r="P20" s="4">
        <v>974</v>
      </c>
      <c r="Q20" s="19">
        <v>0.97595190380761521</v>
      </c>
      <c r="R20" s="4">
        <v>1055</v>
      </c>
      <c r="S20" s="19">
        <v>1.1140443505807813</v>
      </c>
      <c r="T20" s="4">
        <v>1060</v>
      </c>
      <c r="U20" s="19">
        <v>0.99905749293119694</v>
      </c>
      <c r="V20" s="4">
        <v>1046</v>
      </c>
      <c r="W20" s="19">
        <v>1.0387288977159881</v>
      </c>
      <c r="X20" s="4">
        <v>1064</v>
      </c>
      <c r="Y20" s="42">
        <v>1.079107505070994</v>
      </c>
      <c r="Z20" s="4">
        <f>J20+L20+N20+P20+R20+T20+V20+X20</f>
        <v>8035</v>
      </c>
      <c r="AA20" s="37">
        <v>0.99813664596273288</v>
      </c>
    </row>
    <row r="21" spans="1:27" ht="15.95" customHeight="1" x14ac:dyDescent="0.4">
      <c r="A21" s="15" t="s">
        <v>51</v>
      </c>
      <c r="B21" s="4">
        <v>40</v>
      </c>
      <c r="C21" s="37" t="s">
        <v>15</v>
      </c>
      <c r="D21" s="4">
        <v>34</v>
      </c>
      <c r="E21" s="37" t="s">
        <v>15</v>
      </c>
      <c r="F21" s="4">
        <v>45</v>
      </c>
      <c r="G21" s="37" t="s">
        <v>15</v>
      </c>
      <c r="H21" s="4">
        <v>44</v>
      </c>
      <c r="I21" s="37" t="s">
        <v>15</v>
      </c>
      <c r="J21" s="4">
        <v>31</v>
      </c>
      <c r="K21" s="37" t="s">
        <v>15</v>
      </c>
      <c r="L21" s="4">
        <v>40</v>
      </c>
      <c r="M21" s="37" t="s">
        <v>15</v>
      </c>
      <c r="N21" s="4">
        <v>38</v>
      </c>
      <c r="O21" s="19" t="s">
        <v>15</v>
      </c>
      <c r="P21" s="4">
        <v>24</v>
      </c>
      <c r="Q21" s="19" t="s">
        <v>15</v>
      </c>
      <c r="R21" s="4">
        <v>22</v>
      </c>
      <c r="S21" s="19" t="s">
        <v>15</v>
      </c>
      <c r="T21" s="4">
        <v>36</v>
      </c>
      <c r="U21" s="19" t="s">
        <v>15</v>
      </c>
      <c r="V21" s="4">
        <v>29</v>
      </c>
      <c r="W21" s="19" t="s">
        <v>15</v>
      </c>
      <c r="X21" s="4">
        <v>35</v>
      </c>
      <c r="Y21" s="42" t="s">
        <v>15</v>
      </c>
      <c r="Z21" s="4">
        <f>J21+L21+N21+P21+R21+T21+V21+X21</f>
        <v>255</v>
      </c>
      <c r="AA21" s="38">
        <v>0.72443181818181823</v>
      </c>
    </row>
    <row r="22" spans="1:27" ht="15.95" customHeight="1" x14ac:dyDescent="0.4">
      <c r="A22" s="16" t="s">
        <v>52</v>
      </c>
      <c r="Y22" s="42"/>
    </row>
    <row r="23" spans="1:27" ht="15.95" customHeight="1" x14ac:dyDescent="0.4">
      <c r="A23" s="15" t="s">
        <v>53</v>
      </c>
      <c r="B23" s="4">
        <v>1222</v>
      </c>
      <c r="C23" s="37">
        <v>1.0709903593339176</v>
      </c>
      <c r="D23" s="4">
        <v>1077</v>
      </c>
      <c r="E23" s="37">
        <v>1.0169971671388103</v>
      </c>
      <c r="F23" s="4">
        <v>1168</v>
      </c>
      <c r="G23" s="37">
        <v>1.0987770460959549</v>
      </c>
      <c r="H23" s="4">
        <v>1151</v>
      </c>
      <c r="I23" s="37">
        <v>1.0817669172932332</v>
      </c>
      <c r="J23" s="4">
        <v>901</v>
      </c>
      <c r="K23" s="38">
        <v>0.92790937178166844</v>
      </c>
      <c r="L23" s="4">
        <v>920</v>
      </c>
      <c r="M23" s="38">
        <v>0.87286527514231504</v>
      </c>
      <c r="N23" s="4">
        <v>943</v>
      </c>
      <c r="O23" s="22">
        <v>0.95445344129554655</v>
      </c>
      <c r="P23" s="4">
        <v>862</v>
      </c>
      <c r="Q23" s="22">
        <v>0.76486246672582081</v>
      </c>
      <c r="R23" s="4">
        <v>946</v>
      </c>
      <c r="S23" s="19">
        <v>0.96827021494370524</v>
      </c>
      <c r="T23" s="4">
        <v>1008</v>
      </c>
      <c r="U23" s="22">
        <v>0.88111888111888115</v>
      </c>
      <c r="V23" s="4">
        <v>1052</v>
      </c>
      <c r="W23" s="19">
        <v>1.0076628352490422</v>
      </c>
      <c r="X23" s="4">
        <v>1094</v>
      </c>
      <c r="Y23" s="42">
        <v>0.97244444444444444</v>
      </c>
      <c r="Z23" s="4">
        <f t="shared" ref="Z23:Z29" si="0">J23+L23+N23+P23+R23+T23+V23+X23</f>
        <v>7726</v>
      </c>
      <c r="AA23" s="38">
        <v>0.91648873072360615</v>
      </c>
    </row>
    <row r="24" spans="1:27" ht="15.95" customHeight="1" x14ac:dyDescent="0.4">
      <c r="A24" s="15" t="s">
        <v>54</v>
      </c>
      <c r="B24" s="4">
        <v>36</v>
      </c>
      <c r="C24" s="37">
        <v>1.0588235294117647</v>
      </c>
      <c r="D24" s="4">
        <v>36</v>
      </c>
      <c r="E24" s="37">
        <v>1.0909090909090908</v>
      </c>
      <c r="F24" s="4">
        <v>34</v>
      </c>
      <c r="G24" s="37">
        <v>1</v>
      </c>
      <c r="H24" s="4">
        <v>25</v>
      </c>
      <c r="I24" s="37">
        <v>0.96153846153846156</v>
      </c>
      <c r="J24" s="4">
        <v>18</v>
      </c>
      <c r="K24" s="38">
        <v>0.48648648648648651</v>
      </c>
      <c r="L24" s="4">
        <v>28</v>
      </c>
      <c r="M24" s="37">
        <v>1.1666666666666667</v>
      </c>
      <c r="N24" s="4">
        <v>29</v>
      </c>
      <c r="O24" s="22">
        <v>0.87878787878787878</v>
      </c>
      <c r="P24" s="4">
        <v>26</v>
      </c>
      <c r="Q24" s="22">
        <v>0.74285714285714288</v>
      </c>
      <c r="R24" s="4">
        <v>26</v>
      </c>
      <c r="S24" s="22">
        <v>0.78787878787878785</v>
      </c>
      <c r="T24" s="4">
        <v>40</v>
      </c>
      <c r="U24" s="19">
        <v>1.2121212121212122</v>
      </c>
      <c r="V24" s="4">
        <v>32</v>
      </c>
      <c r="W24" s="22">
        <v>0.82051282051282048</v>
      </c>
      <c r="X24" s="4">
        <v>35</v>
      </c>
      <c r="Y24" s="42">
        <v>1.2068965517241379</v>
      </c>
      <c r="Z24" s="4">
        <f t="shared" si="0"/>
        <v>234</v>
      </c>
      <c r="AA24" s="38">
        <v>0.88973384030418246</v>
      </c>
    </row>
    <row r="25" spans="1:27" ht="15.95" customHeight="1" x14ac:dyDescent="0.4">
      <c r="A25" s="15" t="s">
        <v>55</v>
      </c>
      <c r="B25" s="4">
        <v>3822</v>
      </c>
      <c r="C25" s="37">
        <v>1.1172171879567379</v>
      </c>
      <c r="D25" s="4">
        <v>3433</v>
      </c>
      <c r="E25" s="37">
        <v>1.0038011695906432</v>
      </c>
      <c r="F25" s="4">
        <v>3659</v>
      </c>
      <c r="G25" s="37">
        <v>1.0945258749626083</v>
      </c>
      <c r="H25" s="4">
        <v>3610</v>
      </c>
      <c r="I25" s="37">
        <v>1.0352738743905936</v>
      </c>
      <c r="J25" s="4">
        <v>2940</v>
      </c>
      <c r="K25" s="38">
        <v>0.94140249759846306</v>
      </c>
      <c r="L25" s="4">
        <v>2988</v>
      </c>
      <c r="M25" s="38">
        <v>0.88402366863905324</v>
      </c>
      <c r="N25" s="4">
        <v>3006</v>
      </c>
      <c r="O25" s="22">
        <v>0.87231572838073124</v>
      </c>
      <c r="P25" s="4">
        <v>2934</v>
      </c>
      <c r="Q25" s="22">
        <v>0.84773186940190692</v>
      </c>
      <c r="R25" s="4">
        <v>3209</v>
      </c>
      <c r="S25" s="22">
        <v>0.90216474557211135</v>
      </c>
      <c r="T25" s="4">
        <v>3480</v>
      </c>
      <c r="U25" s="22">
        <v>0.87989886219974711</v>
      </c>
      <c r="V25" s="4">
        <v>3323</v>
      </c>
      <c r="W25" s="22">
        <v>0.86536458333333333</v>
      </c>
      <c r="X25" s="4">
        <v>3602</v>
      </c>
      <c r="Y25" s="42">
        <v>0.95976552091660006</v>
      </c>
      <c r="Z25" s="4">
        <f t="shared" si="0"/>
        <v>25482</v>
      </c>
      <c r="AA25" s="38">
        <v>0.89363492898474484</v>
      </c>
    </row>
    <row r="26" spans="1:27" ht="15.95" customHeight="1" x14ac:dyDescent="0.4">
      <c r="A26" s="15" t="s">
        <v>56</v>
      </c>
      <c r="B26" s="4">
        <v>2123</v>
      </c>
      <c r="C26" s="37">
        <v>1.0042573320719017</v>
      </c>
      <c r="D26" s="4">
        <v>2083</v>
      </c>
      <c r="E26" s="37">
        <v>1.0520202020202021</v>
      </c>
      <c r="F26" s="4">
        <v>2194</v>
      </c>
      <c r="G26" s="37">
        <v>1.0588803088803089</v>
      </c>
      <c r="H26" s="4">
        <v>2202</v>
      </c>
      <c r="I26" s="37">
        <v>0.99683114531462202</v>
      </c>
      <c r="J26" s="4">
        <v>1933</v>
      </c>
      <c r="K26" s="38">
        <v>0.92888034598750602</v>
      </c>
      <c r="L26" s="4">
        <v>2136</v>
      </c>
      <c r="M26" s="38">
        <v>0.93520140105078808</v>
      </c>
      <c r="N26" s="4">
        <v>2377</v>
      </c>
      <c r="O26" s="19">
        <v>1.068314606741573</v>
      </c>
      <c r="P26" s="4">
        <v>2147</v>
      </c>
      <c r="Q26" s="22">
        <v>0.92027432490355765</v>
      </c>
      <c r="R26" s="4">
        <v>2171</v>
      </c>
      <c r="S26" s="22">
        <v>0.95010940919037201</v>
      </c>
      <c r="T26" s="4">
        <v>2391</v>
      </c>
      <c r="U26" s="22">
        <v>0.89617691154422785</v>
      </c>
      <c r="V26" s="4">
        <v>2126</v>
      </c>
      <c r="W26" s="22">
        <v>0.88583333333333336</v>
      </c>
      <c r="X26" s="4">
        <v>2155</v>
      </c>
      <c r="Y26" s="44">
        <v>0.91429783623249894</v>
      </c>
      <c r="Z26" s="4">
        <f t="shared" si="0"/>
        <v>17436</v>
      </c>
      <c r="AA26" s="38">
        <v>0.93575913701497349</v>
      </c>
    </row>
    <row r="27" spans="1:27" ht="15.95" customHeight="1" x14ac:dyDescent="0.4">
      <c r="A27" s="15" t="s">
        <v>57</v>
      </c>
      <c r="B27" s="4">
        <v>256</v>
      </c>
      <c r="C27" s="37">
        <v>1.2367149758454106</v>
      </c>
      <c r="D27" s="4">
        <v>196</v>
      </c>
      <c r="E27" s="37">
        <v>1.0315789473684212</v>
      </c>
      <c r="F27" s="4">
        <v>219</v>
      </c>
      <c r="G27" s="37">
        <v>1.1837837837837837</v>
      </c>
      <c r="H27" s="4">
        <v>218</v>
      </c>
      <c r="I27" s="38">
        <v>0.89344262295081966</v>
      </c>
      <c r="J27" s="4">
        <v>182</v>
      </c>
      <c r="K27" s="38">
        <v>0.83870967741935487</v>
      </c>
      <c r="L27" s="4">
        <v>222</v>
      </c>
      <c r="M27" s="37">
        <v>1.0136986301369864</v>
      </c>
      <c r="N27" s="4">
        <v>259</v>
      </c>
      <c r="O27" s="19">
        <v>1.1068376068376069</v>
      </c>
      <c r="P27" s="4">
        <v>213</v>
      </c>
      <c r="Q27" s="19">
        <v>0.99532710280373837</v>
      </c>
      <c r="R27" s="4">
        <v>226</v>
      </c>
      <c r="S27" s="22">
        <v>0.93388429752066116</v>
      </c>
      <c r="T27" s="4">
        <v>225</v>
      </c>
      <c r="U27" s="22">
        <v>0.92592592592592593</v>
      </c>
      <c r="V27" s="4">
        <v>183</v>
      </c>
      <c r="W27" s="22">
        <v>0.76569037656903771</v>
      </c>
      <c r="X27" s="4">
        <v>219</v>
      </c>
      <c r="Y27" s="42">
        <v>0.96052631578947367</v>
      </c>
      <c r="Z27" s="4">
        <f t="shared" si="0"/>
        <v>1729</v>
      </c>
      <c r="AA27" s="38">
        <v>0.94172113289760351</v>
      </c>
    </row>
    <row r="28" spans="1:27" ht="15.95" customHeight="1" x14ac:dyDescent="0.4">
      <c r="A28" s="15" t="s">
        <v>58</v>
      </c>
      <c r="B28" s="4">
        <v>317</v>
      </c>
      <c r="C28" s="37">
        <v>0.96352583586626139</v>
      </c>
      <c r="D28" s="4">
        <v>313</v>
      </c>
      <c r="E28" s="37">
        <v>1.1138790035587189</v>
      </c>
      <c r="F28" s="4">
        <v>355</v>
      </c>
      <c r="G28" s="37">
        <v>1.1378205128205128</v>
      </c>
      <c r="H28" s="4">
        <v>294</v>
      </c>
      <c r="I28" s="38">
        <v>0.9046153846153846</v>
      </c>
      <c r="J28" s="4">
        <v>275</v>
      </c>
      <c r="K28" s="38">
        <v>0.88709677419354838</v>
      </c>
      <c r="L28" s="4">
        <v>366</v>
      </c>
      <c r="M28" s="37">
        <v>1.0309859154929577</v>
      </c>
      <c r="N28" s="4">
        <v>382</v>
      </c>
      <c r="O28" s="19">
        <v>1.0914285714285714</v>
      </c>
      <c r="P28" s="4">
        <v>341</v>
      </c>
      <c r="Q28" s="19">
        <v>0.9551820728291317</v>
      </c>
      <c r="R28" s="4">
        <v>347</v>
      </c>
      <c r="S28" s="19">
        <v>0.98579545454545459</v>
      </c>
      <c r="T28" s="4">
        <v>365</v>
      </c>
      <c r="U28" s="19">
        <v>1.0339943342776203</v>
      </c>
      <c r="V28" s="4">
        <v>304</v>
      </c>
      <c r="W28" s="22">
        <v>0.84679665738161558</v>
      </c>
      <c r="X28" s="4">
        <v>329</v>
      </c>
      <c r="Y28" s="42">
        <v>0.97050147492625372</v>
      </c>
      <c r="Z28" s="4">
        <f t="shared" si="0"/>
        <v>2709</v>
      </c>
      <c r="AA28" s="37">
        <v>0.97621621621621624</v>
      </c>
    </row>
    <row r="29" spans="1:27" ht="15.95" customHeight="1" x14ac:dyDescent="0.4">
      <c r="A29" s="15" t="s">
        <v>51</v>
      </c>
      <c r="B29" s="4">
        <v>108</v>
      </c>
      <c r="C29" s="37" t="s">
        <v>15</v>
      </c>
      <c r="D29" s="4">
        <v>100</v>
      </c>
      <c r="E29" s="37" t="s">
        <v>15</v>
      </c>
      <c r="F29" s="4">
        <v>90</v>
      </c>
      <c r="G29" s="37" t="s">
        <v>15</v>
      </c>
      <c r="H29" s="4">
        <v>87</v>
      </c>
      <c r="I29" s="37" t="s">
        <v>15</v>
      </c>
      <c r="J29" s="4">
        <v>71</v>
      </c>
      <c r="K29" s="37" t="s">
        <v>15</v>
      </c>
      <c r="L29" s="4">
        <v>80</v>
      </c>
      <c r="M29" s="37" t="s">
        <v>15</v>
      </c>
      <c r="N29" s="4">
        <v>95</v>
      </c>
      <c r="O29" s="19" t="s">
        <v>15</v>
      </c>
      <c r="P29" s="4">
        <v>106</v>
      </c>
      <c r="Q29" s="19" t="s">
        <v>15</v>
      </c>
      <c r="R29" s="4">
        <v>92</v>
      </c>
      <c r="S29" s="19" t="s">
        <v>15</v>
      </c>
      <c r="T29" s="4">
        <v>95</v>
      </c>
      <c r="U29" s="19" t="s">
        <v>15</v>
      </c>
      <c r="V29" s="4">
        <v>90</v>
      </c>
      <c r="W29" s="19" t="s">
        <v>15</v>
      </c>
      <c r="X29" s="4">
        <v>96</v>
      </c>
      <c r="Y29" s="42" t="s">
        <v>15</v>
      </c>
      <c r="Z29" s="4">
        <f t="shared" si="0"/>
        <v>725</v>
      </c>
      <c r="AA29" s="38">
        <v>0.8362168396770473</v>
      </c>
    </row>
    <row r="30" spans="1:27" ht="15.95" customHeight="1" x14ac:dyDescent="0.4">
      <c r="A30" s="16" t="s">
        <v>59</v>
      </c>
      <c r="Y30" s="42"/>
    </row>
    <row r="31" spans="1:27" ht="15.95" customHeight="1" x14ac:dyDescent="0.4">
      <c r="A31" s="15" t="s">
        <v>60</v>
      </c>
      <c r="B31" s="4">
        <v>6501</v>
      </c>
      <c r="C31" s="37">
        <v>1.0824175824175823</v>
      </c>
      <c r="D31" s="4">
        <v>5961</v>
      </c>
      <c r="E31" s="37">
        <v>1.0290005178663906</v>
      </c>
      <c r="F31" s="4">
        <v>6368</v>
      </c>
      <c r="G31" s="37">
        <v>1.0907845152449469</v>
      </c>
      <c r="H31" s="4">
        <v>6225</v>
      </c>
      <c r="I31" s="37">
        <v>1.0178221059516024</v>
      </c>
      <c r="J31" s="4">
        <v>5082</v>
      </c>
      <c r="K31" s="38">
        <v>0.91551071878940726</v>
      </c>
      <c r="L31" s="4">
        <v>5393</v>
      </c>
      <c r="M31" s="38">
        <v>0.89317654852600203</v>
      </c>
      <c r="N31" s="4">
        <v>5644</v>
      </c>
      <c r="O31" s="22">
        <v>0.93878908848968734</v>
      </c>
      <c r="P31" s="4">
        <v>5302</v>
      </c>
      <c r="Q31" s="22">
        <v>0.84185455700222289</v>
      </c>
      <c r="R31" s="4">
        <v>5722</v>
      </c>
      <c r="S31" s="22">
        <v>0.9328333876752527</v>
      </c>
      <c r="T31" s="4">
        <v>6247</v>
      </c>
      <c r="U31" s="22">
        <v>0.89383316640434973</v>
      </c>
      <c r="V31" s="4">
        <v>5885</v>
      </c>
      <c r="W31" s="22">
        <v>0.88803380111664398</v>
      </c>
      <c r="X31" s="4">
        <v>6246</v>
      </c>
      <c r="Y31" s="42">
        <v>0.96210720887245837</v>
      </c>
      <c r="Z31" s="4">
        <f>J31+L31+N31+P31+R31+T31+V31+X31</f>
        <v>45521</v>
      </c>
      <c r="AA31" s="38">
        <v>0.90785983526455394</v>
      </c>
    </row>
    <row r="32" spans="1:27" ht="15.95" customHeight="1" x14ac:dyDescent="0.4">
      <c r="A32" s="15" t="s">
        <v>61</v>
      </c>
      <c r="B32" s="4">
        <v>963</v>
      </c>
      <c r="C32" s="37">
        <v>0.98567041965199587</v>
      </c>
      <c r="D32" s="4">
        <v>907</v>
      </c>
      <c r="E32" s="37">
        <v>1.0225479143179257</v>
      </c>
      <c r="F32" s="4">
        <v>953</v>
      </c>
      <c r="G32" s="37">
        <v>1.0695847362514028</v>
      </c>
      <c r="H32" s="4">
        <v>1006</v>
      </c>
      <c r="I32" s="37">
        <v>1.0523012552301256</v>
      </c>
      <c r="J32" s="4">
        <v>909</v>
      </c>
      <c r="K32" s="37">
        <v>0.98376623376623373</v>
      </c>
      <c r="L32" s="4">
        <v>945</v>
      </c>
      <c r="M32" s="37">
        <v>0.96232179226069248</v>
      </c>
      <c r="N32" s="4">
        <v>1023</v>
      </c>
      <c r="O32" s="19">
        <v>1.048155737704918</v>
      </c>
      <c r="P32" s="4">
        <v>925</v>
      </c>
      <c r="Q32" s="19">
        <v>0.98930481283422456</v>
      </c>
      <c r="R32" s="4">
        <v>915</v>
      </c>
      <c r="S32" s="22">
        <v>0.89970501474926257</v>
      </c>
      <c r="T32" s="4">
        <v>961</v>
      </c>
      <c r="U32" s="22">
        <v>0.87762557077625569</v>
      </c>
      <c r="V32" s="4">
        <v>892</v>
      </c>
      <c r="W32" s="22">
        <v>0.88055281342546887</v>
      </c>
      <c r="X32" s="4">
        <v>892</v>
      </c>
      <c r="Y32" s="44">
        <v>0.87622789783889976</v>
      </c>
      <c r="Z32" s="4">
        <f>J32+L32+N32+P32+R32+T32+V32+X32</f>
        <v>7462</v>
      </c>
      <c r="AA32" s="38">
        <v>0.9374371859296482</v>
      </c>
    </row>
    <row r="33" spans="1:27" ht="15.95" customHeight="1" x14ac:dyDescent="0.4">
      <c r="A33" s="15" t="s">
        <v>62</v>
      </c>
      <c r="B33" s="4">
        <v>167</v>
      </c>
      <c r="C33" s="37">
        <v>1.1928571428571428</v>
      </c>
      <c r="D33" s="4">
        <v>137</v>
      </c>
      <c r="E33" s="37">
        <v>0.96478873239436624</v>
      </c>
      <c r="F33" s="4">
        <v>151</v>
      </c>
      <c r="G33" s="37">
        <v>1.0633802816901408</v>
      </c>
      <c r="H33" s="4">
        <v>142</v>
      </c>
      <c r="I33" s="38">
        <v>0.85542168674698793</v>
      </c>
      <c r="J33" s="4">
        <v>135</v>
      </c>
      <c r="K33" s="37">
        <v>0.95744680851063835</v>
      </c>
      <c r="L33" s="4">
        <v>162</v>
      </c>
      <c r="M33" s="37">
        <v>1.0588235294117647</v>
      </c>
      <c r="N33" s="4">
        <v>182</v>
      </c>
      <c r="O33" s="19">
        <v>1.103030303030303</v>
      </c>
      <c r="P33" s="4">
        <v>150</v>
      </c>
      <c r="Q33" s="19">
        <v>0.98684210526315785</v>
      </c>
      <c r="R33" s="4">
        <v>145</v>
      </c>
      <c r="S33" s="22">
        <v>0.95394736842105265</v>
      </c>
      <c r="T33" s="4">
        <v>164</v>
      </c>
      <c r="U33" s="19">
        <v>1.0580645161290323</v>
      </c>
      <c r="V33" s="4">
        <v>127</v>
      </c>
      <c r="W33" s="22">
        <v>0.76506024096385539</v>
      </c>
      <c r="X33" s="4">
        <v>160</v>
      </c>
      <c r="Y33" s="44">
        <v>0.87912087912087911</v>
      </c>
      <c r="Z33" s="4">
        <f>J33+L33+N33+P33+R33+T33+V33+X33</f>
        <v>1225</v>
      </c>
      <c r="AA33" s="37">
        <v>0.96761453396524488</v>
      </c>
    </row>
    <row r="34" spans="1:27" ht="15.95" customHeight="1" x14ac:dyDescent="0.4">
      <c r="A34" s="15" t="s">
        <v>63</v>
      </c>
      <c r="B34" s="4">
        <v>148</v>
      </c>
      <c r="C34" s="37">
        <v>1.1297709923664123</v>
      </c>
      <c r="D34" s="4">
        <v>133</v>
      </c>
      <c r="E34" s="37">
        <v>1</v>
      </c>
      <c r="F34" s="4">
        <v>147</v>
      </c>
      <c r="G34" s="37">
        <v>1.185483870967742</v>
      </c>
      <c r="H34" s="4">
        <v>138</v>
      </c>
      <c r="I34" s="37">
        <v>1.1794871794871795</v>
      </c>
      <c r="J34" s="4">
        <v>126</v>
      </c>
      <c r="K34" s="37">
        <v>1</v>
      </c>
      <c r="L34" s="4">
        <v>149</v>
      </c>
      <c r="M34" s="37">
        <v>1.0275862068965518</v>
      </c>
      <c r="N34" s="4">
        <v>158</v>
      </c>
      <c r="O34" s="19">
        <v>1.234375</v>
      </c>
      <c r="P34" s="4">
        <v>147</v>
      </c>
      <c r="Q34" s="19">
        <v>1.0808823529411764</v>
      </c>
      <c r="R34" s="4">
        <v>141</v>
      </c>
      <c r="S34" s="19">
        <v>0.98601398601398604</v>
      </c>
      <c r="T34" s="4">
        <v>146</v>
      </c>
      <c r="U34" s="19">
        <v>1.0068965517241379</v>
      </c>
      <c r="V34" s="4">
        <v>106</v>
      </c>
      <c r="W34" s="22">
        <v>0.86178861788617889</v>
      </c>
      <c r="X34" s="4">
        <v>139</v>
      </c>
      <c r="Y34" s="44">
        <v>0.95205479452054798</v>
      </c>
      <c r="Z34" s="4">
        <f>J34+L34+N34+P34+R34+T34+V34+X34</f>
        <v>1112</v>
      </c>
      <c r="AA34" s="37">
        <v>1.0183150183150182</v>
      </c>
    </row>
    <row r="35" spans="1:27" ht="15.95" customHeight="1" x14ac:dyDescent="0.4">
      <c r="A35" s="15" t="s">
        <v>51</v>
      </c>
      <c r="B35" s="4">
        <v>105</v>
      </c>
      <c r="C35" s="37" t="s">
        <v>15</v>
      </c>
      <c r="D35" s="4">
        <v>100</v>
      </c>
      <c r="E35" s="37" t="s">
        <v>15</v>
      </c>
      <c r="F35" s="4">
        <v>100</v>
      </c>
      <c r="G35" s="37" t="s">
        <v>15</v>
      </c>
      <c r="H35" s="4">
        <v>76</v>
      </c>
      <c r="I35" s="37" t="s">
        <v>15</v>
      </c>
      <c r="J35" s="4">
        <v>68</v>
      </c>
      <c r="K35" s="37" t="s">
        <v>15</v>
      </c>
      <c r="L35" s="4">
        <v>91</v>
      </c>
      <c r="M35" s="37" t="s">
        <v>15</v>
      </c>
      <c r="N35" s="4">
        <v>84</v>
      </c>
      <c r="O35" s="19" t="s">
        <v>15</v>
      </c>
      <c r="P35" s="4">
        <v>105</v>
      </c>
      <c r="Q35" s="19" t="s">
        <v>15</v>
      </c>
      <c r="R35" s="4">
        <v>94</v>
      </c>
      <c r="S35" s="19" t="s">
        <v>15</v>
      </c>
      <c r="T35" s="4">
        <v>86</v>
      </c>
      <c r="U35" s="19" t="s">
        <v>15</v>
      </c>
      <c r="V35" s="4">
        <v>100</v>
      </c>
      <c r="W35" s="19" t="s">
        <v>15</v>
      </c>
      <c r="X35" s="4">
        <v>93</v>
      </c>
      <c r="Y35" s="42" t="s">
        <v>15</v>
      </c>
      <c r="Z35" s="4">
        <f>J35+L35+N35+P35+R35+T35+V35+X35</f>
        <v>721</v>
      </c>
      <c r="AA35" s="38">
        <v>0.83837209302325577</v>
      </c>
    </row>
    <row r="36" spans="1:27" ht="15.95" customHeight="1" x14ac:dyDescent="0.4">
      <c r="A36" s="16" t="s">
        <v>64</v>
      </c>
      <c r="Y36" s="42"/>
    </row>
    <row r="37" spans="1:27" ht="15.95" customHeight="1" x14ac:dyDescent="0.4">
      <c r="A37" s="15" t="s">
        <v>65</v>
      </c>
      <c r="B37" s="4">
        <v>1215</v>
      </c>
      <c r="C37" s="37">
        <v>1.0733215547703181</v>
      </c>
      <c r="D37" s="4">
        <v>1070</v>
      </c>
      <c r="E37" s="37">
        <v>1.0151802656546489</v>
      </c>
      <c r="F37" s="4">
        <v>1163</v>
      </c>
      <c r="G37" s="37">
        <v>1.104463437796771</v>
      </c>
      <c r="H37" s="4">
        <v>1141</v>
      </c>
      <c r="I37" s="37">
        <v>1.0774315391879132</v>
      </c>
      <c r="J37" s="4">
        <v>897</v>
      </c>
      <c r="K37" s="38">
        <v>0.9285714285714286</v>
      </c>
      <c r="L37" s="4">
        <v>916</v>
      </c>
      <c r="M37" s="38">
        <v>0.87655502392344498</v>
      </c>
      <c r="N37" s="4">
        <v>938</v>
      </c>
      <c r="O37" s="19">
        <v>0.95616717635066262</v>
      </c>
      <c r="P37" s="4">
        <v>857</v>
      </c>
      <c r="Q37" s="22">
        <v>0.76313446126447015</v>
      </c>
      <c r="R37" s="4">
        <v>942</v>
      </c>
      <c r="S37" s="19">
        <v>0.97314049586776863</v>
      </c>
      <c r="T37" s="4">
        <v>1004</v>
      </c>
      <c r="U37" s="22">
        <v>0.88070175438596487</v>
      </c>
      <c r="V37" s="4">
        <v>1048</v>
      </c>
      <c r="W37" s="19">
        <v>1.0106075216972035</v>
      </c>
      <c r="X37" s="4">
        <v>1086</v>
      </c>
      <c r="Y37" s="42">
        <v>0.96964285714285714</v>
      </c>
      <c r="Z37" s="4">
        <f t="shared" ref="Z37:Z42" si="1">J37+L37+N37+P37+R37+T37+V37+X37</f>
        <v>7688</v>
      </c>
      <c r="AA37" s="38">
        <v>0.91742243436754178</v>
      </c>
    </row>
    <row r="38" spans="1:27" ht="15.95" customHeight="1" x14ac:dyDescent="0.4">
      <c r="A38" s="15" t="s">
        <v>66</v>
      </c>
      <c r="B38" s="4">
        <v>3542</v>
      </c>
      <c r="C38" s="37">
        <v>1.1155905511811024</v>
      </c>
      <c r="D38" s="4">
        <v>3197</v>
      </c>
      <c r="E38" s="37">
        <v>1.0133122028526149</v>
      </c>
      <c r="F38" s="4">
        <v>3404</v>
      </c>
      <c r="G38" s="37">
        <v>1.0966494845360826</v>
      </c>
      <c r="H38" s="4">
        <v>3355</v>
      </c>
      <c r="I38" s="37">
        <v>1.0319901568748078</v>
      </c>
      <c r="J38" s="4">
        <v>2698</v>
      </c>
      <c r="K38" s="38">
        <v>0.93745656706045866</v>
      </c>
      <c r="L38" s="4">
        <v>2741</v>
      </c>
      <c r="M38" s="38">
        <v>0.88220148052784031</v>
      </c>
      <c r="N38" s="4">
        <v>2765</v>
      </c>
      <c r="O38" s="22">
        <v>0.87004405286343611</v>
      </c>
      <c r="P38" s="4">
        <v>2694</v>
      </c>
      <c r="Q38" s="22">
        <v>0.83457249070631967</v>
      </c>
      <c r="R38" s="4">
        <v>2977</v>
      </c>
      <c r="S38" s="22">
        <v>0.9023946650500152</v>
      </c>
      <c r="T38" s="4">
        <v>3245</v>
      </c>
      <c r="U38" s="22">
        <v>0.88059701492537312</v>
      </c>
      <c r="V38" s="4">
        <v>3103</v>
      </c>
      <c r="W38" s="22">
        <v>0.87457722660653892</v>
      </c>
      <c r="X38" s="4">
        <v>3371</v>
      </c>
      <c r="Y38" s="42">
        <v>0.96590257879656161</v>
      </c>
      <c r="Z38" s="4">
        <f t="shared" si="1"/>
        <v>23594</v>
      </c>
      <c r="AA38" s="38">
        <v>0.89327225230000373</v>
      </c>
    </row>
    <row r="39" spans="1:27" ht="15.95" customHeight="1" x14ac:dyDescent="0.4">
      <c r="A39" s="15" t="s">
        <v>67</v>
      </c>
      <c r="B39" s="4">
        <v>2333</v>
      </c>
      <c r="C39" s="37">
        <v>1.0205599300087489</v>
      </c>
      <c r="D39" s="4">
        <v>2235</v>
      </c>
      <c r="E39" s="37">
        <v>1.0409874243129948</v>
      </c>
      <c r="F39" s="4">
        <v>2352</v>
      </c>
      <c r="G39" s="37">
        <v>1.0676350431230142</v>
      </c>
      <c r="H39" s="4">
        <v>2358</v>
      </c>
      <c r="I39" s="37">
        <v>0.99788404570461275</v>
      </c>
      <c r="J39" s="4">
        <v>2090</v>
      </c>
      <c r="K39" s="38">
        <v>0.93220338983050843</v>
      </c>
      <c r="L39" s="4">
        <v>2264</v>
      </c>
      <c r="M39" s="38">
        <v>0.9240816326530612</v>
      </c>
      <c r="N39" s="4">
        <v>2532</v>
      </c>
      <c r="O39" s="19">
        <v>1.0616352201257861</v>
      </c>
      <c r="P39" s="4">
        <v>2290</v>
      </c>
      <c r="Q39" s="22">
        <v>0.93890938909389099</v>
      </c>
      <c r="R39" s="4">
        <v>2305</v>
      </c>
      <c r="S39" s="22">
        <v>0.9381359381359381</v>
      </c>
      <c r="T39" s="4">
        <v>2518</v>
      </c>
      <c r="U39" s="22">
        <v>0.89164305949008493</v>
      </c>
      <c r="V39" s="4">
        <v>2253</v>
      </c>
      <c r="W39" s="22">
        <v>0.86189747513389436</v>
      </c>
      <c r="X39" s="4">
        <v>2294</v>
      </c>
      <c r="Y39" s="44">
        <v>0.92276749798873692</v>
      </c>
      <c r="Z39" s="4">
        <f t="shared" si="1"/>
        <v>18546</v>
      </c>
      <c r="AA39" s="38">
        <v>0.93210031663064785</v>
      </c>
    </row>
    <row r="40" spans="1:27" ht="15.95" customHeight="1" x14ac:dyDescent="0.4">
      <c r="A40" s="15" t="s">
        <v>68</v>
      </c>
      <c r="B40" s="4">
        <v>545</v>
      </c>
      <c r="C40" s="37">
        <v>1.0813492063492063</v>
      </c>
      <c r="D40" s="4">
        <v>487</v>
      </c>
      <c r="E40" s="37">
        <v>1.0679824561403508</v>
      </c>
      <c r="F40" s="4">
        <v>536</v>
      </c>
      <c r="G40" s="37">
        <v>1.1074380165289257</v>
      </c>
      <c r="H40" s="4">
        <v>523</v>
      </c>
      <c r="I40" s="37">
        <v>0.96672828096118302</v>
      </c>
      <c r="J40" s="4">
        <v>449</v>
      </c>
      <c r="K40" s="38">
        <v>0.8997995991983968</v>
      </c>
      <c r="L40" s="4">
        <v>581</v>
      </c>
      <c r="M40" s="37">
        <v>1.0375000000000001</v>
      </c>
      <c r="N40" s="4">
        <v>611</v>
      </c>
      <c r="O40" s="19">
        <v>1.104882459312839</v>
      </c>
      <c r="P40" s="4">
        <v>534</v>
      </c>
      <c r="Q40" s="22">
        <v>0.92869565217391303</v>
      </c>
      <c r="R40" s="4">
        <v>546</v>
      </c>
      <c r="S40" s="19">
        <v>0.96296296296296291</v>
      </c>
      <c r="T40" s="4">
        <v>565</v>
      </c>
      <c r="U40" s="19">
        <v>0.96746575342465757</v>
      </c>
      <c r="V40" s="4">
        <v>471</v>
      </c>
      <c r="W40" s="22">
        <v>0.84712230215827333</v>
      </c>
      <c r="X40" s="4">
        <v>516</v>
      </c>
      <c r="Y40" s="44">
        <v>0.88659793814432986</v>
      </c>
      <c r="Z40" s="4">
        <f t="shared" si="1"/>
        <v>4273</v>
      </c>
      <c r="AA40" s="38">
        <v>0.9546470062555853</v>
      </c>
    </row>
    <row r="41" spans="1:27" ht="15.95" customHeight="1" x14ac:dyDescent="0.4">
      <c r="A41" s="15" t="s">
        <v>69</v>
      </c>
      <c r="B41" s="4">
        <v>88</v>
      </c>
      <c r="C41" s="38">
        <v>0.91666666666666663</v>
      </c>
      <c r="D41" s="4">
        <v>86</v>
      </c>
      <c r="E41" s="38">
        <v>0.91489361702127658</v>
      </c>
      <c r="F41" s="4">
        <v>116</v>
      </c>
      <c r="G41" s="37">
        <v>1.2083333333333333</v>
      </c>
      <c r="H41" s="4">
        <v>82</v>
      </c>
      <c r="I41" s="38">
        <v>0.90109890109890112</v>
      </c>
      <c r="J41" s="4">
        <v>85</v>
      </c>
      <c r="K41" s="38">
        <v>0.89473684210526316</v>
      </c>
      <c r="L41" s="4">
        <v>104</v>
      </c>
      <c r="M41" s="37">
        <v>1.1304347826086956</v>
      </c>
      <c r="N41" s="4">
        <v>103</v>
      </c>
      <c r="O41" s="22">
        <v>0.92792792792792789</v>
      </c>
      <c r="P41" s="4">
        <v>95</v>
      </c>
      <c r="Q41" s="19">
        <v>0.97938144329896903</v>
      </c>
      <c r="R41" s="4">
        <v>103</v>
      </c>
      <c r="S41" s="19">
        <v>1.0618556701030928</v>
      </c>
      <c r="T41" s="4">
        <v>118</v>
      </c>
      <c r="U41" s="19">
        <v>1.2040816326530612</v>
      </c>
      <c r="V41" s="4">
        <v>82</v>
      </c>
      <c r="W41" s="22">
        <v>0.77358490566037741</v>
      </c>
      <c r="X41" s="4">
        <v>104</v>
      </c>
      <c r="Y41" s="42">
        <v>1.1555555555555554</v>
      </c>
      <c r="Z41" s="4">
        <f t="shared" si="1"/>
        <v>794</v>
      </c>
      <c r="AA41" s="37">
        <v>1.0101781170483461</v>
      </c>
    </row>
    <row r="42" spans="1:27" ht="15.95" customHeight="1" x14ac:dyDescent="0.4">
      <c r="A42" s="15" t="s">
        <v>51</v>
      </c>
      <c r="B42" s="4">
        <v>161</v>
      </c>
      <c r="C42" s="37" t="s">
        <v>15</v>
      </c>
      <c r="D42" s="4">
        <v>163</v>
      </c>
      <c r="E42" s="37" t="s">
        <v>15</v>
      </c>
      <c r="F42" s="4">
        <v>148</v>
      </c>
      <c r="G42" s="37" t="s">
        <v>15</v>
      </c>
      <c r="H42" s="4">
        <v>128</v>
      </c>
      <c r="I42" s="37" t="s">
        <v>15</v>
      </c>
      <c r="J42" s="4">
        <v>101</v>
      </c>
      <c r="K42" s="37" t="s">
        <v>15</v>
      </c>
      <c r="L42" s="4">
        <v>134</v>
      </c>
      <c r="M42" s="37" t="s">
        <v>15</v>
      </c>
      <c r="N42" s="4">
        <v>142</v>
      </c>
      <c r="O42" s="19" t="s">
        <v>15</v>
      </c>
      <c r="P42" s="4">
        <v>159</v>
      </c>
      <c r="Q42" s="19" t="s">
        <v>15</v>
      </c>
      <c r="R42" s="4">
        <v>144</v>
      </c>
      <c r="S42" s="19" t="s">
        <v>15</v>
      </c>
      <c r="T42" s="4">
        <v>154</v>
      </c>
      <c r="U42" s="19" t="s">
        <v>15</v>
      </c>
      <c r="V42" s="4">
        <v>153</v>
      </c>
      <c r="W42" s="19" t="s">
        <v>15</v>
      </c>
      <c r="X42" s="4">
        <v>159</v>
      </c>
      <c r="Y42" s="42" t="s">
        <v>15</v>
      </c>
      <c r="Z42" s="4">
        <f t="shared" si="1"/>
        <v>1146</v>
      </c>
      <c r="AA42" s="38">
        <v>0.83833211411850772</v>
      </c>
    </row>
    <row r="43" spans="1:27" ht="15.95" customHeight="1" x14ac:dyDescent="0.4">
      <c r="A43" s="25" t="s">
        <v>70</v>
      </c>
      <c r="Y43" s="42"/>
    </row>
    <row r="44" spans="1:27" ht="15.95" customHeight="1" x14ac:dyDescent="0.4">
      <c r="A44" s="24" t="s">
        <v>71</v>
      </c>
      <c r="B44" s="4">
        <v>4940</v>
      </c>
      <c r="C44" s="37">
        <v>1.1214528944381386</v>
      </c>
      <c r="D44" s="4">
        <v>4485</v>
      </c>
      <c r="E44" s="37">
        <v>1.0454545454545454</v>
      </c>
      <c r="F44" s="4">
        <v>4773</v>
      </c>
      <c r="G44" s="37">
        <v>1.1102581995812979</v>
      </c>
      <c r="H44" s="4">
        <v>4619</v>
      </c>
      <c r="I44" s="37">
        <v>1.0054418807139747</v>
      </c>
      <c r="J44" s="4">
        <v>3789</v>
      </c>
      <c r="K44" s="38">
        <v>0.91565973900434994</v>
      </c>
      <c r="L44" s="4">
        <v>4059</v>
      </c>
      <c r="M44" s="38">
        <v>0.89602649006622515</v>
      </c>
      <c r="N44" s="4">
        <v>4240</v>
      </c>
      <c r="O44" s="22">
        <v>0.93743090868892331</v>
      </c>
      <c r="P44" s="4">
        <v>4022</v>
      </c>
      <c r="Q44" s="22">
        <v>0.85483528161530287</v>
      </c>
      <c r="R44" s="4">
        <v>4340</v>
      </c>
      <c r="S44" s="22">
        <v>0.91968637423182875</v>
      </c>
      <c r="T44" s="4">
        <v>4675</v>
      </c>
      <c r="U44" s="22">
        <v>0.88726513569937371</v>
      </c>
      <c r="V44" s="4">
        <v>4455</v>
      </c>
      <c r="W44" s="22">
        <v>0.88586200039769336</v>
      </c>
      <c r="X44" s="4">
        <v>4777</v>
      </c>
      <c r="Y44" s="42">
        <v>0.97330888345558275</v>
      </c>
      <c r="Z44" s="4">
        <f>J44+L44+N44+P44+R44+T44+V44+X44</f>
        <v>34357</v>
      </c>
      <c r="AA44" s="38">
        <v>0.90841067132016606</v>
      </c>
    </row>
    <row r="45" spans="1:27" ht="15.95" customHeight="1" x14ac:dyDescent="0.4">
      <c r="A45" s="24" t="s">
        <v>72</v>
      </c>
      <c r="B45" s="4">
        <v>755</v>
      </c>
      <c r="C45" s="37">
        <v>1.0216508795669823</v>
      </c>
      <c r="D45" s="4">
        <v>677</v>
      </c>
      <c r="E45" s="37">
        <v>1.030441400304414</v>
      </c>
      <c r="F45" s="4">
        <v>743</v>
      </c>
      <c r="G45" s="37">
        <v>1.1501547987616099</v>
      </c>
      <c r="H45" s="4">
        <v>738</v>
      </c>
      <c r="I45" s="37">
        <v>1.0278551532033426</v>
      </c>
      <c r="J45" s="4">
        <v>663</v>
      </c>
      <c r="K45" s="37">
        <v>1.0375586854460095</v>
      </c>
      <c r="L45" s="4">
        <v>679</v>
      </c>
      <c r="M45" s="37">
        <v>1.0074183976261128</v>
      </c>
      <c r="N45" s="4">
        <v>696</v>
      </c>
      <c r="O45" s="19">
        <v>0.9802816901408451</v>
      </c>
      <c r="P45" s="4">
        <v>687</v>
      </c>
      <c r="Q45" s="19">
        <v>0.98424068767908313</v>
      </c>
      <c r="R45" s="4">
        <v>650</v>
      </c>
      <c r="S45" s="19">
        <v>1.0188087774294672</v>
      </c>
      <c r="T45" s="4">
        <v>721</v>
      </c>
      <c r="U45" s="19">
        <v>0.99861495844875348</v>
      </c>
      <c r="V45" s="4">
        <v>608</v>
      </c>
      <c r="W45" s="22">
        <v>0.89411764705882357</v>
      </c>
      <c r="X45" s="4">
        <v>643</v>
      </c>
      <c r="Y45" s="44">
        <v>0.92120343839541552</v>
      </c>
      <c r="Z45" s="4">
        <f>J45+L45+N45+P45+R45+T45+V45+X45</f>
        <v>5347</v>
      </c>
      <c r="AA45" s="37">
        <v>0.97948342187213777</v>
      </c>
    </row>
    <row r="46" spans="1:27" ht="15.95" customHeight="1" x14ac:dyDescent="0.4">
      <c r="A46" s="24" t="s">
        <v>73</v>
      </c>
      <c r="B46" s="4">
        <v>431</v>
      </c>
      <c r="C46" s="37">
        <v>1.0335731414868106</v>
      </c>
      <c r="D46" s="4">
        <v>393</v>
      </c>
      <c r="E46" s="37">
        <v>1.0261096605744124</v>
      </c>
      <c r="F46" s="4">
        <v>383</v>
      </c>
      <c r="G46" s="37">
        <v>0.96231155778894473</v>
      </c>
      <c r="H46" s="4">
        <v>436</v>
      </c>
      <c r="I46" s="37">
        <v>1.1324675324675324</v>
      </c>
      <c r="J46" s="4">
        <v>397</v>
      </c>
      <c r="K46" s="37">
        <v>1.0558510638297873</v>
      </c>
      <c r="L46" s="4">
        <v>357</v>
      </c>
      <c r="M46" s="38">
        <v>0.84</v>
      </c>
      <c r="N46" s="4">
        <v>440</v>
      </c>
      <c r="O46" s="19">
        <v>1.1369509043927648</v>
      </c>
      <c r="P46" s="4">
        <v>353</v>
      </c>
      <c r="Q46" s="22">
        <v>0.85888077858880774</v>
      </c>
      <c r="R46" s="4">
        <v>396</v>
      </c>
      <c r="S46" s="22">
        <v>0.9</v>
      </c>
      <c r="T46" s="4">
        <v>411</v>
      </c>
      <c r="U46" s="22">
        <v>0.94266055045871555</v>
      </c>
      <c r="V46" s="4">
        <v>375</v>
      </c>
      <c r="W46" s="22">
        <v>0.91463414634146345</v>
      </c>
      <c r="X46" s="4">
        <v>352</v>
      </c>
      <c r="Y46" s="44">
        <v>0.83018867924528306</v>
      </c>
      <c r="Z46" s="4">
        <f>J46+L46+N46+P46+R46+T46+V46+X46</f>
        <v>3081</v>
      </c>
      <c r="AA46" s="38">
        <v>0.93109700815956487</v>
      </c>
    </row>
    <row r="47" spans="1:27" ht="15.95" customHeight="1" x14ac:dyDescent="0.4">
      <c r="A47" s="24" t="s">
        <v>74</v>
      </c>
      <c r="B47" s="4">
        <v>604</v>
      </c>
      <c r="C47" s="37">
        <v>1.008347245409015</v>
      </c>
      <c r="D47" s="4">
        <v>604</v>
      </c>
      <c r="E47" s="37">
        <v>1.008347245409015</v>
      </c>
      <c r="F47" s="4">
        <v>623</v>
      </c>
      <c r="G47" s="37">
        <v>1.0505902192242833</v>
      </c>
      <c r="H47" s="4">
        <v>685</v>
      </c>
      <c r="I47" s="37">
        <v>1.0873015873015872</v>
      </c>
      <c r="J47" s="4">
        <v>561</v>
      </c>
      <c r="K47" s="38">
        <v>0.92727272727272725</v>
      </c>
      <c r="L47" s="4">
        <v>619</v>
      </c>
      <c r="M47" s="37">
        <v>0.95672333848531688</v>
      </c>
      <c r="N47" s="4">
        <v>651</v>
      </c>
      <c r="O47" s="19">
        <v>1.0300632911392404</v>
      </c>
      <c r="P47" s="4">
        <v>587</v>
      </c>
      <c r="Q47" s="22">
        <v>0.89209726443769</v>
      </c>
      <c r="R47" s="4">
        <v>580</v>
      </c>
      <c r="S47" s="22">
        <v>0.8721804511278195</v>
      </c>
      <c r="T47" s="4">
        <v>658</v>
      </c>
      <c r="U47" s="22">
        <v>0.81334981458590849</v>
      </c>
      <c r="V47" s="4">
        <v>607</v>
      </c>
      <c r="W47" s="22">
        <v>0.91553544494720962</v>
      </c>
      <c r="X47" s="4">
        <v>644</v>
      </c>
      <c r="Y47" s="42">
        <v>0.96551724137931039</v>
      </c>
      <c r="Z47" s="4">
        <f>J47+L47+N47+P47+R47+T47+V47+X47</f>
        <v>4907</v>
      </c>
      <c r="AA47" s="38">
        <v>0.91788252899364009</v>
      </c>
    </row>
    <row r="48" spans="1:27" ht="15.95" customHeight="1" x14ac:dyDescent="0.4">
      <c r="A48" s="15" t="s">
        <v>51</v>
      </c>
      <c r="B48" s="4">
        <v>1154</v>
      </c>
      <c r="C48" s="37" t="s">
        <v>15</v>
      </c>
      <c r="D48" s="4">
        <v>1079</v>
      </c>
      <c r="E48" s="37" t="s">
        <v>15</v>
      </c>
      <c r="F48" s="4">
        <v>1197</v>
      </c>
      <c r="G48" s="37" t="s">
        <v>15</v>
      </c>
      <c r="H48" s="4">
        <v>1109</v>
      </c>
      <c r="I48" s="37" t="s">
        <v>15</v>
      </c>
      <c r="J48" s="4">
        <v>910</v>
      </c>
      <c r="K48" s="37" t="s">
        <v>15</v>
      </c>
      <c r="L48" s="4">
        <v>1026</v>
      </c>
      <c r="M48" s="37" t="s">
        <v>15</v>
      </c>
      <c r="N48" s="4">
        <v>1064</v>
      </c>
      <c r="O48" s="19" t="s">
        <v>15</v>
      </c>
      <c r="P48" s="4">
        <v>980</v>
      </c>
      <c r="Q48" s="19" t="s">
        <v>15</v>
      </c>
      <c r="R48" s="4">
        <v>1051</v>
      </c>
      <c r="S48" s="19" t="s">
        <v>15</v>
      </c>
      <c r="T48" s="4">
        <v>1139</v>
      </c>
      <c r="U48" s="19" t="s">
        <v>15</v>
      </c>
      <c r="V48" s="4">
        <v>1065</v>
      </c>
      <c r="W48" s="19" t="s">
        <v>15</v>
      </c>
      <c r="X48" s="4">
        <v>1114</v>
      </c>
      <c r="Y48" s="42" t="s">
        <v>15</v>
      </c>
      <c r="Z48" s="4">
        <f>J48+L48+N48+P48+R48+T48+V48+X48</f>
        <v>8349</v>
      </c>
      <c r="AA48" s="38">
        <v>0.88970588235294112</v>
      </c>
    </row>
    <row r="49" spans="1:33" ht="15.95" customHeight="1" x14ac:dyDescent="0.4">
      <c r="A49" s="16" t="s">
        <v>89</v>
      </c>
      <c r="Y49" s="42"/>
    </row>
    <row r="50" spans="1:33" ht="15.95" customHeight="1" x14ac:dyDescent="0.4">
      <c r="A50" s="15" t="s">
        <v>75</v>
      </c>
      <c r="B50" s="4">
        <v>354</v>
      </c>
      <c r="C50" s="37">
        <v>1.1683168316831682</v>
      </c>
      <c r="D50" s="4">
        <v>292</v>
      </c>
      <c r="E50" s="37">
        <v>1.0936329588014981</v>
      </c>
      <c r="F50" s="4">
        <v>325</v>
      </c>
      <c r="G50" s="37">
        <v>1.1648745519713262</v>
      </c>
      <c r="H50" s="4">
        <v>314</v>
      </c>
      <c r="I50" s="37">
        <v>1.0194805194805194</v>
      </c>
      <c r="J50" s="4">
        <v>291</v>
      </c>
      <c r="K50" s="37">
        <v>0.96677740863787376</v>
      </c>
      <c r="L50" s="4">
        <v>356</v>
      </c>
      <c r="M50" s="37">
        <v>1.1373801916932906</v>
      </c>
      <c r="N50" s="4">
        <v>356</v>
      </c>
      <c r="O50" s="19">
        <v>1.0318840579710145</v>
      </c>
      <c r="P50" s="4">
        <v>299</v>
      </c>
      <c r="Q50" s="22">
        <v>0.90881458966565354</v>
      </c>
      <c r="R50" s="4">
        <v>307</v>
      </c>
      <c r="S50" s="19">
        <v>1.0696864111498259</v>
      </c>
      <c r="T50" s="4">
        <v>337</v>
      </c>
      <c r="U50" s="19">
        <v>1.0305810397553516</v>
      </c>
      <c r="V50" s="4">
        <v>277</v>
      </c>
      <c r="W50" s="22">
        <v>0.7780898876404494</v>
      </c>
      <c r="X50" s="4">
        <v>241</v>
      </c>
      <c r="Y50" s="44">
        <v>0.81418918918918914</v>
      </c>
      <c r="Z50" s="4">
        <f>J50+L50+N50+P50+R50+T50+V50+X50</f>
        <v>2464</v>
      </c>
      <c r="AA50" s="37">
        <v>0.9647611589663273</v>
      </c>
    </row>
    <row r="51" spans="1:33" ht="15.95" customHeight="1" x14ac:dyDescent="0.4">
      <c r="A51" s="15" t="s">
        <v>76</v>
      </c>
      <c r="B51" s="4">
        <v>7512</v>
      </c>
      <c r="C51" s="37">
        <v>1.0710008554319932</v>
      </c>
      <c r="D51" s="4">
        <v>6933</v>
      </c>
      <c r="E51" s="37">
        <v>1.0248337028824834</v>
      </c>
      <c r="F51" s="4">
        <v>7375</v>
      </c>
      <c r="G51" s="37">
        <v>1.0842399294325198</v>
      </c>
      <c r="H51" s="4">
        <v>7268</v>
      </c>
      <c r="I51" s="37">
        <v>1.0210733352065187</v>
      </c>
      <c r="J51" s="4">
        <v>6019</v>
      </c>
      <c r="K51" s="38">
        <v>0.92146356399265161</v>
      </c>
      <c r="L51" s="4">
        <v>6370</v>
      </c>
      <c r="M51" s="38">
        <v>0.8983218163869694</v>
      </c>
      <c r="N51" s="4">
        <v>6724</v>
      </c>
      <c r="O51" s="22">
        <v>0.9548423743254757</v>
      </c>
      <c r="P51" s="4">
        <v>6316</v>
      </c>
      <c r="Q51" s="22">
        <v>0.86674900507753538</v>
      </c>
      <c r="R51" s="4">
        <v>6697</v>
      </c>
      <c r="S51" s="22">
        <v>0.92359674527651359</v>
      </c>
      <c r="T51" s="4">
        <v>7253</v>
      </c>
      <c r="U51" s="22">
        <v>0.8900478586329611</v>
      </c>
      <c r="V51" s="4">
        <v>6821</v>
      </c>
      <c r="W51" s="22">
        <v>0.89000521920668063</v>
      </c>
      <c r="X51" s="4">
        <v>7277</v>
      </c>
      <c r="Y51" s="44">
        <v>0.95273631840796025</v>
      </c>
      <c r="Z51" s="4">
        <f>J51+L51+N51+P51+R51+T51+V51+X51</f>
        <v>53477</v>
      </c>
      <c r="AA51" s="38">
        <v>0.91173662495311492</v>
      </c>
    </row>
    <row r="52" spans="1:33" s="20" customFormat="1" ht="15.95" customHeight="1" x14ac:dyDescent="0.4">
      <c r="A52" s="15" t="s">
        <v>51</v>
      </c>
      <c r="B52" s="4">
        <v>18</v>
      </c>
      <c r="C52" s="37" t="s">
        <v>15</v>
      </c>
      <c r="D52" s="4">
        <v>13</v>
      </c>
      <c r="E52" s="37" t="s">
        <v>15</v>
      </c>
      <c r="F52" s="4">
        <v>19</v>
      </c>
      <c r="G52" s="37" t="s">
        <v>15</v>
      </c>
      <c r="H52" s="4">
        <v>5</v>
      </c>
      <c r="I52" s="37" t="s">
        <v>15</v>
      </c>
      <c r="J52" s="4">
        <v>10</v>
      </c>
      <c r="K52" s="37" t="s">
        <v>15</v>
      </c>
      <c r="L52" s="4">
        <v>14</v>
      </c>
      <c r="M52" s="37" t="s">
        <v>15</v>
      </c>
      <c r="N52" s="4">
        <v>11</v>
      </c>
      <c r="O52" s="19" t="s">
        <v>15</v>
      </c>
      <c r="P52" s="4">
        <v>14</v>
      </c>
      <c r="Q52" s="19" t="s">
        <v>15</v>
      </c>
      <c r="R52" s="4">
        <v>13</v>
      </c>
      <c r="S52" s="19" t="s">
        <v>15</v>
      </c>
      <c r="T52" s="4">
        <v>14</v>
      </c>
      <c r="U52" s="19" t="s">
        <v>15</v>
      </c>
      <c r="V52" s="4">
        <v>12</v>
      </c>
      <c r="W52" s="19" t="s">
        <v>15</v>
      </c>
      <c r="X52" s="4">
        <v>12</v>
      </c>
      <c r="Y52" s="42" t="s">
        <v>15</v>
      </c>
      <c r="Z52" s="4">
        <f>J52+L52+N52+P52+R52+T52+V52+X52</f>
        <v>100</v>
      </c>
      <c r="AA52" s="38">
        <v>0.90909090909090906</v>
      </c>
    </row>
    <row r="53" spans="1:33" ht="15.95" customHeight="1" x14ac:dyDescent="0.4">
      <c r="A53" s="16" t="s">
        <v>77</v>
      </c>
      <c r="Y53" s="42"/>
    </row>
    <row r="54" spans="1:33" ht="15.95" customHeight="1" x14ac:dyDescent="0.4">
      <c r="A54" s="15" t="s">
        <v>75</v>
      </c>
      <c r="B54" s="4">
        <v>969</v>
      </c>
      <c r="C54" s="37">
        <v>1.1320093457943925</v>
      </c>
      <c r="D54" s="4">
        <v>892</v>
      </c>
      <c r="E54" s="37">
        <v>1.0682634730538922</v>
      </c>
      <c r="F54" s="4">
        <v>954</v>
      </c>
      <c r="G54" s="37">
        <v>1.1507840772014475</v>
      </c>
      <c r="H54" s="4">
        <v>947</v>
      </c>
      <c r="I54" s="37">
        <v>1.130071599045346</v>
      </c>
      <c r="J54" s="4">
        <v>895</v>
      </c>
      <c r="K54" s="37">
        <v>1.0124434389140271</v>
      </c>
      <c r="L54" s="4">
        <v>915</v>
      </c>
      <c r="M54" s="37">
        <v>1.0043907793633371</v>
      </c>
      <c r="N54" s="4">
        <v>1032</v>
      </c>
      <c r="O54" s="19">
        <v>1.1848450057405282</v>
      </c>
      <c r="P54" s="4">
        <v>928</v>
      </c>
      <c r="Q54" s="19">
        <v>1.0357142857142858</v>
      </c>
      <c r="R54" s="4">
        <v>889</v>
      </c>
      <c r="S54" s="22">
        <v>0.95386266094420602</v>
      </c>
      <c r="T54" s="4">
        <v>952</v>
      </c>
      <c r="U54" s="22">
        <v>0.93700787401574803</v>
      </c>
      <c r="V54" s="4">
        <v>733</v>
      </c>
      <c r="W54" s="22">
        <v>0.82359550561797756</v>
      </c>
      <c r="X54" s="4">
        <v>851</v>
      </c>
      <c r="Y54" s="44">
        <v>0.89484752891692954</v>
      </c>
      <c r="Z54" s="4">
        <f>J54+L54+N54+P54+R54+T54+V54+X54</f>
        <v>7195</v>
      </c>
      <c r="AA54" s="37">
        <v>0.97877839749693918</v>
      </c>
    </row>
    <row r="55" spans="1:33" ht="15.95" customHeight="1" x14ac:dyDescent="0.4">
      <c r="A55" s="15" t="s">
        <v>76</v>
      </c>
      <c r="B55" s="4">
        <v>6897</v>
      </c>
      <c r="C55" s="37">
        <v>1.0674818139606872</v>
      </c>
      <c r="D55" s="4">
        <v>6333</v>
      </c>
      <c r="E55" s="37">
        <v>1.0219461029530419</v>
      </c>
      <c r="F55" s="4">
        <v>6746</v>
      </c>
      <c r="G55" s="37">
        <v>1.0790147152911069</v>
      </c>
      <c r="H55" s="4">
        <v>6635</v>
      </c>
      <c r="I55" s="37">
        <v>1.0071341833636915</v>
      </c>
      <c r="J55" s="4">
        <v>5415</v>
      </c>
      <c r="K55" s="38">
        <v>0.91023701462430662</v>
      </c>
      <c r="L55" s="4">
        <v>5811</v>
      </c>
      <c r="M55" s="38">
        <v>0.89496380717695978</v>
      </c>
      <c r="N55" s="4">
        <v>6048</v>
      </c>
      <c r="O55" s="22">
        <v>0.92817679558011046</v>
      </c>
      <c r="P55" s="4">
        <v>5687</v>
      </c>
      <c r="Q55" s="22">
        <v>0.84615384615384615</v>
      </c>
      <c r="R55" s="4">
        <v>6115</v>
      </c>
      <c r="S55" s="22">
        <v>0.92567363003330305</v>
      </c>
      <c r="T55" s="4">
        <v>6638</v>
      </c>
      <c r="U55" s="22">
        <v>0.88981233243967828</v>
      </c>
      <c r="V55" s="4">
        <v>6365</v>
      </c>
      <c r="W55" s="22">
        <v>0.89270687237026647</v>
      </c>
      <c r="X55" s="4">
        <v>6667</v>
      </c>
      <c r="Y55" s="44">
        <v>0.95474724330516969</v>
      </c>
      <c r="Z55" s="4">
        <f>J55+L55+N55+P55+R55+T55+V55+X55</f>
        <v>48746</v>
      </c>
      <c r="AA55" s="38">
        <v>0.90508373872033865</v>
      </c>
    </row>
    <row r="56" spans="1:33" ht="15.95" customHeight="1" x14ac:dyDescent="0.4">
      <c r="A56" s="15" t="s">
        <v>51</v>
      </c>
      <c r="B56" s="4">
        <v>18</v>
      </c>
      <c r="C56" s="37" t="s">
        <v>15</v>
      </c>
      <c r="D56" s="4">
        <v>13</v>
      </c>
      <c r="E56" s="37" t="s">
        <v>15</v>
      </c>
      <c r="F56" s="4">
        <v>19</v>
      </c>
      <c r="G56" s="37" t="s">
        <v>15</v>
      </c>
      <c r="H56" s="4">
        <v>5</v>
      </c>
      <c r="I56" s="37" t="s">
        <v>15</v>
      </c>
      <c r="J56" s="4">
        <v>10</v>
      </c>
      <c r="K56" s="37" t="s">
        <v>15</v>
      </c>
      <c r="L56" s="4">
        <v>14</v>
      </c>
      <c r="M56" s="37" t="s">
        <v>15</v>
      </c>
      <c r="N56" s="4">
        <v>11</v>
      </c>
      <c r="O56" s="19" t="s">
        <v>15</v>
      </c>
      <c r="P56" s="4">
        <v>14</v>
      </c>
      <c r="Q56" s="19" t="s">
        <v>15</v>
      </c>
      <c r="R56" s="4">
        <v>13</v>
      </c>
      <c r="S56" s="19" t="s">
        <v>15</v>
      </c>
      <c r="T56" s="4">
        <v>14</v>
      </c>
      <c r="U56" s="19" t="s">
        <v>15</v>
      </c>
      <c r="V56" s="4">
        <v>12</v>
      </c>
      <c r="W56" s="19" t="s">
        <v>15</v>
      </c>
      <c r="X56" s="4">
        <v>12</v>
      </c>
      <c r="Y56" s="42" t="s">
        <v>15</v>
      </c>
      <c r="Z56" s="4">
        <f>J56+L56+N56+P56+R56+T56+V56+X56</f>
        <v>100</v>
      </c>
      <c r="AA56" s="38">
        <v>0.90909090909090906</v>
      </c>
    </row>
    <row r="57" spans="1:33" s="1" customFormat="1" ht="15.95" customHeight="1" x14ac:dyDescent="0.25">
      <c r="A57" s="26" t="s">
        <v>78</v>
      </c>
      <c r="B57" s="4"/>
      <c r="C57" s="37"/>
      <c r="D57" s="4"/>
      <c r="E57" s="37"/>
      <c r="F57" s="4"/>
      <c r="G57" s="37"/>
      <c r="H57" s="4"/>
      <c r="I57" s="37"/>
      <c r="J57" s="4"/>
      <c r="K57" s="37"/>
      <c r="L57" s="4"/>
      <c r="M57" s="37"/>
      <c r="N57" s="4"/>
      <c r="O57" s="19"/>
      <c r="P57" s="4"/>
      <c r="Q57" s="19"/>
      <c r="R57" s="4"/>
      <c r="S57" s="19"/>
      <c r="T57" s="4"/>
      <c r="U57" s="19"/>
      <c r="V57" s="4"/>
      <c r="W57" s="19"/>
      <c r="X57" s="4"/>
      <c r="Y57" s="42"/>
      <c r="Z57" s="4"/>
      <c r="AA57" s="37"/>
      <c r="AB57" s="3"/>
      <c r="AC57" s="3"/>
      <c r="AD57" s="3"/>
      <c r="AE57" s="3"/>
      <c r="AF57" s="3"/>
      <c r="AG57" s="3"/>
    </row>
    <row r="58" spans="1:33" s="1" customFormat="1" ht="15.95" customHeight="1" x14ac:dyDescent="0.25">
      <c r="A58" s="1" t="s">
        <v>76</v>
      </c>
      <c r="B58" s="21">
        <v>20</v>
      </c>
      <c r="C58" s="38">
        <v>0.83333333333333337</v>
      </c>
      <c r="D58" s="21">
        <v>12</v>
      </c>
      <c r="E58" s="37">
        <v>0.5</v>
      </c>
      <c r="F58" s="21">
        <v>13</v>
      </c>
      <c r="G58" s="38">
        <v>0.52</v>
      </c>
      <c r="H58" s="21">
        <v>22</v>
      </c>
      <c r="I58" s="37">
        <v>1.5714285714285714</v>
      </c>
      <c r="J58" s="21">
        <v>14</v>
      </c>
      <c r="K58" s="38">
        <v>0.77777777777777779</v>
      </c>
      <c r="L58" s="21">
        <v>13</v>
      </c>
      <c r="M58" s="38">
        <v>0.72222222222222221</v>
      </c>
      <c r="N58" s="21">
        <v>19</v>
      </c>
      <c r="O58" s="19">
        <v>1.1875</v>
      </c>
      <c r="P58" s="21">
        <v>14</v>
      </c>
      <c r="Q58" s="19">
        <v>2.3333333333333335</v>
      </c>
      <c r="R58" s="21">
        <v>18</v>
      </c>
      <c r="S58" s="19">
        <v>1.6363636363636365</v>
      </c>
      <c r="T58" s="21">
        <v>25</v>
      </c>
      <c r="U58" s="19">
        <v>1.3888888888888888</v>
      </c>
      <c r="V58" s="21">
        <v>13</v>
      </c>
      <c r="W58" s="19">
        <v>1.1818181818181819</v>
      </c>
      <c r="X58" s="21">
        <v>16</v>
      </c>
      <c r="Y58" s="42">
        <v>1.2307692307692308</v>
      </c>
      <c r="Z58" s="4">
        <f>J58+L58+N58+P58+R58+T58+V58+X58</f>
        <v>132</v>
      </c>
      <c r="AA58" s="37">
        <v>1.1891891891891893</v>
      </c>
      <c r="AB58" s="3"/>
      <c r="AC58" s="3"/>
      <c r="AD58" s="3"/>
      <c r="AE58" s="3"/>
      <c r="AF58" s="3"/>
      <c r="AG58" s="3"/>
    </row>
    <row r="59" spans="1:33" s="1" customFormat="1" ht="15.95" customHeight="1" x14ac:dyDescent="0.25">
      <c r="A59" s="1" t="s">
        <v>79</v>
      </c>
      <c r="B59" s="21">
        <v>3581</v>
      </c>
      <c r="C59" s="37">
        <v>1.0861389141643918</v>
      </c>
      <c r="D59" s="21">
        <v>3316</v>
      </c>
      <c r="E59" s="37">
        <v>0.99969852276153148</v>
      </c>
      <c r="F59" s="21">
        <v>3503</v>
      </c>
      <c r="G59" s="37">
        <v>1.0755296284924778</v>
      </c>
      <c r="H59" s="21">
        <v>3332</v>
      </c>
      <c r="I59" s="37">
        <v>0.99730619574977553</v>
      </c>
      <c r="J59" s="21">
        <v>2703</v>
      </c>
      <c r="K59" s="38">
        <v>0.87025112685125561</v>
      </c>
      <c r="L59" s="21">
        <v>2825</v>
      </c>
      <c r="M59" s="38">
        <v>0.88585763562245223</v>
      </c>
      <c r="N59" s="21">
        <v>2899</v>
      </c>
      <c r="O59" s="22">
        <v>0.91798606713109565</v>
      </c>
      <c r="P59" s="21">
        <v>2692</v>
      </c>
      <c r="Q59" s="22">
        <v>0.79574342299733969</v>
      </c>
      <c r="R59" s="21">
        <v>3034</v>
      </c>
      <c r="S59" s="22">
        <v>0.89551357733175918</v>
      </c>
      <c r="T59" s="21">
        <v>3262</v>
      </c>
      <c r="U59" s="22">
        <v>0.83469805527123853</v>
      </c>
      <c r="V59" s="21">
        <v>3075</v>
      </c>
      <c r="W59" s="22">
        <v>0.84339001645639056</v>
      </c>
      <c r="X59" s="21">
        <v>3447</v>
      </c>
      <c r="Y59" s="44">
        <v>0.95247305885603761</v>
      </c>
      <c r="Z59" s="4">
        <f>J59+L59+N59+P59+R59+T59+V59+X59</f>
        <v>23937</v>
      </c>
      <c r="AA59" s="38">
        <v>0.8737088002336022</v>
      </c>
      <c r="AB59" s="3"/>
      <c r="AC59" s="3"/>
      <c r="AD59" s="3"/>
      <c r="AE59" s="3"/>
      <c r="AF59" s="3"/>
      <c r="AG59" s="3"/>
    </row>
    <row r="60" spans="1:33" s="1" customFormat="1" ht="15.95" customHeight="1" x14ac:dyDescent="0.25">
      <c r="A60" s="1" t="s">
        <v>80</v>
      </c>
      <c r="B60" s="21">
        <v>4089</v>
      </c>
      <c r="C60" s="37">
        <v>1.0698587127158556</v>
      </c>
      <c r="D60" s="21">
        <v>3728</v>
      </c>
      <c r="E60" s="37">
        <v>1.0466030320044919</v>
      </c>
      <c r="F60" s="21">
        <v>4000</v>
      </c>
      <c r="G60" s="37">
        <v>1.1013215859030836</v>
      </c>
      <c r="H60" s="21">
        <v>4048</v>
      </c>
      <c r="I60" s="37">
        <v>1.0308123249299719</v>
      </c>
      <c r="J60" s="21">
        <v>3450</v>
      </c>
      <c r="K60" s="37">
        <v>0.96801346801346799</v>
      </c>
      <c r="L60" s="21">
        <v>3718</v>
      </c>
      <c r="M60" s="38">
        <v>0.92303872889771599</v>
      </c>
      <c r="N60" s="21">
        <v>3940</v>
      </c>
      <c r="O60" s="19">
        <v>0.9810756972111554</v>
      </c>
      <c r="P60" s="21">
        <v>3716</v>
      </c>
      <c r="Q60" s="22">
        <v>0.92345924453280315</v>
      </c>
      <c r="R60" s="21">
        <v>3761</v>
      </c>
      <c r="S60" s="22">
        <v>0.95022738756947955</v>
      </c>
      <c r="T60" s="21">
        <v>4085</v>
      </c>
      <c r="U60" s="22">
        <v>0.93671176335702822</v>
      </c>
      <c r="V60" s="21">
        <v>3821</v>
      </c>
      <c r="W60" s="22">
        <v>0.91674664107485604</v>
      </c>
      <c r="X60" s="21">
        <v>3888</v>
      </c>
      <c r="Y60" s="44">
        <v>0.94163235650278521</v>
      </c>
      <c r="Z60" s="4">
        <f>J60+L60+N60+P60+R60+T60+V60+X60</f>
        <v>30379</v>
      </c>
      <c r="AA60" s="37">
        <v>0.94204291739022572</v>
      </c>
      <c r="AB60" s="3"/>
      <c r="AC60" s="3"/>
      <c r="AD60" s="3"/>
      <c r="AE60" s="3"/>
      <c r="AF60" s="3"/>
      <c r="AG60" s="3"/>
    </row>
    <row r="61" spans="1:33" s="1" customFormat="1" ht="15.95" customHeight="1" x14ac:dyDescent="0.25">
      <c r="A61" s="1" t="s">
        <v>50</v>
      </c>
      <c r="B61" s="21">
        <v>22</v>
      </c>
      <c r="C61" s="38">
        <v>0.6875</v>
      </c>
      <c r="D61" s="21">
        <v>15</v>
      </c>
      <c r="E61" s="38">
        <v>0.4838709677419355</v>
      </c>
      <c r="F61" s="21">
        <v>19</v>
      </c>
      <c r="G61" s="38">
        <v>0.65517241379310343</v>
      </c>
      <c r="H61" s="21">
        <v>22</v>
      </c>
      <c r="I61" s="37">
        <v>0.95652173913043481</v>
      </c>
      <c r="J61" s="21">
        <v>19</v>
      </c>
      <c r="K61" s="37">
        <v>1</v>
      </c>
      <c r="L61" s="21">
        <v>17</v>
      </c>
      <c r="M61" s="38">
        <v>0.68</v>
      </c>
      <c r="N61" s="21">
        <v>25</v>
      </c>
      <c r="O61" s="22">
        <v>0.83333333333333337</v>
      </c>
      <c r="P61" s="21">
        <v>26</v>
      </c>
      <c r="Q61" s="22">
        <v>0.89655172413793105</v>
      </c>
      <c r="R61" s="21">
        <v>26</v>
      </c>
      <c r="S61" s="22">
        <v>0.89655172413793105</v>
      </c>
      <c r="T61" s="21">
        <v>14</v>
      </c>
      <c r="U61" s="22">
        <v>0.60869565217391308</v>
      </c>
      <c r="V61" s="21">
        <v>14</v>
      </c>
      <c r="W61" s="22">
        <v>0.82352941176470584</v>
      </c>
      <c r="X61" s="21">
        <v>26</v>
      </c>
      <c r="Y61" s="42">
        <v>1.7333333333333334</v>
      </c>
      <c r="Z61" s="4">
        <f>J61+L61+N61+P61+R61+T61+V61+X61</f>
        <v>167</v>
      </c>
      <c r="AA61" s="38">
        <v>0.89304812834224601</v>
      </c>
      <c r="AB61" s="3"/>
      <c r="AC61" s="3"/>
      <c r="AD61" s="3"/>
      <c r="AE61" s="3"/>
      <c r="AF61" s="3"/>
      <c r="AG61" s="3"/>
    </row>
    <row r="62" spans="1:33" s="1" customFormat="1" ht="15.95" customHeight="1" x14ac:dyDescent="0.25">
      <c r="A62" s="15" t="s">
        <v>51</v>
      </c>
      <c r="B62" s="21">
        <v>172</v>
      </c>
      <c r="C62" s="37" t="s">
        <v>15</v>
      </c>
      <c r="D62" s="21">
        <v>167</v>
      </c>
      <c r="E62" s="37" t="s">
        <v>15</v>
      </c>
      <c r="F62" s="21">
        <v>184</v>
      </c>
      <c r="G62" s="37" t="s">
        <v>15</v>
      </c>
      <c r="H62" s="21">
        <v>163</v>
      </c>
      <c r="I62" s="37" t="s">
        <v>15</v>
      </c>
      <c r="J62" s="21">
        <v>135</v>
      </c>
      <c r="K62" s="37" t="s">
        <v>15</v>
      </c>
      <c r="L62" s="21">
        <v>167</v>
      </c>
      <c r="M62" s="37" t="s">
        <v>15</v>
      </c>
      <c r="N62" s="21">
        <v>208</v>
      </c>
      <c r="O62" s="19" t="s">
        <v>15</v>
      </c>
      <c r="P62" s="21">
        <v>181</v>
      </c>
      <c r="Q62" s="19" t="s">
        <v>15</v>
      </c>
      <c r="R62" s="21">
        <v>178</v>
      </c>
      <c r="S62" s="19" t="s">
        <v>15</v>
      </c>
      <c r="T62" s="21">
        <v>218</v>
      </c>
      <c r="U62" s="19" t="s">
        <v>15</v>
      </c>
      <c r="V62" s="21">
        <v>187</v>
      </c>
      <c r="W62" s="19" t="s">
        <v>15</v>
      </c>
      <c r="X62" s="21">
        <v>153</v>
      </c>
      <c r="Y62" s="42" t="s">
        <v>15</v>
      </c>
      <c r="Z62" s="4">
        <f>J62+L62+N62+P62+R62+T62+V62+X62</f>
        <v>1427</v>
      </c>
      <c r="AA62" s="37">
        <v>1.0370639534883721</v>
      </c>
      <c r="AB62" s="3"/>
      <c r="AC62" s="3"/>
      <c r="AD62" s="3"/>
      <c r="AE62" s="3"/>
      <c r="AF62" s="3"/>
      <c r="AG62" s="3"/>
    </row>
    <row r="63" spans="1:33" s="1" customFormat="1" ht="15.95" customHeight="1" x14ac:dyDescent="0.25">
      <c r="A63" s="26" t="s">
        <v>81</v>
      </c>
      <c r="B63" s="4"/>
      <c r="C63" s="37"/>
      <c r="D63" s="4"/>
      <c r="E63" s="37"/>
      <c r="F63" s="4"/>
      <c r="G63" s="37"/>
      <c r="H63" s="4"/>
      <c r="I63" s="37"/>
      <c r="J63" s="4"/>
      <c r="K63" s="37"/>
      <c r="L63" s="4"/>
      <c r="M63" s="37"/>
      <c r="N63" s="4"/>
      <c r="O63" s="19"/>
      <c r="P63" s="4"/>
      <c r="Q63" s="19"/>
      <c r="R63" s="4"/>
      <c r="S63" s="19"/>
      <c r="T63" s="4"/>
      <c r="U63" s="19"/>
      <c r="V63" s="4"/>
      <c r="W63" s="19"/>
      <c r="X63" s="4"/>
      <c r="Y63" s="42"/>
      <c r="Z63" s="4"/>
      <c r="AA63" s="37"/>
      <c r="AB63" s="3"/>
      <c r="AC63" s="3"/>
      <c r="AD63" s="3"/>
      <c r="AE63" s="3"/>
      <c r="AF63" s="3"/>
      <c r="AG63" s="3"/>
    </row>
    <row r="64" spans="1:33" s="1" customFormat="1" ht="15.95" customHeight="1" x14ac:dyDescent="0.25">
      <c r="A64" s="1" t="s">
        <v>76</v>
      </c>
      <c r="B64" s="21">
        <v>572</v>
      </c>
      <c r="C64" s="37">
        <v>1.0476190476190477</v>
      </c>
      <c r="D64" s="21">
        <v>515</v>
      </c>
      <c r="E64" s="37">
        <v>0.96261682242990654</v>
      </c>
      <c r="F64" s="21">
        <v>569</v>
      </c>
      <c r="G64" s="37">
        <v>1.0270758122743682</v>
      </c>
      <c r="H64" s="21">
        <v>513</v>
      </c>
      <c r="I64" s="38">
        <v>0.95</v>
      </c>
      <c r="J64" s="21">
        <v>419</v>
      </c>
      <c r="K64" s="38">
        <v>0.74555160142348753</v>
      </c>
      <c r="L64" s="21">
        <v>485</v>
      </c>
      <c r="M64" s="38">
        <v>0.83620689655172409</v>
      </c>
      <c r="N64" s="21">
        <v>559</v>
      </c>
      <c r="O64" s="19">
        <v>1.0647619047619048</v>
      </c>
      <c r="P64" s="21">
        <v>500</v>
      </c>
      <c r="Q64" s="22">
        <v>0.95238095238095233</v>
      </c>
      <c r="R64" s="21">
        <v>525</v>
      </c>
      <c r="S64" s="19">
        <v>0.96330275229357798</v>
      </c>
      <c r="T64" s="21">
        <v>530</v>
      </c>
      <c r="U64" s="22">
        <v>0.84260731319554849</v>
      </c>
      <c r="V64" s="21">
        <v>531</v>
      </c>
      <c r="W64" s="22">
        <v>0.87768595041322317</v>
      </c>
      <c r="X64" s="21">
        <v>538</v>
      </c>
      <c r="Y64" s="44">
        <v>0.90878378378378377</v>
      </c>
      <c r="Z64" s="4">
        <f t="shared" ref="Z64:Z69" si="2">J64+L64+N64+P64+R64+T64+V64+X64</f>
        <v>4087</v>
      </c>
      <c r="AA64" s="38">
        <v>0.89568266491343418</v>
      </c>
      <c r="AB64" s="27"/>
      <c r="AC64" s="27"/>
      <c r="AD64" s="27"/>
      <c r="AE64" s="27"/>
      <c r="AF64" s="27"/>
      <c r="AG64" s="27"/>
    </row>
    <row r="65" spans="1:40" s="1" customFormat="1" ht="15.95" customHeight="1" x14ac:dyDescent="0.25">
      <c r="A65" s="1" t="s">
        <v>82</v>
      </c>
      <c r="B65" s="21">
        <v>5256</v>
      </c>
      <c r="C65" s="37">
        <v>1.1035061935754777</v>
      </c>
      <c r="D65" s="21">
        <v>4813</v>
      </c>
      <c r="E65" s="37">
        <v>1.032832618025751</v>
      </c>
      <c r="F65" s="21">
        <v>5102</v>
      </c>
      <c r="G65" s="37">
        <v>1.1040900238043714</v>
      </c>
      <c r="H65" s="21">
        <v>5068</v>
      </c>
      <c r="I65" s="37">
        <v>1.035977105478332</v>
      </c>
      <c r="J65" s="21">
        <v>4201</v>
      </c>
      <c r="K65" s="37">
        <v>0.95651183970856102</v>
      </c>
      <c r="L65" s="21">
        <v>4316</v>
      </c>
      <c r="M65" s="38">
        <v>0.89599335686111692</v>
      </c>
      <c r="N65" s="21">
        <v>4417</v>
      </c>
      <c r="O65" s="22">
        <v>0.92833123160992015</v>
      </c>
      <c r="P65" s="21">
        <v>4213</v>
      </c>
      <c r="Q65" s="22">
        <v>0.83690901867302347</v>
      </c>
      <c r="R65" s="21">
        <v>4558</v>
      </c>
      <c r="S65" s="22">
        <v>0.93747429041546693</v>
      </c>
      <c r="T65" s="21">
        <v>4995</v>
      </c>
      <c r="U65" s="22">
        <v>0.89228295819935688</v>
      </c>
      <c r="V65" s="21">
        <v>4674</v>
      </c>
      <c r="W65" s="22">
        <v>0.88893115252947885</v>
      </c>
      <c r="X65" s="21">
        <v>5061</v>
      </c>
      <c r="Y65" s="42">
        <v>0.96861244019138759</v>
      </c>
      <c r="Z65" s="4">
        <f t="shared" si="2"/>
        <v>36435</v>
      </c>
      <c r="AA65" s="38">
        <v>0.91215201281794511</v>
      </c>
      <c r="AB65" s="27"/>
      <c r="AC65" s="27"/>
      <c r="AD65" s="27"/>
      <c r="AE65" s="27"/>
      <c r="AF65" s="27"/>
      <c r="AG65" s="27"/>
    </row>
    <row r="66" spans="1:40" s="1" customFormat="1" ht="15.95" customHeight="1" x14ac:dyDescent="0.25">
      <c r="A66" s="1" t="s">
        <v>83</v>
      </c>
      <c r="B66" s="21">
        <v>596</v>
      </c>
      <c r="C66" s="37">
        <v>0.99003322259136217</v>
      </c>
      <c r="D66" s="21">
        <v>578</v>
      </c>
      <c r="E66" s="37">
        <v>1.050909090909091</v>
      </c>
      <c r="F66" s="21">
        <v>587</v>
      </c>
      <c r="G66" s="37">
        <v>1.0426287744227354</v>
      </c>
      <c r="H66" s="21">
        <v>557</v>
      </c>
      <c r="I66" s="38">
        <v>0.94567062818336167</v>
      </c>
      <c r="J66" s="21">
        <v>461</v>
      </c>
      <c r="K66" s="38">
        <v>0.93131313131313131</v>
      </c>
      <c r="L66" s="21">
        <v>511</v>
      </c>
      <c r="M66" s="38">
        <v>0.86317567567567566</v>
      </c>
      <c r="N66" s="21">
        <v>581</v>
      </c>
      <c r="O66" s="19">
        <v>0.99486301369863017</v>
      </c>
      <c r="P66" s="21">
        <v>533</v>
      </c>
      <c r="Q66" s="22">
        <v>0.87808896210873144</v>
      </c>
      <c r="R66" s="21">
        <v>531</v>
      </c>
      <c r="S66" s="22">
        <v>0.88944723618090449</v>
      </c>
      <c r="T66" s="21">
        <v>570</v>
      </c>
      <c r="U66" s="22">
        <v>0.85843373493975905</v>
      </c>
      <c r="V66" s="21">
        <v>615</v>
      </c>
      <c r="W66" s="19">
        <v>1</v>
      </c>
      <c r="X66" s="21">
        <v>598</v>
      </c>
      <c r="Y66" s="42">
        <v>0.99335548172757471</v>
      </c>
      <c r="Z66" s="4">
        <f t="shared" si="2"/>
        <v>4400</v>
      </c>
      <c r="AA66" s="38">
        <v>0.92514718250630779</v>
      </c>
      <c r="AB66" s="27"/>
      <c r="AC66" s="27"/>
      <c r="AD66" s="27"/>
      <c r="AE66" s="27"/>
      <c r="AF66" s="27"/>
      <c r="AG66" s="27"/>
      <c r="AH66" s="28"/>
      <c r="AI66" s="28"/>
      <c r="AJ66" s="28"/>
      <c r="AK66" s="28"/>
      <c r="AL66" s="28"/>
      <c r="AM66" s="28"/>
    </row>
    <row r="67" spans="1:40" s="1" customFormat="1" ht="15.95" customHeight="1" x14ac:dyDescent="0.25">
      <c r="A67" s="1" t="s">
        <v>84</v>
      </c>
      <c r="B67" s="21">
        <v>1164</v>
      </c>
      <c r="C67" s="37">
        <v>1.0210526315789474</v>
      </c>
      <c r="D67" s="21">
        <v>1053</v>
      </c>
      <c r="E67" s="37">
        <v>0.9868791002811621</v>
      </c>
      <c r="F67" s="21">
        <v>1170</v>
      </c>
      <c r="G67" s="37">
        <v>1.0975609756097562</v>
      </c>
      <c r="H67" s="21">
        <v>1170</v>
      </c>
      <c r="I67" s="37">
        <v>1.0308370044052864</v>
      </c>
      <c r="J67" s="21">
        <v>1021</v>
      </c>
      <c r="K67" s="38">
        <v>0.91405550581915851</v>
      </c>
      <c r="L67" s="21">
        <v>1175</v>
      </c>
      <c r="M67" s="37">
        <v>1.0253054101221641</v>
      </c>
      <c r="N67" s="21">
        <v>1237</v>
      </c>
      <c r="O67" s="19">
        <v>1.0316930775646371</v>
      </c>
      <c r="P67" s="21">
        <v>1130</v>
      </c>
      <c r="Q67" s="19">
        <v>0.97666378565254974</v>
      </c>
      <c r="R67" s="21">
        <v>1126</v>
      </c>
      <c r="S67" s="22">
        <v>0.90660225442834141</v>
      </c>
      <c r="T67" s="21">
        <v>1162</v>
      </c>
      <c r="U67" s="22">
        <v>0.90994518402505875</v>
      </c>
      <c r="V67" s="21">
        <v>997</v>
      </c>
      <c r="W67" s="22">
        <v>0.80925324675324672</v>
      </c>
      <c r="X67" s="21">
        <v>1088</v>
      </c>
      <c r="Y67" s="44">
        <v>0.87954729183508484</v>
      </c>
      <c r="Z67" s="4">
        <f t="shared" si="2"/>
        <v>8936</v>
      </c>
      <c r="AA67" s="38">
        <v>0.93015509524305195</v>
      </c>
      <c r="AB67" s="27"/>
      <c r="AC67" s="27"/>
      <c r="AD67" s="27"/>
      <c r="AE67" s="27"/>
      <c r="AF67" s="27"/>
      <c r="AG67" s="27"/>
      <c r="AH67" s="28"/>
      <c r="AI67" s="28"/>
      <c r="AJ67" s="28"/>
      <c r="AK67" s="28"/>
      <c r="AL67" s="28"/>
      <c r="AM67" s="28"/>
    </row>
    <row r="68" spans="1:40" s="1" customFormat="1" ht="15.95" customHeight="1" x14ac:dyDescent="0.25">
      <c r="A68" s="1" t="s">
        <v>50</v>
      </c>
      <c r="B68" s="21">
        <v>110</v>
      </c>
      <c r="C68" s="37">
        <v>1.0784313725490196</v>
      </c>
      <c r="D68" s="21">
        <v>101</v>
      </c>
      <c r="E68" s="37">
        <v>1.1609195402298851</v>
      </c>
      <c r="F68" s="21">
        <v>98</v>
      </c>
      <c r="G68" s="37">
        <v>1.0103092783505154</v>
      </c>
      <c r="H68" s="21">
        <v>101</v>
      </c>
      <c r="I68" s="38">
        <v>0.93518518518518523</v>
      </c>
      <c r="J68" s="21">
        <v>73</v>
      </c>
      <c r="K68" s="38">
        <v>0.61344537815126055</v>
      </c>
      <c r="L68" s="21">
        <v>75</v>
      </c>
      <c r="M68" s="38">
        <v>0.83333333333333337</v>
      </c>
      <c r="N68" s="21">
        <v>76</v>
      </c>
      <c r="O68" s="22">
        <v>0.59375</v>
      </c>
      <c r="P68" s="21">
        <v>62</v>
      </c>
      <c r="Q68" s="22">
        <v>0.58490566037735847</v>
      </c>
      <c r="R68" s="21">
        <v>84</v>
      </c>
      <c r="S68" s="22">
        <v>0.7</v>
      </c>
      <c r="T68" s="21">
        <v>110</v>
      </c>
      <c r="U68" s="22">
        <v>0.87301587301587302</v>
      </c>
      <c r="V68" s="21">
        <v>96</v>
      </c>
      <c r="W68" s="22">
        <v>0.8</v>
      </c>
      <c r="X68" s="21">
        <v>80</v>
      </c>
      <c r="Y68" s="44">
        <v>0.76190476190476186</v>
      </c>
      <c r="Z68" s="4">
        <f t="shared" si="2"/>
        <v>656</v>
      </c>
      <c r="AA68" s="38">
        <v>0.71772428884026263</v>
      </c>
      <c r="AB68" s="27"/>
      <c r="AC68" s="27"/>
      <c r="AD68" s="27"/>
      <c r="AE68" s="27"/>
      <c r="AF68" s="27"/>
      <c r="AG68" s="27"/>
      <c r="AH68" s="28"/>
      <c r="AI68" s="28"/>
      <c r="AJ68" s="28"/>
      <c r="AK68" s="28"/>
      <c r="AL68" s="28"/>
      <c r="AM68" s="28"/>
    </row>
    <row r="69" spans="1:40" s="1" customFormat="1" ht="15.95" customHeight="1" x14ac:dyDescent="0.25">
      <c r="A69" s="15" t="s">
        <v>51</v>
      </c>
      <c r="B69" s="21">
        <v>186</v>
      </c>
      <c r="C69" s="37" t="s">
        <v>15</v>
      </c>
      <c r="D69" s="21">
        <v>178</v>
      </c>
      <c r="E69" s="37" t="s">
        <v>15</v>
      </c>
      <c r="F69" s="21">
        <v>193</v>
      </c>
      <c r="G69" s="37" t="s">
        <v>15</v>
      </c>
      <c r="H69" s="21">
        <v>178</v>
      </c>
      <c r="I69" s="37" t="s">
        <v>15</v>
      </c>
      <c r="J69" s="21">
        <v>145</v>
      </c>
      <c r="K69" s="37" t="s">
        <v>15</v>
      </c>
      <c r="L69" s="21">
        <v>178</v>
      </c>
      <c r="M69" s="37" t="s">
        <v>15</v>
      </c>
      <c r="N69" s="21">
        <v>221</v>
      </c>
      <c r="O69" s="19" t="s">
        <v>15</v>
      </c>
      <c r="P69" s="21">
        <v>191</v>
      </c>
      <c r="Q69" s="19" t="s">
        <v>15</v>
      </c>
      <c r="R69" s="21">
        <v>193</v>
      </c>
      <c r="S69" s="19" t="s">
        <v>15</v>
      </c>
      <c r="T69" s="21">
        <v>237</v>
      </c>
      <c r="U69" s="19" t="s">
        <v>15</v>
      </c>
      <c r="V69" s="21">
        <v>197</v>
      </c>
      <c r="W69" s="19" t="s">
        <v>15</v>
      </c>
      <c r="X69" s="21">
        <v>165</v>
      </c>
      <c r="Y69" s="42" t="s">
        <v>15</v>
      </c>
      <c r="Z69" s="4">
        <f t="shared" si="2"/>
        <v>1527</v>
      </c>
      <c r="AA69" s="37">
        <v>0.99478827361563515</v>
      </c>
      <c r="AB69" s="27"/>
      <c r="AC69" s="27"/>
      <c r="AD69" s="27"/>
      <c r="AE69" s="27"/>
      <c r="AF69" s="27"/>
      <c r="AG69" s="27"/>
      <c r="AH69" s="28"/>
      <c r="AI69" s="28"/>
      <c r="AJ69" s="28"/>
      <c r="AK69" s="28"/>
      <c r="AL69" s="28"/>
      <c r="AM69" s="28"/>
    </row>
    <row r="70" spans="1:40" s="1" customFormat="1" ht="15.95" customHeight="1" x14ac:dyDescent="0.25">
      <c r="A70" s="26" t="s">
        <v>85</v>
      </c>
      <c r="B70" s="23"/>
      <c r="C70" s="37"/>
      <c r="D70" s="23"/>
      <c r="E70" s="37"/>
      <c r="F70" s="23"/>
      <c r="G70" s="37"/>
      <c r="H70" s="23"/>
      <c r="I70" s="37"/>
      <c r="J70" s="23"/>
      <c r="K70" s="37"/>
      <c r="L70" s="23"/>
      <c r="M70" s="37"/>
      <c r="N70" s="23"/>
      <c r="O70" s="19"/>
      <c r="P70" s="23"/>
      <c r="Q70" s="19"/>
      <c r="R70" s="23"/>
      <c r="S70" s="19"/>
      <c r="T70" s="23"/>
      <c r="U70" s="19"/>
      <c r="V70" s="23"/>
      <c r="W70" s="19"/>
      <c r="X70" s="23"/>
      <c r="Y70" s="42"/>
      <c r="Z70" s="4"/>
      <c r="AA70" s="37"/>
      <c r="AB70" s="28"/>
      <c r="AC70" s="28"/>
      <c r="AD70" s="28"/>
      <c r="AE70" s="28"/>
      <c r="AF70" s="28"/>
      <c r="AG70" s="28"/>
      <c r="AH70" s="28"/>
      <c r="AI70" s="28"/>
      <c r="AJ70" s="28"/>
      <c r="AK70" s="28"/>
      <c r="AL70" s="28"/>
      <c r="AM70" s="28"/>
    </row>
    <row r="71" spans="1:40" s="1" customFormat="1" ht="15.95" customHeight="1" x14ac:dyDescent="0.25">
      <c r="A71" s="1" t="s">
        <v>75</v>
      </c>
      <c r="B71" s="21">
        <v>385</v>
      </c>
      <c r="C71" s="38">
        <v>0.68141592920353977</v>
      </c>
      <c r="D71" s="21">
        <v>446</v>
      </c>
      <c r="E71" s="38">
        <v>0.80943738656987296</v>
      </c>
      <c r="F71" s="21">
        <v>490</v>
      </c>
      <c r="G71" s="37">
        <v>0.8957952468007313</v>
      </c>
      <c r="H71" s="21">
        <v>469</v>
      </c>
      <c r="I71" s="38">
        <v>0.78559463986599665</v>
      </c>
      <c r="J71" s="21">
        <v>368</v>
      </c>
      <c r="K71" s="38">
        <v>0.79481641468682507</v>
      </c>
      <c r="L71" s="21">
        <v>405</v>
      </c>
      <c r="M71" s="38">
        <v>0.70434782608695656</v>
      </c>
      <c r="N71" s="21">
        <v>405</v>
      </c>
      <c r="O71" s="22">
        <v>0.81818181818181823</v>
      </c>
      <c r="P71" s="21">
        <v>413</v>
      </c>
      <c r="Q71" s="19">
        <v>1.8034934497816595</v>
      </c>
      <c r="R71" s="21">
        <v>449</v>
      </c>
      <c r="S71" s="19">
        <v>2.2676767676767677</v>
      </c>
      <c r="T71" s="21">
        <v>450</v>
      </c>
      <c r="U71" s="19">
        <v>1.9148936170212767</v>
      </c>
      <c r="V71" s="21">
        <v>466</v>
      </c>
      <c r="W71" s="19">
        <v>1.6823104693140793</v>
      </c>
      <c r="X71" s="21">
        <v>408</v>
      </c>
      <c r="Y71" s="42">
        <v>1.1147540983606556</v>
      </c>
      <c r="Z71" s="4">
        <f>J71+L71+N71+P71+R71+T71+V71+X71</f>
        <v>3364</v>
      </c>
      <c r="AA71" s="37">
        <v>1.1853417899929528</v>
      </c>
      <c r="AB71" s="27"/>
      <c r="AC71" s="27"/>
      <c r="AD71" s="27"/>
      <c r="AE71" s="27"/>
      <c r="AF71" s="27"/>
      <c r="AG71" s="27"/>
      <c r="AH71" s="27"/>
      <c r="AI71" s="27"/>
      <c r="AJ71" s="27"/>
      <c r="AK71" s="27"/>
      <c r="AL71" s="27"/>
      <c r="AM71" s="27"/>
      <c r="AN71" s="27"/>
    </row>
    <row r="72" spans="1:40" s="1" customFormat="1" ht="15.95" customHeight="1" x14ac:dyDescent="0.25">
      <c r="A72" s="1" t="s">
        <v>76</v>
      </c>
      <c r="B72" s="21">
        <v>7492</v>
      </c>
      <c r="C72" s="37">
        <v>1.1064835327130409</v>
      </c>
      <c r="D72" s="21">
        <v>6786</v>
      </c>
      <c r="E72" s="37">
        <v>1.0459309494451294</v>
      </c>
      <c r="F72" s="21">
        <v>7226</v>
      </c>
      <c r="G72" s="37">
        <v>1.1052309574793515</v>
      </c>
      <c r="H72" s="21">
        <v>7112</v>
      </c>
      <c r="I72" s="37">
        <v>1.0402223197308762</v>
      </c>
      <c r="J72" s="21">
        <v>5946</v>
      </c>
      <c r="K72" s="38">
        <v>0.93402450518378888</v>
      </c>
      <c r="L72" s="21">
        <v>6329</v>
      </c>
      <c r="M72" s="38">
        <v>0.92610477026631544</v>
      </c>
      <c r="N72" s="21">
        <v>6677</v>
      </c>
      <c r="O72" s="19">
        <v>0.96838288614938361</v>
      </c>
      <c r="P72" s="21">
        <v>6210</v>
      </c>
      <c r="Q72" s="22">
        <v>0.83918918918918917</v>
      </c>
      <c r="R72" s="21">
        <v>6560</v>
      </c>
      <c r="S72" s="22">
        <v>0.89203154745716617</v>
      </c>
      <c r="T72" s="21">
        <v>7146</v>
      </c>
      <c r="U72" s="22">
        <v>0.86649690796653334</v>
      </c>
      <c r="V72" s="21">
        <v>6639</v>
      </c>
      <c r="W72" s="22">
        <v>0.85741960480433943</v>
      </c>
      <c r="X72" s="21">
        <v>7112</v>
      </c>
      <c r="Y72" s="44">
        <v>0.9392498679344955</v>
      </c>
      <c r="Z72" s="4">
        <f>J72+L72+N72+P72+R72+T72+V72+X72</f>
        <v>52619</v>
      </c>
      <c r="AA72" s="38">
        <v>0.90084059509338998</v>
      </c>
      <c r="AB72" s="27"/>
      <c r="AC72" s="27"/>
      <c r="AD72" s="27"/>
      <c r="AE72" s="27"/>
      <c r="AF72" s="27"/>
      <c r="AG72" s="27"/>
      <c r="AH72" s="27"/>
      <c r="AI72" s="27"/>
      <c r="AJ72" s="27"/>
      <c r="AK72" s="27"/>
      <c r="AL72" s="27"/>
      <c r="AM72" s="27"/>
      <c r="AN72" s="27"/>
    </row>
    <row r="73" spans="1:40" s="1" customFormat="1" ht="15.95" customHeight="1" x14ac:dyDescent="0.25">
      <c r="A73" s="15" t="s">
        <v>51</v>
      </c>
      <c r="B73" s="21">
        <v>7</v>
      </c>
      <c r="C73" s="37" t="s">
        <v>15</v>
      </c>
      <c r="D73" s="21">
        <v>6</v>
      </c>
      <c r="E73" s="37" t="s">
        <v>15</v>
      </c>
      <c r="F73" s="21">
        <v>3</v>
      </c>
      <c r="G73" s="37" t="s">
        <v>15</v>
      </c>
      <c r="H73" s="21">
        <v>6</v>
      </c>
      <c r="I73" s="37" t="s">
        <v>15</v>
      </c>
      <c r="J73" s="21">
        <v>6</v>
      </c>
      <c r="K73" s="37" t="s">
        <v>15</v>
      </c>
      <c r="L73" s="21">
        <v>6</v>
      </c>
      <c r="M73" s="37" t="s">
        <v>15</v>
      </c>
      <c r="N73" s="21">
        <v>9</v>
      </c>
      <c r="O73" s="19" t="s">
        <v>15</v>
      </c>
      <c r="P73" s="21">
        <v>6</v>
      </c>
      <c r="Q73" s="19" t="s">
        <v>15</v>
      </c>
      <c r="R73" s="21">
        <v>8</v>
      </c>
      <c r="S73" s="19" t="s">
        <v>15</v>
      </c>
      <c r="T73" s="21">
        <v>8</v>
      </c>
      <c r="U73" s="19" t="s">
        <v>15</v>
      </c>
      <c r="V73" s="21">
        <v>5</v>
      </c>
      <c r="W73" s="19" t="s">
        <v>15</v>
      </c>
      <c r="X73" s="21">
        <v>10</v>
      </c>
      <c r="Y73" s="42" t="s">
        <v>15</v>
      </c>
      <c r="Z73" s="4">
        <f>J73+L73+N73+P73+R73+T73+V73+X73</f>
        <v>58</v>
      </c>
      <c r="AA73" s="38">
        <v>0.82857142857142863</v>
      </c>
      <c r="AB73" s="27"/>
      <c r="AC73" s="27"/>
      <c r="AD73" s="27"/>
      <c r="AE73" s="27"/>
      <c r="AF73" s="27"/>
      <c r="AG73" s="27"/>
      <c r="AH73" s="27"/>
      <c r="AI73" s="27"/>
      <c r="AJ73" s="27"/>
      <c r="AK73" s="27"/>
      <c r="AL73" s="27"/>
      <c r="AM73" s="27"/>
      <c r="AN73" s="27"/>
    </row>
    <row r="74" spans="1:40" s="1" customFormat="1" ht="15.95" customHeight="1" x14ac:dyDescent="0.25">
      <c r="A74" s="26" t="s">
        <v>86</v>
      </c>
      <c r="B74" s="21"/>
      <c r="C74" s="37"/>
      <c r="D74" s="21"/>
      <c r="E74" s="37"/>
      <c r="F74" s="21"/>
      <c r="G74" s="37"/>
      <c r="H74" s="21"/>
      <c r="I74" s="37"/>
      <c r="J74" s="21"/>
      <c r="K74" s="37"/>
      <c r="L74" s="21"/>
      <c r="M74" s="37"/>
      <c r="N74" s="21"/>
      <c r="O74" s="19"/>
      <c r="P74" s="21"/>
      <c r="Q74" s="19"/>
      <c r="R74" s="21"/>
      <c r="S74" s="19"/>
      <c r="T74" s="21"/>
      <c r="U74" s="19"/>
      <c r="V74" s="21"/>
      <c r="W74" s="19"/>
      <c r="X74" s="21"/>
      <c r="Y74" s="42"/>
      <c r="Z74" s="4"/>
      <c r="AA74" s="37"/>
      <c r="AB74" s="27"/>
      <c r="AC74" s="27"/>
      <c r="AD74" s="27"/>
      <c r="AE74" s="27"/>
      <c r="AF74" s="27"/>
      <c r="AG74" s="27"/>
      <c r="AH74" s="27"/>
      <c r="AI74" s="27"/>
      <c r="AJ74" s="27"/>
      <c r="AK74" s="27"/>
      <c r="AL74" s="27"/>
      <c r="AM74" s="27"/>
      <c r="AN74" s="27"/>
    </row>
    <row r="75" spans="1:40" s="1" customFormat="1" ht="15.95" customHeight="1" x14ac:dyDescent="0.25">
      <c r="A75" s="1" t="s">
        <v>75</v>
      </c>
      <c r="B75" s="21">
        <v>1580</v>
      </c>
      <c r="C75" s="37">
        <v>1.0408432147562583</v>
      </c>
      <c r="D75" s="21">
        <v>1476</v>
      </c>
      <c r="E75" s="37">
        <v>1.0033990482664854</v>
      </c>
      <c r="F75" s="21">
        <v>1574</v>
      </c>
      <c r="G75" s="37">
        <v>1.084022038567493</v>
      </c>
      <c r="H75" s="21">
        <v>1640</v>
      </c>
      <c r="I75" s="37">
        <v>1.0123456790123457</v>
      </c>
      <c r="J75" s="21">
        <v>1441</v>
      </c>
      <c r="K75" s="37">
        <v>1.0162200282087448</v>
      </c>
      <c r="L75" s="21">
        <v>1492</v>
      </c>
      <c r="M75" s="37">
        <v>0.9946666666666667</v>
      </c>
      <c r="N75" s="21">
        <v>1526</v>
      </c>
      <c r="O75" s="22">
        <v>0.94430693069306926</v>
      </c>
      <c r="P75" s="21">
        <v>1432</v>
      </c>
      <c r="Q75" s="22">
        <v>0.90347003154574135</v>
      </c>
      <c r="R75" s="21">
        <v>1431</v>
      </c>
      <c r="S75" s="22">
        <v>0.91262755102040816</v>
      </c>
      <c r="T75" s="21">
        <v>1584</v>
      </c>
      <c r="U75" s="22">
        <v>0.92740046838407497</v>
      </c>
      <c r="V75" s="21">
        <v>1537</v>
      </c>
      <c r="W75" s="19">
        <v>0.97587301587301589</v>
      </c>
      <c r="X75" s="21">
        <v>1553</v>
      </c>
      <c r="Y75" s="42">
        <v>0.97062499999999996</v>
      </c>
      <c r="Z75" s="4">
        <f>J75+L75+N75+P75+R75+T75+V75+X75</f>
        <v>11996</v>
      </c>
      <c r="AA75" s="38">
        <v>0.95433571996817823</v>
      </c>
      <c r="AB75" s="27"/>
      <c r="AC75" s="27"/>
      <c r="AD75" s="27"/>
      <c r="AE75" s="27"/>
      <c r="AF75" s="27"/>
      <c r="AG75" s="27"/>
      <c r="AH75" s="27"/>
      <c r="AI75" s="27"/>
      <c r="AJ75" s="27"/>
      <c r="AK75" s="27"/>
      <c r="AL75" s="27"/>
      <c r="AM75" s="27"/>
      <c r="AN75" s="27"/>
    </row>
    <row r="76" spans="1:40" s="1" customFormat="1" ht="15.95" customHeight="1" x14ac:dyDescent="0.25">
      <c r="A76" s="1" t="s">
        <v>76</v>
      </c>
      <c r="B76" s="21">
        <v>5971</v>
      </c>
      <c r="C76" s="37">
        <v>1.0860312841033104</v>
      </c>
      <c r="D76" s="21">
        <v>5481</v>
      </c>
      <c r="E76" s="37">
        <v>1.0449952335557673</v>
      </c>
      <c r="F76" s="21">
        <v>5820</v>
      </c>
      <c r="G76" s="37">
        <v>1.0972850678733033</v>
      </c>
      <c r="H76" s="21">
        <v>5649</v>
      </c>
      <c r="I76" s="37">
        <v>1.0222584147665581</v>
      </c>
      <c r="J76" s="21">
        <v>4628</v>
      </c>
      <c r="K76" s="38">
        <v>0.89742098119061475</v>
      </c>
      <c r="L76" s="21">
        <v>4963</v>
      </c>
      <c r="M76" s="38">
        <v>0.89246538392375474</v>
      </c>
      <c r="N76" s="21">
        <v>5194</v>
      </c>
      <c r="O76" s="19">
        <v>0.96149574231766011</v>
      </c>
      <c r="P76" s="21">
        <v>4864</v>
      </c>
      <c r="Q76" s="22">
        <v>0.85739467653798696</v>
      </c>
      <c r="R76" s="21">
        <v>5229</v>
      </c>
      <c r="S76" s="22">
        <v>0.92319915254237284</v>
      </c>
      <c r="T76" s="21">
        <v>5609</v>
      </c>
      <c r="U76" s="22">
        <v>0.87791516669275316</v>
      </c>
      <c r="V76" s="21">
        <v>5202</v>
      </c>
      <c r="W76" s="22">
        <v>0.85601448082935661</v>
      </c>
      <c r="X76" s="21">
        <v>5608</v>
      </c>
      <c r="Y76" s="44">
        <v>0.94394883016327213</v>
      </c>
      <c r="Z76" s="4">
        <f>J76+L76+N76+P76+R76+T76+V76+X76</f>
        <v>41297</v>
      </c>
      <c r="AA76" s="38">
        <v>0.90042298970870405</v>
      </c>
      <c r="AB76" s="27"/>
      <c r="AC76" s="27"/>
      <c r="AD76" s="27"/>
      <c r="AE76" s="27"/>
      <c r="AF76" s="27"/>
      <c r="AG76" s="27"/>
      <c r="AH76" s="27"/>
      <c r="AI76" s="27"/>
      <c r="AJ76" s="27"/>
      <c r="AK76" s="27"/>
      <c r="AL76" s="27"/>
      <c r="AM76" s="27"/>
      <c r="AN76" s="27"/>
    </row>
    <row r="77" spans="1:40" s="1" customFormat="1" ht="15.95" customHeight="1" x14ac:dyDescent="0.25">
      <c r="A77" s="15" t="s">
        <v>51</v>
      </c>
      <c r="B77" s="21">
        <v>333</v>
      </c>
      <c r="C77" s="37" t="s">
        <v>15</v>
      </c>
      <c r="D77" s="21">
        <v>281</v>
      </c>
      <c r="E77" s="37" t="s">
        <v>15</v>
      </c>
      <c r="F77" s="21">
        <v>325</v>
      </c>
      <c r="G77" s="37" t="s">
        <v>15</v>
      </c>
      <c r="H77" s="21">
        <v>298</v>
      </c>
      <c r="I77" s="37" t="s">
        <v>15</v>
      </c>
      <c r="J77" s="21">
        <v>251</v>
      </c>
      <c r="K77" s="37" t="s">
        <v>15</v>
      </c>
      <c r="L77" s="21">
        <v>285</v>
      </c>
      <c r="M77" s="37" t="s">
        <v>15</v>
      </c>
      <c r="N77" s="21">
        <v>371</v>
      </c>
      <c r="O77" s="19" t="s">
        <v>15</v>
      </c>
      <c r="P77" s="21">
        <v>333</v>
      </c>
      <c r="Q77" s="19" t="s">
        <v>15</v>
      </c>
      <c r="R77" s="21">
        <v>357</v>
      </c>
      <c r="S77" s="19" t="s">
        <v>15</v>
      </c>
      <c r="T77" s="21">
        <v>411</v>
      </c>
      <c r="U77" s="19" t="s">
        <v>15</v>
      </c>
      <c r="V77" s="21">
        <v>371</v>
      </c>
      <c r="W77" s="19" t="s">
        <v>15</v>
      </c>
      <c r="X77" s="21">
        <v>369</v>
      </c>
      <c r="Y77" s="42" t="s">
        <v>15</v>
      </c>
      <c r="Z77" s="4">
        <f>J77+L77+N77+P77+R77+T77+V77+X77</f>
        <v>2748</v>
      </c>
      <c r="AA77" s="38">
        <v>0.95251299826689773</v>
      </c>
      <c r="AB77" s="27"/>
      <c r="AC77" s="27"/>
      <c r="AD77" s="27"/>
      <c r="AE77" s="27"/>
      <c r="AF77" s="27"/>
      <c r="AG77" s="27"/>
      <c r="AH77" s="27"/>
      <c r="AI77" s="27"/>
      <c r="AJ77" s="27"/>
      <c r="AK77" s="27"/>
      <c r="AL77" s="27"/>
      <c r="AM77" s="27"/>
      <c r="AN77" s="27"/>
    </row>
    <row r="78" spans="1:40" s="1" customFormat="1" ht="15.95" customHeight="1" x14ac:dyDescent="0.25">
      <c r="A78" s="26" t="s">
        <v>87</v>
      </c>
      <c r="B78" s="4"/>
      <c r="C78" s="37"/>
      <c r="D78" s="4"/>
      <c r="E78" s="37"/>
      <c r="F78" s="4"/>
      <c r="G78" s="37"/>
      <c r="H78" s="4"/>
      <c r="I78" s="37"/>
      <c r="J78" s="4"/>
      <c r="K78" s="37"/>
      <c r="L78" s="4"/>
      <c r="M78" s="37"/>
      <c r="N78" s="4"/>
      <c r="O78" s="19"/>
      <c r="P78" s="4"/>
      <c r="Q78" s="19"/>
      <c r="R78" s="4"/>
      <c r="S78" s="19"/>
      <c r="T78" s="4"/>
      <c r="U78" s="19"/>
      <c r="V78" s="4"/>
      <c r="W78" s="19"/>
      <c r="X78" s="4"/>
      <c r="Y78" s="42"/>
      <c r="Z78" s="4"/>
      <c r="AA78" s="37"/>
      <c r="AB78" s="3"/>
      <c r="AC78" s="3"/>
      <c r="AD78" s="3"/>
      <c r="AE78" s="3"/>
      <c r="AF78" s="3"/>
      <c r="AG78" s="3"/>
    </row>
    <row r="79" spans="1:40" s="1" customFormat="1" ht="15.95" customHeight="1" x14ac:dyDescent="0.25">
      <c r="A79" s="1" t="s">
        <v>75</v>
      </c>
      <c r="B79" s="21">
        <v>3344</v>
      </c>
      <c r="C79" s="37">
        <v>1.0783618187681394</v>
      </c>
      <c r="D79" s="21">
        <v>3112</v>
      </c>
      <c r="E79" s="37">
        <v>1.0113747156321091</v>
      </c>
      <c r="F79" s="21">
        <v>3256</v>
      </c>
      <c r="G79" s="37">
        <v>1.0911528150134049</v>
      </c>
      <c r="H79" s="21">
        <v>3183</v>
      </c>
      <c r="I79" s="37">
        <v>0.99811853245531512</v>
      </c>
      <c r="J79" s="21">
        <v>2564</v>
      </c>
      <c r="K79" s="38">
        <v>0.88935137010058962</v>
      </c>
      <c r="L79" s="21">
        <v>2735</v>
      </c>
      <c r="M79" s="38">
        <v>0.94375431331953075</v>
      </c>
      <c r="N79" s="21">
        <v>2642</v>
      </c>
      <c r="O79" s="22">
        <v>0.91292328956461644</v>
      </c>
      <c r="P79" s="21">
        <v>2544</v>
      </c>
      <c r="Q79" s="22">
        <v>0.81538461538461537</v>
      </c>
      <c r="R79" s="21">
        <v>2725</v>
      </c>
      <c r="S79" s="22">
        <v>0.88387933830684395</v>
      </c>
      <c r="T79" s="21">
        <v>2900</v>
      </c>
      <c r="U79" s="22">
        <v>0.85043988269794724</v>
      </c>
      <c r="V79" s="21">
        <v>2654</v>
      </c>
      <c r="W79" s="22">
        <v>0.87273923051627755</v>
      </c>
      <c r="X79" s="21">
        <v>2910</v>
      </c>
      <c r="Y79" s="44">
        <v>0.94144289873827236</v>
      </c>
      <c r="Z79" s="4">
        <f>J79+L79+N79+P79+R79+T79+V79+X79</f>
        <v>21674</v>
      </c>
      <c r="AA79" s="38">
        <v>0.88755118755118756</v>
      </c>
      <c r="AB79" s="27"/>
      <c r="AC79" s="27"/>
      <c r="AD79" s="27"/>
      <c r="AE79" s="27"/>
      <c r="AF79" s="27"/>
      <c r="AG79" s="27"/>
      <c r="AH79" s="27"/>
    </row>
    <row r="80" spans="1:40" s="1" customFormat="1" ht="15.95" customHeight="1" x14ac:dyDescent="0.25">
      <c r="A80" s="1" t="s">
        <v>76</v>
      </c>
      <c r="B80" s="21">
        <v>4158</v>
      </c>
      <c r="C80" s="37">
        <v>1.0735863671572425</v>
      </c>
      <c r="D80" s="21">
        <v>3796</v>
      </c>
      <c r="E80" s="37">
        <v>1.0538589672404219</v>
      </c>
      <c r="F80" s="21">
        <v>4090</v>
      </c>
      <c r="G80" s="37">
        <v>1.0973973705393079</v>
      </c>
      <c r="H80" s="21">
        <v>4066</v>
      </c>
      <c r="I80" s="37">
        <v>1.0406961863322242</v>
      </c>
      <c r="J80" s="21">
        <v>3469</v>
      </c>
      <c r="K80" s="38">
        <v>0.95407040704070412</v>
      </c>
      <c r="L80" s="21">
        <v>3672</v>
      </c>
      <c r="M80" s="38">
        <v>0.89039767216294863</v>
      </c>
      <c r="N80" s="21">
        <v>4035</v>
      </c>
      <c r="O80" s="19">
        <v>0.99164413860899481</v>
      </c>
      <c r="P80" s="21">
        <v>3686</v>
      </c>
      <c r="Q80" s="22">
        <v>0.90498404124723786</v>
      </c>
      <c r="R80" s="21">
        <v>3866</v>
      </c>
      <c r="S80" s="22">
        <v>0.94778131895072326</v>
      </c>
      <c r="T80" s="21">
        <v>4195</v>
      </c>
      <c r="U80" s="22">
        <v>0.92137052492861848</v>
      </c>
      <c r="V80" s="21">
        <v>3954</v>
      </c>
      <c r="W80" s="22">
        <v>0.88337801608579092</v>
      </c>
      <c r="X80" s="21">
        <v>4092</v>
      </c>
      <c r="Y80" s="44">
        <v>0.95162790697674415</v>
      </c>
      <c r="Z80" s="4">
        <f>J80+L80+N80+P80+R80+T80+V80+X80</f>
        <v>30969</v>
      </c>
      <c r="AA80" s="38">
        <v>0.92972080456319428</v>
      </c>
      <c r="AB80" s="27"/>
      <c r="AC80" s="27"/>
      <c r="AD80" s="27"/>
      <c r="AE80" s="27"/>
      <c r="AF80" s="27"/>
      <c r="AG80" s="27"/>
      <c r="AH80" s="27"/>
    </row>
    <row r="81" spans="1:33" s="1" customFormat="1" ht="15.95" customHeight="1" x14ac:dyDescent="0.25">
      <c r="A81" s="32" t="s">
        <v>51</v>
      </c>
      <c r="B81" s="4">
        <v>382</v>
      </c>
      <c r="C81" s="37" t="s">
        <v>15</v>
      </c>
      <c r="D81" s="4">
        <v>330</v>
      </c>
      <c r="E81" s="37" t="s">
        <v>15</v>
      </c>
      <c r="F81" s="4">
        <v>373</v>
      </c>
      <c r="G81" s="37" t="s">
        <v>15</v>
      </c>
      <c r="H81" s="4">
        <v>338</v>
      </c>
      <c r="I81" s="37" t="s">
        <v>15</v>
      </c>
      <c r="J81" s="4">
        <v>287</v>
      </c>
      <c r="K81" s="37" t="s">
        <v>15</v>
      </c>
      <c r="L81" s="4">
        <v>333</v>
      </c>
      <c r="M81" s="37" t="s">
        <v>15</v>
      </c>
      <c r="N81" s="4">
        <v>414</v>
      </c>
      <c r="O81" s="19" t="s">
        <v>15</v>
      </c>
      <c r="P81" s="4">
        <v>399</v>
      </c>
      <c r="Q81" s="19" t="s">
        <v>15</v>
      </c>
      <c r="R81" s="4">
        <v>426</v>
      </c>
      <c r="S81" s="19" t="s">
        <v>15</v>
      </c>
      <c r="T81" s="4">
        <v>509</v>
      </c>
      <c r="U81" s="19" t="s">
        <v>15</v>
      </c>
      <c r="V81" s="4">
        <v>502</v>
      </c>
      <c r="W81" s="19" t="s">
        <v>15</v>
      </c>
      <c r="X81" s="4">
        <v>528</v>
      </c>
      <c r="Y81" s="43" t="s">
        <v>15</v>
      </c>
      <c r="Z81" s="4">
        <f>J81+L81+N81+P81+R81+T81+V81+X81</f>
        <v>3398</v>
      </c>
      <c r="AA81" s="38">
        <v>0.94678183337977151</v>
      </c>
      <c r="AB81" s="3"/>
      <c r="AC81" s="3"/>
      <c r="AD81" s="3"/>
      <c r="AE81" s="3"/>
      <c r="AF81" s="3"/>
      <c r="AG81" s="3"/>
    </row>
    <row r="82" spans="1:33" x14ac:dyDescent="0.4">
      <c r="A82" s="47" t="s">
        <v>88</v>
      </c>
      <c r="B82" s="47"/>
      <c r="C82" s="47"/>
      <c r="D82" s="47"/>
      <c r="E82" s="47"/>
      <c r="F82" s="47"/>
      <c r="G82" s="47"/>
      <c r="H82" s="47"/>
      <c r="I82" s="47"/>
      <c r="J82" s="47"/>
      <c r="K82" s="47"/>
      <c r="L82" s="47"/>
      <c r="M82" s="47"/>
      <c r="N82" s="47"/>
      <c r="O82" s="47"/>
      <c r="P82" s="47"/>
      <c r="Q82" s="47"/>
      <c r="R82" s="47"/>
      <c r="S82" s="47"/>
      <c r="T82" s="47"/>
      <c r="U82" s="47"/>
      <c r="V82" s="47"/>
      <c r="W82" s="47"/>
      <c r="X82" s="47"/>
      <c r="Y82" s="47"/>
      <c r="Z82" s="47"/>
      <c r="AA82" s="47"/>
    </row>
    <row r="83" spans="1:33" x14ac:dyDescent="0.4">
      <c r="A83" s="46"/>
      <c r="B83" s="46"/>
      <c r="C83" s="46"/>
      <c r="D83" s="46"/>
      <c r="E83" s="46"/>
      <c r="F83" s="46"/>
      <c r="G83" s="46"/>
      <c r="H83" s="46"/>
      <c r="I83" s="46"/>
      <c r="J83" s="46"/>
      <c r="K83" s="46"/>
      <c r="L83" s="46"/>
      <c r="M83" s="46"/>
      <c r="N83" s="46"/>
      <c r="O83" s="46"/>
      <c r="P83" s="46"/>
      <c r="Q83" s="46"/>
      <c r="R83" s="46"/>
      <c r="S83" s="46"/>
      <c r="T83" s="46"/>
      <c r="U83" s="46"/>
      <c r="V83" s="46"/>
      <c r="W83" s="46"/>
      <c r="X83" s="46"/>
      <c r="Y83" s="46"/>
      <c r="Z83" s="46"/>
      <c r="AA83" s="46"/>
    </row>
  </sheetData>
  <mergeCells count="2">
    <mergeCell ref="A82:AA83"/>
    <mergeCell ref="A1:AA1"/>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Table 1</vt:lpstr>
      <vt:lpstr>Table 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Minoru Miyashita</dc:creator>
  <cp:keywords/>
  <dc:description/>
  <cp:lastModifiedBy>Minoru Miyashita</cp:lastModifiedBy>
  <cp:revision/>
  <dcterms:created xsi:type="dcterms:W3CDTF">2015-06-05T18:17:20Z</dcterms:created>
  <dcterms:modified xsi:type="dcterms:W3CDTF">2024-05-31T05:23:42Z</dcterms:modified>
  <cp:category/>
  <cp:contentStatus/>
</cp:coreProperties>
</file>