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PP-KI project\Paper_kaputte Nasen\Source data and statistics\"/>
    </mc:Choice>
  </mc:AlternateContent>
  <bookViews>
    <workbookView xWindow="0" yWindow="0" windowWidth="38400" windowHeight="17700"/>
  </bookViews>
  <sheets>
    <sheet name="Fig. 6a-c" sheetId="1" r:id="rId1"/>
    <sheet name="Fig. 6d-f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3" l="1"/>
  <c r="K59" i="3"/>
  <c r="J59" i="3"/>
  <c r="I59" i="3"/>
  <c r="H59" i="3"/>
  <c r="G59" i="3"/>
  <c r="F59" i="3"/>
  <c r="E59" i="3"/>
  <c r="D59" i="3"/>
  <c r="L39" i="3"/>
  <c r="K39" i="3"/>
  <c r="J39" i="3"/>
  <c r="I39" i="3"/>
  <c r="H39" i="3"/>
  <c r="G39" i="3"/>
  <c r="F39" i="3"/>
  <c r="E39" i="3"/>
  <c r="D39" i="3"/>
  <c r="L18" i="3"/>
  <c r="K18" i="3"/>
  <c r="J18" i="3"/>
  <c r="I18" i="3"/>
  <c r="H18" i="3"/>
  <c r="G18" i="3"/>
  <c r="F18" i="3"/>
  <c r="E18" i="3"/>
  <c r="D18" i="3"/>
</calcChain>
</file>

<file path=xl/sharedStrings.xml><?xml version="1.0" encoding="utf-8"?>
<sst xmlns="http://schemas.openxmlformats.org/spreadsheetml/2006/main" count="251" uniqueCount="50">
  <si>
    <t>Diagnosis</t>
  </si>
  <si>
    <t>Sex</t>
  </si>
  <si>
    <t>Neurophathological diagnosis</t>
  </si>
  <si>
    <t>Arteriosclerosis</t>
  </si>
  <si>
    <t>Arteriosclerosis, mild SVD, Leptomeninx neocortical</t>
  </si>
  <si>
    <t>Protein accumulation, mild AD</t>
  </si>
  <si>
    <t>Protein accumulation, mild AD, Argyrophillic grain disease</t>
  </si>
  <si>
    <t>Protein accumulation, mild AD, ARTAG</t>
  </si>
  <si>
    <t>Protein accumulation, mild AD, Arteriosclerosis</t>
  </si>
  <si>
    <t xml:space="preserve">AD, Meningeom </t>
  </si>
  <si>
    <t>AD, CAA</t>
  </si>
  <si>
    <t>AD, AgD, Arteriosclerosis</t>
  </si>
  <si>
    <t>AD, CAA, Arteriosclerosis</t>
  </si>
  <si>
    <t>No significant abnormalities</t>
  </si>
  <si>
    <t>Anlagevariante left frontal cortex</t>
  </si>
  <si>
    <t>No significant abnormalities, Arteriosclerosis</t>
  </si>
  <si>
    <t xml:space="preserve">Pre-AD </t>
  </si>
  <si>
    <t xml:space="preserve">AD </t>
  </si>
  <si>
    <t>AD</t>
  </si>
  <si>
    <t>Protein accumulation, mild AD, Loivo-ponto-cerebellar dysplasy</t>
  </si>
  <si>
    <t>Protein accumulation, mild AD, Infarction, Ischemic</t>
  </si>
  <si>
    <t>AD, Loss of myelin in spinal tract</t>
  </si>
  <si>
    <t xml:space="preserve">AD, AgD, CAA, Hippocampal sclerosis, Haemmorrage subdural </t>
  </si>
  <si>
    <t xml:space="preserve">Healthy Control </t>
  </si>
  <si>
    <t>Patient</t>
  </si>
  <si>
    <t>F</t>
  </si>
  <si>
    <t>M</t>
  </si>
  <si>
    <t xml:space="preserve">Braak stage </t>
  </si>
  <si>
    <t xml:space="preserve">Thal-Phase </t>
  </si>
  <si>
    <t>Demographic details of subjects donating brain tissue (Fig.6a-c)</t>
  </si>
  <si>
    <t>p-Tau</t>
  </si>
  <si>
    <t>MCI</t>
  </si>
  <si>
    <t>/</t>
  </si>
  <si>
    <t>Patient Control</t>
  </si>
  <si>
    <t>Cognitive diagnosis</t>
  </si>
  <si>
    <t>TSPO SUVr in OB</t>
  </si>
  <si>
    <t>Olfaction: correct sticks (%)</t>
  </si>
  <si>
    <t xml:space="preserve">β-Amyloid (1-42) </t>
  </si>
  <si>
    <t>β-Amyloid (1-40)</t>
  </si>
  <si>
    <t>β-Amyloid-Ratio</t>
  </si>
  <si>
    <t>Tau-Protein</t>
  </si>
  <si>
    <t>Tau/β-Amyloid</t>
  </si>
  <si>
    <t>Mean</t>
  </si>
  <si>
    <t>SCD</t>
  </si>
  <si>
    <t>Patient AD</t>
  </si>
  <si>
    <t>AD-CBS</t>
  </si>
  <si>
    <t>Patient prodromal AD</t>
  </si>
  <si>
    <t>Demographic details of subjects participating in TSPO-PET and olfaction study (Fig.6d-f)</t>
  </si>
  <si>
    <t>Age (Years)</t>
  </si>
  <si>
    <t xml:space="preserve">Age (Years)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</si>
</sst>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3" fillId="0" borderId="0" xfId="0" applyFont="1" applyFill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 vertical="top"/>
    </xf>
    <xf numFmtId="14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2" fontId="3" fillId="0" borderId="0" xfId="0" applyNumberFormat="1" applyFont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15" zoomScaleNormal="115" workbookViewId="0">
      <selection activeCell="B39" sqref="B39"/>
    </sheetView>
  </sheetViews>
  <sheetFormatPr defaultRowHeight="15" x14ac:dyDescent="0.25"/>
  <cols>
    <col min="1" max="1" width="10.5703125" style="32" customWidth="1"/>
    <col min="2" max="2" width="14.42578125" style="32" customWidth="1"/>
    <col min="3" max="3" width="10.85546875" style="32" customWidth="1"/>
    <col min="4" max="5" width="15.7109375" style="32" customWidth="1"/>
    <col min="6" max="6" width="17.85546875" style="38" customWidth="1"/>
    <col min="7" max="7" width="61.140625" style="32" customWidth="1"/>
    <col min="8" max="8" width="9.140625" style="33"/>
    <col min="9" max="9" width="9.140625" customWidth="1"/>
  </cols>
  <sheetData>
    <row r="1" spans="1:11" ht="15.75" x14ac:dyDescent="0.25">
      <c r="A1" s="30" t="s">
        <v>29</v>
      </c>
      <c r="B1" s="31"/>
      <c r="C1" s="31"/>
      <c r="D1" s="31"/>
      <c r="E1" s="31"/>
      <c r="F1" s="18"/>
    </row>
    <row r="2" spans="1:11" x14ac:dyDescent="0.25">
      <c r="B2" s="31"/>
      <c r="C2" s="31"/>
      <c r="D2" s="31"/>
      <c r="E2" s="31"/>
      <c r="F2" s="18"/>
      <c r="I2" s="2"/>
      <c r="J2" s="2"/>
      <c r="K2" s="2"/>
    </row>
    <row r="3" spans="1:11" s="3" customFormat="1" x14ac:dyDescent="0.25">
      <c r="A3" s="6" t="s">
        <v>24</v>
      </c>
      <c r="B3" s="6" t="s">
        <v>49</v>
      </c>
      <c r="C3" s="6" t="s">
        <v>1</v>
      </c>
      <c r="D3" s="6" t="s">
        <v>28</v>
      </c>
      <c r="E3" s="6" t="s">
        <v>27</v>
      </c>
      <c r="F3" s="6" t="s">
        <v>0</v>
      </c>
      <c r="G3" s="34" t="s">
        <v>2</v>
      </c>
      <c r="H3" s="32"/>
      <c r="I3" s="4"/>
      <c r="J3" s="4"/>
      <c r="K3" s="4"/>
    </row>
    <row r="4" spans="1:11" x14ac:dyDescent="0.25">
      <c r="A4" s="18">
        <v>1</v>
      </c>
      <c r="B4" s="18">
        <v>60</v>
      </c>
      <c r="C4" s="18" t="s">
        <v>25</v>
      </c>
      <c r="D4" s="18">
        <v>0</v>
      </c>
      <c r="E4" s="18">
        <v>1</v>
      </c>
      <c r="F4" s="18" t="s">
        <v>23</v>
      </c>
      <c r="G4" s="35" t="s">
        <v>13</v>
      </c>
      <c r="I4" s="1"/>
      <c r="J4" s="1"/>
      <c r="K4" s="2"/>
    </row>
    <row r="5" spans="1:11" x14ac:dyDescent="0.25">
      <c r="A5" s="18">
        <v>2</v>
      </c>
      <c r="B5" s="18">
        <v>63</v>
      </c>
      <c r="C5" s="18" t="s">
        <v>25</v>
      </c>
      <c r="D5" s="18">
        <v>0</v>
      </c>
      <c r="E5" s="18">
        <v>1</v>
      </c>
      <c r="F5" s="18" t="s">
        <v>23</v>
      </c>
      <c r="G5" s="35" t="s">
        <v>13</v>
      </c>
      <c r="I5" s="1"/>
      <c r="J5" s="2"/>
      <c r="K5" s="2"/>
    </row>
    <row r="6" spans="1:11" x14ac:dyDescent="0.25">
      <c r="A6" s="18">
        <v>3</v>
      </c>
      <c r="B6" s="18">
        <v>81</v>
      </c>
      <c r="C6" s="18" t="s">
        <v>25</v>
      </c>
      <c r="D6" s="18">
        <v>0</v>
      </c>
      <c r="E6" s="18">
        <v>1</v>
      </c>
      <c r="F6" s="18" t="s">
        <v>23</v>
      </c>
      <c r="G6" s="35" t="s">
        <v>13</v>
      </c>
      <c r="I6" s="2"/>
      <c r="J6" s="2"/>
      <c r="K6" s="2"/>
    </row>
    <row r="7" spans="1:11" x14ac:dyDescent="0.25">
      <c r="A7" s="18">
        <v>4</v>
      </c>
      <c r="B7" s="18">
        <v>64</v>
      </c>
      <c r="C7" s="18" t="s">
        <v>25</v>
      </c>
      <c r="D7" s="18">
        <v>0</v>
      </c>
      <c r="E7" s="18">
        <v>1</v>
      </c>
      <c r="F7" s="18" t="s">
        <v>23</v>
      </c>
      <c r="G7" s="35" t="s">
        <v>4</v>
      </c>
      <c r="I7" s="2"/>
      <c r="J7" s="2"/>
      <c r="K7" s="2"/>
    </row>
    <row r="8" spans="1:11" x14ac:dyDescent="0.25">
      <c r="A8" s="18">
        <v>5</v>
      </c>
      <c r="B8" s="18">
        <v>82</v>
      </c>
      <c r="C8" s="18" t="s">
        <v>26</v>
      </c>
      <c r="D8" s="18">
        <v>0</v>
      </c>
      <c r="E8" s="18">
        <v>2</v>
      </c>
      <c r="F8" s="18" t="s">
        <v>23</v>
      </c>
      <c r="G8" s="35" t="s">
        <v>15</v>
      </c>
      <c r="I8" s="1"/>
      <c r="J8" s="2"/>
      <c r="K8" s="2"/>
    </row>
    <row r="9" spans="1:11" x14ac:dyDescent="0.25">
      <c r="A9" s="18">
        <v>6</v>
      </c>
      <c r="B9" s="18">
        <v>62</v>
      </c>
      <c r="C9" s="18" t="s">
        <v>26</v>
      </c>
      <c r="D9" s="18">
        <v>0</v>
      </c>
      <c r="E9" s="18">
        <v>1</v>
      </c>
      <c r="F9" s="18" t="s">
        <v>23</v>
      </c>
      <c r="G9" s="35" t="s">
        <v>3</v>
      </c>
      <c r="I9" s="2"/>
      <c r="J9" s="2"/>
      <c r="K9" s="2"/>
    </row>
    <row r="10" spans="1:11" x14ac:dyDescent="0.25">
      <c r="A10" s="18">
        <v>7</v>
      </c>
      <c r="B10" s="36">
        <v>65</v>
      </c>
      <c r="C10" s="36" t="s">
        <v>26</v>
      </c>
      <c r="D10" s="36">
        <v>0</v>
      </c>
      <c r="E10" s="36">
        <v>1</v>
      </c>
      <c r="F10" s="18" t="s">
        <v>23</v>
      </c>
      <c r="G10" s="35" t="s">
        <v>14</v>
      </c>
      <c r="I10" s="2"/>
      <c r="J10" s="2"/>
      <c r="K10" s="2"/>
    </row>
    <row r="11" spans="1:11" x14ac:dyDescent="0.25">
      <c r="A11" s="18"/>
      <c r="B11" s="36"/>
      <c r="C11" s="36"/>
      <c r="D11" s="36"/>
      <c r="E11" s="36"/>
      <c r="F11" s="18"/>
      <c r="G11" s="35"/>
      <c r="I11" s="2"/>
      <c r="J11" s="2"/>
      <c r="K11" s="2"/>
    </row>
    <row r="12" spans="1:11" x14ac:dyDescent="0.25">
      <c r="A12" s="18">
        <v>8</v>
      </c>
      <c r="B12" s="36">
        <v>81</v>
      </c>
      <c r="C12" s="36" t="s">
        <v>25</v>
      </c>
      <c r="D12" s="36">
        <v>2</v>
      </c>
      <c r="E12" s="36">
        <v>1</v>
      </c>
      <c r="F12" s="36" t="s">
        <v>16</v>
      </c>
      <c r="G12" s="35" t="s">
        <v>5</v>
      </c>
      <c r="I12" s="2"/>
      <c r="J12" s="2"/>
      <c r="K12" s="2"/>
    </row>
    <row r="13" spans="1:11" x14ac:dyDescent="0.25">
      <c r="A13" s="18">
        <v>9</v>
      </c>
      <c r="B13" s="36">
        <v>73</v>
      </c>
      <c r="C13" s="36" t="s">
        <v>26</v>
      </c>
      <c r="D13" s="36">
        <v>2</v>
      </c>
      <c r="E13" s="36">
        <v>1</v>
      </c>
      <c r="F13" s="36" t="s">
        <v>16</v>
      </c>
      <c r="G13" s="35" t="s">
        <v>5</v>
      </c>
      <c r="I13" s="2"/>
      <c r="J13" s="2"/>
      <c r="K13" s="2"/>
    </row>
    <row r="14" spans="1:11" x14ac:dyDescent="0.25">
      <c r="A14" s="18">
        <v>10</v>
      </c>
      <c r="B14" s="36">
        <v>84</v>
      </c>
      <c r="C14" s="36" t="s">
        <v>26</v>
      </c>
      <c r="D14" s="36">
        <v>1</v>
      </c>
      <c r="E14" s="36">
        <v>3</v>
      </c>
      <c r="F14" s="36" t="s">
        <v>16</v>
      </c>
      <c r="G14" s="35" t="s">
        <v>7</v>
      </c>
      <c r="I14" s="2"/>
      <c r="J14" s="2"/>
      <c r="K14" s="2"/>
    </row>
    <row r="15" spans="1:11" x14ac:dyDescent="0.25">
      <c r="A15" s="18">
        <v>11</v>
      </c>
      <c r="B15" s="36">
        <v>86</v>
      </c>
      <c r="C15" s="36" t="s">
        <v>26</v>
      </c>
      <c r="D15" s="36">
        <v>2</v>
      </c>
      <c r="E15" s="36">
        <v>3</v>
      </c>
      <c r="F15" s="36" t="s">
        <v>16</v>
      </c>
      <c r="G15" s="35" t="s">
        <v>19</v>
      </c>
      <c r="I15" s="2"/>
      <c r="J15" s="2"/>
      <c r="K15" s="2"/>
    </row>
    <row r="16" spans="1:11" x14ac:dyDescent="0.25">
      <c r="A16" s="18">
        <v>12</v>
      </c>
      <c r="B16" s="36">
        <v>67</v>
      </c>
      <c r="C16" s="36" t="s">
        <v>26</v>
      </c>
      <c r="D16" s="36">
        <v>3</v>
      </c>
      <c r="E16" s="36">
        <v>1</v>
      </c>
      <c r="F16" s="36" t="s">
        <v>16</v>
      </c>
      <c r="G16" s="35" t="s">
        <v>20</v>
      </c>
      <c r="I16" s="2"/>
      <c r="J16" s="2"/>
      <c r="K16" s="2"/>
    </row>
    <row r="17" spans="1:11" x14ac:dyDescent="0.25">
      <c r="A17" s="18">
        <v>13</v>
      </c>
      <c r="B17" s="36">
        <v>64</v>
      </c>
      <c r="C17" s="36"/>
      <c r="D17" s="36">
        <v>0</v>
      </c>
      <c r="E17" s="36">
        <v>1</v>
      </c>
      <c r="F17" s="36" t="s">
        <v>16</v>
      </c>
      <c r="G17" s="35" t="s">
        <v>8</v>
      </c>
      <c r="I17" s="2"/>
      <c r="J17" s="2"/>
      <c r="K17" s="2"/>
    </row>
    <row r="18" spans="1:11" x14ac:dyDescent="0.25">
      <c r="A18" s="18"/>
      <c r="B18" s="36"/>
      <c r="C18" s="37"/>
      <c r="D18" s="36"/>
      <c r="E18" s="36"/>
      <c r="F18" s="36"/>
      <c r="G18" s="35"/>
      <c r="I18" s="2"/>
      <c r="J18" s="2"/>
      <c r="K18" s="2"/>
    </row>
    <row r="19" spans="1:11" x14ac:dyDescent="0.25">
      <c r="A19" s="18">
        <v>14</v>
      </c>
      <c r="B19" s="36">
        <v>87</v>
      </c>
      <c r="C19" s="37" t="s">
        <v>32</v>
      </c>
      <c r="D19" s="36">
        <v>2</v>
      </c>
      <c r="E19" s="36">
        <v>3</v>
      </c>
      <c r="F19" s="36" t="s">
        <v>16</v>
      </c>
      <c r="G19" s="35" t="s">
        <v>6</v>
      </c>
      <c r="I19" s="2"/>
      <c r="J19" s="2"/>
      <c r="K19" s="2"/>
    </row>
    <row r="20" spans="1:11" x14ac:dyDescent="0.25">
      <c r="A20" s="18">
        <v>15</v>
      </c>
      <c r="B20" s="36">
        <v>88</v>
      </c>
      <c r="C20" s="37" t="s">
        <v>32</v>
      </c>
      <c r="D20" s="36">
        <v>5</v>
      </c>
      <c r="E20" s="36">
        <v>4</v>
      </c>
      <c r="F20" s="36" t="s">
        <v>17</v>
      </c>
      <c r="G20" s="35" t="s">
        <v>9</v>
      </c>
      <c r="I20" s="2"/>
      <c r="J20" s="2"/>
      <c r="K20" s="2"/>
    </row>
    <row r="21" spans="1:11" x14ac:dyDescent="0.25">
      <c r="A21" s="18">
        <v>16</v>
      </c>
      <c r="B21" s="18">
        <v>78</v>
      </c>
      <c r="C21" s="21" t="s">
        <v>26</v>
      </c>
      <c r="D21" s="18">
        <v>4</v>
      </c>
      <c r="E21" s="18">
        <v>4</v>
      </c>
      <c r="F21" s="18" t="s">
        <v>17</v>
      </c>
      <c r="G21" s="35" t="s">
        <v>12</v>
      </c>
      <c r="I21" s="2"/>
      <c r="J21" s="2"/>
      <c r="K21" s="2"/>
    </row>
    <row r="22" spans="1:11" x14ac:dyDescent="0.25">
      <c r="A22" s="18">
        <v>17</v>
      </c>
      <c r="B22" s="18">
        <v>73</v>
      </c>
      <c r="C22" s="21" t="s">
        <v>25</v>
      </c>
      <c r="D22" s="18">
        <v>5</v>
      </c>
      <c r="E22" s="18">
        <v>2</v>
      </c>
      <c r="F22" s="18" t="s">
        <v>17</v>
      </c>
      <c r="G22" s="35" t="s">
        <v>11</v>
      </c>
      <c r="I22" s="2"/>
      <c r="J22" s="2"/>
      <c r="K22" s="2"/>
    </row>
    <row r="23" spans="1:11" x14ac:dyDescent="0.25">
      <c r="A23" s="18">
        <v>18</v>
      </c>
      <c r="B23" s="36">
        <v>90</v>
      </c>
      <c r="C23" s="37" t="s">
        <v>25</v>
      </c>
      <c r="D23" s="36">
        <v>4</v>
      </c>
      <c r="E23" s="36">
        <v>3</v>
      </c>
      <c r="F23" s="36" t="s">
        <v>18</v>
      </c>
      <c r="G23" s="35" t="s">
        <v>21</v>
      </c>
      <c r="I23" s="2"/>
      <c r="J23" s="2"/>
      <c r="K23" s="2"/>
    </row>
    <row r="24" spans="1:11" x14ac:dyDescent="0.25">
      <c r="A24" s="18">
        <v>19</v>
      </c>
      <c r="B24" s="18">
        <v>90</v>
      </c>
      <c r="C24" s="21" t="s">
        <v>32</v>
      </c>
      <c r="D24" s="18">
        <v>4</v>
      </c>
      <c r="E24" s="18">
        <v>3</v>
      </c>
      <c r="F24" s="18" t="s">
        <v>17</v>
      </c>
      <c r="G24" s="35" t="s">
        <v>22</v>
      </c>
      <c r="I24" s="2"/>
      <c r="J24" s="2"/>
      <c r="K24" s="2"/>
    </row>
    <row r="25" spans="1:11" x14ac:dyDescent="0.25">
      <c r="A25" s="18">
        <v>20</v>
      </c>
      <c r="B25" s="36">
        <v>75</v>
      </c>
      <c r="C25" s="37" t="s">
        <v>32</v>
      </c>
      <c r="D25" s="36">
        <v>5</v>
      </c>
      <c r="E25" s="36">
        <v>4</v>
      </c>
      <c r="F25" s="36" t="s">
        <v>17</v>
      </c>
      <c r="G25" s="35" t="s">
        <v>10</v>
      </c>
      <c r="I25" s="2"/>
      <c r="J25" s="2"/>
      <c r="K25" s="2"/>
    </row>
    <row r="26" spans="1:11" x14ac:dyDescent="0.25">
      <c r="A26" s="38"/>
      <c r="B26" s="38"/>
      <c r="C26" s="39"/>
      <c r="D26" s="38"/>
      <c r="E26" s="38"/>
    </row>
    <row r="27" spans="1:11" x14ac:dyDescent="0.25">
      <c r="A27" s="38"/>
      <c r="B27" s="38"/>
      <c r="C27" s="38"/>
      <c r="D27" s="38"/>
      <c r="E27" s="38"/>
    </row>
    <row r="28" spans="1:11" x14ac:dyDescent="0.25">
      <c r="A28" s="38"/>
      <c r="B28" s="38"/>
      <c r="C28" s="38"/>
      <c r="D28" s="38"/>
      <c r="E28" s="38"/>
      <c r="I28" s="2"/>
      <c r="J28" s="2"/>
      <c r="K28" s="2"/>
    </row>
    <row r="29" spans="1:11" x14ac:dyDescent="0.25">
      <c r="A29" s="38"/>
      <c r="B29" s="38"/>
      <c r="C29" s="38"/>
      <c r="D29" s="38"/>
      <c r="E29" s="38"/>
      <c r="I29" s="2"/>
      <c r="J29" s="2"/>
      <c r="K29" s="2"/>
    </row>
    <row r="30" spans="1:11" x14ac:dyDescent="0.25">
      <c r="I30" s="2"/>
      <c r="J30" s="2"/>
      <c r="K3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Normal="100" workbookViewId="0">
      <selection activeCell="P41" sqref="P41"/>
    </sheetView>
  </sheetViews>
  <sheetFormatPr defaultRowHeight="15" x14ac:dyDescent="0.25"/>
  <cols>
    <col min="1" max="1" width="22.5703125" style="5" customWidth="1"/>
    <col min="2" max="2" width="19.42578125" style="5" customWidth="1"/>
    <col min="3" max="3" width="12.140625" style="5" customWidth="1"/>
    <col min="4" max="4" width="14.5703125" style="5" customWidth="1"/>
    <col min="5" max="5" width="20.42578125" style="5" customWidth="1"/>
    <col min="6" max="6" width="28.28515625" style="40" customWidth="1"/>
    <col min="7" max="12" width="20.42578125" style="40" customWidth="1"/>
    <col min="13" max="15" width="9.140625" style="5"/>
  </cols>
  <sheetData>
    <row r="1" spans="1:12" ht="15.75" x14ac:dyDescent="0.25">
      <c r="A1" s="30" t="s">
        <v>47</v>
      </c>
    </row>
    <row r="3" spans="1:12" x14ac:dyDescent="0.25">
      <c r="A3" s="6" t="s">
        <v>33</v>
      </c>
      <c r="B3" s="7" t="s">
        <v>34</v>
      </c>
      <c r="C3" s="8" t="s">
        <v>1</v>
      </c>
      <c r="D3" s="8" t="s">
        <v>48</v>
      </c>
      <c r="E3" s="6" t="s">
        <v>35</v>
      </c>
      <c r="F3" s="41" t="s">
        <v>36</v>
      </c>
      <c r="G3" s="42" t="s">
        <v>37</v>
      </c>
      <c r="H3" s="42" t="s">
        <v>38</v>
      </c>
      <c r="I3" s="42" t="s">
        <v>39</v>
      </c>
      <c r="J3" s="42" t="s">
        <v>40</v>
      </c>
      <c r="K3" s="42" t="s">
        <v>41</v>
      </c>
      <c r="L3" s="42" t="s">
        <v>30</v>
      </c>
    </row>
    <row r="4" spans="1:12" x14ac:dyDescent="0.25">
      <c r="A4" s="10">
        <v>1</v>
      </c>
      <c r="B4" s="18" t="s">
        <v>23</v>
      </c>
      <c r="C4" s="11" t="s">
        <v>26</v>
      </c>
      <c r="D4" s="12">
        <v>79.652054794520552</v>
      </c>
      <c r="E4" s="10">
        <v>0.90029999999999999</v>
      </c>
      <c r="F4" s="43">
        <v>41.67</v>
      </c>
      <c r="G4" s="44">
        <v>402.57</v>
      </c>
      <c r="H4" s="44">
        <v>8033</v>
      </c>
      <c r="I4" s="44">
        <v>5</v>
      </c>
      <c r="J4" s="44">
        <v>181.61</v>
      </c>
      <c r="K4" s="44">
        <v>1052</v>
      </c>
      <c r="L4" s="44">
        <v>57.28</v>
      </c>
    </row>
    <row r="5" spans="1:12" x14ac:dyDescent="0.25">
      <c r="A5" s="10">
        <v>2</v>
      </c>
      <c r="B5" s="18" t="s">
        <v>23</v>
      </c>
      <c r="C5" s="12" t="s">
        <v>25</v>
      </c>
      <c r="D5" s="12">
        <v>74.852054794520555</v>
      </c>
      <c r="E5" s="10">
        <v>0.92320000000000002</v>
      </c>
      <c r="F5" s="43">
        <v>83.33</v>
      </c>
      <c r="G5" s="44">
        <v>765.64</v>
      </c>
      <c r="H5" s="44">
        <v>11560</v>
      </c>
      <c r="I5" s="44">
        <v>6.6</v>
      </c>
      <c r="J5" s="44">
        <v>200.62</v>
      </c>
      <c r="K5" s="44">
        <v>711.09</v>
      </c>
      <c r="L5" s="44">
        <v>40.74</v>
      </c>
    </row>
    <row r="6" spans="1:12" x14ac:dyDescent="0.25">
      <c r="A6" s="10">
        <v>3</v>
      </c>
      <c r="B6" s="18" t="s">
        <v>23</v>
      </c>
      <c r="C6" s="12" t="s">
        <v>25</v>
      </c>
      <c r="D6" s="12">
        <v>72.594520547945208</v>
      </c>
      <c r="E6" s="10">
        <v>0.93669999999999998</v>
      </c>
      <c r="F6" s="43">
        <v>91.67</v>
      </c>
      <c r="G6" s="44">
        <v>639.24</v>
      </c>
      <c r="H6" s="44">
        <v>9934</v>
      </c>
      <c r="I6" s="44">
        <v>6.4</v>
      </c>
      <c r="J6" s="44">
        <v>193.27</v>
      </c>
      <c r="K6" s="44">
        <v>828.82</v>
      </c>
      <c r="L6" s="44">
        <v>39.869999999999997</v>
      </c>
    </row>
    <row r="7" spans="1:12" x14ac:dyDescent="0.25">
      <c r="A7" s="10">
        <v>4</v>
      </c>
      <c r="B7" s="18" t="s">
        <v>23</v>
      </c>
      <c r="C7" s="12" t="s">
        <v>25</v>
      </c>
      <c r="D7" s="12">
        <v>69.098630136986301</v>
      </c>
      <c r="E7" s="10">
        <v>0.88959999999999995</v>
      </c>
      <c r="F7" s="43">
        <v>91.67</v>
      </c>
      <c r="G7" s="44">
        <v>1590</v>
      </c>
      <c r="H7" s="44">
        <v>19188</v>
      </c>
      <c r="I7" s="44">
        <v>8.3000000000000007</v>
      </c>
      <c r="J7" s="44">
        <v>221.97</v>
      </c>
      <c r="K7" s="44">
        <v>10</v>
      </c>
      <c r="L7" s="44">
        <v>56.17</v>
      </c>
    </row>
    <row r="8" spans="1:12" x14ac:dyDescent="0.25">
      <c r="A8" s="10">
        <v>5</v>
      </c>
      <c r="B8" s="18" t="s">
        <v>23</v>
      </c>
      <c r="C8" s="13" t="s">
        <v>25</v>
      </c>
      <c r="D8" s="12">
        <v>70.405479452054792</v>
      </c>
      <c r="E8" s="10">
        <v>0.94569999999999999</v>
      </c>
      <c r="F8" s="43">
        <v>75</v>
      </c>
      <c r="G8" s="44">
        <v>1073</v>
      </c>
      <c r="H8" s="44">
        <v>17821</v>
      </c>
      <c r="I8" s="44">
        <v>6</v>
      </c>
      <c r="J8" s="44">
        <v>616.13</v>
      </c>
      <c r="K8" s="44">
        <v>894.48</v>
      </c>
      <c r="L8" s="44">
        <v>82.02</v>
      </c>
    </row>
    <row r="9" spans="1:12" x14ac:dyDescent="0.25">
      <c r="A9" s="10">
        <v>6</v>
      </c>
      <c r="B9" s="18" t="s">
        <v>23</v>
      </c>
      <c r="C9" s="12" t="s">
        <v>25</v>
      </c>
      <c r="D9" s="12">
        <v>55.772602739726025</v>
      </c>
      <c r="E9" s="10">
        <v>0.94289999999999996</v>
      </c>
      <c r="F9" s="43">
        <v>83.33</v>
      </c>
      <c r="G9" s="44" t="s">
        <v>32</v>
      </c>
      <c r="H9" s="44" t="s">
        <v>32</v>
      </c>
      <c r="I9" s="44" t="s">
        <v>32</v>
      </c>
      <c r="J9" s="44" t="s">
        <v>32</v>
      </c>
      <c r="K9" s="44" t="s">
        <v>32</v>
      </c>
      <c r="L9" s="44" t="s">
        <v>32</v>
      </c>
    </row>
    <row r="10" spans="1:12" x14ac:dyDescent="0.25">
      <c r="A10" s="10">
        <v>7</v>
      </c>
      <c r="B10" s="18" t="s">
        <v>23</v>
      </c>
      <c r="C10" s="12" t="s">
        <v>25</v>
      </c>
      <c r="D10" s="12">
        <v>57.180821917808217</v>
      </c>
      <c r="E10" s="10">
        <v>0.84309999999999996</v>
      </c>
      <c r="F10" s="43">
        <v>91.67</v>
      </c>
      <c r="G10" s="44">
        <v>881.77</v>
      </c>
      <c r="H10" s="44">
        <v>13657</v>
      </c>
      <c r="I10" s="44">
        <v>6.5</v>
      </c>
      <c r="J10" s="44">
        <v>144.33000000000001</v>
      </c>
      <c r="K10" s="44">
        <v>528.54</v>
      </c>
      <c r="L10" s="44">
        <v>40.65</v>
      </c>
    </row>
    <row r="11" spans="1:12" x14ac:dyDescent="0.25">
      <c r="A11" s="10">
        <v>8</v>
      </c>
      <c r="B11" s="18" t="s">
        <v>23</v>
      </c>
      <c r="C11" s="12" t="s">
        <v>25</v>
      </c>
      <c r="D11" s="12">
        <v>80.775342465753425</v>
      </c>
      <c r="E11" s="10">
        <v>0.99970000000000003</v>
      </c>
      <c r="F11" s="43">
        <v>83.33</v>
      </c>
      <c r="G11" s="44">
        <v>2509</v>
      </c>
      <c r="H11" s="44">
        <v>25470</v>
      </c>
      <c r="I11" s="44">
        <v>9.8000000000000007</v>
      </c>
      <c r="J11" s="44">
        <v>501.74</v>
      </c>
      <c r="K11" s="44">
        <v>10</v>
      </c>
      <c r="L11" s="44">
        <v>77.180000000000007</v>
      </c>
    </row>
    <row r="12" spans="1:12" x14ac:dyDescent="0.25">
      <c r="A12" s="10">
        <v>9</v>
      </c>
      <c r="B12" s="18" t="s">
        <v>23</v>
      </c>
      <c r="C12" s="12" t="s">
        <v>26</v>
      </c>
      <c r="D12" s="12">
        <v>69.742465753424653</v>
      </c>
      <c r="E12" s="10">
        <v>0.9224</v>
      </c>
      <c r="F12" s="43">
        <v>91.67</v>
      </c>
      <c r="G12" s="44">
        <v>1730</v>
      </c>
      <c r="H12" s="44">
        <v>25481</v>
      </c>
      <c r="I12" s="44">
        <v>6.8</v>
      </c>
      <c r="J12" s="44">
        <v>342.11</v>
      </c>
      <c r="K12" s="44">
        <v>10</v>
      </c>
      <c r="L12" s="44">
        <v>76</v>
      </c>
    </row>
    <row r="13" spans="1:12" x14ac:dyDescent="0.25">
      <c r="A13" s="10">
        <v>10</v>
      </c>
      <c r="B13" s="18" t="s">
        <v>23</v>
      </c>
      <c r="C13" s="12" t="s">
        <v>26</v>
      </c>
      <c r="D13" s="12">
        <v>79.890410958904113</v>
      </c>
      <c r="E13" s="10">
        <v>0.91269999999999996</v>
      </c>
      <c r="F13" s="43">
        <v>91.67</v>
      </c>
      <c r="G13" s="44">
        <v>1460.8</v>
      </c>
      <c r="H13" s="44">
        <v>5296</v>
      </c>
      <c r="I13" s="44">
        <v>2.8</v>
      </c>
      <c r="J13" s="44">
        <v>240.61</v>
      </c>
      <c r="K13" s="44">
        <v>1378</v>
      </c>
      <c r="L13" s="44">
        <v>43.09</v>
      </c>
    </row>
    <row r="14" spans="1:12" x14ac:dyDescent="0.25">
      <c r="A14" s="10">
        <v>11</v>
      </c>
      <c r="B14" s="18" t="s">
        <v>23</v>
      </c>
      <c r="C14" s="12" t="s">
        <v>26</v>
      </c>
      <c r="D14" s="12">
        <v>72.210958904109589</v>
      </c>
      <c r="E14" s="14">
        <v>0.94299999999999995</v>
      </c>
      <c r="F14" s="43">
        <v>91.67</v>
      </c>
      <c r="G14" s="44">
        <v>580.19000000000005</v>
      </c>
      <c r="H14" s="44">
        <v>9442</v>
      </c>
      <c r="I14" s="44">
        <v>6.1</v>
      </c>
      <c r="J14" s="44">
        <v>241.07</v>
      </c>
      <c r="K14" s="44">
        <v>944.27</v>
      </c>
      <c r="L14" s="44">
        <v>58.78</v>
      </c>
    </row>
    <row r="15" spans="1:12" x14ac:dyDescent="0.25">
      <c r="A15" s="10">
        <v>12</v>
      </c>
      <c r="B15" s="18" t="s">
        <v>23</v>
      </c>
      <c r="C15" s="12" t="s">
        <v>26</v>
      </c>
      <c r="D15" s="12">
        <v>71.254794520547946</v>
      </c>
      <c r="E15" s="14">
        <v>0.80869999999999997</v>
      </c>
      <c r="F15" s="43">
        <v>75</v>
      </c>
      <c r="G15" s="44">
        <v>1009</v>
      </c>
      <c r="H15" s="44">
        <v>13877</v>
      </c>
      <c r="I15" s="44">
        <v>7.3</v>
      </c>
      <c r="J15" s="44">
        <v>300.69</v>
      </c>
      <c r="K15" s="44">
        <v>585.71</v>
      </c>
      <c r="L15" s="44">
        <v>46.42</v>
      </c>
    </row>
    <row r="16" spans="1:12" x14ac:dyDescent="0.25">
      <c r="A16" s="10">
        <v>13</v>
      </c>
      <c r="B16" s="18" t="s">
        <v>23</v>
      </c>
      <c r="C16" s="12" t="s">
        <v>26</v>
      </c>
      <c r="D16" s="12">
        <v>67.30958904109589</v>
      </c>
      <c r="E16" s="14">
        <v>0.9738</v>
      </c>
      <c r="F16" s="43">
        <v>100</v>
      </c>
      <c r="G16" s="44">
        <v>1475</v>
      </c>
      <c r="H16" s="44">
        <v>18029</v>
      </c>
      <c r="I16" s="44">
        <v>8.1999999999999993</v>
      </c>
      <c r="J16" s="44">
        <v>441.08</v>
      </c>
      <c r="K16" s="44">
        <v>253.45</v>
      </c>
      <c r="L16" s="44">
        <v>71.91</v>
      </c>
    </row>
    <row r="17" spans="1:12" x14ac:dyDescent="0.25">
      <c r="A17" s="10">
        <v>14</v>
      </c>
      <c r="B17" s="18" t="s">
        <v>23</v>
      </c>
      <c r="C17" s="12" t="s">
        <v>26</v>
      </c>
      <c r="D17" s="12">
        <v>76.873972602739727</v>
      </c>
      <c r="E17" s="14">
        <v>1.0156000000000001</v>
      </c>
      <c r="F17" s="43">
        <v>58.33</v>
      </c>
      <c r="G17" s="44">
        <v>423.51</v>
      </c>
      <c r="H17" s="44">
        <v>5656</v>
      </c>
      <c r="I17" s="44">
        <v>7.5</v>
      </c>
      <c r="J17" s="44">
        <v>146.32</v>
      </c>
      <c r="K17" s="44">
        <v>989.15</v>
      </c>
      <c r="L17" s="44">
        <v>37.6</v>
      </c>
    </row>
    <row r="18" spans="1:12" x14ac:dyDescent="0.25">
      <c r="A18" s="15" t="s">
        <v>42</v>
      </c>
      <c r="B18" s="16"/>
      <c r="C18" s="17"/>
      <c r="D18" s="17">
        <f>AVERAGE(D4:D17)</f>
        <v>71.25812133072408</v>
      </c>
      <c r="E18" s="17">
        <f t="shared" ref="E18:L18" si="0">AVERAGE(E4:E17)</f>
        <v>0.92552857142857137</v>
      </c>
      <c r="F18" s="45">
        <f t="shared" si="0"/>
        <v>82.143571428571406</v>
      </c>
      <c r="G18" s="45">
        <f t="shared" si="0"/>
        <v>1118.44</v>
      </c>
      <c r="H18" s="45">
        <f t="shared" si="0"/>
        <v>14111.076923076924</v>
      </c>
      <c r="I18" s="45">
        <f t="shared" si="0"/>
        <v>6.7153846153846137</v>
      </c>
      <c r="J18" s="45">
        <f t="shared" si="0"/>
        <v>290.1192307692308</v>
      </c>
      <c r="K18" s="45">
        <f t="shared" si="0"/>
        <v>630.42384615384617</v>
      </c>
      <c r="L18" s="45">
        <f t="shared" si="0"/>
        <v>55.977692307692301</v>
      </c>
    </row>
    <row r="19" spans="1:12" x14ac:dyDescent="0.25">
      <c r="A19" s="18"/>
      <c r="B19" s="19"/>
      <c r="C19" s="20"/>
      <c r="D19" s="20"/>
      <c r="E19" s="21"/>
      <c r="F19" s="46"/>
      <c r="G19" s="45"/>
      <c r="H19" s="45"/>
      <c r="I19" s="45"/>
      <c r="J19" s="45"/>
      <c r="K19" s="45"/>
      <c r="L19" s="45"/>
    </row>
    <row r="20" spans="1:12" x14ac:dyDescent="0.25">
      <c r="A20" s="18"/>
      <c r="B20" s="19"/>
      <c r="C20" s="20"/>
      <c r="D20" s="20"/>
      <c r="E20" s="21"/>
      <c r="F20" s="46"/>
      <c r="G20" s="47"/>
      <c r="H20" s="48"/>
      <c r="I20" s="47"/>
      <c r="J20" s="47"/>
      <c r="K20" s="47"/>
      <c r="L20" s="47"/>
    </row>
    <row r="21" spans="1:12" x14ac:dyDescent="0.25">
      <c r="A21" s="6" t="s">
        <v>46</v>
      </c>
      <c r="B21" s="7" t="s">
        <v>34</v>
      </c>
      <c r="C21" s="8" t="s">
        <v>1</v>
      </c>
      <c r="D21" s="8" t="s">
        <v>48</v>
      </c>
      <c r="E21" s="9" t="s">
        <v>35</v>
      </c>
      <c r="F21" s="41" t="s">
        <v>36</v>
      </c>
      <c r="G21" s="42" t="s">
        <v>37</v>
      </c>
      <c r="H21" s="42" t="s">
        <v>38</v>
      </c>
      <c r="I21" s="42" t="s">
        <v>39</v>
      </c>
      <c r="J21" s="42" t="s">
        <v>40</v>
      </c>
      <c r="K21" s="42" t="s">
        <v>41</v>
      </c>
      <c r="L21" s="42" t="s">
        <v>30</v>
      </c>
    </row>
    <row r="22" spans="1:12" x14ac:dyDescent="0.25">
      <c r="A22" s="10">
        <v>1</v>
      </c>
      <c r="B22" s="22" t="s">
        <v>31</v>
      </c>
      <c r="C22" s="23" t="s">
        <v>25</v>
      </c>
      <c r="D22" s="12">
        <v>74.643835616438352</v>
      </c>
      <c r="E22" s="14">
        <v>1.0929</v>
      </c>
      <c r="F22" s="43">
        <v>91.67</v>
      </c>
      <c r="G22" s="44">
        <v>519.5</v>
      </c>
      <c r="H22" s="44">
        <v>13160</v>
      </c>
      <c r="I22" s="44">
        <v>4</v>
      </c>
      <c r="J22" s="44">
        <v>311.57</v>
      </c>
      <c r="K22" s="44">
        <v>1088</v>
      </c>
      <c r="L22" s="44">
        <v>64.459999999999994</v>
      </c>
    </row>
    <row r="23" spans="1:12" x14ac:dyDescent="0.25">
      <c r="A23" s="10">
        <v>2</v>
      </c>
      <c r="B23" s="24" t="s">
        <v>31</v>
      </c>
      <c r="C23" s="12" t="s">
        <v>25</v>
      </c>
      <c r="D23" s="12">
        <v>66.123287671232873</v>
      </c>
      <c r="E23" s="14">
        <v>1.0134000000000001</v>
      </c>
      <c r="F23" s="43">
        <v>25</v>
      </c>
      <c r="G23" s="44">
        <v>636.09</v>
      </c>
      <c r="H23" s="44">
        <v>13817</v>
      </c>
      <c r="I23" s="44">
        <v>4.5999999999999996</v>
      </c>
      <c r="J23" s="44">
        <v>548.70000000000005</v>
      </c>
      <c r="K23" s="44">
        <v>1251</v>
      </c>
      <c r="L23" s="44">
        <v>73.05</v>
      </c>
    </row>
    <row r="24" spans="1:12" x14ac:dyDescent="0.25">
      <c r="A24" s="10">
        <v>3</v>
      </c>
      <c r="B24" s="11" t="s">
        <v>31</v>
      </c>
      <c r="C24" s="12" t="s">
        <v>25</v>
      </c>
      <c r="D24" s="12">
        <v>74.06575342465753</v>
      </c>
      <c r="E24" s="14">
        <v>1.0384</v>
      </c>
      <c r="F24" s="43">
        <v>83.33</v>
      </c>
      <c r="G24" s="44">
        <v>468.13</v>
      </c>
      <c r="H24" s="44">
        <v>15872</v>
      </c>
      <c r="I24" s="44">
        <v>3</v>
      </c>
      <c r="J24" s="44">
        <v>510.61</v>
      </c>
      <c r="K24" s="44">
        <v>1374</v>
      </c>
      <c r="L24" s="44">
        <v>77.760000000000005</v>
      </c>
    </row>
    <row r="25" spans="1:12" x14ac:dyDescent="0.25">
      <c r="A25" s="10">
        <v>4</v>
      </c>
      <c r="B25" s="11" t="s">
        <v>31</v>
      </c>
      <c r="C25" s="12" t="s">
        <v>25</v>
      </c>
      <c r="D25" s="12">
        <v>58.580821917808223</v>
      </c>
      <c r="E25" s="14">
        <v>0.92510000000000003</v>
      </c>
      <c r="F25" s="43">
        <v>75</v>
      </c>
      <c r="G25" s="44">
        <v>463.72</v>
      </c>
      <c r="H25" s="44">
        <v>13215</v>
      </c>
      <c r="I25" s="44">
        <v>3.5</v>
      </c>
      <c r="J25" s="44">
        <v>741.81</v>
      </c>
      <c r="K25" s="44">
        <v>1652</v>
      </c>
      <c r="L25" s="44">
        <v>118.09</v>
      </c>
    </row>
    <row r="26" spans="1:12" x14ac:dyDescent="0.25">
      <c r="A26" s="10">
        <v>5</v>
      </c>
      <c r="B26" s="24" t="s">
        <v>43</v>
      </c>
      <c r="C26" s="23" t="s">
        <v>26</v>
      </c>
      <c r="D26" s="12">
        <v>72.06849315068493</v>
      </c>
      <c r="E26" s="11">
        <v>1.0148999999999999</v>
      </c>
      <c r="F26" s="44">
        <v>100</v>
      </c>
      <c r="G26" s="44" t="s">
        <v>32</v>
      </c>
      <c r="H26" s="44" t="s">
        <v>32</v>
      </c>
      <c r="I26" s="44" t="s">
        <v>32</v>
      </c>
      <c r="J26" s="44" t="s">
        <v>32</v>
      </c>
      <c r="K26" s="44" t="s">
        <v>32</v>
      </c>
      <c r="L26" s="44" t="s">
        <v>32</v>
      </c>
    </row>
    <row r="27" spans="1:12" x14ac:dyDescent="0.25">
      <c r="A27" s="10">
        <v>6</v>
      </c>
      <c r="B27" s="24" t="s">
        <v>43</v>
      </c>
      <c r="C27" s="23" t="s">
        <v>25</v>
      </c>
      <c r="D27" s="12">
        <v>69.010958904109586</v>
      </c>
      <c r="E27" s="11">
        <v>1.0072000000000001</v>
      </c>
      <c r="F27" s="44">
        <v>91.67</v>
      </c>
      <c r="G27" s="44">
        <v>684.15</v>
      </c>
      <c r="H27" s="44">
        <v>13523</v>
      </c>
      <c r="I27" s="44">
        <v>5.0999999999999996</v>
      </c>
      <c r="J27" s="44">
        <v>458.99</v>
      </c>
      <c r="K27" s="44">
        <v>1097</v>
      </c>
      <c r="L27" s="44">
        <v>80.099999999999994</v>
      </c>
    </row>
    <row r="28" spans="1:12" x14ac:dyDescent="0.25">
      <c r="A28" s="10">
        <v>7</v>
      </c>
      <c r="B28" s="11" t="s">
        <v>43</v>
      </c>
      <c r="C28" s="12" t="s">
        <v>26</v>
      </c>
      <c r="D28" s="12">
        <v>60.304109589041097</v>
      </c>
      <c r="E28" s="11">
        <v>0.91039999999999999</v>
      </c>
      <c r="F28" s="44">
        <v>75</v>
      </c>
      <c r="G28" s="49">
        <v>567.55999999999995</v>
      </c>
      <c r="H28" s="49">
        <v>16535</v>
      </c>
      <c r="I28" s="49">
        <v>3.4</v>
      </c>
      <c r="J28" s="49">
        <v>541.94000000000005</v>
      </c>
      <c r="K28" s="49">
        <v>1312</v>
      </c>
      <c r="L28" s="49">
        <v>75.03</v>
      </c>
    </row>
    <row r="29" spans="1:12" x14ac:dyDescent="0.25">
      <c r="A29" s="10">
        <v>8</v>
      </c>
      <c r="B29" s="22" t="s">
        <v>31</v>
      </c>
      <c r="C29" s="25" t="s">
        <v>26</v>
      </c>
      <c r="D29" s="25">
        <v>81</v>
      </c>
      <c r="E29" s="26">
        <v>1.0697242918148799</v>
      </c>
      <c r="F29" s="44">
        <v>50</v>
      </c>
      <c r="G29" s="49">
        <v>211.21</v>
      </c>
      <c r="H29" s="49">
        <v>8881</v>
      </c>
      <c r="I29" s="49">
        <v>2.4</v>
      </c>
      <c r="J29" s="49">
        <v>398.56</v>
      </c>
      <c r="K29" s="49">
        <v>1499</v>
      </c>
      <c r="L29" s="49">
        <v>85.17</v>
      </c>
    </row>
    <row r="30" spans="1:12" x14ac:dyDescent="0.25">
      <c r="A30" s="10">
        <v>9</v>
      </c>
      <c r="B30" s="24" t="s">
        <v>31</v>
      </c>
      <c r="C30" s="27" t="s">
        <v>25</v>
      </c>
      <c r="D30" s="27">
        <v>74</v>
      </c>
      <c r="E30" s="26">
        <v>0.97199999999999998</v>
      </c>
      <c r="F30" s="44">
        <v>83.33</v>
      </c>
      <c r="G30" s="49">
        <v>468.13</v>
      </c>
      <c r="H30" s="49">
        <v>15872</v>
      </c>
      <c r="I30" s="49">
        <v>3</v>
      </c>
      <c r="J30" s="49">
        <v>510.61</v>
      </c>
      <c r="K30" s="49">
        <v>1374</v>
      </c>
      <c r="L30" s="49">
        <v>77.760000000000005</v>
      </c>
    </row>
    <row r="31" spans="1:12" x14ac:dyDescent="0.25">
      <c r="A31" s="10">
        <v>10</v>
      </c>
      <c r="B31" s="11" t="s">
        <v>31</v>
      </c>
      <c r="C31" s="12" t="s">
        <v>26</v>
      </c>
      <c r="D31" s="12">
        <v>67</v>
      </c>
      <c r="E31" s="26">
        <v>1.01667785913171</v>
      </c>
      <c r="F31" s="44" t="s">
        <v>32</v>
      </c>
      <c r="G31" s="49">
        <v>635.13</v>
      </c>
      <c r="H31" s="49">
        <v>30578</v>
      </c>
      <c r="I31" s="49">
        <v>2.1</v>
      </c>
      <c r="J31" s="49">
        <v>3515</v>
      </c>
      <c r="K31" s="49">
        <v>4753</v>
      </c>
      <c r="L31" s="49">
        <v>282.05</v>
      </c>
    </row>
    <row r="32" spans="1:12" x14ac:dyDescent="0.25">
      <c r="A32" s="10">
        <v>11</v>
      </c>
      <c r="B32" s="11" t="s">
        <v>31</v>
      </c>
      <c r="C32" s="12" t="s">
        <v>25</v>
      </c>
      <c r="D32" s="12">
        <v>54</v>
      </c>
      <c r="E32" s="26">
        <v>1.01364679525435</v>
      </c>
      <c r="F32" s="44" t="s">
        <v>32</v>
      </c>
      <c r="G32" s="49">
        <v>502.03</v>
      </c>
      <c r="H32" s="49">
        <v>13274</v>
      </c>
      <c r="I32" s="49">
        <v>3.8</v>
      </c>
      <c r="J32" s="49">
        <v>600.08000000000004</v>
      </c>
      <c r="K32" s="49">
        <v>1446</v>
      </c>
      <c r="L32" s="49">
        <v>93.82</v>
      </c>
    </row>
    <row r="33" spans="1:12" x14ac:dyDescent="0.25">
      <c r="A33" s="10">
        <v>12</v>
      </c>
      <c r="B33" s="11" t="s">
        <v>31</v>
      </c>
      <c r="C33" s="12" t="s">
        <v>26</v>
      </c>
      <c r="D33" s="12">
        <v>63</v>
      </c>
      <c r="E33" s="26">
        <v>0.95839057522760296</v>
      </c>
      <c r="F33" s="44">
        <v>91.67</v>
      </c>
      <c r="G33" s="49">
        <v>510.68</v>
      </c>
      <c r="H33" s="49">
        <v>7835</v>
      </c>
      <c r="I33" s="49">
        <v>6.5</v>
      </c>
      <c r="J33" s="49">
        <v>179.65</v>
      </c>
      <c r="K33" s="49">
        <v>941.31</v>
      </c>
      <c r="L33" s="49">
        <v>40.369999999999997</v>
      </c>
    </row>
    <row r="34" spans="1:12" x14ac:dyDescent="0.25">
      <c r="A34" s="10">
        <v>13</v>
      </c>
      <c r="B34" s="11" t="s">
        <v>31</v>
      </c>
      <c r="C34" s="12" t="s">
        <v>25</v>
      </c>
      <c r="D34" s="12">
        <v>59</v>
      </c>
      <c r="E34" s="26">
        <v>0.92511285938007703</v>
      </c>
      <c r="F34" s="44">
        <v>75</v>
      </c>
      <c r="G34" s="49">
        <v>463.72</v>
      </c>
      <c r="H34" s="49">
        <v>13215</v>
      </c>
      <c r="I34" s="49">
        <v>3.5</v>
      </c>
      <c r="J34" s="49">
        <v>741.81</v>
      </c>
      <c r="K34" s="49">
        <v>1652</v>
      </c>
      <c r="L34" s="49">
        <v>118.09</v>
      </c>
    </row>
    <row r="35" spans="1:12" x14ac:dyDescent="0.25">
      <c r="A35" s="10">
        <v>14</v>
      </c>
      <c r="B35" s="11" t="s">
        <v>31</v>
      </c>
      <c r="C35" s="12" t="s">
        <v>26</v>
      </c>
      <c r="D35" s="12">
        <v>70</v>
      </c>
      <c r="E35" s="26">
        <v>0.90005256126464195</v>
      </c>
      <c r="F35" s="44" t="s">
        <v>32</v>
      </c>
      <c r="G35" s="49">
        <v>374.83</v>
      </c>
      <c r="H35" s="49">
        <v>5812</v>
      </c>
      <c r="I35" s="49">
        <v>6.5</v>
      </c>
      <c r="J35" s="49">
        <v>104.2</v>
      </c>
      <c r="K35" s="49">
        <v>988.13</v>
      </c>
      <c r="L35" s="49">
        <v>29.1</v>
      </c>
    </row>
    <row r="36" spans="1:12" x14ac:dyDescent="0.25">
      <c r="A36" s="10">
        <v>15</v>
      </c>
      <c r="B36" s="24" t="s">
        <v>43</v>
      </c>
      <c r="C36" s="12" t="s">
        <v>26</v>
      </c>
      <c r="D36" s="12">
        <v>67</v>
      </c>
      <c r="E36" s="26">
        <v>0.89327301215118005</v>
      </c>
      <c r="F36" s="44">
        <v>100</v>
      </c>
      <c r="G36" s="44" t="s">
        <v>32</v>
      </c>
      <c r="H36" s="44" t="s">
        <v>32</v>
      </c>
      <c r="I36" s="44" t="s">
        <v>32</v>
      </c>
      <c r="J36" s="44" t="s">
        <v>32</v>
      </c>
      <c r="K36" s="44" t="s">
        <v>32</v>
      </c>
      <c r="L36" s="44" t="s">
        <v>32</v>
      </c>
    </row>
    <row r="37" spans="1:12" x14ac:dyDescent="0.25">
      <c r="A37" s="10">
        <v>16</v>
      </c>
      <c r="B37" s="24" t="s">
        <v>43</v>
      </c>
      <c r="C37" s="12" t="s">
        <v>26</v>
      </c>
      <c r="D37" s="12">
        <v>72</v>
      </c>
      <c r="E37" s="26">
        <v>1.06438167603083</v>
      </c>
      <c r="F37" s="44" t="s">
        <v>32</v>
      </c>
      <c r="G37" s="49">
        <v>746.41</v>
      </c>
      <c r="H37" s="49">
        <v>13970</v>
      </c>
      <c r="I37" s="49">
        <v>5.3</v>
      </c>
      <c r="J37" s="49">
        <v>289.62</v>
      </c>
      <c r="K37" s="49">
        <v>835.34</v>
      </c>
      <c r="L37" s="49">
        <v>50.52</v>
      </c>
    </row>
    <row r="38" spans="1:12" x14ac:dyDescent="0.25">
      <c r="A38" s="10">
        <v>17</v>
      </c>
      <c r="B38" s="11" t="s">
        <v>43</v>
      </c>
      <c r="C38" s="12" t="s">
        <v>26</v>
      </c>
      <c r="D38" s="12">
        <v>76</v>
      </c>
      <c r="E38" s="26">
        <v>0.91417683849872</v>
      </c>
      <c r="F38" s="44" t="s">
        <v>32</v>
      </c>
      <c r="G38" s="44" t="s">
        <v>32</v>
      </c>
      <c r="H38" s="44" t="s">
        <v>32</v>
      </c>
      <c r="I38" s="44" t="s">
        <v>32</v>
      </c>
      <c r="J38" s="44" t="s">
        <v>32</v>
      </c>
      <c r="K38" s="44" t="s">
        <v>32</v>
      </c>
      <c r="L38" s="44" t="s">
        <v>32</v>
      </c>
    </row>
    <row r="39" spans="1:12" x14ac:dyDescent="0.25">
      <c r="A39" s="28" t="s">
        <v>42</v>
      </c>
      <c r="B39" s="11"/>
      <c r="C39" s="17"/>
      <c r="D39" s="17">
        <f>AVERAGE(D22:D38)</f>
        <v>68.105721192586628</v>
      </c>
      <c r="E39" s="17">
        <f t="shared" ref="E39:L39" si="1">AVERAGE(E22:E38)</f>
        <v>0.98410214522082295</v>
      </c>
      <c r="F39" s="45">
        <f t="shared" si="1"/>
        <v>78.472500000000011</v>
      </c>
      <c r="G39" s="45">
        <f t="shared" si="1"/>
        <v>517.94928571428579</v>
      </c>
      <c r="H39" s="45">
        <f t="shared" si="1"/>
        <v>13968.5</v>
      </c>
      <c r="I39" s="45">
        <f t="shared" si="1"/>
        <v>4.05</v>
      </c>
      <c r="J39" s="45">
        <f t="shared" si="1"/>
        <v>675.22500000000014</v>
      </c>
      <c r="K39" s="45">
        <f t="shared" si="1"/>
        <v>1518.7700000000002</v>
      </c>
      <c r="L39" s="45">
        <f t="shared" si="1"/>
        <v>90.3835714285714</v>
      </c>
    </row>
    <row r="40" spans="1:12" x14ac:dyDescent="0.25">
      <c r="A40" s="10"/>
      <c r="B40" s="11"/>
      <c r="C40" s="12"/>
      <c r="D40" s="12"/>
      <c r="E40" s="11"/>
      <c r="F40" s="43"/>
      <c r="G40" s="48"/>
      <c r="H40" s="48"/>
      <c r="I40" s="48"/>
      <c r="J40" s="48"/>
      <c r="K40" s="48"/>
      <c r="L40" s="48"/>
    </row>
    <row r="41" spans="1:12" x14ac:dyDescent="0.25">
      <c r="A41" s="18"/>
      <c r="B41" s="19"/>
      <c r="C41" s="10"/>
      <c r="D41" s="10"/>
      <c r="E41" s="14"/>
      <c r="F41" s="46"/>
      <c r="G41" s="48"/>
      <c r="H41" s="48"/>
      <c r="I41" s="48"/>
      <c r="J41" s="48"/>
      <c r="K41" s="48"/>
      <c r="L41" s="48"/>
    </row>
    <row r="42" spans="1:12" x14ac:dyDescent="0.25">
      <c r="A42" s="6" t="s">
        <v>44</v>
      </c>
      <c r="B42" s="7" t="s">
        <v>34</v>
      </c>
      <c r="C42" s="8" t="s">
        <v>1</v>
      </c>
      <c r="D42" s="8" t="s">
        <v>48</v>
      </c>
      <c r="E42" s="7" t="s">
        <v>35</v>
      </c>
      <c r="F42" s="41" t="s">
        <v>36</v>
      </c>
      <c r="G42" s="50" t="s">
        <v>37</v>
      </c>
      <c r="H42" s="50" t="s">
        <v>38</v>
      </c>
      <c r="I42" s="50" t="s">
        <v>39</v>
      </c>
      <c r="J42" s="50" t="s">
        <v>40</v>
      </c>
      <c r="K42" s="50" t="s">
        <v>41</v>
      </c>
      <c r="L42" s="50" t="s">
        <v>30</v>
      </c>
    </row>
    <row r="43" spans="1:12" x14ac:dyDescent="0.25">
      <c r="A43" s="10">
        <v>1</v>
      </c>
      <c r="B43" s="11" t="s">
        <v>45</v>
      </c>
      <c r="C43" s="12" t="s">
        <v>26</v>
      </c>
      <c r="D43" s="12">
        <v>80.698630136986296</v>
      </c>
      <c r="E43" s="14">
        <v>1.0697000000000001</v>
      </c>
      <c r="F43" s="43">
        <v>50</v>
      </c>
      <c r="G43" s="49">
        <v>569.99</v>
      </c>
      <c r="H43" s="49">
        <v>12343</v>
      </c>
      <c r="I43" s="49">
        <v>4.5999999999999996</v>
      </c>
      <c r="J43" s="49">
        <v>310.12</v>
      </c>
      <c r="K43" s="49">
        <v>1036</v>
      </c>
      <c r="L43" s="49">
        <v>67.92</v>
      </c>
    </row>
    <row r="44" spans="1:12" x14ac:dyDescent="0.25">
      <c r="A44" s="10">
        <v>2</v>
      </c>
      <c r="B44" s="24" t="s">
        <v>45</v>
      </c>
      <c r="C44" s="29" t="s">
        <v>26</v>
      </c>
      <c r="D44" s="12">
        <v>78.079452054794515</v>
      </c>
      <c r="E44" s="14">
        <v>1.0753999999999999</v>
      </c>
      <c r="F44" s="43">
        <v>83.33</v>
      </c>
      <c r="G44" s="49">
        <v>338.65</v>
      </c>
      <c r="H44" s="49">
        <v>7027</v>
      </c>
      <c r="I44" s="49">
        <v>4.8</v>
      </c>
      <c r="J44" s="49">
        <v>103.84</v>
      </c>
      <c r="K44" s="49">
        <v>1024</v>
      </c>
      <c r="L44" s="49">
        <v>35.229999999999997</v>
      </c>
    </row>
    <row r="45" spans="1:12" x14ac:dyDescent="0.25">
      <c r="A45" s="10">
        <v>3</v>
      </c>
      <c r="B45" s="24" t="s">
        <v>45</v>
      </c>
      <c r="C45" s="13" t="s">
        <v>25</v>
      </c>
      <c r="D45" s="12">
        <v>67.238356164383561</v>
      </c>
      <c r="E45" s="14">
        <v>1.0669</v>
      </c>
      <c r="F45" s="43">
        <v>58.33</v>
      </c>
      <c r="G45" s="49">
        <v>798.63</v>
      </c>
      <c r="H45" s="49">
        <v>17010</v>
      </c>
      <c r="I45" s="49">
        <v>4.7</v>
      </c>
      <c r="J45" s="49">
        <v>440.96</v>
      </c>
      <c r="K45" s="49">
        <v>961.7</v>
      </c>
      <c r="L45" s="49">
        <v>72.27</v>
      </c>
    </row>
    <row r="46" spans="1:12" x14ac:dyDescent="0.25">
      <c r="A46" s="10">
        <v>4</v>
      </c>
      <c r="B46" s="11" t="s">
        <v>45</v>
      </c>
      <c r="C46" s="12" t="s">
        <v>25</v>
      </c>
      <c r="D46" s="12">
        <v>82.301369863013704</v>
      </c>
      <c r="E46" s="14">
        <v>1.0213000000000001</v>
      </c>
      <c r="F46" s="43">
        <v>58.33</v>
      </c>
      <c r="G46" s="44" t="s">
        <v>32</v>
      </c>
      <c r="H46" s="44" t="s">
        <v>32</v>
      </c>
      <c r="I46" s="44" t="s">
        <v>32</v>
      </c>
      <c r="J46" s="44" t="s">
        <v>32</v>
      </c>
      <c r="K46" s="44" t="s">
        <v>32</v>
      </c>
      <c r="L46" s="44" t="s">
        <v>32</v>
      </c>
    </row>
    <row r="47" spans="1:12" x14ac:dyDescent="0.25">
      <c r="A47" s="10">
        <v>5</v>
      </c>
      <c r="B47" s="11" t="s">
        <v>45</v>
      </c>
      <c r="C47" s="23" t="s">
        <v>25</v>
      </c>
      <c r="D47" s="12">
        <v>81.408219178082192</v>
      </c>
      <c r="E47" s="14">
        <v>1.0599000000000001</v>
      </c>
      <c r="F47" s="43">
        <v>58.33</v>
      </c>
      <c r="G47" s="49">
        <v>395.64</v>
      </c>
      <c r="H47" s="49">
        <v>7284</v>
      </c>
      <c r="I47" s="49">
        <v>5.4</v>
      </c>
      <c r="J47" s="49">
        <v>150.91999999999999</v>
      </c>
      <c r="K47" s="49">
        <v>1022</v>
      </c>
      <c r="L47" s="49">
        <v>39.299999999999997</v>
      </c>
    </row>
    <row r="48" spans="1:12" x14ac:dyDescent="0.25">
      <c r="A48" s="10">
        <v>6</v>
      </c>
      <c r="B48" s="11" t="s">
        <v>18</v>
      </c>
      <c r="C48" s="13" t="s">
        <v>25</v>
      </c>
      <c r="D48" s="12">
        <v>77.93150684931507</v>
      </c>
      <c r="E48" s="14">
        <v>0.95020000000000004</v>
      </c>
      <c r="F48" s="43">
        <v>75</v>
      </c>
      <c r="G48" s="44" t="s">
        <v>32</v>
      </c>
      <c r="H48" s="44" t="s">
        <v>32</v>
      </c>
      <c r="I48" s="44" t="s">
        <v>32</v>
      </c>
      <c r="J48" s="44" t="s">
        <v>32</v>
      </c>
      <c r="K48" s="44" t="s">
        <v>32</v>
      </c>
      <c r="L48" s="44" t="s">
        <v>32</v>
      </c>
    </row>
    <row r="49" spans="1:12" x14ac:dyDescent="0.25">
      <c r="A49" s="10">
        <v>7</v>
      </c>
      <c r="B49" s="11" t="s">
        <v>18</v>
      </c>
      <c r="C49" s="12" t="s">
        <v>25</v>
      </c>
      <c r="D49" s="12">
        <v>74.523287671232879</v>
      </c>
      <c r="E49" s="14">
        <v>1.0958000000000001</v>
      </c>
      <c r="F49" s="43">
        <v>66.67</v>
      </c>
      <c r="G49" s="44" t="s">
        <v>32</v>
      </c>
      <c r="H49" s="44" t="s">
        <v>32</v>
      </c>
      <c r="I49" s="44" t="s">
        <v>32</v>
      </c>
      <c r="J49" s="44" t="s">
        <v>32</v>
      </c>
      <c r="K49" s="44" t="s">
        <v>32</v>
      </c>
      <c r="L49" s="44" t="s">
        <v>32</v>
      </c>
    </row>
    <row r="50" spans="1:12" x14ac:dyDescent="0.25">
      <c r="A50" s="10">
        <v>8</v>
      </c>
      <c r="B50" s="11" t="s">
        <v>18</v>
      </c>
      <c r="C50" s="12" t="s">
        <v>25</v>
      </c>
      <c r="D50" s="12">
        <v>80.0027397260274</v>
      </c>
      <c r="E50" s="14">
        <v>1.01</v>
      </c>
      <c r="F50" s="43">
        <v>58.33</v>
      </c>
      <c r="G50" s="49">
        <v>750.94</v>
      </c>
      <c r="H50" s="49">
        <v>32130</v>
      </c>
      <c r="I50" s="49">
        <v>2.2999999999999998</v>
      </c>
      <c r="J50" s="49">
        <v>1045</v>
      </c>
      <c r="K50" s="49">
        <v>1723</v>
      </c>
      <c r="L50" s="49">
        <v>135.02000000000001</v>
      </c>
    </row>
    <row r="51" spans="1:12" x14ac:dyDescent="0.25">
      <c r="A51" s="10">
        <v>9</v>
      </c>
      <c r="B51" s="11" t="s">
        <v>18</v>
      </c>
      <c r="C51" s="12" t="s">
        <v>25</v>
      </c>
      <c r="D51" s="12">
        <v>59.216438356164382</v>
      </c>
      <c r="E51" s="14">
        <v>1.0019</v>
      </c>
      <c r="F51" s="43">
        <v>91.67</v>
      </c>
      <c r="G51" s="49">
        <v>504.66</v>
      </c>
      <c r="H51" s="49">
        <v>12316</v>
      </c>
      <c r="I51" s="49">
        <v>4.0999999999999996</v>
      </c>
      <c r="J51" s="49">
        <v>693.66</v>
      </c>
      <c r="K51" s="49">
        <v>1554</v>
      </c>
      <c r="L51" s="49">
        <v>106.4</v>
      </c>
    </row>
    <row r="52" spans="1:12" x14ac:dyDescent="0.25">
      <c r="A52" s="10">
        <v>10</v>
      </c>
      <c r="B52" s="22" t="s">
        <v>18</v>
      </c>
      <c r="C52" s="23" t="s">
        <v>25</v>
      </c>
      <c r="D52" s="12">
        <v>78.509589041095893</v>
      </c>
      <c r="E52" s="14">
        <v>0.99839999999999995</v>
      </c>
      <c r="F52" s="43">
        <v>75</v>
      </c>
      <c r="G52" s="49">
        <v>535.4</v>
      </c>
      <c r="H52" s="49">
        <v>13082</v>
      </c>
      <c r="I52" s="49">
        <v>4.0999999999999996</v>
      </c>
      <c r="J52" s="49">
        <v>396.23</v>
      </c>
      <c r="K52" s="49">
        <v>1172</v>
      </c>
      <c r="L52" s="49">
        <v>83.58</v>
      </c>
    </row>
    <row r="53" spans="1:12" x14ac:dyDescent="0.25">
      <c r="A53" s="10">
        <v>11</v>
      </c>
      <c r="B53" s="11" t="s">
        <v>18</v>
      </c>
      <c r="C53" s="12" t="s">
        <v>25</v>
      </c>
      <c r="D53" s="12">
        <v>64.731506849315068</v>
      </c>
      <c r="E53" s="14">
        <v>0.99750000000000005</v>
      </c>
      <c r="F53" s="43">
        <v>50</v>
      </c>
      <c r="G53" s="49" t="s">
        <v>32</v>
      </c>
      <c r="H53" s="49" t="s">
        <v>32</v>
      </c>
      <c r="I53" s="49" t="s">
        <v>32</v>
      </c>
      <c r="J53" s="49">
        <v>420.51</v>
      </c>
      <c r="K53" s="49"/>
      <c r="L53" s="49"/>
    </row>
    <row r="54" spans="1:12" x14ac:dyDescent="0.25">
      <c r="A54" s="10">
        <v>12</v>
      </c>
      <c r="B54" s="11" t="s">
        <v>18</v>
      </c>
      <c r="C54" s="12" t="s">
        <v>25</v>
      </c>
      <c r="D54" s="12">
        <v>63.134246575342466</v>
      </c>
      <c r="E54" s="14">
        <v>0.99109999999999998</v>
      </c>
      <c r="F54" s="43">
        <v>66.67</v>
      </c>
      <c r="G54" s="49">
        <v>427.6</v>
      </c>
      <c r="H54" s="49">
        <v>9856</v>
      </c>
      <c r="I54" s="49">
        <v>4.3</v>
      </c>
      <c r="J54" s="49">
        <v>356.74</v>
      </c>
      <c r="K54" s="49">
        <v>1233</v>
      </c>
      <c r="L54" s="49">
        <v>77.09</v>
      </c>
    </row>
    <row r="55" spans="1:12" x14ac:dyDescent="0.25">
      <c r="A55" s="10">
        <v>13</v>
      </c>
      <c r="B55" s="11" t="s">
        <v>18</v>
      </c>
      <c r="C55" s="12" t="s">
        <v>25</v>
      </c>
      <c r="D55" s="12">
        <v>72.69589041095891</v>
      </c>
      <c r="E55" s="14">
        <v>0.98740000000000006</v>
      </c>
      <c r="F55" s="43">
        <v>66.67</v>
      </c>
      <c r="G55" s="49">
        <v>571.25</v>
      </c>
      <c r="H55" s="49">
        <v>11660</v>
      </c>
      <c r="I55" s="49">
        <v>4.9000000000000004</v>
      </c>
      <c r="J55" s="49">
        <v>558.84</v>
      </c>
      <c r="K55" s="49">
        <v>1328</v>
      </c>
      <c r="L55" s="49">
        <v>97.75</v>
      </c>
    </row>
    <row r="56" spans="1:12" x14ac:dyDescent="0.25">
      <c r="A56" s="10">
        <v>14</v>
      </c>
      <c r="B56" s="24" t="s">
        <v>18</v>
      </c>
      <c r="C56" s="12" t="s">
        <v>25</v>
      </c>
      <c r="D56" s="12">
        <v>73.915068493150685</v>
      </c>
      <c r="E56" s="14">
        <v>0.94699999999999995</v>
      </c>
      <c r="F56" s="43">
        <v>58.33</v>
      </c>
      <c r="G56" s="49">
        <v>790.18</v>
      </c>
      <c r="H56" s="49">
        <v>16974</v>
      </c>
      <c r="I56" s="49">
        <v>4.7</v>
      </c>
      <c r="J56" s="49">
        <v>629.08000000000004</v>
      </c>
      <c r="K56" s="49">
        <v>1192</v>
      </c>
      <c r="L56" s="49">
        <v>113.66</v>
      </c>
    </row>
    <row r="57" spans="1:12" x14ac:dyDescent="0.25">
      <c r="A57" s="10">
        <v>15</v>
      </c>
      <c r="B57" s="11" t="s">
        <v>18</v>
      </c>
      <c r="C57" s="12" t="s">
        <v>26</v>
      </c>
      <c r="D57" s="12">
        <v>81.353424657534248</v>
      </c>
      <c r="E57" s="14">
        <v>0.94540000000000002</v>
      </c>
      <c r="F57" s="43">
        <v>41.67</v>
      </c>
      <c r="G57" s="49">
        <v>235.62</v>
      </c>
      <c r="H57" s="49">
        <v>7557</v>
      </c>
      <c r="I57" s="49">
        <v>3.1</v>
      </c>
      <c r="J57" s="49">
        <v>371.88</v>
      </c>
      <c r="K57" s="49">
        <v>1443</v>
      </c>
      <c r="L57" s="49">
        <v>74.209999999999994</v>
      </c>
    </row>
    <row r="58" spans="1:12" x14ac:dyDescent="0.25">
      <c r="A58" s="10">
        <v>16</v>
      </c>
      <c r="B58" s="11" t="s">
        <v>18</v>
      </c>
      <c r="C58" s="12" t="s">
        <v>25</v>
      </c>
      <c r="D58" s="12">
        <v>66.07671232876713</v>
      </c>
      <c r="E58" s="14">
        <v>0.90100000000000002</v>
      </c>
      <c r="F58" s="43">
        <v>41.67</v>
      </c>
      <c r="G58" s="49">
        <v>330.3</v>
      </c>
      <c r="H58" s="49">
        <v>10271</v>
      </c>
      <c r="I58" s="49">
        <v>3.2</v>
      </c>
      <c r="J58" s="49">
        <v>711.87</v>
      </c>
      <c r="K58" s="49">
        <v>1750</v>
      </c>
      <c r="L58" s="49">
        <v>97.87</v>
      </c>
    </row>
    <row r="59" spans="1:12" x14ac:dyDescent="0.25">
      <c r="A59" s="28" t="s">
        <v>42</v>
      </c>
      <c r="B59" s="19"/>
      <c r="C59" s="17"/>
      <c r="D59" s="17">
        <f>AVERAGE(D43:D58)</f>
        <v>73.863527397260285</v>
      </c>
      <c r="E59" s="17">
        <f t="shared" ref="E59:I59" si="2">AVERAGE(E43:E58)</f>
        <v>1.0074312499999998</v>
      </c>
      <c r="F59" s="45">
        <f t="shared" si="2"/>
        <v>62.499999999999986</v>
      </c>
      <c r="G59" s="45">
        <f t="shared" si="2"/>
        <v>520.73833333333334</v>
      </c>
      <c r="H59" s="45">
        <f t="shared" si="2"/>
        <v>13125.833333333334</v>
      </c>
      <c r="I59" s="45">
        <f t="shared" si="2"/>
        <v>4.1833333333333336</v>
      </c>
      <c r="J59" s="45">
        <f>AVERAGE(J43:J58)</f>
        <v>476.12692307692305</v>
      </c>
      <c r="K59" s="45">
        <f t="shared" ref="K59:L59" si="3">AVERAGE(K43:K58)</f>
        <v>1286.5583333333334</v>
      </c>
      <c r="L59" s="45">
        <f t="shared" si="3"/>
        <v>83.358333333333334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6a-c</vt:lpstr>
      <vt:lpstr>Fig. 6d-f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Klaus, Carolin /DZNE</dc:creator>
  <cp:lastModifiedBy>Meyer, Carolin /DZNE</cp:lastModifiedBy>
  <dcterms:created xsi:type="dcterms:W3CDTF">2023-04-25T09:32:07Z</dcterms:created>
  <dcterms:modified xsi:type="dcterms:W3CDTF">2024-08-07T10:32:16Z</dcterms:modified>
</cp:coreProperties>
</file>