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Ye\内分泌\GBD研究\Diabetes and Blindness\1. Submission to BMC public health\"/>
    </mc:Choice>
  </mc:AlternateContent>
  <xr:revisionPtr revIDLastSave="0" documentId="13_ncr:1_{61DB6944-C92C-4880-9ECD-D7BA33428004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prevalence" sheetId="1" r:id="rId1"/>
    <sheet name="YLDS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8" i="2" l="1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<sst xmlns="http://schemas.openxmlformats.org/spreadsheetml/2006/main" count="127" uniqueCount="58">
  <si>
    <t>Blindness</t>
  </si>
  <si>
    <t>All-ages  number</t>
  </si>
  <si>
    <t>Age-standardized rate</t>
  </si>
  <si>
    <t>(×1000,  95%UI)</t>
  </si>
  <si>
    <t>(/100,000,  95% UI)</t>
  </si>
  <si>
    <t>Global</t>
  </si>
  <si>
    <t>Gender</t>
  </si>
  <si>
    <t>Male</t>
  </si>
  <si>
    <t>Female</t>
  </si>
  <si>
    <t>SDI grouping levels</t>
  </si>
  <si>
    <t>High SDI</t>
  </si>
  <si>
    <t>High-middle SDI</t>
  </si>
  <si>
    <t>Middle SDI</t>
  </si>
  <si>
    <t>Low-middle SDI</t>
  </si>
  <si>
    <t>Low SDI</t>
  </si>
  <si>
    <t>Health system grouping levels</t>
  </si>
  <si>
    <t>Advanced Health System</t>
  </si>
  <si>
    <t>Basic Health System</t>
  </si>
  <si>
    <t>Limited Health System</t>
  </si>
  <si>
    <t>Minimal Health System</t>
  </si>
  <si>
    <t>High income</t>
  </si>
  <si>
    <t>High-income Asia Pacific</t>
  </si>
  <si>
    <t>Western Europe</t>
  </si>
  <si>
    <t>Australasia</t>
  </si>
  <si>
    <t>High-income North America</t>
  </si>
  <si>
    <t>Southern Latin America</t>
  </si>
  <si>
    <t>Central Europe</t>
  </si>
  <si>
    <t>Eastern Europe</t>
  </si>
  <si>
    <t>Central Asia</t>
  </si>
  <si>
    <t>Latin America and Caribbean</t>
  </si>
  <si>
    <t>Tropical Latin America</t>
  </si>
  <si>
    <t>Andean Latin America</t>
  </si>
  <si>
    <t>Caribbean</t>
  </si>
  <si>
    <t>Southeast Asia, East Asia, and Oceania</t>
  </si>
  <si>
    <t>East Asia</t>
  </si>
  <si>
    <t>Southeast Asia</t>
  </si>
  <si>
    <t>Oceania</t>
  </si>
  <si>
    <t>North Africa and Middle East</t>
  </si>
  <si>
    <t>South Asia</t>
  </si>
  <si>
    <t>Sub-Saharan Africa</t>
  </si>
  <si>
    <t>Southern Sub-Saharan Africa</t>
  </si>
  <si>
    <t>Eastern Sub-Saharan Africa</t>
  </si>
  <si>
    <t>Central Sub-Saharan Africa</t>
  </si>
  <si>
    <t>Western Sub-Saharan Africa</t>
  </si>
  <si>
    <t>Moderate vision loss</t>
    <phoneticPr fontId="1" type="noConversion"/>
  </si>
  <si>
    <t>Severe vision loss</t>
    <phoneticPr fontId="1" type="noConversion"/>
  </si>
  <si>
    <t>Central Latin America</t>
    <phoneticPr fontId="1" type="noConversion"/>
  </si>
  <si>
    <t>Central Europe, Eastern Europe 
and Central Asia</t>
    <phoneticPr fontId="1" type="noConversion"/>
  </si>
  <si>
    <t>AAPC of rate(%)</t>
    <phoneticPr fontId="1" type="noConversion"/>
  </si>
  <si>
    <t>GBD 2021 Super Regions</t>
  </si>
  <si>
    <t>Moderate vision loss</t>
  </si>
  <si>
    <t>Central Europe,Eastern Europe 
and Central Asia</t>
  </si>
  <si>
    <t>Central Latin America</t>
  </si>
  <si>
    <t>AAPC of rate (%)</t>
    <phoneticPr fontId="1" type="noConversion"/>
  </si>
  <si>
    <t>Severe vision loss Blindness</t>
    <phoneticPr fontId="1" type="noConversion"/>
  </si>
  <si>
    <t>Supplementary Table 1 Prevalence of blindness and vision loss attributable to diabetes in 1990 and 2021 by regions and severity</t>
    <phoneticPr fontId="1" type="noConversion"/>
  </si>
  <si>
    <r>
      <t>AAPC</t>
    </r>
    <r>
      <rPr>
        <b/>
        <sz val="8"/>
        <color theme="1"/>
        <rFont val="等线"/>
        <family val="2"/>
      </rPr>
      <t>：</t>
    </r>
    <r>
      <rPr>
        <b/>
        <sz val="8"/>
        <color theme="1"/>
        <rFont val="Times New Roman"/>
        <family val="1"/>
      </rPr>
      <t>average annual percent of change</t>
    </r>
    <phoneticPr fontId="1" type="noConversion"/>
  </si>
  <si>
    <t>Supplementary Table 2 Years lived with disability of blindness and vision loss attributable to diabetes in 1990 and 2021 by regions and severity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</si>
</sst>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8"/>
      <color theme="1"/>
      <name val="Times New Roman"/>
      <family val="1"/>
    </font>
    <font>
      <sz val="8"/>
      <color theme="1"/>
      <name val="等线"/>
      <family val="2"/>
      <scheme val="minor"/>
    </font>
    <font>
      <sz val="8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name val="Times New Roman"/>
      <family val="1"/>
    </font>
    <font>
      <sz val="8"/>
      <name val="等线"/>
      <family val="3"/>
      <charset val="134"/>
      <scheme val="minor"/>
    </font>
    <font>
      <b/>
      <sz val="8"/>
      <color theme="1"/>
      <name val="等线"/>
      <family val="3"/>
      <charset val="134"/>
      <scheme val="minor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等线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177" fontId="2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Ye\&#20869;&#20998;&#27852;\GBD&#30740;&#31350;\Diabetes%20and%20Blindness\figures%20and%20texts\Table%201-1%20prevalence.xlsx" TargetMode="External"/><Relationship Id="rId1" Type="http://schemas.openxmlformats.org/officeDocument/2006/relationships/externalLinkPath" Target="/Ye/&#20869;&#20998;&#27852;/GBD&#30740;&#31350;/Diabetes%20and%20Blindness/figures%20and%20texts/Table%201-1%20prevale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Ye\&#20869;&#20998;&#27852;\GBD&#30740;&#31350;\Diabetes%20and%20Blindness\figures%20and%20texts\Table%201-2%20YLDs.xlsx" TargetMode="External"/><Relationship Id="rId1" Type="http://schemas.openxmlformats.org/officeDocument/2006/relationships/externalLinkPath" Target="/Ye/&#20869;&#20998;&#27852;/GBD&#30740;&#31350;/Diabetes%20and%20Blindness/figures%20and%20texts/Table%201-2%20YL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valence"/>
      <sheetName val="all number "/>
      <sheetName val=" Blindness number"/>
      <sheetName val="Moderate vision loss numbe"/>
      <sheetName val="Severe vision loss number"/>
      <sheetName val="all rate"/>
      <sheetName val="Blindness rate"/>
      <sheetName val="Moderate vision loss rate"/>
      <sheetName val="Severe vision loss rate"/>
    </sheetNames>
    <sheetDataSet>
      <sheetData sheetId="0" refreshError="1"/>
      <sheetData sheetId="1">
        <row r="2">
          <cell r="A2" t="str">
            <v>Advanced Health System</v>
          </cell>
        </row>
      </sheetData>
      <sheetData sheetId="2">
        <row r="2">
          <cell r="A2" t="str">
            <v>Advanced Health System</v>
          </cell>
          <cell r="B2">
            <v>64451.776400000002</v>
          </cell>
          <cell r="C2">
            <v>85708.047200000001</v>
          </cell>
          <cell r="D2">
            <v>48618.449500000002</v>
          </cell>
          <cell r="E2" t="str">
            <v>Advanced Health System</v>
          </cell>
          <cell r="F2">
            <v>249392.255</v>
          </cell>
          <cell r="G2">
            <v>318653.71799999999</v>
          </cell>
          <cell r="H2">
            <v>191749.22</v>
          </cell>
        </row>
        <row r="3">
          <cell r="A3" t="str">
            <v>Andean Latin America</v>
          </cell>
          <cell r="B3">
            <v>114.206979</v>
          </cell>
          <cell r="C3">
            <v>181.57560599999999</v>
          </cell>
          <cell r="D3">
            <v>60.731748699999997</v>
          </cell>
          <cell r="E3" t="str">
            <v>Andean Latin America</v>
          </cell>
          <cell r="F3">
            <v>660.21905100000004</v>
          </cell>
          <cell r="G3">
            <v>981.32964600000003</v>
          </cell>
          <cell r="H3">
            <v>431.30470600000001</v>
          </cell>
        </row>
        <row r="4">
          <cell r="A4" t="str">
            <v>Australasia</v>
          </cell>
          <cell r="B4">
            <v>40.120957900000001</v>
          </cell>
          <cell r="C4">
            <v>66.396848899999995</v>
          </cell>
          <cell r="D4">
            <v>19.8686015</v>
          </cell>
          <cell r="E4" t="str">
            <v>Australasia</v>
          </cell>
          <cell r="F4">
            <v>135.00322399999999</v>
          </cell>
          <cell r="G4">
            <v>211.77420000000001</v>
          </cell>
          <cell r="H4">
            <v>81.643647900000005</v>
          </cell>
        </row>
        <row r="5">
          <cell r="A5" t="str">
            <v>Basic Health System</v>
          </cell>
          <cell r="B5">
            <v>161738.11499999999</v>
          </cell>
          <cell r="C5">
            <v>215110.636</v>
          </cell>
          <cell r="D5">
            <v>120257.874</v>
          </cell>
          <cell r="E5" t="str">
            <v>Basic Health System</v>
          </cell>
          <cell r="F5">
            <v>659661.35199999996</v>
          </cell>
          <cell r="G5">
            <v>867644.04200000002</v>
          </cell>
          <cell r="H5">
            <v>491573.43900000001</v>
          </cell>
        </row>
        <row r="6">
          <cell r="A6" t="str">
            <v>Caribbean</v>
          </cell>
          <cell r="B6">
            <v>4898.3238600000004</v>
          </cell>
          <cell r="C6">
            <v>6658.4721200000004</v>
          </cell>
          <cell r="D6">
            <v>3511.5485899999999</v>
          </cell>
          <cell r="E6" t="str">
            <v>Caribbean</v>
          </cell>
          <cell r="F6">
            <v>18462.568500000001</v>
          </cell>
          <cell r="G6">
            <v>24371.172500000001</v>
          </cell>
          <cell r="H6">
            <v>13543.049800000001</v>
          </cell>
        </row>
        <row r="7">
          <cell r="A7" t="str">
            <v>Central Asia</v>
          </cell>
          <cell r="B7">
            <v>213.026872</v>
          </cell>
          <cell r="C7">
            <v>349.35008900000003</v>
          </cell>
          <cell r="D7">
            <v>108.85256200000001</v>
          </cell>
          <cell r="E7" t="str">
            <v>Central Asia</v>
          </cell>
          <cell r="F7">
            <v>705.63021200000003</v>
          </cell>
          <cell r="G7">
            <v>1121.3317500000001</v>
          </cell>
          <cell r="H7">
            <v>414.03640000000001</v>
          </cell>
        </row>
        <row r="8">
          <cell r="A8" t="str">
            <v>Central Europe</v>
          </cell>
          <cell r="B8">
            <v>6544.9618899999996</v>
          </cell>
          <cell r="C8">
            <v>8833.5076900000004</v>
          </cell>
          <cell r="D8">
            <v>4831.5154199999997</v>
          </cell>
          <cell r="E8" t="str">
            <v>Central Europe</v>
          </cell>
          <cell r="F8">
            <v>21177.737700000001</v>
          </cell>
          <cell r="G8">
            <v>27786.721000000001</v>
          </cell>
          <cell r="H8">
            <v>15850.9915</v>
          </cell>
        </row>
        <row r="9">
          <cell r="A9" t="str">
            <v>Central Latin America</v>
          </cell>
          <cell r="B9">
            <v>28655.466799999998</v>
          </cell>
          <cell r="C9">
            <v>36919.430899999999</v>
          </cell>
          <cell r="D9">
            <v>21408.714599999999</v>
          </cell>
          <cell r="E9" t="str">
            <v>Central Latin America</v>
          </cell>
          <cell r="F9">
            <v>103567.807</v>
          </cell>
          <cell r="G9">
            <v>130946.595</v>
          </cell>
          <cell r="H9">
            <v>79095.675799999997</v>
          </cell>
        </row>
        <row r="10">
          <cell r="A10" t="str">
            <v>Central Sub-Saharan Africa</v>
          </cell>
          <cell r="B10">
            <v>83.381052400000002</v>
          </cell>
          <cell r="C10">
            <v>132.92522700000001</v>
          </cell>
          <cell r="D10">
            <v>46.065808699999998</v>
          </cell>
          <cell r="E10" t="str">
            <v>Central Sub-Saharan Africa</v>
          </cell>
          <cell r="F10">
            <v>350.01245399999999</v>
          </cell>
          <cell r="G10">
            <v>536.77687400000002</v>
          </cell>
          <cell r="H10">
            <v>216.88650699999999</v>
          </cell>
        </row>
        <row r="11">
          <cell r="A11" t="str">
            <v>East Asia</v>
          </cell>
          <cell r="B11">
            <v>53819.581700000002</v>
          </cell>
          <cell r="C11">
            <v>73484.404999999999</v>
          </cell>
          <cell r="D11">
            <v>39140.495499999997</v>
          </cell>
          <cell r="E11" t="str">
            <v>East Asia</v>
          </cell>
          <cell r="F11">
            <v>221485.166</v>
          </cell>
          <cell r="G11">
            <v>297591.57500000001</v>
          </cell>
          <cell r="H11">
            <v>162216.44699999999</v>
          </cell>
        </row>
        <row r="12">
          <cell r="A12" t="str">
            <v>Eastern Europe</v>
          </cell>
          <cell r="B12">
            <v>1686.7598</v>
          </cell>
          <cell r="C12">
            <v>2530.6446700000001</v>
          </cell>
          <cell r="D12">
            <v>1037.1814099999999</v>
          </cell>
          <cell r="E12" t="str">
            <v>Eastern Europe</v>
          </cell>
          <cell r="F12">
            <v>2149.1299800000002</v>
          </cell>
          <cell r="G12">
            <v>3104.5059799999999</v>
          </cell>
          <cell r="H12">
            <v>1449.0784200000001</v>
          </cell>
        </row>
        <row r="13">
          <cell r="A13" t="str">
            <v>Eastern Sub-Saharan Africa</v>
          </cell>
          <cell r="B13">
            <v>3065.2549600000002</v>
          </cell>
          <cell r="C13">
            <v>4154.0960500000001</v>
          </cell>
          <cell r="D13">
            <v>2218.3620000000001</v>
          </cell>
          <cell r="E13" t="str">
            <v>Eastern Sub-Saharan Africa</v>
          </cell>
          <cell r="F13">
            <v>10123.473</v>
          </cell>
          <cell r="G13">
            <v>13782.821</v>
          </cell>
          <cell r="H13">
            <v>7296.5664299999999</v>
          </cell>
        </row>
        <row r="14">
          <cell r="A14" t="str">
            <v>High SDI</v>
          </cell>
          <cell r="B14">
            <v>39466.491199999997</v>
          </cell>
          <cell r="C14">
            <v>52387.8629</v>
          </cell>
          <cell r="D14">
            <v>29391.527999999998</v>
          </cell>
          <cell r="E14" t="str">
            <v>High SDI</v>
          </cell>
          <cell r="F14">
            <v>179699.318</v>
          </cell>
          <cell r="G14">
            <v>230329.04199999999</v>
          </cell>
          <cell r="H14">
            <v>138301.83900000001</v>
          </cell>
        </row>
        <row r="15">
          <cell r="A15" t="str">
            <v>High-income Asia Pacific</v>
          </cell>
          <cell r="B15">
            <v>6903.9785599999996</v>
          </cell>
          <cell r="C15">
            <v>9465.1354599999995</v>
          </cell>
          <cell r="D15">
            <v>4977.5348100000001</v>
          </cell>
          <cell r="E15" t="str">
            <v>High-income Asia Pacific</v>
          </cell>
          <cell r="F15">
            <v>11552.5322</v>
          </cell>
          <cell r="G15">
            <v>15158.896699999999</v>
          </cell>
          <cell r="H15">
            <v>8582.7005499999996</v>
          </cell>
        </row>
        <row r="16">
          <cell r="A16" t="str">
            <v>High-income North America</v>
          </cell>
          <cell r="B16">
            <v>14603.557199999999</v>
          </cell>
          <cell r="C16">
            <v>19333.5396</v>
          </cell>
          <cell r="D16">
            <v>11005.8261</v>
          </cell>
          <cell r="E16" t="str">
            <v>High-income North America</v>
          </cell>
          <cell r="F16">
            <v>77969.7264</v>
          </cell>
          <cell r="G16">
            <v>99534.076700000005</v>
          </cell>
          <cell r="H16">
            <v>60214.286399999997</v>
          </cell>
        </row>
        <row r="17">
          <cell r="A17" t="str">
            <v>High-middle SDI</v>
          </cell>
          <cell r="B17">
            <v>65325.245199999998</v>
          </cell>
          <cell r="C17">
            <v>85099.16</v>
          </cell>
          <cell r="D17">
            <v>49526.418599999997</v>
          </cell>
          <cell r="E17" t="str">
            <v>High-middle SDI</v>
          </cell>
          <cell r="F17">
            <v>244391.29</v>
          </cell>
          <cell r="G17">
            <v>317044.51699999999</v>
          </cell>
          <cell r="H17">
            <v>188050.99</v>
          </cell>
        </row>
        <row r="18">
          <cell r="A18" t="str">
            <v>Limited Health System</v>
          </cell>
          <cell r="B18">
            <v>84469.209400000007</v>
          </cell>
          <cell r="C18">
            <v>113014.02499999999</v>
          </cell>
          <cell r="D18">
            <v>60981.056700000001</v>
          </cell>
          <cell r="E18" t="str">
            <v>Limited Health System</v>
          </cell>
          <cell r="F18">
            <v>413876.46899999998</v>
          </cell>
          <cell r="G18">
            <v>535474.98100000003</v>
          </cell>
          <cell r="H18">
            <v>302646.45</v>
          </cell>
        </row>
        <row r="19">
          <cell r="A19" t="str">
            <v>Low SDI</v>
          </cell>
          <cell r="B19">
            <v>12256.0123</v>
          </cell>
          <cell r="C19">
            <v>16626.7932</v>
          </cell>
          <cell r="D19">
            <v>8828.5271699999994</v>
          </cell>
          <cell r="E19" t="str">
            <v>Low SDI</v>
          </cell>
          <cell r="F19">
            <v>53260.702499999999</v>
          </cell>
          <cell r="G19">
            <v>70693.054199999999</v>
          </cell>
          <cell r="H19">
            <v>38524.294900000001</v>
          </cell>
        </row>
        <row r="20">
          <cell r="A20" t="str">
            <v>Low-middle SDI</v>
          </cell>
          <cell r="B20">
            <v>56439.483200000002</v>
          </cell>
          <cell r="C20">
            <v>75817.117499999993</v>
          </cell>
          <cell r="D20">
            <v>40529.980000000003</v>
          </cell>
          <cell r="E20" t="str">
            <v>Low-middle SDI</v>
          </cell>
          <cell r="F20">
            <v>292859.09999999998</v>
          </cell>
          <cell r="G20">
            <v>382656.63299999997</v>
          </cell>
          <cell r="H20">
            <v>215183.272</v>
          </cell>
        </row>
        <row r="21">
          <cell r="A21" t="str">
            <v>Middle SDI</v>
          </cell>
          <cell r="B21">
            <v>137743.30600000001</v>
          </cell>
          <cell r="C21">
            <v>182551.05799999999</v>
          </cell>
          <cell r="D21">
            <v>100523.662</v>
          </cell>
          <cell r="E21" t="str">
            <v>Middle SDI</v>
          </cell>
          <cell r="F21">
            <v>555651.86</v>
          </cell>
          <cell r="G21">
            <v>727848.848</v>
          </cell>
          <cell r="H21">
            <v>411636.30200000003</v>
          </cell>
        </row>
        <row r="22">
          <cell r="A22" t="str">
            <v>Minimal Health System</v>
          </cell>
          <cell r="B22">
            <v>571.43735400000003</v>
          </cell>
          <cell r="C22">
            <v>847.86293599999999</v>
          </cell>
          <cell r="D22">
            <v>374.59121399999998</v>
          </cell>
          <cell r="E22" t="str">
            <v>Minimal Health System</v>
          </cell>
          <cell r="F22">
            <v>2932.1942600000002</v>
          </cell>
          <cell r="G22">
            <v>4062.84285</v>
          </cell>
          <cell r="H22">
            <v>2003.0881199999999</v>
          </cell>
        </row>
        <row r="23">
          <cell r="A23" t="str">
            <v>North Africa and Middle East</v>
          </cell>
          <cell r="B23">
            <v>5138.3357500000002</v>
          </cell>
          <cell r="C23">
            <v>7010.7477600000002</v>
          </cell>
          <cell r="D23">
            <v>3753.1079100000002</v>
          </cell>
          <cell r="E23" t="str">
            <v>North Africa and Middle East</v>
          </cell>
          <cell r="F23">
            <v>45941.04</v>
          </cell>
          <cell r="G23">
            <v>62567.951800000003</v>
          </cell>
          <cell r="H23">
            <v>33736.9234</v>
          </cell>
        </row>
        <row r="24">
          <cell r="A24" t="str">
            <v>Oceania</v>
          </cell>
          <cell r="B24">
            <v>173.372255</v>
          </cell>
          <cell r="C24">
            <v>240.76585</v>
          </cell>
          <cell r="D24">
            <v>119.01643199999999</v>
          </cell>
          <cell r="E24" t="str">
            <v>Oceania</v>
          </cell>
          <cell r="F24">
            <v>1606.5545</v>
          </cell>
          <cell r="G24">
            <v>2150.2178899999999</v>
          </cell>
          <cell r="H24">
            <v>1183.5533</v>
          </cell>
        </row>
        <row r="25">
          <cell r="A25" t="str">
            <v>South Asia</v>
          </cell>
          <cell r="B25">
            <v>78192.448699999994</v>
          </cell>
          <cell r="C25">
            <v>104624.85799999999</v>
          </cell>
          <cell r="D25">
            <v>56244.231800000001</v>
          </cell>
          <cell r="E25" t="str">
            <v>South Asia</v>
          </cell>
          <cell r="F25">
            <v>373469.10700000002</v>
          </cell>
          <cell r="G25">
            <v>484662.158</v>
          </cell>
          <cell r="H25">
            <v>272541.24099999998</v>
          </cell>
        </row>
        <row r="26">
          <cell r="A26" t="str">
            <v>Southeast Asia</v>
          </cell>
          <cell r="B26">
            <v>29699.7925</v>
          </cell>
          <cell r="C26">
            <v>40879.985999999997</v>
          </cell>
          <cell r="D26">
            <v>20748.523700000002</v>
          </cell>
          <cell r="E26" t="str">
            <v>Southeast Asia</v>
          </cell>
          <cell r="F26">
            <v>177955.239</v>
          </cell>
          <cell r="G26">
            <v>236292.783</v>
          </cell>
          <cell r="H26">
            <v>125608.765</v>
          </cell>
        </row>
        <row r="27">
          <cell r="A27" t="str">
            <v>Southern Latin America</v>
          </cell>
          <cell r="B27">
            <v>2245.67751</v>
          </cell>
          <cell r="C27">
            <v>3114.6091799999999</v>
          </cell>
          <cell r="D27">
            <v>1582.00614</v>
          </cell>
          <cell r="E27" t="str">
            <v>Southern Latin America</v>
          </cell>
          <cell r="F27">
            <v>10699.9859</v>
          </cell>
          <cell r="G27">
            <v>14275.539000000001</v>
          </cell>
          <cell r="H27">
            <v>7880.58007</v>
          </cell>
        </row>
        <row r="28">
          <cell r="A28" t="str">
            <v>Southern Sub-Saharan Africa</v>
          </cell>
          <cell r="B28">
            <v>2012.72723</v>
          </cell>
          <cell r="C28">
            <v>2628.8373499999998</v>
          </cell>
          <cell r="D28">
            <v>1467.0977</v>
          </cell>
          <cell r="E28" t="str">
            <v>Southern Sub-Saharan Africa</v>
          </cell>
          <cell r="F28">
            <v>8633.5487900000007</v>
          </cell>
          <cell r="G28">
            <v>11453.141100000001</v>
          </cell>
          <cell r="H28">
            <v>6183.5693300000003</v>
          </cell>
        </row>
        <row r="29">
          <cell r="A29" t="str">
            <v>Tropical Latin America</v>
          </cell>
          <cell r="B29">
            <v>39425.815300000002</v>
          </cell>
          <cell r="C29">
            <v>51417.2523</v>
          </cell>
          <cell r="D29">
            <v>28829.593000000001</v>
          </cell>
          <cell r="E29" t="str">
            <v>Tropical Latin America</v>
          </cell>
          <cell r="F29">
            <v>113883.917</v>
          </cell>
          <cell r="G29">
            <v>146729.53400000001</v>
          </cell>
          <cell r="H29">
            <v>84459.861900000004</v>
          </cell>
        </row>
        <row r="30">
          <cell r="A30" t="str">
            <v>Western Europe</v>
          </cell>
          <cell r="B30">
            <v>33187.597199999997</v>
          </cell>
          <cell r="C30">
            <v>44099.575700000001</v>
          </cell>
          <cell r="D30">
            <v>24253.008000000002</v>
          </cell>
          <cell r="E30" t="str">
            <v>Western Europe</v>
          </cell>
          <cell r="F30">
            <v>123130.003</v>
          </cell>
          <cell r="G30">
            <v>156745.106</v>
          </cell>
          <cell r="H30">
            <v>94891.146599999993</v>
          </cell>
        </row>
        <row r="31">
          <cell r="A31" t="str">
            <v>Western Sub-Saharan Africa</v>
          </cell>
          <cell r="B31">
            <v>883.45274600000005</v>
          </cell>
          <cell r="C31">
            <v>1220.4029</v>
          </cell>
          <cell r="D31">
            <v>625.86890100000005</v>
          </cell>
          <cell r="E31" t="str">
            <v>Western Sub-Saharan Africa</v>
          </cell>
          <cell r="F31">
            <v>3619.1805599999998</v>
          </cell>
          <cell r="G31">
            <v>4950.2080500000002</v>
          </cell>
          <cell r="H31">
            <v>2553.57746</v>
          </cell>
        </row>
        <row r="32">
          <cell r="A32" t="str">
            <v>Global</v>
          </cell>
          <cell r="B32">
            <v>311587.84000000003</v>
          </cell>
          <cell r="C32">
            <v>409198.28600000002</v>
          </cell>
          <cell r="D32">
            <v>231162.65599999999</v>
          </cell>
          <cell r="E32" t="str">
            <v>Global</v>
          </cell>
          <cell r="F32">
            <v>1327277.58</v>
          </cell>
          <cell r="G32">
            <v>1737414.61</v>
          </cell>
          <cell r="H32">
            <v>998437.09600000002</v>
          </cell>
        </row>
        <row r="33">
          <cell r="A33" t="str">
            <v>Female</v>
          </cell>
          <cell r="B33">
            <v>173366.02299999999</v>
          </cell>
          <cell r="C33">
            <v>229358.35699999999</v>
          </cell>
          <cell r="D33">
            <v>128202.211</v>
          </cell>
          <cell r="E33" t="str">
            <v>Female</v>
          </cell>
          <cell r="F33">
            <v>811186.228</v>
          </cell>
          <cell r="G33">
            <v>1058400.5</v>
          </cell>
          <cell r="H33">
            <v>612688.50600000005</v>
          </cell>
        </row>
        <row r="34">
          <cell r="A34" t="str">
            <v>Male</v>
          </cell>
          <cell r="B34">
            <v>138221.81700000001</v>
          </cell>
          <cell r="C34">
            <v>181269.9</v>
          </cell>
          <cell r="D34">
            <v>101884.44</v>
          </cell>
          <cell r="E34" t="str">
            <v>Male</v>
          </cell>
          <cell r="F34">
            <v>516091.35399999999</v>
          </cell>
          <cell r="G34">
            <v>682877.98600000003</v>
          </cell>
          <cell r="H34">
            <v>383019.61700000003</v>
          </cell>
        </row>
      </sheetData>
      <sheetData sheetId="3">
        <row r="2">
          <cell r="A2" t="str">
            <v>Advanced Health System</v>
          </cell>
          <cell r="B2">
            <v>395027.75599999999</v>
          </cell>
          <cell r="C2">
            <v>529803.33100000001</v>
          </cell>
          <cell r="D2">
            <v>293207.973</v>
          </cell>
          <cell r="E2" t="str">
            <v>Advanced Health System</v>
          </cell>
          <cell r="F2">
            <v>914977.55099999998</v>
          </cell>
          <cell r="G2">
            <v>1203309.05</v>
          </cell>
          <cell r="H2">
            <v>688157.4</v>
          </cell>
        </row>
        <row r="3">
          <cell r="A3" t="str">
            <v>Andean Latin America</v>
          </cell>
          <cell r="B3">
            <v>5065.7291800000003</v>
          </cell>
          <cell r="C3">
            <v>6751.3923299999997</v>
          </cell>
          <cell r="D3">
            <v>3665.0363699999998</v>
          </cell>
          <cell r="E3" t="str">
            <v>Andean Latin America</v>
          </cell>
          <cell r="F3">
            <v>18715.504199999999</v>
          </cell>
          <cell r="G3">
            <v>25015.015299999999</v>
          </cell>
          <cell r="H3">
            <v>13547.9202</v>
          </cell>
        </row>
        <row r="4">
          <cell r="A4" t="str">
            <v>Australasia</v>
          </cell>
          <cell r="B4">
            <v>4255.2987199999998</v>
          </cell>
          <cell r="C4">
            <v>5744.5776400000004</v>
          </cell>
          <cell r="D4">
            <v>3166.38519</v>
          </cell>
          <cell r="E4" t="str">
            <v>Australasia</v>
          </cell>
          <cell r="F4">
            <v>13408.606400000001</v>
          </cell>
          <cell r="G4">
            <v>17766.9175</v>
          </cell>
          <cell r="H4">
            <v>9885.9020299999993</v>
          </cell>
        </row>
        <row r="5">
          <cell r="A5" t="str">
            <v>Basic Health System</v>
          </cell>
          <cell r="B5">
            <v>704402.41099999996</v>
          </cell>
          <cell r="C5">
            <v>943004.40700000001</v>
          </cell>
          <cell r="D5">
            <v>507277.71600000001</v>
          </cell>
          <cell r="E5" t="str">
            <v>Basic Health System</v>
          </cell>
          <cell r="F5">
            <v>2216269.37</v>
          </cell>
          <cell r="G5">
            <v>2933616.6</v>
          </cell>
          <cell r="H5">
            <v>1613911.97</v>
          </cell>
        </row>
        <row r="6">
          <cell r="A6" t="str">
            <v>Caribbean</v>
          </cell>
          <cell r="B6">
            <v>9477.0801699999993</v>
          </cell>
          <cell r="C6">
            <v>12743.17</v>
          </cell>
          <cell r="D6">
            <v>6945.8078500000001</v>
          </cell>
          <cell r="E6" t="str">
            <v>Caribbean</v>
          </cell>
          <cell r="F6">
            <v>24057.6911</v>
          </cell>
          <cell r="G6">
            <v>32056.808300000001</v>
          </cell>
          <cell r="H6">
            <v>17584.510600000001</v>
          </cell>
        </row>
        <row r="7">
          <cell r="A7" t="str">
            <v>Central Asia</v>
          </cell>
          <cell r="B7">
            <v>14176.4789</v>
          </cell>
          <cell r="C7">
            <v>19188.497500000001</v>
          </cell>
          <cell r="D7">
            <v>10099.9969</v>
          </cell>
          <cell r="E7" t="str">
            <v>Central Asia</v>
          </cell>
          <cell r="F7">
            <v>37602.936000000002</v>
          </cell>
          <cell r="G7">
            <v>49646.146399999998</v>
          </cell>
          <cell r="H7">
            <v>26472.926299999999</v>
          </cell>
        </row>
        <row r="8">
          <cell r="A8" t="str">
            <v>Central Europe</v>
          </cell>
          <cell r="B8">
            <v>29919.814299999998</v>
          </cell>
          <cell r="C8">
            <v>41729.399100000002</v>
          </cell>
          <cell r="D8">
            <v>21290.156599999998</v>
          </cell>
          <cell r="E8" t="str">
            <v>Central Europe</v>
          </cell>
          <cell r="F8">
            <v>55645.767</v>
          </cell>
          <cell r="G8">
            <v>76825.5046</v>
          </cell>
          <cell r="H8">
            <v>39809.8223</v>
          </cell>
        </row>
        <row r="9">
          <cell r="A9" t="str">
            <v>Central Latin America</v>
          </cell>
          <cell r="B9">
            <v>62950.120699999999</v>
          </cell>
          <cell r="C9">
            <v>84164.309599999993</v>
          </cell>
          <cell r="D9">
            <v>46158.039599999996</v>
          </cell>
          <cell r="E9" t="str">
            <v>Central Latin America</v>
          </cell>
          <cell r="F9">
            <v>224579.685</v>
          </cell>
          <cell r="G9">
            <v>301579.15700000001</v>
          </cell>
          <cell r="H9">
            <v>164224.83600000001</v>
          </cell>
        </row>
        <row r="10">
          <cell r="A10" t="str">
            <v>Central Sub-Saharan Africa</v>
          </cell>
          <cell r="B10">
            <v>4313.1176400000004</v>
          </cell>
          <cell r="C10">
            <v>5984.1824800000004</v>
          </cell>
          <cell r="D10">
            <v>3002.7896000000001</v>
          </cell>
          <cell r="E10" t="str">
            <v>Central Sub-Saharan Africa</v>
          </cell>
          <cell r="F10">
            <v>13693.59</v>
          </cell>
          <cell r="G10">
            <v>18964.354899999998</v>
          </cell>
          <cell r="H10">
            <v>9668.9370299999991</v>
          </cell>
        </row>
        <row r="11">
          <cell r="A11" t="str">
            <v>East Asia</v>
          </cell>
          <cell r="B11">
            <v>371902.592</v>
          </cell>
          <cell r="C11">
            <v>500532.42300000001</v>
          </cell>
          <cell r="D11">
            <v>263453.022</v>
          </cell>
          <cell r="E11" t="str">
            <v>East Asia</v>
          </cell>
          <cell r="F11">
            <v>1115187.6299999999</v>
          </cell>
          <cell r="G11">
            <v>1493947.8</v>
          </cell>
          <cell r="H11">
            <v>802781.05200000003</v>
          </cell>
        </row>
        <row r="12">
          <cell r="A12" t="str">
            <v>Eastern Europe</v>
          </cell>
          <cell r="B12">
            <v>56021.213799999998</v>
          </cell>
          <cell r="C12">
            <v>77443.591100000005</v>
          </cell>
          <cell r="D12">
            <v>39807.058499999999</v>
          </cell>
          <cell r="E12" t="str">
            <v>Eastern Europe</v>
          </cell>
          <cell r="F12">
            <v>81902.365300000005</v>
          </cell>
          <cell r="G12">
            <v>112973.641</v>
          </cell>
          <cell r="H12">
            <v>58541.937100000003</v>
          </cell>
        </row>
        <row r="13">
          <cell r="A13" t="str">
            <v>Eastern Sub-Saharan Africa</v>
          </cell>
          <cell r="B13">
            <v>19079.698199999999</v>
          </cell>
          <cell r="C13">
            <v>25147.8495</v>
          </cell>
          <cell r="D13">
            <v>13746.1219</v>
          </cell>
          <cell r="E13" t="str">
            <v>Eastern Sub-Saharan Africa</v>
          </cell>
          <cell r="F13">
            <v>56268.058599999997</v>
          </cell>
          <cell r="G13">
            <v>74042.131899999993</v>
          </cell>
          <cell r="H13">
            <v>40614.105199999998</v>
          </cell>
        </row>
        <row r="14">
          <cell r="A14" t="str">
            <v>High SDI</v>
          </cell>
          <cell r="B14">
            <v>266876.28899999999</v>
          </cell>
          <cell r="C14">
            <v>353148.15100000001</v>
          </cell>
          <cell r="D14">
            <v>198195.076</v>
          </cell>
          <cell r="E14" t="str">
            <v>High SDI</v>
          </cell>
          <cell r="F14">
            <v>662323.549</v>
          </cell>
          <cell r="G14">
            <v>870222.375</v>
          </cell>
          <cell r="H14">
            <v>498158.67</v>
          </cell>
        </row>
        <row r="15">
          <cell r="A15" t="str">
            <v>High-income Asia Pacific</v>
          </cell>
          <cell r="B15">
            <v>44464.159099999997</v>
          </cell>
          <cell r="C15">
            <v>59058.012000000002</v>
          </cell>
          <cell r="D15">
            <v>32703.780599999998</v>
          </cell>
          <cell r="E15" t="str">
            <v>High-income Asia Pacific</v>
          </cell>
          <cell r="F15">
            <v>113339.16099999999</v>
          </cell>
          <cell r="G15">
            <v>149779.731</v>
          </cell>
          <cell r="H15">
            <v>85613.698199999999</v>
          </cell>
        </row>
        <row r="16">
          <cell r="A16" t="str">
            <v>High-income North America</v>
          </cell>
          <cell r="B16">
            <v>86415.7601</v>
          </cell>
          <cell r="C16">
            <v>114176.226</v>
          </cell>
          <cell r="D16">
            <v>63677.267699999997</v>
          </cell>
          <cell r="E16" t="str">
            <v>High-income North America</v>
          </cell>
          <cell r="F16">
            <v>193953.98300000001</v>
          </cell>
          <cell r="G16">
            <v>256223.24600000001</v>
          </cell>
          <cell r="H16">
            <v>145053.86799999999</v>
          </cell>
        </row>
        <row r="17">
          <cell r="A17" t="str">
            <v>High-middle SDI</v>
          </cell>
          <cell r="B17">
            <v>325834.28999999998</v>
          </cell>
          <cell r="C17">
            <v>434765.00300000003</v>
          </cell>
          <cell r="D17">
            <v>238766.799</v>
          </cell>
          <cell r="E17" t="str">
            <v>High-middle SDI</v>
          </cell>
          <cell r="F17">
            <v>875825.11199999996</v>
          </cell>
          <cell r="G17">
            <v>1155372.19</v>
          </cell>
          <cell r="H17">
            <v>642068.76599999995</v>
          </cell>
        </row>
        <row r="18">
          <cell r="A18" t="str">
            <v>Limited Health System</v>
          </cell>
          <cell r="B18">
            <v>241980.48</v>
          </cell>
          <cell r="C18">
            <v>317624.147</v>
          </cell>
          <cell r="D18">
            <v>174957.747</v>
          </cell>
          <cell r="E18" t="str">
            <v>Limited Health System</v>
          </cell>
          <cell r="F18">
            <v>697055.97</v>
          </cell>
          <cell r="G18">
            <v>917488.40300000005</v>
          </cell>
          <cell r="H18">
            <v>502620.315</v>
          </cell>
        </row>
        <row r="19">
          <cell r="A19" t="str">
            <v>Low SDI</v>
          </cell>
          <cell r="B19">
            <v>61682.0049</v>
          </cell>
          <cell r="C19">
            <v>80726.154999999999</v>
          </cell>
          <cell r="D19">
            <v>45096.042699999998</v>
          </cell>
          <cell r="E19" t="str">
            <v>Low SDI</v>
          </cell>
          <cell r="F19">
            <v>189232.34099999999</v>
          </cell>
          <cell r="G19">
            <v>248989.72200000001</v>
          </cell>
          <cell r="H19">
            <v>136908.476</v>
          </cell>
        </row>
        <row r="20">
          <cell r="A20" t="str">
            <v>Low-middle SDI</v>
          </cell>
          <cell r="B20">
            <v>215419.66699999999</v>
          </cell>
          <cell r="C20">
            <v>283843.21799999999</v>
          </cell>
          <cell r="D20">
            <v>155227.022</v>
          </cell>
          <cell r="E20" t="str">
            <v>Low-middle SDI</v>
          </cell>
          <cell r="F20">
            <v>618611.05000000005</v>
          </cell>
          <cell r="G20">
            <v>821303.41200000001</v>
          </cell>
          <cell r="H20">
            <v>448335.56199999998</v>
          </cell>
        </row>
        <row r="21">
          <cell r="A21" t="str">
            <v>Middle SDI</v>
          </cell>
          <cell r="B21">
            <v>483050.58600000001</v>
          </cell>
          <cell r="C21">
            <v>649408.58100000001</v>
          </cell>
          <cell r="D21">
            <v>347112.03100000002</v>
          </cell>
          <cell r="E21" t="str">
            <v>Middle SDI</v>
          </cell>
          <cell r="F21">
            <v>1519462.54</v>
          </cell>
          <cell r="G21">
            <v>2011528.8</v>
          </cell>
          <cell r="H21">
            <v>1108906.75</v>
          </cell>
        </row>
        <row r="22">
          <cell r="A22" t="str">
            <v>Minimal Health System</v>
          </cell>
          <cell r="B22">
            <v>11452.1901</v>
          </cell>
          <cell r="C22">
            <v>15240.8544</v>
          </cell>
          <cell r="D22">
            <v>8233.9078300000001</v>
          </cell>
          <cell r="E22" t="str">
            <v>Minimal Health System</v>
          </cell>
          <cell r="F22">
            <v>37151.696100000001</v>
          </cell>
          <cell r="G22">
            <v>49162.288399999998</v>
          </cell>
          <cell r="H22">
            <v>26881.732499999998</v>
          </cell>
        </row>
        <row r="23">
          <cell r="A23" t="str">
            <v>North Africa and Middle East</v>
          </cell>
          <cell r="B23">
            <v>109771.662</v>
          </cell>
          <cell r="C23">
            <v>145188.74</v>
          </cell>
          <cell r="D23">
            <v>79711.627299999993</v>
          </cell>
          <cell r="E23" t="str">
            <v>North Africa and Middle East</v>
          </cell>
          <cell r="F23">
            <v>453637.87699999998</v>
          </cell>
          <cell r="G23">
            <v>609127.14</v>
          </cell>
          <cell r="H23">
            <v>330783.587</v>
          </cell>
        </row>
        <row r="24">
          <cell r="A24" t="str">
            <v>Oceania</v>
          </cell>
          <cell r="B24">
            <v>923.86141399999997</v>
          </cell>
          <cell r="C24">
            <v>1249.8262400000001</v>
          </cell>
          <cell r="D24">
            <v>652.960868</v>
          </cell>
          <cell r="E24" t="str">
            <v>Oceania</v>
          </cell>
          <cell r="F24">
            <v>3366.6103600000001</v>
          </cell>
          <cell r="G24">
            <v>4649.8612000000003</v>
          </cell>
          <cell r="H24">
            <v>2359.5659799999999</v>
          </cell>
        </row>
        <row r="25">
          <cell r="A25" t="str">
            <v>South Asia</v>
          </cell>
          <cell r="B25">
            <v>185860.43400000001</v>
          </cell>
          <cell r="C25">
            <v>245589.50700000001</v>
          </cell>
          <cell r="D25">
            <v>133611.019</v>
          </cell>
          <cell r="E25" t="str">
            <v>South Asia</v>
          </cell>
          <cell r="F25">
            <v>514407.72100000002</v>
          </cell>
          <cell r="G25">
            <v>684071.47499999998</v>
          </cell>
          <cell r="H25">
            <v>368696.54300000001</v>
          </cell>
        </row>
        <row r="26">
          <cell r="A26" t="str">
            <v>Southeast Asia</v>
          </cell>
          <cell r="B26">
            <v>107773.91499999999</v>
          </cell>
          <cell r="C26">
            <v>147023.91500000001</v>
          </cell>
          <cell r="D26">
            <v>76886.517200000002</v>
          </cell>
          <cell r="E26" t="str">
            <v>Southeast Asia</v>
          </cell>
          <cell r="F26">
            <v>324415.2</v>
          </cell>
          <cell r="G26">
            <v>433881.20400000003</v>
          </cell>
          <cell r="H26">
            <v>238313.73699999999</v>
          </cell>
        </row>
        <row r="27">
          <cell r="A27" t="str">
            <v>Southern Latin America</v>
          </cell>
          <cell r="B27">
            <v>15922.5134</v>
          </cell>
          <cell r="C27">
            <v>21144.506700000002</v>
          </cell>
          <cell r="D27">
            <v>11678.2004</v>
          </cell>
          <cell r="E27" t="str">
            <v>Southern Latin America</v>
          </cell>
          <cell r="F27">
            <v>42160.523800000003</v>
          </cell>
          <cell r="G27">
            <v>55521.090900000003</v>
          </cell>
          <cell r="H27">
            <v>30877.176500000001</v>
          </cell>
        </row>
        <row r="28">
          <cell r="A28" t="str">
            <v>Southern Sub-Saharan Africa</v>
          </cell>
          <cell r="B28">
            <v>10328.475899999999</v>
          </cell>
          <cell r="C28">
            <v>13607.4136</v>
          </cell>
          <cell r="D28">
            <v>7468.4696899999999</v>
          </cell>
          <cell r="E28" t="str">
            <v>Southern Sub-Saharan Africa</v>
          </cell>
          <cell r="F28">
            <v>31467.611099999998</v>
          </cell>
          <cell r="G28">
            <v>41732.782399999996</v>
          </cell>
          <cell r="H28">
            <v>22447.1626</v>
          </cell>
        </row>
        <row r="29">
          <cell r="A29" t="str">
            <v>Tropical Latin America</v>
          </cell>
          <cell r="B29">
            <v>64957.574099999998</v>
          </cell>
          <cell r="C29">
            <v>85859.571200000006</v>
          </cell>
          <cell r="D29">
            <v>47617.800900000002</v>
          </cell>
          <cell r="E29" t="str">
            <v>Tropical Latin America</v>
          </cell>
          <cell r="F29">
            <v>190038.28599999999</v>
          </cell>
          <cell r="G29">
            <v>252005.09</v>
          </cell>
          <cell r="H29">
            <v>140516.11900000001</v>
          </cell>
        </row>
        <row r="30">
          <cell r="A30" t="str">
            <v>Western Europe</v>
          </cell>
          <cell r="B30">
            <v>137328.514</v>
          </cell>
          <cell r="C30">
            <v>184050.103</v>
          </cell>
          <cell r="D30">
            <v>102499.826</v>
          </cell>
          <cell r="E30" t="str">
            <v>Western Europe</v>
          </cell>
          <cell r="F30">
            <v>308072.40999999997</v>
          </cell>
          <cell r="G30">
            <v>402364.93699999998</v>
          </cell>
          <cell r="H30">
            <v>232220.32500000001</v>
          </cell>
        </row>
        <row r="31">
          <cell r="A31" t="str">
            <v>Western Sub-Saharan Africa</v>
          </cell>
          <cell r="B31">
            <v>13158.771000000001</v>
          </cell>
          <cell r="C31">
            <v>17632.062699999999</v>
          </cell>
          <cell r="D31">
            <v>9416.1014300000006</v>
          </cell>
          <cell r="E31" t="str">
            <v>Western Sub-Saharan Africa</v>
          </cell>
          <cell r="F31">
            <v>52510.417099999999</v>
          </cell>
          <cell r="G31">
            <v>70389.894799999995</v>
          </cell>
          <cell r="H31">
            <v>37134.042500000003</v>
          </cell>
        </row>
        <row r="32">
          <cell r="A32" t="str">
            <v>Global</v>
          </cell>
          <cell r="B32">
            <v>1354066.78</v>
          </cell>
          <cell r="C32">
            <v>1783447.74</v>
          </cell>
          <cell r="D32">
            <v>985147.19</v>
          </cell>
          <cell r="E32" t="str">
            <v>Global</v>
          </cell>
          <cell r="F32">
            <v>3868431.64</v>
          </cell>
          <cell r="G32">
            <v>5081417.29</v>
          </cell>
          <cell r="H32">
            <v>2845125.22</v>
          </cell>
        </row>
        <row r="33">
          <cell r="A33" t="str">
            <v>Female</v>
          </cell>
          <cell r="B33">
            <v>775452.06900000002</v>
          </cell>
          <cell r="C33">
            <v>1017726.83</v>
          </cell>
          <cell r="D33">
            <v>571000.22100000002</v>
          </cell>
          <cell r="E33" t="str">
            <v>Female</v>
          </cell>
          <cell r="F33">
            <v>2213557.79</v>
          </cell>
          <cell r="G33">
            <v>2896312.51</v>
          </cell>
          <cell r="H33">
            <v>1636507.14</v>
          </cell>
        </row>
        <row r="34">
          <cell r="A34" t="str">
            <v>Male</v>
          </cell>
          <cell r="B34">
            <v>578614.71499999997</v>
          </cell>
          <cell r="C34">
            <v>765350.52399999998</v>
          </cell>
          <cell r="D34">
            <v>418511.42499999999</v>
          </cell>
          <cell r="E34" t="str">
            <v>Male</v>
          </cell>
          <cell r="F34">
            <v>1654873.85</v>
          </cell>
          <cell r="G34">
            <v>2180647.2799999998</v>
          </cell>
          <cell r="H34">
            <v>1208758.1399999999</v>
          </cell>
        </row>
      </sheetData>
      <sheetData sheetId="4">
        <row r="2">
          <cell r="A2" t="str">
            <v>Advanced Health System</v>
          </cell>
          <cell r="B2">
            <v>92477.585999999996</v>
          </cell>
          <cell r="C2">
            <v>127104.656</v>
          </cell>
          <cell r="D2">
            <v>65828.316999999995</v>
          </cell>
          <cell r="E2" t="str">
            <v>Advanced Health System</v>
          </cell>
          <cell r="F2">
            <v>192532.557</v>
          </cell>
          <cell r="G2">
            <v>261611.402</v>
          </cell>
          <cell r="H2">
            <v>136743.89600000001</v>
          </cell>
        </row>
        <row r="3">
          <cell r="A3" t="str">
            <v>Andean Latin America</v>
          </cell>
          <cell r="B3">
            <v>989.01231800000005</v>
          </cell>
          <cell r="C3">
            <v>1371.81798</v>
          </cell>
          <cell r="D3">
            <v>696.59502799999996</v>
          </cell>
          <cell r="E3" t="str">
            <v>Andean Latin America</v>
          </cell>
          <cell r="F3">
            <v>3250.5848900000001</v>
          </cell>
          <cell r="G3">
            <v>4584.7199199999995</v>
          </cell>
          <cell r="H3">
            <v>2282.4062199999998</v>
          </cell>
        </row>
        <row r="4">
          <cell r="A4" t="str">
            <v>Australasia</v>
          </cell>
          <cell r="B4">
            <v>675.363113</v>
          </cell>
          <cell r="C4">
            <v>935.43207099999995</v>
          </cell>
          <cell r="D4">
            <v>471.60830800000002</v>
          </cell>
          <cell r="E4" t="str">
            <v>Australasia</v>
          </cell>
          <cell r="F4">
            <v>2063.82231</v>
          </cell>
          <cell r="G4">
            <v>2921.4431100000002</v>
          </cell>
          <cell r="H4">
            <v>1444.4185299999999</v>
          </cell>
        </row>
        <row r="5">
          <cell r="A5" t="str">
            <v>Basic Health System</v>
          </cell>
          <cell r="B5">
            <v>103615.868</v>
          </cell>
          <cell r="C5">
            <v>141836.48699999999</v>
          </cell>
          <cell r="D5">
            <v>72004.885500000004</v>
          </cell>
          <cell r="E5" t="str">
            <v>Basic Health System</v>
          </cell>
          <cell r="F5">
            <v>284361.19699999999</v>
          </cell>
          <cell r="G5">
            <v>385957.60200000001</v>
          </cell>
          <cell r="H5">
            <v>196389.32699999999</v>
          </cell>
        </row>
        <row r="6">
          <cell r="A6" t="str">
            <v>Caribbean</v>
          </cell>
          <cell r="B6">
            <v>1670.1543899999999</v>
          </cell>
          <cell r="C6">
            <v>2248.7994600000002</v>
          </cell>
          <cell r="D6">
            <v>1183.04251</v>
          </cell>
          <cell r="E6" t="str">
            <v>Caribbean</v>
          </cell>
          <cell r="F6">
            <v>3718.02313</v>
          </cell>
          <cell r="G6">
            <v>5048.4431199999999</v>
          </cell>
          <cell r="H6">
            <v>2600.7060799999999</v>
          </cell>
        </row>
        <row r="7">
          <cell r="A7" t="str">
            <v>Central Asia</v>
          </cell>
          <cell r="B7">
            <v>2518.0288300000002</v>
          </cell>
          <cell r="C7">
            <v>3506.3085700000001</v>
          </cell>
          <cell r="D7">
            <v>1770.10248</v>
          </cell>
          <cell r="E7" t="str">
            <v>Central Asia</v>
          </cell>
          <cell r="F7">
            <v>5923.6496200000001</v>
          </cell>
          <cell r="G7">
            <v>8197.9604099999997</v>
          </cell>
          <cell r="H7">
            <v>4161.7498500000002</v>
          </cell>
        </row>
        <row r="8">
          <cell r="A8" t="str">
            <v>Central Europe</v>
          </cell>
          <cell r="B8">
            <v>3986.5247100000001</v>
          </cell>
          <cell r="C8">
            <v>5569.3398200000001</v>
          </cell>
          <cell r="D8">
            <v>2815.7971600000001</v>
          </cell>
          <cell r="E8" t="str">
            <v>Central Europe</v>
          </cell>
          <cell r="F8">
            <v>6565.8374800000001</v>
          </cell>
          <cell r="G8">
            <v>9051.6196500000005</v>
          </cell>
          <cell r="H8">
            <v>4572.6844099999998</v>
          </cell>
        </row>
        <row r="9">
          <cell r="A9" t="str">
            <v>Central Latin America</v>
          </cell>
          <cell r="B9">
            <v>15402.5682</v>
          </cell>
          <cell r="C9">
            <v>20811.2392</v>
          </cell>
          <cell r="D9">
            <v>10902.607</v>
          </cell>
          <cell r="E9" t="str">
            <v>Central Latin America</v>
          </cell>
          <cell r="F9">
            <v>46515.022900000004</v>
          </cell>
          <cell r="G9">
            <v>62383.194600000003</v>
          </cell>
          <cell r="H9">
            <v>32875.410600000003</v>
          </cell>
        </row>
        <row r="10">
          <cell r="A10" t="str">
            <v>Central Sub-Saharan Africa</v>
          </cell>
          <cell r="B10">
            <v>396.71591000000001</v>
          </cell>
          <cell r="C10">
            <v>585.88370699999996</v>
          </cell>
          <cell r="D10">
            <v>253.59249399999999</v>
          </cell>
          <cell r="E10" t="str">
            <v>Central Sub-Saharan Africa</v>
          </cell>
          <cell r="F10">
            <v>1217.60672</v>
          </cell>
          <cell r="G10">
            <v>1764.10286</v>
          </cell>
          <cell r="H10">
            <v>793.52913799999999</v>
          </cell>
        </row>
        <row r="11">
          <cell r="A11" t="str">
            <v>East Asia</v>
          </cell>
          <cell r="B11">
            <v>31879.524000000001</v>
          </cell>
          <cell r="C11">
            <v>45040.800300000003</v>
          </cell>
          <cell r="D11">
            <v>21031.688200000001</v>
          </cell>
          <cell r="E11" t="str">
            <v>East Asia</v>
          </cell>
          <cell r="F11">
            <v>76083.650500000003</v>
          </cell>
          <cell r="G11">
            <v>107320.077</v>
          </cell>
          <cell r="H11">
            <v>51003.540099999998</v>
          </cell>
        </row>
        <row r="12">
          <cell r="A12" t="str">
            <v>Eastern Europe</v>
          </cell>
          <cell r="B12">
            <v>9848.0336499999994</v>
          </cell>
          <cell r="C12">
            <v>13715.820900000001</v>
          </cell>
          <cell r="D12">
            <v>7075.1936599999999</v>
          </cell>
          <cell r="E12" t="str">
            <v>Eastern Europe</v>
          </cell>
          <cell r="F12">
            <v>12264.5389</v>
          </cell>
          <cell r="G12">
            <v>16917.3475</v>
          </cell>
          <cell r="H12">
            <v>8836.5944</v>
          </cell>
        </row>
        <row r="13">
          <cell r="A13" t="str">
            <v>Eastern Sub-Saharan Africa</v>
          </cell>
          <cell r="B13">
            <v>4974.3147200000003</v>
          </cell>
          <cell r="C13">
            <v>6782.6999699999997</v>
          </cell>
          <cell r="D13">
            <v>3459.8257699999999</v>
          </cell>
          <cell r="E13" t="str">
            <v>Eastern Sub-Saharan Africa</v>
          </cell>
          <cell r="F13">
            <v>12713.7114</v>
          </cell>
          <cell r="G13">
            <v>17391.275300000001</v>
          </cell>
          <cell r="H13">
            <v>8817.8190799999993</v>
          </cell>
        </row>
        <row r="14">
          <cell r="A14" t="str">
            <v>High SDI</v>
          </cell>
          <cell r="B14">
            <v>59830.535799999998</v>
          </cell>
          <cell r="C14">
            <v>82239.396900000007</v>
          </cell>
          <cell r="D14">
            <v>42211.078399999999</v>
          </cell>
          <cell r="E14" t="str">
            <v>High SDI</v>
          </cell>
          <cell r="F14">
            <v>132480.68700000001</v>
          </cell>
          <cell r="G14">
            <v>179617.36499999999</v>
          </cell>
          <cell r="H14">
            <v>94085.281199999998</v>
          </cell>
        </row>
        <row r="15">
          <cell r="A15" t="str">
            <v>High-income Asia Pacific</v>
          </cell>
          <cell r="B15">
            <v>10739.289500000001</v>
          </cell>
          <cell r="C15">
            <v>14569.9187</v>
          </cell>
          <cell r="D15">
            <v>7494.4439000000002</v>
          </cell>
          <cell r="E15" t="str">
            <v>High-income Asia Pacific</v>
          </cell>
          <cell r="F15">
            <v>23661.1201</v>
          </cell>
          <cell r="G15">
            <v>32227.0242</v>
          </cell>
          <cell r="H15">
            <v>16533.579300000001</v>
          </cell>
        </row>
        <row r="16">
          <cell r="A16" t="str">
            <v>High-income North America</v>
          </cell>
          <cell r="B16">
            <v>21892.397099999998</v>
          </cell>
          <cell r="C16">
            <v>29662.199400000001</v>
          </cell>
          <cell r="D16">
            <v>15578.191800000001</v>
          </cell>
          <cell r="E16" t="str">
            <v>High-income North America</v>
          </cell>
          <cell r="F16">
            <v>46088.519399999997</v>
          </cell>
          <cell r="G16">
            <v>62261.946799999998</v>
          </cell>
          <cell r="H16">
            <v>32370.384099999999</v>
          </cell>
        </row>
        <row r="17">
          <cell r="A17" t="str">
            <v>High-middle SDI</v>
          </cell>
          <cell r="B17">
            <v>53647.656600000002</v>
          </cell>
          <cell r="C17">
            <v>73530.711299999995</v>
          </cell>
          <cell r="D17">
            <v>37686.869100000004</v>
          </cell>
          <cell r="E17" t="str">
            <v>High-middle SDI</v>
          </cell>
          <cell r="F17">
            <v>114978.962</v>
          </cell>
          <cell r="G17">
            <v>155902.92600000001</v>
          </cell>
          <cell r="H17">
            <v>80247.631899999993</v>
          </cell>
        </row>
        <row r="18">
          <cell r="A18" t="str">
            <v>Limited Health System</v>
          </cell>
          <cell r="B18">
            <v>63314.471100000002</v>
          </cell>
          <cell r="C18">
            <v>86724.700400000002</v>
          </cell>
          <cell r="D18">
            <v>44010.482900000003</v>
          </cell>
          <cell r="E18" t="str">
            <v>Limited Health System</v>
          </cell>
          <cell r="F18">
            <v>155462.84099999999</v>
          </cell>
          <cell r="G18">
            <v>211677.147</v>
          </cell>
          <cell r="H18">
            <v>108981.389</v>
          </cell>
        </row>
        <row r="19">
          <cell r="A19" t="str">
            <v>Low SDI</v>
          </cell>
          <cell r="B19">
            <v>16322.437900000001</v>
          </cell>
          <cell r="C19">
            <v>22324.379400000002</v>
          </cell>
          <cell r="D19">
            <v>11360.9524</v>
          </cell>
          <cell r="E19" t="str">
            <v>Low SDI</v>
          </cell>
          <cell r="F19">
            <v>43986.847099999999</v>
          </cell>
          <cell r="G19">
            <v>59897.943500000001</v>
          </cell>
          <cell r="H19">
            <v>30925.311900000001</v>
          </cell>
        </row>
        <row r="20">
          <cell r="A20" t="str">
            <v>Low-middle SDI</v>
          </cell>
          <cell r="B20">
            <v>53254.380299999997</v>
          </cell>
          <cell r="C20">
            <v>72714.6057</v>
          </cell>
          <cell r="D20">
            <v>37224.989600000001</v>
          </cell>
          <cell r="E20" t="str">
            <v>Low-middle SDI</v>
          </cell>
          <cell r="F20">
            <v>130116.579</v>
          </cell>
          <cell r="G20">
            <v>176980.114</v>
          </cell>
          <cell r="H20">
            <v>91899</v>
          </cell>
        </row>
        <row r="21">
          <cell r="A21" t="str">
            <v>Middle SDI</v>
          </cell>
          <cell r="B21">
            <v>78955.482699999993</v>
          </cell>
          <cell r="C21">
            <v>108120.21799999999</v>
          </cell>
          <cell r="D21">
            <v>54371.927000000003</v>
          </cell>
          <cell r="E21" t="str">
            <v>Middle SDI</v>
          </cell>
          <cell r="F21">
            <v>218691.25399999999</v>
          </cell>
          <cell r="G21">
            <v>295906.15999999997</v>
          </cell>
          <cell r="H21">
            <v>151818.13099999999</v>
          </cell>
        </row>
        <row r="22">
          <cell r="A22" t="str">
            <v>Minimal Health System</v>
          </cell>
          <cell r="B22">
            <v>2602.56819</v>
          </cell>
          <cell r="C22">
            <v>3581.6722199999999</v>
          </cell>
          <cell r="D22">
            <v>1778.40281</v>
          </cell>
          <cell r="E22" t="str">
            <v>Minimal Health System</v>
          </cell>
          <cell r="F22">
            <v>7897.73398</v>
          </cell>
          <cell r="G22">
            <v>10922.841</v>
          </cell>
          <cell r="H22">
            <v>5464.9073900000003</v>
          </cell>
        </row>
        <row r="23">
          <cell r="A23" t="str">
            <v>North Africa and Middle East</v>
          </cell>
          <cell r="B23">
            <v>31079.624100000001</v>
          </cell>
          <cell r="C23">
            <v>41729.452799999999</v>
          </cell>
          <cell r="D23">
            <v>22008.0373</v>
          </cell>
          <cell r="E23" t="str">
            <v>North Africa and Middle East</v>
          </cell>
          <cell r="F23">
            <v>104034.584</v>
          </cell>
          <cell r="G23">
            <v>140678.671</v>
          </cell>
          <cell r="H23">
            <v>73237.631899999993</v>
          </cell>
        </row>
        <row r="24">
          <cell r="A24" t="str">
            <v>Oceania</v>
          </cell>
          <cell r="B24">
            <v>276.823308</v>
          </cell>
          <cell r="C24">
            <v>388.755403</v>
          </cell>
          <cell r="D24">
            <v>186.24928700000001</v>
          </cell>
          <cell r="E24" t="str">
            <v>Oceania</v>
          </cell>
          <cell r="F24">
            <v>829.14266099999998</v>
          </cell>
          <cell r="G24">
            <v>1183.0495599999999</v>
          </cell>
          <cell r="H24">
            <v>554.26049999999998</v>
          </cell>
        </row>
        <row r="25">
          <cell r="A25" t="str">
            <v>South Asia</v>
          </cell>
          <cell r="B25">
            <v>51971.8295</v>
          </cell>
          <cell r="C25">
            <v>70841.603300000002</v>
          </cell>
          <cell r="D25">
            <v>36062.206299999998</v>
          </cell>
          <cell r="E25" t="str">
            <v>South Asia</v>
          </cell>
          <cell r="F25">
            <v>123797.52</v>
          </cell>
          <cell r="G25">
            <v>168854.929</v>
          </cell>
          <cell r="H25">
            <v>86486.941800000001</v>
          </cell>
        </row>
        <row r="26">
          <cell r="A26" t="str">
            <v>Southeast Asia</v>
          </cell>
          <cell r="B26">
            <v>17827.781599999998</v>
          </cell>
          <cell r="C26">
            <v>24747.883300000001</v>
          </cell>
          <cell r="D26">
            <v>12199.383</v>
          </cell>
          <cell r="E26" t="str">
            <v>Southeast Asia</v>
          </cell>
          <cell r="F26">
            <v>47522.544500000004</v>
          </cell>
          <cell r="G26">
            <v>64707.788</v>
          </cell>
          <cell r="H26">
            <v>33326.474900000001</v>
          </cell>
        </row>
        <row r="27">
          <cell r="A27" t="str">
            <v>Southern Latin America</v>
          </cell>
          <cell r="B27">
            <v>2531.3728999999998</v>
          </cell>
          <cell r="C27">
            <v>3468.1946200000002</v>
          </cell>
          <cell r="D27">
            <v>1764.9863700000001</v>
          </cell>
          <cell r="E27" t="str">
            <v>Southern Latin America</v>
          </cell>
          <cell r="F27">
            <v>5747.5012299999999</v>
          </cell>
          <cell r="G27">
            <v>7860.3344500000003</v>
          </cell>
          <cell r="H27">
            <v>3935.9939199999999</v>
          </cell>
        </row>
        <row r="28">
          <cell r="A28" t="str">
            <v>Southern Sub-Saharan Africa</v>
          </cell>
          <cell r="B28">
            <v>2195.7936399999999</v>
          </cell>
          <cell r="C28">
            <v>3049.06131</v>
          </cell>
          <cell r="D28">
            <v>1509.1181799999999</v>
          </cell>
          <cell r="E28" t="str">
            <v>Southern Sub-Saharan Africa</v>
          </cell>
          <cell r="F28">
            <v>5889.6713900000004</v>
          </cell>
          <cell r="G28">
            <v>8160.9553400000004</v>
          </cell>
          <cell r="H28">
            <v>3967.57035</v>
          </cell>
        </row>
        <row r="29">
          <cell r="A29" t="str">
            <v>Tropical Latin America</v>
          </cell>
          <cell r="B29">
            <v>10534.733899999999</v>
          </cell>
          <cell r="C29">
            <v>14360.372499999999</v>
          </cell>
          <cell r="D29">
            <v>7393.3973999999998</v>
          </cell>
          <cell r="E29" t="str">
            <v>Tropical Latin America</v>
          </cell>
          <cell r="F29">
            <v>26069.2202</v>
          </cell>
          <cell r="G29">
            <v>35413.527699999999</v>
          </cell>
          <cell r="H29">
            <v>18120.07</v>
          </cell>
        </row>
        <row r="30">
          <cell r="A30" t="str">
            <v>Western Europe</v>
          </cell>
          <cell r="B30">
            <v>38017.445699999997</v>
          </cell>
          <cell r="C30">
            <v>52154.205099999999</v>
          </cell>
          <cell r="D30">
            <v>27015.6983</v>
          </cell>
          <cell r="E30" t="str">
            <v>Western Europe</v>
          </cell>
          <cell r="F30">
            <v>77101.124899999995</v>
          </cell>
          <cell r="G30">
            <v>104873.599</v>
          </cell>
          <cell r="H30">
            <v>54998.228300000002</v>
          </cell>
        </row>
        <row r="31">
          <cell r="A31" t="str">
            <v>Western Sub-Saharan Africa</v>
          </cell>
          <cell r="B31">
            <v>2819.4349400000001</v>
          </cell>
          <cell r="C31">
            <v>3918.88681</v>
          </cell>
          <cell r="D31">
            <v>1976.26422</v>
          </cell>
          <cell r="E31" t="str">
            <v>Western Sub-Saharan Africa</v>
          </cell>
          <cell r="F31">
            <v>9698.9719600000008</v>
          </cell>
          <cell r="G31">
            <v>13329.2963</v>
          </cell>
          <cell r="H31">
            <v>6830.0950499999999</v>
          </cell>
        </row>
        <row r="32">
          <cell r="A32" t="str">
            <v>Global</v>
          </cell>
          <cell r="B32">
            <v>262226.766</v>
          </cell>
          <cell r="C32">
            <v>353834.24300000002</v>
          </cell>
          <cell r="D32">
            <v>182928.45199999999</v>
          </cell>
          <cell r="E32" t="str">
            <v>Global</v>
          </cell>
          <cell r="F32">
            <v>640756.36800000002</v>
          </cell>
          <cell r="G32">
            <v>860706.44099999999</v>
          </cell>
          <cell r="H32">
            <v>448434.09700000001</v>
          </cell>
        </row>
        <row r="33">
          <cell r="A33" t="str">
            <v>Female</v>
          </cell>
          <cell r="B33">
            <v>147136.114</v>
          </cell>
          <cell r="C33">
            <v>197961.834</v>
          </cell>
          <cell r="D33">
            <v>103120.338</v>
          </cell>
          <cell r="E33" t="str">
            <v>Female</v>
          </cell>
          <cell r="F33">
            <v>362504.967</v>
          </cell>
          <cell r="G33">
            <v>486614.12300000002</v>
          </cell>
          <cell r="H33">
            <v>253896.53899999999</v>
          </cell>
        </row>
        <row r="34">
          <cell r="A34" t="str">
            <v>Male</v>
          </cell>
          <cell r="B34">
            <v>115090.652</v>
          </cell>
          <cell r="C34">
            <v>156296.95499999999</v>
          </cell>
          <cell r="D34">
            <v>80075.647800000006</v>
          </cell>
          <cell r="E34" t="str">
            <v>Male</v>
          </cell>
          <cell r="F34">
            <v>278251.40100000001</v>
          </cell>
          <cell r="G34">
            <v>375427.26799999998</v>
          </cell>
          <cell r="H34">
            <v>194243.79399999999</v>
          </cell>
        </row>
      </sheetData>
      <sheetData sheetId="5">
        <row r="2">
          <cell r="A2" t="str">
            <v>Advanced Health System</v>
          </cell>
        </row>
      </sheetData>
      <sheetData sheetId="6">
        <row r="2">
          <cell r="A2" t="str">
            <v>Advanced Health System</v>
          </cell>
          <cell r="B2">
            <v>4.07599716</v>
          </cell>
          <cell r="C2">
            <v>5.4301805700000001</v>
          </cell>
          <cell r="D2">
            <v>3.0717969799999998</v>
          </cell>
          <cell r="E2" t="str">
            <v>Advanced Health System</v>
          </cell>
          <cell r="F2">
            <v>9.40246241</v>
          </cell>
          <cell r="G2">
            <v>11.977695799999999</v>
          </cell>
          <cell r="H2">
            <v>7.2766827000000003</v>
          </cell>
          <cell r="I2" t="str">
            <v>Advanced Health System</v>
          </cell>
          <cell r="J2">
            <v>4.2154460106988728E-2</v>
          </cell>
        </row>
        <row r="3">
          <cell r="A3" t="str">
            <v>Andean Latin America</v>
          </cell>
          <cell r="B3">
            <v>0.52994218000000004</v>
          </cell>
          <cell r="C3">
            <v>0.83399802000000001</v>
          </cell>
          <cell r="D3">
            <v>0.29760816000000001</v>
          </cell>
          <cell r="E3" t="str">
            <v>Andean Latin America</v>
          </cell>
          <cell r="F3">
            <v>1.09552198</v>
          </cell>
          <cell r="G3">
            <v>1.6349112699999999</v>
          </cell>
          <cell r="H3">
            <v>0.72442835999999999</v>
          </cell>
          <cell r="I3" t="str">
            <v>Andean Latin America</v>
          </cell>
          <cell r="J3">
            <v>3.442735899493668E-2</v>
          </cell>
        </row>
        <row r="4">
          <cell r="A4" t="str">
            <v>Australasia</v>
          </cell>
          <cell r="B4">
            <v>0.17812969000000001</v>
          </cell>
          <cell r="C4">
            <v>0.29185654999999999</v>
          </cell>
          <cell r="D4">
            <v>8.8011610000000004E-2</v>
          </cell>
          <cell r="E4" t="str">
            <v>Australasia</v>
          </cell>
          <cell r="F4">
            <v>0.27068307000000003</v>
          </cell>
          <cell r="G4">
            <v>0.43010817000000001</v>
          </cell>
          <cell r="H4">
            <v>0.16173414999999999</v>
          </cell>
          <cell r="I4" t="str">
            <v>Australasia</v>
          </cell>
          <cell r="J4">
            <v>1.6760782007905629E-2</v>
          </cell>
        </row>
        <row r="5">
          <cell r="A5" t="str">
            <v>Basic Health System</v>
          </cell>
          <cell r="B5">
            <v>10.312711</v>
          </cell>
          <cell r="C5">
            <v>13.760619999999999</v>
          </cell>
          <cell r="D5">
            <v>7.6948875399999999</v>
          </cell>
          <cell r="E5" t="str">
            <v>Basic Health System</v>
          </cell>
          <cell r="F5">
            <v>17.175612900000001</v>
          </cell>
          <cell r="G5">
            <v>22.631314700000001</v>
          </cell>
          <cell r="H5">
            <v>12.885942</v>
          </cell>
          <cell r="I5" t="str">
            <v>Basic Health System</v>
          </cell>
          <cell r="J5">
            <v>2.1467093595279121E-2</v>
          </cell>
        </row>
        <row r="6">
          <cell r="A6" t="str">
            <v>Caribbean</v>
          </cell>
          <cell r="B6">
            <v>18.438402</v>
          </cell>
          <cell r="C6">
            <v>25.0645451</v>
          </cell>
          <cell r="D6">
            <v>13.1867669</v>
          </cell>
          <cell r="E6" t="str">
            <v>Caribbean</v>
          </cell>
          <cell r="F6">
            <v>34.311414599999999</v>
          </cell>
          <cell r="G6">
            <v>45.091151600000003</v>
          </cell>
          <cell r="H6">
            <v>25.2001597</v>
          </cell>
          <cell r="I6" t="str">
            <v>Caribbean</v>
          </cell>
          <cell r="J6">
            <v>2.7769904599982635E-2</v>
          </cell>
        </row>
        <row r="7">
          <cell r="A7" t="str">
            <v>Central Asia</v>
          </cell>
          <cell r="B7">
            <v>0.44504796000000002</v>
          </cell>
          <cell r="C7">
            <v>0.72830024999999998</v>
          </cell>
          <cell r="D7">
            <v>0.23147728000000001</v>
          </cell>
          <cell r="E7" t="str">
            <v>Central Asia</v>
          </cell>
          <cell r="F7">
            <v>0.83574548000000004</v>
          </cell>
          <cell r="G7">
            <v>1.3111908000000001</v>
          </cell>
          <cell r="H7">
            <v>0.51057754</v>
          </cell>
          <cell r="I7" t="str">
            <v>Central Asia</v>
          </cell>
          <cell r="J7">
            <v>2.8318623921906334E-2</v>
          </cell>
        </row>
        <row r="8">
          <cell r="A8" t="str">
            <v>Central Europe</v>
          </cell>
          <cell r="B8">
            <v>4.4299424600000004</v>
          </cell>
          <cell r="C8">
            <v>5.9058198800000001</v>
          </cell>
          <cell r="D8">
            <v>3.2769873500000002</v>
          </cell>
          <cell r="E8" t="str">
            <v>Central Europe</v>
          </cell>
          <cell r="F8">
            <v>10.339311199999999</v>
          </cell>
          <cell r="G8">
            <v>13.620270400000001</v>
          </cell>
          <cell r="H8">
            <v>7.6900286500000004</v>
          </cell>
          <cell r="I8" t="str">
            <v>Central Europe</v>
          </cell>
          <cell r="J8">
            <v>4.3030987374160175E-2</v>
          </cell>
        </row>
        <row r="9">
          <cell r="A9" t="str">
            <v>Central Latin America</v>
          </cell>
          <cell r="B9">
            <v>32.099856699999997</v>
          </cell>
          <cell r="C9">
            <v>41.338556199999999</v>
          </cell>
          <cell r="D9">
            <v>24.107438399999999</v>
          </cell>
          <cell r="E9" t="str">
            <v>Central Latin America</v>
          </cell>
          <cell r="F9">
            <v>40.398122899999997</v>
          </cell>
          <cell r="G9">
            <v>51.080722999999999</v>
          </cell>
          <cell r="H9">
            <v>30.958043</v>
          </cell>
          <cell r="I9" t="str">
            <v>Central Latin America</v>
          </cell>
          <cell r="J9">
            <v>8.3391651543295812E-3</v>
          </cell>
        </row>
        <row r="10">
          <cell r="A10" t="str">
            <v>Central Sub-Saharan Africa</v>
          </cell>
          <cell r="B10">
            <v>0.37444203999999998</v>
          </cell>
          <cell r="C10">
            <v>0.56785273000000003</v>
          </cell>
          <cell r="D10">
            <v>0.22810848</v>
          </cell>
          <cell r="E10" t="str">
            <v>Central Sub-Saharan Africa</v>
          </cell>
          <cell r="F10">
            <v>0.63202141999999994</v>
          </cell>
          <cell r="G10">
            <v>0.93885779000000003</v>
          </cell>
          <cell r="H10">
            <v>0.41399652999999997</v>
          </cell>
          <cell r="I10" t="str">
            <v>Central Sub-Saharan Africa</v>
          </cell>
          <cell r="J10">
            <v>2.219038294435239E-2</v>
          </cell>
        </row>
        <row r="11">
          <cell r="A11" t="str">
            <v>East Asia</v>
          </cell>
          <cell r="B11">
            <v>5.8635859999999997</v>
          </cell>
          <cell r="C11">
            <v>7.9521389400000002</v>
          </cell>
          <cell r="D11">
            <v>4.3442308399999998</v>
          </cell>
          <cell r="E11" t="str">
            <v>East Asia</v>
          </cell>
          <cell r="F11">
            <v>10.095089700000001</v>
          </cell>
          <cell r="G11">
            <v>13.357218700000001</v>
          </cell>
          <cell r="H11">
            <v>7.4162116899999999</v>
          </cell>
          <cell r="I11" t="str">
            <v>East Asia</v>
          </cell>
          <cell r="J11">
            <v>2.3279290071781797E-2</v>
          </cell>
        </row>
        <row r="12">
          <cell r="A12" t="str">
            <v>Eastern Europe</v>
          </cell>
          <cell r="B12">
            <v>0.61503764000000005</v>
          </cell>
          <cell r="C12">
            <v>0.91809331000000005</v>
          </cell>
          <cell r="D12">
            <v>0.38144876</v>
          </cell>
          <cell r="E12" t="str">
            <v>Eastern Europe</v>
          </cell>
          <cell r="F12">
            <v>0.63882327999999999</v>
          </cell>
          <cell r="G12">
            <v>0.91411215000000001</v>
          </cell>
          <cell r="H12">
            <v>0.42854026000000001</v>
          </cell>
          <cell r="I12" t="str">
            <v>Eastern Europe</v>
          </cell>
          <cell r="J12">
            <v>1.24753130503918E-3</v>
          </cell>
        </row>
        <row r="13">
          <cell r="A13" t="str">
            <v>Eastern Sub-Saharan Africa</v>
          </cell>
          <cell r="B13">
            <v>3.6051994500000002</v>
          </cell>
          <cell r="C13">
            <v>4.8529630800000003</v>
          </cell>
          <cell r="D13">
            <v>2.6316371599999999</v>
          </cell>
          <cell r="E13" t="str">
            <v>Eastern Sub-Saharan Africa</v>
          </cell>
          <cell r="F13">
            <v>5.08760133</v>
          </cell>
          <cell r="G13">
            <v>6.8465543100000001</v>
          </cell>
          <cell r="H13">
            <v>3.7168232699999999</v>
          </cell>
          <cell r="I13" t="str">
            <v>Eastern Sub-Saharan Africa</v>
          </cell>
          <cell r="J13">
            <v>1.3264013863052974E-2</v>
          </cell>
        </row>
        <row r="14">
          <cell r="A14" t="str">
            <v>High SDI</v>
          </cell>
          <cell r="B14">
            <v>3.7000820000000001</v>
          </cell>
          <cell r="C14">
            <v>4.9097022600000004</v>
          </cell>
          <cell r="D14">
            <v>2.7362736600000002</v>
          </cell>
          <cell r="E14" t="str">
            <v>High SDI</v>
          </cell>
          <cell r="F14">
            <v>9.3194417900000008</v>
          </cell>
          <cell r="G14">
            <v>11.8972421</v>
          </cell>
          <cell r="H14">
            <v>7.2036134499999998</v>
          </cell>
          <cell r="I14" t="str">
            <v>High SDI</v>
          </cell>
          <cell r="J14">
            <v>4.8990717136852997E-2</v>
          </cell>
        </row>
        <row r="15">
          <cell r="A15" t="str">
            <v>High-income Asia Pacific</v>
          </cell>
          <cell r="B15">
            <v>3.38399743</v>
          </cell>
          <cell r="C15">
            <v>4.6053117200000004</v>
          </cell>
          <cell r="D15">
            <v>2.4598568099999998</v>
          </cell>
          <cell r="E15" t="str">
            <v>High-income Asia Pacific</v>
          </cell>
          <cell r="F15">
            <v>3.0418297500000002</v>
          </cell>
          <cell r="G15">
            <v>4.1512827799999998</v>
          </cell>
          <cell r="H15">
            <v>2.19877638</v>
          </cell>
          <cell r="I15" t="str">
            <v>High-income Asia Pacific</v>
          </cell>
          <cell r="J15">
            <v>-3.2617244324485745E-3</v>
          </cell>
        </row>
        <row r="16">
          <cell r="A16" t="str">
            <v>High-income North America</v>
          </cell>
          <cell r="B16">
            <v>4.3211743</v>
          </cell>
          <cell r="C16">
            <v>5.7180433199999996</v>
          </cell>
          <cell r="D16">
            <v>3.2492391</v>
          </cell>
          <cell r="E16" t="str">
            <v>High-income North America</v>
          </cell>
          <cell r="F16">
            <v>12.479195300000001</v>
          </cell>
          <cell r="G16">
            <v>15.792358399999999</v>
          </cell>
          <cell r="H16">
            <v>9.62950646</v>
          </cell>
          <cell r="I16" t="str">
            <v>High-income North America</v>
          </cell>
          <cell r="J16">
            <v>6.090056764012864E-2</v>
          </cell>
        </row>
        <row r="17">
          <cell r="A17" t="str">
            <v>High-middle SDI</v>
          </cell>
          <cell r="B17">
            <v>6.52281494</v>
          </cell>
          <cell r="C17">
            <v>8.4884550099999991</v>
          </cell>
          <cell r="D17">
            <v>4.9961670500000004</v>
          </cell>
          <cell r="E17" t="str">
            <v>High-middle SDI</v>
          </cell>
          <cell r="F17">
            <v>12.5742636</v>
          </cell>
          <cell r="G17">
            <v>16.278170800000002</v>
          </cell>
          <cell r="H17">
            <v>9.7175307600000007</v>
          </cell>
          <cell r="I17" t="str">
            <v>High-middle SDI</v>
          </cell>
          <cell r="J17">
            <v>2.9926959922355636E-2</v>
          </cell>
        </row>
        <row r="18">
          <cell r="A18" t="str">
            <v>Limited Health System</v>
          </cell>
          <cell r="B18">
            <v>9.7472853300000004</v>
          </cell>
          <cell r="C18">
            <v>12.909090300000001</v>
          </cell>
          <cell r="D18">
            <v>7.2133288100000001</v>
          </cell>
          <cell r="E18" t="str">
            <v>Limited Health System</v>
          </cell>
          <cell r="F18">
            <v>20.3868306</v>
          </cell>
          <cell r="G18">
            <v>26.621776199999999</v>
          </cell>
          <cell r="H18">
            <v>15.0163536</v>
          </cell>
          <cell r="I18" t="str">
            <v>Limited Health System</v>
          </cell>
          <cell r="J18">
            <v>3.5210946034954685E-2</v>
          </cell>
        </row>
        <row r="19">
          <cell r="A19" t="str">
            <v>Low SDI</v>
          </cell>
          <cell r="B19">
            <v>5.0296777199999996</v>
          </cell>
          <cell r="C19">
            <v>6.7838871899999997</v>
          </cell>
          <cell r="D19">
            <v>3.6911528900000001</v>
          </cell>
          <cell r="E19" t="str">
            <v>Low SDI</v>
          </cell>
          <cell r="F19">
            <v>10.1402526</v>
          </cell>
          <cell r="G19">
            <v>13.494943299999999</v>
          </cell>
          <cell r="H19">
            <v>7.5063922700000001</v>
          </cell>
          <cell r="I19" t="str">
            <v>Low SDI</v>
          </cell>
          <cell r="J19">
            <v>3.2776902094146187E-2</v>
          </cell>
        </row>
        <row r="20">
          <cell r="A20" t="str">
            <v>Low-middle SDI</v>
          </cell>
          <cell r="B20">
            <v>8.6023465199999993</v>
          </cell>
          <cell r="C20">
            <v>11.493003399999999</v>
          </cell>
          <cell r="D20">
            <v>6.3343520599999996</v>
          </cell>
          <cell r="E20" t="str">
            <v>Low-middle SDI</v>
          </cell>
          <cell r="F20">
            <v>19.760785299999998</v>
          </cell>
          <cell r="G20">
            <v>25.8767718</v>
          </cell>
          <cell r="H20">
            <v>14.5501161</v>
          </cell>
          <cell r="I20" t="str">
            <v>Low-middle SDI</v>
          </cell>
          <cell r="J20">
            <v>4.1843192113646233E-2</v>
          </cell>
        </row>
        <row r="21">
          <cell r="A21" t="str">
            <v>Middle SDI</v>
          </cell>
          <cell r="B21">
            <v>12.4644136</v>
          </cell>
          <cell r="C21">
            <v>16.6790488</v>
          </cell>
          <cell r="D21">
            <v>9.2054609599999999</v>
          </cell>
          <cell r="E21" t="str">
            <v>Middle SDI</v>
          </cell>
          <cell r="F21">
            <v>20.043299099999999</v>
          </cell>
          <cell r="G21">
            <v>26.2981075</v>
          </cell>
          <cell r="H21">
            <v>14.943745699999999</v>
          </cell>
          <cell r="I21" t="str">
            <v>Middle SDI</v>
          </cell>
          <cell r="J21">
            <v>1.9614254249341885E-2</v>
          </cell>
        </row>
        <row r="22">
          <cell r="A22" t="str">
            <v>Minimal Health System</v>
          </cell>
          <cell r="B22">
            <v>0.91140504</v>
          </cell>
          <cell r="C22">
            <v>1.3310054499999999</v>
          </cell>
          <cell r="D22">
            <v>0.61806720000000004</v>
          </cell>
          <cell r="E22" t="str">
            <v>Minimal Health System</v>
          </cell>
          <cell r="F22">
            <v>2.1512170400000001</v>
          </cell>
          <cell r="G22">
            <v>2.93904466</v>
          </cell>
          <cell r="H22">
            <v>1.53184641</v>
          </cell>
          <cell r="I22" t="str">
            <v>Minimal Health System</v>
          </cell>
          <cell r="J22">
            <v>4.3881626421410802E-2</v>
          </cell>
        </row>
        <row r="23">
          <cell r="A23" t="str">
            <v>North Africa and Middle East</v>
          </cell>
          <cell r="B23">
            <v>2.9463224299999999</v>
          </cell>
          <cell r="C23">
            <v>3.9873067299999998</v>
          </cell>
          <cell r="D23">
            <v>2.1652028699999999</v>
          </cell>
          <cell r="E23" t="str">
            <v>North Africa and Middle East</v>
          </cell>
          <cell r="F23">
            <v>9.5754413599999992</v>
          </cell>
          <cell r="G23">
            <v>12.9204226</v>
          </cell>
          <cell r="H23">
            <v>7.02355441</v>
          </cell>
          <cell r="I23" t="str">
            <v>North Africa and Middle East</v>
          </cell>
          <cell r="J23">
            <v>7.2579478726309057E-2</v>
          </cell>
        </row>
        <row r="24">
          <cell r="A24" t="str">
            <v>Oceania</v>
          </cell>
          <cell r="B24">
            <v>5.1000268799999997</v>
          </cell>
          <cell r="C24">
            <v>7.0188953500000002</v>
          </cell>
          <cell r="D24">
            <v>3.6309838299999999</v>
          </cell>
          <cell r="E24" t="str">
            <v>Oceania</v>
          </cell>
          <cell r="F24">
            <v>18.277946</v>
          </cell>
          <cell r="G24">
            <v>24.336579799999999</v>
          </cell>
          <cell r="H24">
            <v>13.4483301</v>
          </cell>
          <cell r="I24" t="str">
            <v>Oceania</v>
          </cell>
          <cell r="J24">
            <v>8.335135777976338E-2</v>
          </cell>
        </row>
        <row r="25">
          <cell r="A25" t="str">
            <v>South Asia</v>
          </cell>
          <cell r="B25">
            <v>12.3707265</v>
          </cell>
          <cell r="C25">
            <v>16.422754300000001</v>
          </cell>
          <cell r="D25">
            <v>9.09237392</v>
          </cell>
          <cell r="E25" t="str">
            <v>South Asia</v>
          </cell>
          <cell r="F25">
            <v>24.711170200000002</v>
          </cell>
          <cell r="G25">
            <v>32.269550899999999</v>
          </cell>
          <cell r="H25">
            <v>18.191883300000001</v>
          </cell>
          <cell r="I25" t="str">
            <v>South Asia</v>
          </cell>
          <cell r="J25">
            <v>3.2179098699842576E-2</v>
          </cell>
        </row>
        <row r="26">
          <cell r="A26" t="str">
            <v>Southeast Asia</v>
          </cell>
          <cell r="B26">
            <v>10.821494100000001</v>
          </cell>
          <cell r="C26">
            <v>14.773836599999999</v>
          </cell>
          <cell r="D26">
            <v>7.7413344999999998</v>
          </cell>
          <cell r="E26" t="str">
            <v>Southeast Asia</v>
          </cell>
          <cell r="F26">
            <v>25.348174199999999</v>
          </cell>
          <cell r="G26">
            <v>33.574449100000002</v>
          </cell>
          <cell r="H26">
            <v>18.095219100000001</v>
          </cell>
          <cell r="I26" t="str">
            <v>Southeast Asia</v>
          </cell>
          <cell r="J26">
            <v>4.3302946851947889E-2</v>
          </cell>
        </row>
        <row r="27">
          <cell r="A27" t="str">
            <v>Southern Latin America</v>
          </cell>
          <cell r="B27">
            <v>4.8762350000000003</v>
          </cell>
          <cell r="C27">
            <v>6.7357806099999999</v>
          </cell>
          <cell r="D27">
            <v>3.43827982</v>
          </cell>
          <cell r="E27" t="str">
            <v>Southern Latin America</v>
          </cell>
          <cell r="F27">
            <v>12.438321699999999</v>
          </cell>
          <cell r="G27">
            <v>16.681180600000001</v>
          </cell>
          <cell r="H27">
            <v>9.1302471700000005</v>
          </cell>
          <cell r="I27" t="str">
            <v>Southern Latin America</v>
          </cell>
          <cell r="J27">
            <v>5.0025948430533235E-2</v>
          </cell>
        </row>
        <row r="28">
          <cell r="A28" t="str">
            <v>Southern Sub-Saharan Africa</v>
          </cell>
          <cell r="B28">
            <v>6.7457954300000003</v>
          </cell>
          <cell r="C28">
            <v>8.84393384</v>
          </cell>
          <cell r="D28">
            <v>4.8888951499999997</v>
          </cell>
          <cell r="E28" t="str">
            <v>Southern Sub-Saharan Africa</v>
          </cell>
          <cell r="F28">
            <v>13.884214999999999</v>
          </cell>
          <cell r="G28">
            <v>18.5962605</v>
          </cell>
          <cell r="H28">
            <v>9.9645701599999992</v>
          </cell>
          <cell r="I28" t="str">
            <v>Southern Sub-Saharan Africa</v>
          </cell>
          <cell r="J28">
            <v>3.4135573991495624E-2</v>
          </cell>
        </row>
        <row r="29">
          <cell r="A29" t="str">
            <v>Tropical Latin America</v>
          </cell>
          <cell r="B29">
            <v>39.6947136</v>
          </cell>
          <cell r="C29">
            <v>51.478777700000002</v>
          </cell>
          <cell r="D29">
            <v>29.0891184</v>
          </cell>
          <cell r="E29" t="str">
            <v>Tropical Latin America</v>
          </cell>
          <cell r="F29">
            <v>43.496753099999999</v>
          </cell>
          <cell r="G29">
            <v>55.973511799999997</v>
          </cell>
          <cell r="H29">
            <v>32.404261300000002</v>
          </cell>
          <cell r="I29" t="str">
            <v>Tropical Latin America</v>
          </cell>
          <cell r="J29">
            <v>3.0897422946482966E-3</v>
          </cell>
        </row>
        <row r="30">
          <cell r="A30" t="str">
            <v>Western Europe</v>
          </cell>
          <cell r="B30">
            <v>6.3077669299999997</v>
          </cell>
          <cell r="C30">
            <v>8.3085076699999991</v>
          </cell>
          <cell r="D30">
            <v>4.5802257300000004</v>
          </cell>
          <cell r="E30" t="str">
            <v>Western Europe</v>
          </cell>
          <cell r="F30">
            <v>14.855544800000001</v>
          </cell>
          <cell r="G30">
            <v>18.922218099999998</v>
          </cell>
          <cell r="H30">
            <v>11.5792754</v>
          </cell>
          <cell r="I30" t="str">
            <v>Western Europe</v>
          </cell>
          <cell r="J30">
            <v>4.371353175536561E-2</v>
          </cell>
        </row>
        <row r="31">
          <cell r="A31" t="str">
            <v>Western Sub-Saharan Africa</v>
          </cell>
          <cell r="B31">
            <v>0.99218527999999995</v>
          </cell>
          <cell r="C31">
            <v>1.38330204</v>
          </cell>
          <cell r="D31">
            <v>0.72008565000000002</v>
          </cell>
          <cell r="E31" t="str">
            <v>Western Sub-Saharan Africa</v>
          </cell>
          <cell r="F31">
            <v>1.7954552500000001</v>
          </cell>
          <cell r="G31">
            <v>2.4194071799999999</v>
          </cell>
          <cell r="H31">
            <v>1.3026734600000001</v>
          </cell>
          <cell r="I31" t="str">
            <v>Western Sub-Saharan Africa</v>
          </cell>
          <cell r="J31">
            <v>2.611602393066045E-2</v>
          </cell>
        </row>
        <row r="32">
          <cell r="A32" t="str">
            <v>Global</v>
          </cell>
          <cell r="B32">
            <v>7.5924827800000001</v>
          </cell>
          <cell r="C32">
            <v>10.003621799999999</v>
          </cell>
          <cell r="D32">
            <v>5.6659894800000004</v>
          </cell>
          <cell r="E32" t="str">
            <v>Global</v>
          </cell>
          <cell r="F32">
            <v>15.2771431</v>
          </cell>
          <cell r="G32">
            <v>19.9094245</v>
          </cell>
          <cell r="H32">
            <v>11.529965499999999</v>
          </cell>
          <cell r="I32" t="str">
            <v>Global</v>
          </cell>
          <cell r="J32">
            <v>3.2649697809007977E-2</v>
          </cell>
        </row>
        <row r="33">
          <cell r="A33" t="str">
            <v>Female</v>
          </cell>
          <cell r="B33">
            <v>8.0580762700000008</v>
          </cell>
          <cell r="C33">
            <v>10.668209299999999</v>
          </cell>
          <cell r="D33">
            <v>5.9744424199999999</v>
          </cell>
          <cell r="E33" t="str">
            <v>Female</v>
          </cell>
          <cell r="F33">
            <v>17.7800139</v>
          </cell>
          <cell r="G33">
            <v>23.109979500000001</v>
          </cell>
          <cell r="H33">
            <v>13.4315368</v>
          </cell>
          <cell r="I33" t="str">
            <v>Female</v>
          </cell>
          <cell r="J33">
            <v>3.8918828859673051E-2</v>
          </cell>
        </row>
        <row r="34">
          <cell r="A34" t="str">
            <v>Male</v>
          </cell>
          <cell r="B34">
            <v>7.0667309600000001</v>
          </cell>
          <cell r="C34">
            <v>9.3261460700000001</v>
          </cell>
          <cell r="D34">
            <v>5.3029144600000002</v>
          </cell>
          <cell r="E34" t="str">
            <v>Male</v>
          </cell>
          <cell r="F34">
            <v>12.4336977</v>
          </cell>
          <cell r="G34">
            <v>16.3343506</v>
          </cell>
          <cell r="H34">
            <v>9.2649673499999992</v>
          </cell>
          <cell r="I34" t="str">
            <v>Male</v>
          </cell>
          <cell r="J34">
            <v>2.4499016636518264E-2</v>
          </cell>
        </row>
      </sheetData>
      <sheetData sheetId="7">
        <row r="2">
          <cell r="A2" t="str">
            <v>Advanced Health System</v>
          </cell>
          <cell r="B2">
            <v>24.515939800000002</v>
          </cell>
          <cell r="C2">
            <v>32.666614099999997</v>
          </cell>
          <cell r="D2">
            <v>18.153174700000001</v>
          </cell>
          <cell r="E2" t="str">
            <v>Advanced Health System</v>
          </cell>
          <cell r="F2">
            <v>33.301074100000001</v>
          </cell>
          <cell r="G2">
            <v>43.676514300000001</v>
          </cell>
          <cell r="H2">
            <v>24.877120099999999</v>
          </cell>
          <cell r="I2" t="str">
            <v>Advanced Health System</v>
          </cell>
          <cell r="J2">
            <v>1.1559476460790544E-2</v>
          </cell>
        </row>
        <row r="3">
          <cell r="A3" t="str">
            <v>Andean Latin America</v>
          </cell>
          <cell r="B3">
            <v>24.336709599999999</v>
          </cell>
          <cell r="C3">
            <v>32.339566400000002</v>
          </cell>
          <cell r="D3">
            <v>17.5354551</v>
          </cell>
          <cell r="E3" t="str">
            <v>Andean Latin America</v>
          </cell>
          <cell r="F3">
            <v>31.295823299999999</v>
          </cell>
          <cell r="G3">
            <v>42.027617900000003</v>
          </cell>
          <cell r="H3">
            <v>22.7936838</v>
          </cell>
          <cell r="I3" t="str">
            <v>Andean Latin America</v>
          </cell>
          <cell r="J3">
            <v>9.22423542045624E-3</v>
          </cell>
        </row>
        <row r="4">
          <cell r="A4" t="str">
            <v>Australasia</v>
          </cell>
          <cell r="B4">
            <v>18.4200172</v>
          </cell>
          <cell r="C4">
            <v>24.557092600000001</v>
          </cell>
          <cell r="D4">
            <v>13.769745500000001</v>
          </cell>
          <cell r="E4" t="str">
            <v>Australasia</v>
          </cell>
          <cell r="F4">
            <v>25.639248599999998</v>
          </cell>
          <cell r="G4">
            <v>33.859277599999999</v>
          </cell>
          <cell r="H4">
            <v>18.887088599999998</v>
          </cell>
          <cell r="I4" t="str">
            <v>Australasia</v>
          </cell>
          <cell r="J4">
            <v>1.264268267122272E-2</v>
          </cell>
        </row>
        <row r="5">
          <cell r="A5" t="str">
            <v>Basic Health System</v>
          </cell>
          <cell r="B5">
            <v>48.472926200000003</v>
          </cell>
          <cell r="C5">
            <v>64.702034299999994</v>
          </cell>
          <cell r="D5">
            <v>35.602434899999999</v>
          </cell>
          <cell r="E5" t="str">
            <v>Basic Health System</v>
          </cell>
          <cell r="F5">
            <v>58.087452800000001</v>
          </cell>
          <cell r="G5">
            <v>76.418721700000006</v>
          </cell>
          <cell r="H5">
            <v>42.825432999999997</v>
          </cell>
          <cell r="I5" t="str">
            <v>Basic Health System</v>
          </cell>
          <cell r="J5">
            <v>6.3983349813702519E-3</v>
          </cell>
        </row>
        <row r="6">
          <cell r="A6" t="str">
            <v>Caribbean</v>
          </cell>
          <cell r="B6">
            <v>36.189515900000004</v>
          </cell>
          <cell r="C6">
            <v>48.634212400000003</v>
          </cell>
          <cell r="D6">
            <v>26.670180299999998</v>
          </cell>
          <cell r="E6" t="str">
            <v>Caribbean</v>
          </cell>
          <cell r="F6">
            <v>44.762753400000001</v>
          </cell>
          <cell r="G6">
            <v>59.697741700000002</v>
          </cell>
          <cell r="H6">
            <v>32.7488356</v>
          </cell>
          <cell r="I6" t="str">
            <v>Caribbean</v>
          </cell>
          <cell r="J6">
            <v>7.641883056719658E-3</v>
          </cell>
        </row>
        <row r="7">
          <cell r="A7" t="str">
            <v>Central Asia</v>
          </cell>
          <cell r="B7">
            <v>30.321742100000002</v>
          </cell>
          <cell r="C7">
            <v>41.069099899999998</v>
          </cell>
          <cell r="D7">
            <v>21.776108799999999</v>
          </cell>
          <cell r="E7" t="str">
            <v>Central Asia</v>
          </cell>
          <cell r="F7">
            <v>44.776803800000003</v>
          </cell>
          <cell r="G7">
            <v>59.266267800000001</v>
          </cell>
          <cell r="H7">
            <v>32.343083800000002</v>
          </cell>
          <cell r="I7" t="str">
            <v>Central Asia</v>
          </cell>
          <cell r="J7">
            <v>1.5378150482429761E-2</v>
          </cell>
        </row>
        <row r="8">
          <cell r="A8" t="str">
            <v>Central Europe</v>
          </cell>
          <cell r="B8">
            <v>20.2093548</v>
          </cell>
          <cell r="C8">
            <v>27.819634000000001</v>
          </cell>
          <cell r="D8">
            <v>14.4526515</v>
          </cell>
          <cell r="E8" t="str">
            <v>Central Europe</v>
          </cell>
          <cell r="F8">
            <v>25.326328700000001</v>
          </cell>
          <cell r="G8">
            <v>34.316807699999998</v>
          </cell>
          <cell r="H8">
            <v>18.281665199999999</v>
          </cell>
          <cell r="I8" t="str">
            <v>Central Europe</v>
          </cell>
          <cell r="J8">
            <v>8.1676864910872095E-3</v>
          </cell>
        </row>
        <row r="9">
          <cell r="A9" t="str">
            <v>Central Latin America</v>
          </cell>
          <cell r="B9">
            <v>73.477575900000005</v>
          </cell>
          <cell r="C9">
            <v>98.378465399999996</v>
          </cell>
          <cell r="D9">
            <v>54.014567200000002</v>
          </cell>
          <cell r="E9" t="str">
            <v>Central Latin America</v>
          </cell>
          <cell r="F9">
            <v>88.348652900000005</v>
          </cell>
          <cell r="G9">
            <v>117.980075</v>
          </cell>
          <cell r="H9">
            <v>64.727479299999999</v>
          </cell>
          <cell r="I9" t="str">
            <v>Central Latin America</v>
          </cell>
          <cell r="J9">
            <v>6.5286879080386556E-3</v>
          </cell>
        </row>
        <row r="10">
          <cell r="A10" t="str">
            <v>Central Sub-Saharan Africa</v>
          </cell>
          <cell r="B10">
            <v>21.668638999999999</v>
          </cell>
          <cell r="C10">
            <v>30.146962800000001</v>
          </cell>
          <cell r="D10">
            <v>15.447941500000001</v>
          </cell>
          <cell r="E10" t="str">
            <v>Central Sub-Saharan Africa</v>
          </cell>
          <cell r="F10">
            <v>27.782157900000001</v>
          </cell>
          <cell r="G10">
            <v>38.301158700000002</v>
          </cell>
          <cell r="H10">
            <v>19.9779138</v>
          </cell>
          <cell r="I10" t="str">
            <v>Central Sub-Saharan Africa</v>
          </cell>
          <cell r="J10">
            <v>9.1011847627704857E-3</v>
          </cell>
        </row>
        <row r="11">
          <cell r="A11" t="str">
            <v>East Asia</v>
          </cell>
          <cell r="B11">
            <v>45.412928899999997</v>
          </cell>
          <cell r="C11">
            <v>61.206481500000002</v>
          </cell>
          <cell r="D11">
            <v>33.059615600000001</v>
          </cell>
          <cell r="E11" t="str">
            <v>East Asia</v>
          </cell>
          <cell r="F11">
            <v>49.749828299999997</v>
          </cell>
          <cell r="G11">
            <v>66.194836300000006</v>
          </cell>
          <cell r="H11">
            <v>36.329323600000002</v>
          </cell>
          <cell r="I11" t="str">
            <v>East Asia</v>
          </cell>
          <cell r="J11">
            <v>3.0806200796522792E-3</v>
          </cell>
        </row>
        <row r="12">
          <cell r="A12" t="str">
            <v>Eastern Europe</v>
          </cell>
          <cell r="B12">
            <v>20.201816900000001</v>
          </cell>
          <cell r="C12">
            <v>27.663339799999999</v>
          </cell>
          <cell r="D12">
            <v>14.488442900000001</v>
          </cell>
          <cell r="E12" t="str">
            <v>Eastern Europe</v>
          </cell>
          <cell r="F12">
            <v>23.4523507</v>
          </cell>
          <cell r="G12">
            <v>31.966838899999999</v>
          </cell>
          <cell r="H12">
            <v>16.865158699999999</v>
          </cell>
          <cell r="I12" t="str">
            <v>Eastern Europe</v>
          </cell>
          <cell r="J12">
            <v>5.1904207206361743E-3</v>
          </cell>
        </row>
        <row r="13">
          <cell r="A13" t="str">
            <v>Eastern Sub-Saharan Africa</v>
          </cell>
          <cell r="B13">
            <v>25.0748654</v>
          </cell>
          <cell r="C13">
            <v>32.593995</v>
          </cell>
          <cell r="D13">
            <v>18.553014399999999</v>
          </cell>
          <cell r="E13" t="str">
            <v>Eastern Sub-Saharan Africa</v>
          </cell>
          <cell r="F13">
            <v>31.6233708</v>
          </cell>
          <cell r="G13">
            <v>41.159911200000003</v>
          </cell>
          <cell r="H13">
            <v>23.2153597</v>
          </cell>
          <cell r="I13" t="str">
            <v>Eastern Sub-Saharan Africa</v>
          </cell>
          <cell r="J13">
            <v>8.4244563752441642E-3</v>
          </cell>
        </row>
        <row r="14">
          <cell r="A14" t="str">
            <v>High SDI</v>
          </cell>
          <cell r="B14">
            <v>24.4533703</v>
          </cell>
          <cell r="C14">
            <v>32.266934200000001</v>
          </cell>
          <cell r="D14">
            <v>18.161798399999999</v>
          </cell>
          <cell r="E14" t="str">
            <v>High SDI</v>
          </cell>
          <cell r="F14">
            <v>32.913798100000001</v>
          </cell>
          <cell r="G14">
            <v>43.148651600000001</v>
          </cell>
          <cell r="H14">
            <v>24.6874121</v>
          </cell>
          <cell r="I14" t="str">
            <v>High SDI</v>
          </cell>
          <cell r="J14">
            <v>1.1160712100550477E-2</v>
          </cell>
        </row>
        <row r="15">
          <cell r="A15" t="str">
            <v>High-income Asia Pacific</v>
          </cell>
          <cell r="B15">
            <v>22.548046100000001</v>
          </cell>
          <cell r="C15">
            <v>29.731305200000001</v>
          </cell>
          <cell r="D15">
            <v>16.789073800000001</v>
          </cell>
          <cell r="E15" t="str">
            <v>High-income Asia Pacific</v>
          </cell>
          <cell r="F15">
            <v>25.132520100000001</v>
          </cell>
          <cell r="G15">
            <v>33.0819057</v>
          </cell>
          <cell r="H15">
            <v>18.612455499999999</v>
          </cell>
          <cell r="I15" t="str">
            <v>High-income Asia Pacific</v>
          </cell>
          <cell r="J15">
            <v>3.6974436127420402E-3</v>
          </cell>
        </row>
        <row r="16">
          <cell r="A16" t="str">
            <v>High-income North America</v>
          </cell>
          <cell r="B16">
            <v>24.914560600000002</v>
          </cell>
          <cell r="C16">
            <v>32.717972500000002</v>
          </cell>
          <cell r="D16">
            <v>18.373773799999999</v>
          </cell>
          <cell r="E16" t="str">
            <v>High-income North America</v>
          </cell>
          <cell r="F16">
            <v>30.907803699999999</v>
          </cell>
          <cell r="G16">
            <v>40.478284799999997</v>
          </cell>
          <cell r="H16">
            <v>22.997992499999999</v>
          </cell>
          <cell r="I16" t="str">
            <v>High-income North America</v>
          </cell>
          <cell r="J16">
            <v>7.7597363920857212E-3</v>
          </cell>
        </row>
        <row r="17">
          <cell r="A17" t="str">
            <v>High-middle SDI</v>
          </cell>
          <cell r="B17">
            <v>33.251490099999998</v>
          </cell>
          <cell r="C17">
            <v>44.049660099999997</v>
          </cell>
          <cell r="D17">
            <v>24.6064471</v>
          </cell>
          <cell r="E17" t="str">
            <v>High-middle SDI</v>
          </cell>
          <cell r="F17">
            <v>43.991478399999998</v>
          </cell>
          <cell r="G17">
            <v>57.689904800000001</v>
          </cell>
          <cell r="H17">
            <v>32.483014099999998</v>
          </cell>
          <cell r="I17" t="str">
            <v>High-middle SDI</v>
          </cell>
          <cell r="J17">
            <v>1.0419119096376104E-2</v>
          </cell>
        </row>
        <row r="18">
          <cell r="A18" t="str">
            <v>Limited Health System</v>
          </cell>
          <cell r="B18">
            <v>30.0561468</v>
          </cell>
          <cell r="C18">
            <v>39.305394300000003</v>
          </cell>
          <cell r="D18">
            <v>22.005608599999999</v>
          </cell>
          <cell r="E18" t="str">
            <v>Limited Health System</v>
          </cell>
          <cell r="F18">
            <v>34.396365899999999</v>
          </cell>
          <cell r="G18">
            <v>45.3506012</v>
          </cell>
          <cell r="H18">
            <v>25.078139400000001</v>
          </cell>
          <cell r="I18" t="str">
            <v>Limited Health System</v>
          </cell>
          <cell r="J18">
            <v>4.658184186867741E-3</v>
          </cell>
        </row>
        <row r="19">
          <cell r="A19" t="str">
            <v>Low SDI</v>
          </cell>
          <cell r="B19">
            <v>27.006788400000001</v>
          </cell>
          <cell r="C19">
            <v>35.306044800000002</v>
          </cell>
          <cell r="D19">
            <v>20.042277899999998</v>
          </cell>
          <cell r="E19" t="str">
            <v>Low SDI</v>
          </cell>
          <cell r="F19">
            <v>36.284712499999998</v>
          </cell>
          <cell r="G19">
            <v>47.451126000000002</v>
          </cell>
          <cell r="H19">
            <v>26.560787999999999</v>
          </cell>
          <cell r="I19" t="str">
            <v>Low SDI</v>
          </cell>
          <cell r="J19">
            <v>1.1081949832789014E-2</v>
          </cell>
        </row>
        <row r="20">
          <cell r="A20" t="str">
            <v>Low-middle SDI</v>
          </cell>
          <cell r="B20">
            <v>34.9231993</v>
          </cell>
          <cell r="C20">
            <v>45.678204000000001</v>
          </cell>
          <cell r="D20">
            <v>25.601967200000001</v>
          </cell>
          <cell r="E20" t="str">
            <v>Low-middle SDI</v>
          </cell>
          <cell r="F20">
            <v>42.140841600000002</v>
          </cell>
          <cell r="G20">
            <v>55.239930000000001</v>
          </cell>
          <cell r="H20">
            <v>30.785367699999998</v>
          </cell>
          <cell r="I20" t="str">
            <v>Low-middle SDI</v>
          </cell>
          <cell r="J20">
            <v>6.6668339566398772E-3</v>
          </cell>
        </row>
        <row r="21">
          <cell r="A21" t="str">
            <v>Middle SDI</v>
          </cell>
          <cell r="B21">
            <v>47.382418299999998</v>
          </cell>
          <cell r="C21">
            <v>63.3239181</v>
          </cell>
          <cell r="D21">
            <v>34.708857399999999</v>
          </cell>
          <cell r="E21" t="str">
            <v>Middle SDI</v>
          </cell>
          <cell r="F21">
            <v>55.660759400000003</v>
          </cell>
          <cell r="G21">
            <v>73.297255000000007</v>
          </cell>
          <cell r="H21">
            <v>41.093192299999998</v>
          </cell>
          <cell r="I21" t="str">
            <v>Middle SDI</v>
          </cell>
          <cell r="J21">
            <v>5.6359145622232364E-3</v>
          </cell>
        </row>
        <row r="22">
          <cell r="A22" t="str">
            <v>Minimal Health System</v>
          </cell>
          <cell r="B22">
            <v>19.596294199999999</v>
          </cell>
          <cell r="C22">
            <v>25.890150999999999</v>
          </cell>
          <cell r="D22">
            <v>14.2878524</v>
          </cell>
          <cell r="E22" t="str">
            <v>Minimal Health System</v>
          </cell>
          <cell r="F22">
            <v>29.7413667</v>
          </cell>
          <cell r="G22">
            <v>39.041569099999997</v>
          </cell>
          <cell r="H22">
            <v>21.889344399999999</v>
          </cell>
          <cell r="I22" t="str">
            <v>Minimal Health System</v>
          </cell>
          <cell r="J22">
            <v>1.6700116863208068E-2</v>
          </cell>
        </row>
        <row r="23">
          <cell r="A23" t="str">
            <v>North Africa and Middle East</v>
          </cell>
          <cell r="B23">
            <v>65.103024500000004</v>
          </cell>
          <cell r="C23">
            <v>85.691590000000005</v>
          </cell>
          <cell r="D23">
            <v>47.771035699999999</v>
          </cell>
          <cell r="E23" t="str">
            <v>North Africa and Middle East</v>
          </cell>
          <cell r="F23">
            <v>97.438238100000007</v>
          </cell>
          <cell r="G23">
            <v>130.40341100000001</v>
          </cell>
          <cell r="H23">
            <v>71.525716700000004</v>
          </cell>
          <cell r="I23" t="str">
            <v>North Africa and Middle East</v>
          </cell>
          <cell r="J23">
            <v>1.602185788544452E-2</v>
          </cell>
        </row>
        <row r="24">
          <cell r="A24" t="str">
            <v>Oceania</v>
          </cell>
          <cell r="B24">
            <v>31.3473091</v>
          </cell>
          <cell r="C24">
            <v>41.771041099999998</v>
          </cell>
          <cell r="D24">
            <v>22.675476499999998</v>
          </cell>
          <cell r="E24" t="str">
            <v>Oceania</v>
          </cell>
          <cell r="F24">
            <v>43.5715638</v>
          </cell>
          <cell r="G24">
            <v>58.892684099999997</v>
          </cell>
          <cell r="H24">
            <v>30.734554599999999</v>
          </cell>
          <cell r="I24" t="str">
            <v>Oceania</v>
          </cell>
          <cell r="J24">
            <v>1.257941456844835E-2</v>
          </cell>
        </row>
        <row r="25">
          <cell r="A25" t="str">
            <v>South Asia</v>
          </cell>
          <cell r="B25">
            <v>31.466215999999999</v>
          </cell>
          <cell r="C25">
            <v>41.144538300000001</v>
          </cell>
          <cell r="D25">
            <v>22.973177100000001</v>
          </cell>
          <cell r="E25" t="str">
            <v>South Asia</v>
          </cell>
          <cell r="F25">
            <v>33.943787200000003</v>
          </cell>
          <cell r="G25">
            <v>44.8167312</v>
          </cell>
          <cell r="H25">
            <v>24.5778228</v>
          </cell>
          <cell r="I25" t="str">
            <v>South Asia</v>
          </cell>
          <cell r="J25">
            <v>2.5399193729841343E-3</v>
          </cell>
        </row>
        <row r="26">
          <cell r="A26" t="str">
            <v>Southeast Asia</v>
          </cell>
          <cell r="B26">
            <v>40.984832500000003</v>
          </cell>
          <cell r="C26">
            <v>55.2936215</v>
          </cell>
          <cell r="D26">
            <v>29.812448700000001</v>
          </cell>
          <cell r="E26" t="str">
            <v>Southeast Asia</v>
          </cell>
          <cell r="F26">
            <v>47.4369522</v>
          </cell>
          <cell r="G26">
            <v>62.139892500000002</v>
          </cell>
          <cell r="H26">
            <v>35.2277457</v>
          </cell>
          <cell r="I26" t="str">
            <v>Southeast Asia</v>
          </cell>
          <cell r="J26">
            <v>5.0782906956710634E-3</v>
          </cell>
        </row>
        <row r="27">
          <cell r="A27" t="str">
            <v>Southern Latin America</v>
          </cell>
          <cell r="B27">
            <v>34.7178106</v>
          </cell>
          <cell r="C27">
            <v>45.917130899999997</v>
          </cell>
          <cell r="D27">
            <v>25.621745900000001</v>
          </cell>
          <cell r="E27" t="str">
            <v>Southern Latin America</v>
          </cell>
          <cell r="F27">
            <v>49.144457799999998</v>
          </cell>
          <cell r="G27">
            <v>64.461033599999993</v>
          </cell>
          <cell r="H27">
            <v>35.735885699999997</v>
          </cell>
          <cell r="I27" t="str">
            <v>Southern Latin America</v>
          </cell>
          <cell r="J27">
            <v>1.3404523732525696E-2</v>
          </cell>
        </row>
        <row r="28">
          <cell r="A28" t="str">
            <v>Southern Sub-Saharan Africa</v>
          </cell>
          <cell r="B28">
            <v>39.065902199999996</v>
          </cell>
          <cell r="C28">
            <v>51.319478199999999</v>
          </cell>
          <cell r="D28">
            <v>28.6434994</v>
          </cell>
          <cell r="E28" t="str">
            <v>Southern Sub-Saharan Africa</v>
          </cell>
          <cell r="F28">
            <v>55.061761699999998</v>
          </cell>
          <cell r="G28">
            <v>72.603718400000005</v>
          </cell>
          <cell r="H28">
            <v>39.808886100000002</v>
          </cell>
          <cell r="I28" t="str">
            <v>Southern Sub-Saharan Africa</v>
          </cell>
          <cell r="J28">
            <v>1.3208333576945668E-2</v>
          </cell>
        </row>
        <row r="29">
          <cell r="A29" t="str">
            <v>Tropical Latin America</v>
          </cell>
          <cell r="B29">
            <v>68.805512899999997</v>
          </cell>
          <cell r="C29">
            <v>91.280193199999999</v>
          </cell>
          <cell r="D29">
            <v>51.149427799999998</v>
          </cell>
          <cell r="E29" t="str">
            <v>Tropical Latin America</v>
          </cell>
          <cell r="F29">
            <v>73.1835533</v>
          </cell>
          <cell r="G29">
            <v>96.973584399999993</v>
          </cell>
          <cell r="H29">
            <v>54.159940499999998</v>
          </cell>
          <cell r="I29" t="str">
            <v>Tropical Latin America</v>
          </cell>
          <cell r="J29">
            <v>2.0525551474730665E-3</v>
          </cell>
        </row>
        <row r="30">
          <cell r="A30" t="str">
            <v>Western Europe</v>
          </cell>
          <cell r="B30">
            <v>24.442428499999998</v>
          </cell>
          <cell r="C30">
            <v>32.523998900000002</v>
          </cell>
          <cell r="D30">
            <v>18.150673399999999</v>
          </cell>
          <cell r="E30" t="str">
            <v>Western Europe</v>
          </cell>
          <cell r="F30">
            <v>34.507896899999999</v>
          </cell>
          <cell r="G30">
            <v>45.402578599999998</v>
          </cell>
          <cell r="H30">
            <v>25.902677300000001</v>
          </cell>
          <cell r="I30" t="str">
            <v>Western Europe</v>
          </cell>
          <cell r="J30">
            <v>1.328397172286944E-2</v>
          </cell>
        </row>
        <row r="31">
          <cell r="A31" t="str">
            <v>Western Sub-Saharan Africa</v>
          </cell>
          <cell r="B31">
            <v>15.0170703</v>
          </cell>
          <cell r="C31">
            <v>20.069421800000001</v>
          </cell>
          <cell r="D31">
            <v>10.8481612</v>
          </cell>
          <cell r="E31" t="str">
            <v>Western Sub-Saharan Africa</v>
          </cell>
          <cell r="F31">
            <v>25.7365453</v>
          </cell>
          <cell r="G31">
            <v>34.2935351</v>
          </cell>
          <cell r="H31">
            <v>18.586043</v>
          </cell>
          <cell r="I31" t="str">
            <v>Western Sub-Saharan Africa</v>
          </cell>
          <cell r="J31">
            <v>2.3026429870880487E-2</v>
          </cell>
        </row>
        <row r="32">
          <cell r="A32" t="str">
            <v>Global</v>
          </cell>
          <cell r="B32">
            <v>34.529972299999997</v>
          </cell>
          <cell r="C32">
            <v>45.410427900000002</v>
          </cell>
          <cell r="D32">
            <v>25.5565648</v>
          </cell>
          <cell r="E32" t="str">
            <v>Global</v>
          </cell>
          <cell r="F32">
            <v>44.633451800000003</v>
          </cell>
          <cell r="G32">
            <v>58.4807761</v>
          </cell>
          <cell r="H32">
            <v>32.963867800000003</v>
          </cell>
          <cell r="I32" t="str">
            <v>Global</v>
          </cell>
          <cell r="J32">
            <v>9.4387186504747752E-3</v>
          </cell>
        </row>
        <row r="33">
          <cell r="A33" t="str">
            <v>Female</v>
          </cell>
          <cell r="B33">
            <v>36.676894400000002</v>
          </cell>
          <cell r="C33">
            <v>48.134492899999998</v>
          </cell>
          <cell r="D33">
            <v>27.177905299999999</v>
          </cell>
          <cell r="E33" t="str">
            <v>Female</v>
          </cell>
          <cell r="F33">
            <v>48.102857</v>
          </cell>
          <cell r="G33">
            <v>62.852783199999998</v>
          </cell>
          <cell r="H33">
            <v>35.546446299999999</v>
          </cell>
          <cell r="I33" t="str">
            <v>Female</v>
          </cell>
          <cell r="J33">
            <v>1.0049363359120104E-2</v>
          </cell>
        </row>
        <row r="34">
          <cell r="A34" t="str">
            <v>Male</v>
          </cell>
          <cell r="B34">
            <v>31.9540085</v>
          </cell>
          <cell r="C34">
            <v>42.094741200000001</v>
          </cell>
          <cell r="D34">
            <v>23.581377400000001</v>
          </cell>
          <cell r="E34" t="str">
            <v>Male</v>
          </cell>
          <cell r="F34">
            <v>40.709988099999997</v>
          </cell>
          <cell r="G34">
            <v>53.426457200000002</v>
          </cell>
          <cell r="H34">
            <v>30.113378399999998</v>
          </cell>
          <cell r="I34" t="str">
            <v>Male</v>
          </cell>
          <cell r="J34">
            <v>8.8392964794607697E-3</v>
          </cell>
        </row>
      </sheetData>
      <sheetData sheetId="8">
        <row r="2">
          <cell r="A2" t="str">
            <v>Advanced Health System</v>
          </cell>
          <cell r="B2">
            <v>5.7448896300000003</v>
          </cell>
          <cell r="C2">
            <v>7.8267617400000002</v>
          </cell>
          <cell r="D2">
            <v>4.0544158599999998</v>
          </cell>
          <cell r="E2" t="str">
            <v>Advanced Health System</v>
          </cell>
          <cell r="F2">
            <v>7.2152946399999998</v>
          </cell>
          <cell r="G2">
            <v>9.7108256199999996</v>
          </cell>
          <cell r="H2">
            <v>5.0928006100000003</v>
          </cell>
          <cell r="I2" t="str">
            <v>Advanced Health System</v>
          </cell>
          <cell r="J2">
            <v>8.2564544721147812E-3</v>
          </cell>
        </row>
        <row r="3">
          <cell r="A3" t="str">
            <v>Andean Latin America</v>
          </cell>
          <cell r="B3">
            <v>4.7730469099999997</v>
          </cell>
          <cell r="C3">
            <v>6.7576299100000004</v>
          </cell>
          <cell r="D3">
            <v>3.4194129000000002</v>
          </cell>
          <cell r="E3" t="str">
            <v>Andean Latin America</v>
          </cell>
          <cell r="F3">
            <v>5.4486337699999998</v>
          </cell>
          <cell r="G3">
            <v>7.6568695299999998</v>
          </cell>
          <cell r="H3">
            <v>3.84969736</v>
          </cell>
          <cell r="I3" t="str">
            <v>Andean Latin America</v>
          </cell>
          <cell r="J3">
            <v>4.565872686159927E-3</v>
          </cell>
        </row>
        <row r="4">
          <cell r="A4" t="str">
            <v>Australasia</v>
          </cell>
          <cell r="B4">
            <v>2.9294005400000001</v>
          </cell>
          <cell r="C4">
            <v>4.0270371999999997</v>
          </cell>
          <cell r="D4">
            <v>2.0460913999999999</v>
          </cell>
          <cell r="E4" t="str">
            <v>Australasia</v>
          </cell>
          <cell r="F4">
            <v>4.0209763299999999</v>
          </cell>
          <cell r="G4">
            <v>5.5881515200000003</v>
          </cell>
          <cell r="H4">
            <v>2.83769055</v>
          </cell>
          <cell r="I4" t="str">
            <v>Australasia</v>
          </cell>
          <cell r="J4">
            <v>1.2020248435560304E-2</v>
          </cell>
        </row>
        <row r="5">
          <cell r="A5" t="str">
            <v>Basic Health System</v>
          </cell>
          <cell r="B5">
            <v>7.1254076900000003</v>
          </cell>
          <cell r="C5">
            <v>9.6140725000000007</v>
          </cell>
          <cell r="D5">
            <v>4.9503266500000001</v>
          </cell>
          <cell r="E5" t="str">
            <v>Basic Health System</v>
          </cell>
          <cell r="F5">
            <v>7.5116065299999999</v>
          </cell>
          <cell r="G5">
            <v>10.1312926</v>
          </cell>
          <cell r="H5">
            <v>5.2615294700000002</v>
          </cell>
          <cell r="I5" t="str">
            <v>Basic Health System</v>
          </cell>
          <cell r="J5">
            <v>1.7483949885784263E-3</v>
          </cell>
        </row>
        <row r="6">
          <cell r="A6" t="str">
            <v>Caribbean</v>
          </cell>
          <cell r="B6">
            <v>6.4320130200000003</v>
          </cell>
          <cell r="C6">
            <v>8.6208821899999997</v>
          </cell>
          <cell r="D6">
            <v>4.5579402699999996</v>
          </cell>
          <cell r="E6" t="str">
            <v>Caribbean</v>
          </cell>
          <cell r="F6">
            <v>6.9101822500000001</v>
          </cell>
          <cell r="G6">
            <v>9.3669528700000004</v>
          </cell>
          <cell r="H6">
            <v>4.8693477700000001</v>
          </cell>
          <cell r="I6" t="str">
            <v>Caribbean</v>
          </cell>
          <cell r="J6">
            <v>2.3981316304872362E-3</v>
          </cell>
        </row>
        <row r="7">
          <cell r="A7" t="str">
            <v>Central Asia</v>
          </cell>
          <cell r="B7">
            <v>5.3762882400000001</v>
          </cell>
          <cell r="C7">
            <v>7.3941412399999997</v>
          </cell>
          <cell r="D7">
            <v>3.8284552299999999</v>
          </cell>
          <cell r="E7" t="str">
            <v>Central Asia</v>
          </cell>
          <cell r="F7">
            <v>7.0654886599999998</v>
          </cell>
          <cell r="G7">
            <v>9.8121585200000005</v>
          </cell>
          <cell r="H7">
            <v>5.0166087600000004</v>
          </cell>
          <cell r="I7" t="str">
            <v>Central Asia</v>
          </cell>
          <cell r="J7">
            <v>1.0135307799090819E-2</v>
          </cell>
        </row>
        <row r="8">
          <cell r="A8" t="str">
            <v>Central Europe</v>
          </cell>
          <cell r="B8">
            <v>2.7200880600000001</v>
          </cell>
          <cell r="C8">
            <v>3.7918763000000002</v>
          </cell>
          <cell r="D8">
            <v>1.9267030199999999</v>
          </cell>
          <cell r="E8" t="str">
            <v>Central Europe</v>
          </cell>
          <cell r="F8">
            <v>3.1000822299999999</v>
          </cell>
          <cell r="G8">
            <v>4.2847061599999998</v>
          </cell>
          <cell r="H8">
            <v>2.18443005</v>
          </cell>
          <cell r="I8" t="str">
            <v>Central Europe</v>
          </cell>
          <cell r="J8">
            <v>4.5064263293052706E-3</v>
          </cell>
        </row>
        <row r="9">
          <cell r="A9" t="str">
            <v>Central Latin America</v>
          </cell>
          <cell r="B9">
            <v>18.1495529</v>
          </cell>
          <cell r="C9">
            <v>24.390359</v>
          </cell>
          <cell r="D9">
            <v>12.7947047</v>
          </cell>
          <cell r="E9" t="str">
            <v>Central Latin America</v>
          </cell>
          <cell r="F9">
            <v>18.413862999999999</v>
          </cell>
          <cell r="G9">
            <v>24.755018700000001</v>
          </cell>
          <cell r="H9">
            <v>13.0700602</v>
          </cell>
          <cell r="I9" t="str">
            <v>Central Latin America</v>
          </cell>
          <cell r="J9">
            <v>4.6977092521460946E-4</v>
          </cell>
        </row>
        <row r="10">
          <cell r="A10" t="str">
            <v>Central Sub-Saharan Africa</v>
          </cell>
          <cell r="B10">
            <v>1.94312347</v>
          </cell>
          <cell r="C10">
            <v>2.7838022800000002</v>
          </cell>
          <cell r="D10">
            <v>1.2983032699999999</v>
          </cell>
          <cell r="E10" t="str">
            <v>Central Sub-Saharan Africa</v>
          </cell>
          <cell r="F10">
            <v>2.3594783100000001</v>
          </cell>
          <cell r="G10">
            <v>3.4129152500000002</v>
          </cell>
          <cell r="H10">
            <v>1.5779437300000001</v>
          </cell>
          <cell r="I10" t="str">
            <v>Central Sub-Saharan Africa</v>
          </cell>
          <cell r="J10">
            <v>6.9119649356726596E-3</v>
          </cell>
        </row>
        <row r="11">
          <cell r="A11" t="str">
            <v>East Asia</v>
          </cell>
          <cell r="B11">
            <v>4.0172844100000002</v>
          </cell>
          <cell r="C11">
            <v>5.6359495900000001</v>
          </cell>
          <cell r="D11">
            <v>2.7030198799999998</v>
          </cell>
          <cell r="E11" t="str">
            <v>East Asia</v>
          </cell>
          <cell r="F11">
            <v>3.5040876700000001</v>
          </cell>
          <cell r="G11">
            <v>4.8914692200000003</v>
          </cell>
          <cell r="H11">
            <v>2.3579551799999998</v>
          </cell>
          <cell r="I11" t="str">
            <v>East Asia</v>
          </cell>
          <cell r="J11">
            <v>-4.1208766566734317E-3</v>
          </cell>
        </row>
        <row r="12">
          <cell r="A12" t="str">
            <v>Eastern Europe</v>
          </cell>
          <cell r="B12">
            <v>3.62012548</v>
          </cell>
          <cell r="C12">
            <v>4.9839503199999999</v>
          </cell>
          <cell r="D12">
            <v>2.59943298</v>
          </cell>
          <cell r="E12" t="str">
            <v>Eastern Europe</v>
          </cell>
          <cell r="F12">
            <v>3.6033951399999999</v>
          </cell>
          <cell r="G12">
            <v>4.9380476399999997</v>
          </cell>
          <cell r="H12">
            <v>2.6194894899999999</v>
          </cell>
          <cell r="I12" t="str">
            <v>Eastern Europe</v>
          </cell>
          <cell r="J12">
            <v>-1.490800222473991E-4</v>
          </cell>
        </row>
        <row r="13">
          <cell r="A13" t="str">
            <v>Eastern Sub-Saharan Africa</v>
          </cell>
          <cell r="B13">
            <v>6.39807507</v>
          </cell>
          <cell r="C13">
            <v>8.6949453200000004</v>
          </cell>
          <cell r="D13">
            <v>4.5638796499999996</v>
          </cell>
          <cell r="E13" t="str">
            <v>Eastern Sub-Saharan Africa</v>
          </cell>
          <cell r="F13">
            <v>6.9710712199999998</v>
          </cell>
          <cell r="G13">
            <v>9.4787442300000002</v>
          </cell>
          <cell r="H13">
            <v>4.97342583</v>
          </cell>
          <cell r="I13" t="str">
            <v>Eastern Sub-Saharan Africa</v>
          </cell>
          <cell r="J13">
            <v>2.8889543451689355E-3</v>
          </cell>
        </row>
        <row r="14">
          <cell r="A14" t="str">
            <v>High SDI</v>
          </cell>
          <cell r="B14">
            <v>5.50186566</v>
          </cell>
          <cell r="C14">
            <v>7.4882762500000002</v>
          </cell>
          <cell r="D14">
            <v>3.8490832699999999</v>
          </cell>
          <cell r="E14" t="str">
            <v>High SDI</v>
          </cell>
          <cell r="F14">
            <v>6.8283120200000003</v>
          </cell>
          <cell r="G14">
            <v>9.1487388099999993</v>
          </cell>
          <cell r="H14">
            <v>4.8220973300000001</v>
          </cell>
          <cell r="I14" t="str">
            <v>High SDI</v>
          </cell>
          <cell r="J14">
            <v>7.7771059677354103E-3</v>
          </cell>
        </row>
        <row r="15">
          <cell r="A15" t="str">
            <v>High-income Asia Pacific</v>
          </cell>
          <cell r="B15">
            <v>5.3355341799999998</v>
          </cell>
          <cell r="C15">
            <v>7.2448196200000003</v>
          </cell>
          <cell r="D15">
            <v>3.7398989899999999</v>
          </cell>
          <cell r="E15" t="str">
            <v>High-income Asia Pacific</v>
          </cell>
          <cell r="F15">
            <v>5.5494263200000002</v>
          </cell>
          <cell r="G15">
            <v>7.5673757500000001</v>
          </cell>
          <cell r="H15">
            <v>3.9167018100000002</v>
          </cell>
          <cell r="I15" t="str">
            <v>High-income Asia Pacific</v>
          </cell>
          <cell r="J15">
            <v>1.2931688222476945E-3</v>
          </cell>
        </row>
        <row r="16">
          <cell r="A16" t="str">
            <v>High-income North America</v>
          </cell>
          <cell r="B16">
            <v>6.3646421999999996</v>
          </cell>
          <cell r="C16">
            <v>8.5017884200000005</v>
          </cell>
          <cell r="D16">
            <v>4.4633699299999998</v>
          </cell>
          <cell r="E16" t="str">
            <v>High-income North America</v>
          </cell>
          <cell r="F16">
            <v>7.3728371199999998</v>
          </cell>
          <cell r="G16">
            <v>9.9145134699999993</v>
          </cell>
          <cell r="H16">
            <v>5.1488590700000003</v>
          </cell>
          <cell r="I16" t="str">
            <v>High-income North America</v>
          </cell>
          <cell r="J16">
            <v>5.1098578289591138E-3</v>
          </cell>
        </row>
        <row r="17">
          <cell r="A17" t="str">
            <v>High-middle SDI</v>
          </cell>
          <cell r="B17">
            <v>5.5122836299999998</v>
          </cell>
          <cell r="C17">
            <v>7.5373187599999998</v>
          </cell>
          <cell r="D17">
            <v>3.8890393599999999</v>
          </cell>
          <cell r="E17" t="str">
            <v>High-middle SDI</v>
          </cell>
          <cell r="F17">
            <v>5.8824840700000003</v>
          </cell>
          <cell r="G17">
            <v>7.9541613699999996</v>
          </cell>
          <cell r="H17">
            <v>4.1170339299999998</v>
          </cell>
          <cell r="I17" t="str">
            <v>High-middle SDI</v>
          </cell>
          <cell r="J17">
            <v>2.166425111441403E-3</v>
          </cell>
        </row>
        <row r="18">
          <cell r="A18" t="str">
            <v>Limited Health System</v>
          </cell>
          <cell r="B18">
            <v>7.8530272400000003</v>
          </cell>
          <cell r="C18">
            <v>10.589059600000001</v>
          </cell>
          <cell r="D18">
            <v>5.5595852399999997</v>
          </cell>
          <cell r="E18" t="str">
            <v>Limited Health System</v>
          </cell>
          <cell r="F18">
            <v>7.6733016100000002</v>
          </cell>
          <cell r="G18">
            <v>10.4140163</v>
          </cell>
          <cell r="H18">
            <v>5.5088078500000002</v>
          </cell>
          <cell r="I18" t="str">
            <v>Limited Health System</v>
          </cell>
          <cell r="J18">
            <v>-7.3826319335955055E-4</v>
          </cell>
        </row>
        <row r="19">
          <cell r="A19" t="str">
            <v>Low SDI</v>
          </cell>
          <cell r="B19">
            <v>7.1094054800000004</v>
          </cell>
          <cell r="C19">
            <v>9.5459657300000007</v>
          </cell>
          <cell r="D19">
            <v>5.08447155</v>
          </cell>
          <cell r="E19" t="str">
            <v>Low SDI</v>
          </cell>
          <cell r="F19">
            <v>8.2329614600000003</v>
          </cell>
          <cell r="G19">
            <v>11.0781261</v>
          </cell>
          <cell r="H19">
            <v>5.8444177499999999</v>
          </cell>
          <cell r="I19" t="str">
            <v>Low SDI</v>
          </cell>
          <cell r="J19">
            <v>5.0979988962906331E-3</v>
          </cell>
        </row>
        <row r="20">
          <cell r="A20" t="str">
            <v>Low-middle SDI</v>
          </cell>
          <cell r="B20">
            <v>8.5931323099999997</v>
          </cell>
          <cell r="C20">
            <v>11.6071312</v>
          </cell>
          <cell r="D20">
            <v>6.13111271</v>
          </cell>
          <cell r="E20" t="str">
            <v>Low-middle SDI</v>
          </cell>
          <cell r="F20">
            <v>8.8376813900000002</v>
          </cell>
          <cell r="G20">
            <v>11.915222200000001</v>
          </cell>
          <cell r="H20">
            <v>6.2616286600000004</v>
          </cell>
          <cell r="I20" t="str">
            <v>Low-middle SDI</v>
          </cell>
          <cell r="J20">
            <v>9.1802147522153279E-4</v>
          </cell>
        </row>
        <row r="21">
          <cell r="A21" t="str">
            <v>Middle SDI</v>
          </cell>
          <cell r="B21">
            <v>7.73375111</v>
          </cell>
          <cell r="C21">
            <v>10.4573926</v>
          </cell>
          <cell r="D21">
            <v>5.33043435</v>
          </cell>
          <cell r="E21" t="str">
            <v>Middle SDI</v>
          </cell>
          <cell r="F21">
            <v>8.0542192099999994</v>
          </cell>
          <cell r="G21">
            <v>10.882666499999999</v>
          </cell>
          <cell r="H21">
            <v>5.6253438100000004</v>
          </cell>
          <cell r="I21" t="str">
            <v>Middle SDI</v>
          </cell>
          <cell r="J21">
            <v>1.3366968367774729E-3</v>
          </cell>
        </row>
        <row r="22">
          <cell r="A22" t="str">
            <v>Minimal Health System</v>
          </cell>
          <cell r="B22">
            <v>4.3960365599999998</v>
          </cell>
          <cell r="C22">
            <v>5.9900256299999999</v>
          </cell>
          <cell r="D22">
            <v>3.0693044500000002</v>
          </cell>
          <cell r="E22" t="str">
            <v>Minimal Health System</v>
          </cell>
          <cell r="F22">
            <v>5.9544258000000001</v>
          </cell>
          <cell r="G22">
            <v>8.0346247200000001</v>
          </cell>
          <cell r="H22">
            <v>4.2139767099999998</v>
          </cell>
          <cell r="I22" t="str">
            <v>Minimal Health System</v>
          </cell>
          <cell r="J22">
            <v>1.1435441893859342E-2</v>
          </cell>
        </row>
        <row r="23">
          <cell r="A23" t="str">
            <v>North Africa and Middle East</v>
          </cell>
          <cell r="B23">
            <v>17.456142700000001</v>
          </cell>
          <cell r="C23">
            <v>23.133589099999998</v>
          </cell>
          <cell r="D23">
            <v>12.5008105</v>
          </cell>
          <cell r="E23" t="str">
            <v>North Africa and Middle East</v>
          </cell>
          <cell r="F23">
            <v>21.028994399999998</v>
          </cell>
          <cell r="G23">
            <v>28.270301799999999</v>
          </cell>
          <cell r="H23">
            <v>14.990839899999999</v>
          </cell>
          <cell r="I23" t="str">
            <v>North Africa and Middle East</v>
          </cell>
          <cell r="J23">
            <v>6.602448354478747E-3</v>
          </cell>
        </row>
        <row r="24">
          <cell r="A24" t="str">
            <v>Oceania</v>
          </cell>
          <cell r="B24">
            <v>8.78613468</v>
          </cell>
          <cell r="C24">
            <v>12.0647416</v>
          </cell>
          <cell r="D24">
            <v>6.0602632600000002</v>
          </cell>
          <cell r="E24" t="str">
            <v>Oceania</v>
          </cell>
          <cell r="F24">
            <v>10.060909799999999</v>
          </cell>
          <cell r="G24">
            <v>13.9602176</v>
          </cell>
          <cell r="H24">
            <v>6.9354047300000001</v>
          </cell>
          <cell r="I24" t="str">
            <v>Oceania</v>
          </cell>
          <cell r="J24">
            <v>4.6803036331917579E-3</v>
          </cell>
        </row>
        <row r="25">
          <cell r="A25" t="str">
            <v>South Asia</v>
          </cell>
          <cell r="B25">
            <v>8.84976947</v>
          </cell>
          <cell r="C25">
            <v>11.978494700000001</v>
          </cell>
          <cell r="D25">
            <v>6.29247186</v>
          </cell>
          <cell r="E25" t="str">
            <v>South Asia</v>
          </cell>
          <cell r="F25">
            <v>8.2305151999999993</v>
          </cell>
          <cell r="G25">
            <v>11.1277001</v>
          </cell>
          <cell r="H25">
            <v>5.8824823300000002</v>
          </cell>
          <cell r="I25" t="str">
            <v>South Asia</v>
          </cell>
          <cell r="J25">
            <v>-2.2572276330208646E-3</v>
          </cell>
        </row>
        <row r="26">
          <cell r="A26" t="str">
            <v>Southeast Asia</v>
          </cell>
          <cell r="B26">
            <v>6.9521362399999997</v>
          </cell>
          <cell r="C26">
            <v>9.5083561799999998</v>
          </cell>
          <cell r="D26">
            <v>4.8036893899999997</v>
          </cell>
          <cell r="E26" t="str">
            <v>Southeast Asia</v>
          </cell>
          <cell r="F26">
            <v>7.0320704999999997</v>
          </cell>
          <cell r="G26">
            <v>9.4552212600000001</v>
          </cell>
          <cell r="H26">
            <v>4.9582120099999996</v>
          </cell>
          <cell r="I26" t="str">
            <v>Southeast Asia</v>
          </cell>
          <cell r="J26">
            <v>3.7089671823362162E-4</v>
          </cell>
        </row>
        <row r="27">
          <cell r="A27" t="str">
            <v>Southern Latin America</v>
          </cell>
          <cell r="B27">
            <v>5.4934813</v>
          </cell>
          <cell r="C27">
            <v>7.4932825899999997</v>
          </cell>
          <cell r="D27">
            <v>3.8305764199999999</v>
          </cell>
          <cell r="E27" t="str">
            <v>Southern Latin America</v>
          </cell>
          <cell r="F27">
            <v>6.67870718</v>
          </cell>
          <cell r="G27">
            <v>9.0877169900000005</v>
          </cell>
          <cell r="H27">
            <v>4.5595715300000004</v>
          </cell>
          <cell r="I27" t="str">
            <v>Southern Latin America</v>
          </cell>
          <cell r="J27">
            <v>6.9597202238998804E-3</v>
          </cell>
        </row>
        <row r="28">
          <cell r="A28" t="str">
            <v>Southern Sub-Saharan Africa</v>
          </cell>
          <cell r="B28">
            <v>7.9736993399999996</v>
          </cell>
          <cell r="C28">
            <v>11.0313178</v>
          </cell>
          <cell r="D28">
            <v>5.4960383400000001</v>
          </cell>
          <cell r="E28" t="str">
            <v>Southern Sub-Saharan Africa</v>
          </cell>
          <cell r="F28">
            <v>9.8602292299999998</v>
          </cell>
          <cell r="G28">
            <v>13.5187721</v>
          </cell>
          <cell r="H28">
            <v>6.7251422400000003</v>
          </cell>
          <cell r="I28" t="str">
            <v>Southern Sub-Saharan Africa</v>
          </cell>
          <cell r="J28">
            <v>7.6320664108744558E-3</v>
          </cell>
        </row>
        <row r="29">
          <cell r="A29" t="str">
            <v>Tropical Latin America</v>
          </cell>
          <cell r="B29">
            <v>11.4169459</v>
          </cell>
          <cell r="C29">
            <v>15.578492600000001</v>
          </cell>
          <cell r="D29">
            <v>7.9467455899999999</v>
          </cell>
          <cell r="E29" t="str">
            <v>Tropical Latin America</v>
          </cell>
          <cell r="F29">
            <v>10.0869787</v>
          </cell>
          <cell r="G29">
            <v>13.674186600000001</v>
          </cell>
          <cell r="H29">
            <v>7.03116276</v>
          </cell>
          <cell r="I29" t="str">
            <v>Tropical Latin America</v>
          </cell>
          <cell r="J29">
            <v>-3.7577621999536231E-3</v>
          </cell>
        </row>
        <row r="30">
          <cell r="A30" t="str">
            <v>Western Europe</v>
          </cell>
          <cell r="B30">
            <v>6.8122575899999998</v>
          </cell>
          <cell r="C30">
            <v>9.2587956800000004</v>
          </cell>
          <cell r="D30">
            <v>4.8190217300000002</v>
          </cell>
          <cell r="E30" t="str">
            <v>Western Europe</v>
          </cell>
          <cell r="F30">
            <v>8.88394394</v>
          </cell>
          <cell r="G30">
            <v>12.3010836</v>
          </cell>
          <cell r="H30">
            <v>6.2351007699999998</v>
          </cell>
          <cell r="I30" t="str">
            <v>Western Europe</v>
          </cell>
          <cell r="J30">
            <v>9.8100506407133494E-3</v>
          </cell>
        </row>
        <row r="31">
          <cell r="A31" t="str">
            <v>Western Sub-Saharan Africa</v>
          </cell>
          <cell r="B31">
            <v>3.1997735500000002</v>
          </cell>
          <cell r="C31">
            <v>4.4655845599999999</v>
          </cell>
          <cell r="D31">
            <v>2.2682359399999998</v>
          </cell>
          <cell r="E31" t="str">
            <v>Western Sub-Saharan Africa</v>
          </cell>
          <cell r="F31">
            <v>4.5757753399999999</v>
          </cell>
          <cell r="G31">
            <v>6.3249964600000004</v>
          </cell>
          <cell r="H31">
            <v>3.2649587200000001</v>
          </cell>
          <cell r="I31" t="str">
            <v>Western Sub-Saharan Africa</v>
          </cell>
          <cell r="J31">
            <v>1.3871967444736524E-2</v>
          </cell>
        </row>
        <row r="32">
          <cell r="A32" t="str">
            <v>Global</v>
          </cell>
          <cell r="B32">
            <v>6.6327487899999999</v>
          </cell>
          <cell r="C32">
            <v>8.9695834800000007</v>
          </cell>
          <cell r="D32">
            <v>4.6263161200000003</v>
          </cell>
          <cell r="E32" t="str">
            <v>Global</v>
          </cell>
          <cell r="F32">
            <v>7.4257480100000004</v>
          </cell>
          <cell r="G32">
            <v>9.9807556300000009</v>
          </cell>
          <cell r="H32">
            <v>5.1867358699999997</v>
          </cell>
          <cell r="I32" t="str">
            <v>Global</v>
          </cell>
          <cell r="J32">
            <v>3.8567147362142166E-3</v>
          </cell>
        </row>
        <row r="33">
          <cell r="A33" t="str">
            <v>Female</v>
          </cell>
          <cell r="B33">
            <v>6.9263385700000004</v>
          </cell>
          <cell r="C33">
            <v>9.3583343499999998</v>
          </cell>
          <cell r="D33">
            <v>4.8326838700000003</v>
          </cell>
          <cell r="E33" t="str">
            <v>Female</v>
          </cell>
          <cell r="F33">
            <v>7.9403751099999997</v>
          </cell>
          <cell r="G33">
            <v>10.6434725</v>
          </cell>
          <cell r="H33">
            <v>5.56678506</v>
          </cell>
          <cell r="I33" t="str">
            <v>Female</v>
          </cell>
          <cell r="J33">
            <v>4.7226764615164105E-3</v>
          </cell>
        </row>
        <row r="34">
          <cell r="A34" t="str">
            <v>Male</v>
          </cell>
          <cell r="B34">
            <v>6.31737956</v>
          </cell>
          <cell r="C34">
            <v>8.5512841000000002</v>
          </cell>
          <cell r="D34">
            <v>4.4045620300000001</v>
          </cell>
          <cell r="E34" t="str">
            <v>Male</v>
          </cell>
          <cell r="F34">
            <v>6.8590868299999999</v>
          </cell>
          <cell r="G34">
            <v>9.2519492099999994</v>
          </cell>
          <cell r="H34">
            <v>4.7873237599999996</v>
          </cell>
          <cell r="I34" t="str">
            <v>Male</v>
          </cell>
          <cell r="J34">
            <v>2.7660880430803374E-3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LDS"/>
      <sheetName val="all number "/>
      <sheetName val=" Blindness number"/>
      <sheetName val="Moderate vision loss numbe"/>
      <sheetName val="Severe vision loss number"/>
      <sheetName val="all rate"/>
      <sheetName val="Blindness rate"/>
      <sheetName val="Moderate vision loss rate"/>
      <sheetName val="Severe vision loss rate"/>
    </sheetNames>
    <sheetDataSet>
      <sheetData sheetId="0"/>
      <sheetData sheetId="1">
        <row r="2">
          <cell r="A2" t="str">
            <v>Advanced Health System</v>
          </cell>
        </row>
      </sheetData>
      <sheetData sheetId="2">
        <row r="2">
          <cell r="A2" t="str">
            <v>Advanced Health System</v>
          </cell>
          <cell r="B2">
            <v>11840.5165</v>
          </cell>
          <cell r="C2">
            <v>18218.9997</v>
          </cell>
          <cell r="D2">
            <v>7208.2683200000001</v>
          </cell>
          <cell r="E2" t="str">
            <v>Advanced Health System</v>
          </cell>
          <cell r="F2">
            <v>45672.887900000002</v>
          </cell>
          <cell r="G2">
            <v>68340.392099999997</v>
          </cell>
          <cell r="H2">
            <v>28173.339199999999</v>
          </cell>
        </row>
        <row r="3">
          <cell r="A3" t="str">
            <v>Andean Latin America</v>
          </cell>
          <cell r="B3">
            <v>21.407173100000001</v>
          </cell>
          <cell r="C3">
            <v>38.561451400000003</v>
          </cell>
          <cell r="D3">
            <v>10.308741899999999</v>
          </cell>
          <cell r="E3" t="str">
            <v>Andean Latin America</v>
          </cell>
          <cell r="F3">
            <v>122.74108200000001</v>
          </cell>
          <cell r="G3">
            <v>203.60595599999999</v>
          </cell>
          <cell r="H3">
            <v>69.392823899999996</v>
          </cell>
        </row>
        <row r="4">
          <cell r="A4" t="str">
            <v>Australasia</v>
          </cell>
          <cell r="B4">
            <v>7.4999230399999997</v>
          </cell>
          <cell r="C4">
            <v>13.787929</v>
          </cell>
          <cell r="D4">
            <v>3.5696972100000002</v>
          </cell>
          <cell r="E4" t="str">
            <v>Australasia</v>
          </cell>
          <cell r="F4">
            <v>25.287897000000001</v>
          </cell>
          <cell r="G4">
            <v>41.216213500000002</v>
          </cell>
          <cell r="H4">
            <v>13.415908999999999</v>
          </cell>
        </row>
        <row r="5">
          <cell r="A5" t="str">
            <v>Basic Health System</v>
          </cell>
          <cell r="B5">
            <v>29571.680700000001</v>
          </cell>
          <cell r="C5">
            <v>46098.7814</v>
          </cell>
          <cell r="D5">
            <v>18323.741000000002</v>
          </cell>
          <cell r="E5" t="str">
            <v>Basic Health System</v>
          </cell>
          <cell r="F5">
            <v>120259.26</v>
          </cell>
          <cell r="G5">
            <v>182888.80600000001</v>
          </cell>
          <cell r="H5">
            <v>75195.284299999999</v>
          </cell>
        </row>
        <row r="6">
          <cell r="A6" t="str">
            <v>Caribbean</v>
          </cell>
          <cell r="B6">
            <v>897.02471100000002</v>
          </cell>
          <cell r="C6">
            <v>1426.4654800000001</v>
          </cell>
          <cell r="D6">
            <v>533.11922500000003</v>
          </cell>
          <cell r="E6" t="str">
            <v>Caribbean</v>
          </cell>
          <cell r="F6">
            <v>3386.9324799999999</v>
          </cell>
          <cell r="G6">
            <v>5348.9874099999997</v>
          </cell>
          <cell r="H6">
            <v>2106.7594100000001</v>
          </cell>
        </row>
        <row r="7">
          <cell r="A7" t="str">
            <v>Central Asia</v>
          </cell>
          <cell r="B7">
            <v>39.937822799999999</v>
          </cell>
          <cell r="C7">
            <v>73.683023599999999</v>
          </cell>
          <cell r="D7">
            <v>19.143952800000001</v>
          </cell>
          <cell r="E7" t="str">
            <v>Central Asia</v>
          </cell>
          <cell r="F7">
            <v>132.11700099999999</v>
          </cell>
          <cell r="G7">
            <v>224.65992700000001</v>
          </cell>
          <cell r="H7">
            <v>71.723016799999996</v>
          </cell>
        </row>
        <row r="8">
          <cell r="A8" t="str">
            <v>Central Europe</v>
          </cell>
          <cell r="B8">
            <v>1201.41408</v>
          </cell>
          <cell r="C8">
            <v>1856.20074</v>
          </cell>
          <cell r="D8">
            <v>730.66907000000003</v>
          </cell>
          <cell r="E8" t="str">
            <v>Central Europe</v>
          </cell>
          <cell r="F8">
            <v>3874.72631</v>
          </cell>
          <cell r="G8">
            <v>5913.4591300000002</v>
          </cell>
          <cell r="H8">
            <v>2424.1642200000001</v>
          </cell>
        </row>
        <row r="9">
          <cell r="A9" t="str">
            <v>Central Latin America</v>
          </cell>
          <cell r="B9">
            <v>5251.1377599999996</v>
          </cell>
          <cell r="C9">
            <v>8146.0315499999997</v>
          </cell>
          <cell r="D9">
            <v>3288.2950099999998</v>
          </cell>
          <cell r="E9" t="str">
            <v>Central Latin America</v>
          </cell>
          <cell r="F9">
            <v>18928.142500000002</v>
          </cell>
          <cell r="G9">
            <v>29056.0432</v>
          </cell>
          <cell r="H9">
            <v>12128.2899</v>
          </cell>
        </row>
        <row r="10">
          <cell r="A10" t="str">
            <v>Central Sub-Saharan Africa</v>
          </cell>
          <cell r="B10">
            <v>15.628232499999999</v>
          </cell>
          <cell r="C10">
            <v>27.979006600000002</v>
          </cell>
          <cell r="D10">
            <v>8.0686704099999993</v>
          </cell>
          <cell r="E10" t="str">
            <v>Central Sub-Saharan Africa</v>
          </cell>
          <cell r="F10">
            <v>65.513204500000001</v>
          </cell>
          <cell r="G10">
            <v>111.79094499999999</v>
          </cell>
          <cell r="H10">
            <v>35.6937395</v>
          </cell>
        </row>
        <row r="11">
          <cell r="A11" t="str">
            <v>East Asia</v>
          </cell>
          <cell r="B11">
            <v>9826.4452600000004</v>
          </cell>
          <cell r="C11">
            <v>15409.323399999999</v>
          </cell>
          <cell r="D11">
            <v>5933.0444699999998</v>
          </cell>
          <cell r="E11" t="str">
            <v>East Asia</v>
          </cell>
          <cell r="F11">
            <v>40288.598400000003</v>
          </cell>
          <cell r="G11">
            <v>62090.688199999997</v>
          </cell>
          <cell r="H11">
            <v>25700.515599999999</v>
          </cell>
        </row>
        <row r="12">
          <cell r="A12" t="str">
            <v>Eastern Europe</v>
          </cell>
          <cell r="B12">
            <v>314.86953499999998</v>
          </cell>
          <cell r="C12">
            <v>520.69704999999999</v>
          </cell>
          <cell r="D12">
            <v>174.91396499999999</v>
          </cell>
          <cell r="E12" t="str">
            <v>Eastern Europe</v>
          </cell>
          <cell r="F12">
            <v>400.38153699999998</v>
          </cell>
          <cell r="G12">
            <v>638.23873600000002</v>
          </cell>
          <cell r="H12">
            <v>232.61860200000001</v>
          </cell>
        </row>
        <row r="13">
          <cell r="A13" t="str">
            <v>Eastern Sub-Saharan Africa</v>
          </cell>
          <cell r="B13">
            <v>562.522785</v>
          </cell>
          <cell r="C13">
            <v>880.69708800000001</v>
          </cell>
          <cell r="D13">
            <v>330.66797300000002</v>
          </cell>
          <cell r="E13" t="str">
            <v>Eastern Sub-Saharan Africa</v>
          </cell>
          <cell r="F13">
            <v>1854.01783</v>
          </cell>
          <cell r="G13">
            <v>2882.70748</v>
          </cell>
          <cell r="H13">
            <v>1128.1082200000001</v>
          </cell>
        </row>
        <row r="14">
          <cell r="A14" t="str">
            <v>High SDI</v>
          </cell>
          <cell r="B14">
            <v>7235.9824799999997</v>
          </cell>
          <cell r="C14">
            <v>11037.950199999999</v>
          </cell>
          <cell r="D14">
            <v>4418.0265499999996</v>
          </cell>
          <cell r="E14" t="str">
            <v>High SDI</v>
          </cell>
          <cell r="F14">
            <v>32883.143199999999</v>
          </cell>
          <cell r="G14">
            <v>49268.636200000001</v>
          </cell>
          <cell r="H14">
            <v>20123.668099999999</v>
          </cell>
        </row>
        <row r="15">
          <cell r="A15" t="str">
            <v>High-income Asia Pacific</v>
          </cell>
          <cell r="B15">
            <v>1270.5579399999999</v>
          </cell>
          <cell r="C15">
            <v>1982.19064</v>
          </cell>
          <cell r="D15">
            <v>751.13463899999999</v>
          </cell>
          <cell r="E15" t="str">
            <v>High-income Asia Pacific</v>
          </cell>
          <cell r="F15">
            <v>2113.1487000000002</v>
          </cell>
          <cell r="G15">
            <v>3299.4052099999999</v>
          </cell>
          <cell r="H15">
            <v>1288.30924</v>
          </cell>
        </row>
        <row r="16">
          <cell r="A16" t="str">
            <v>High-income North America</v>
          </cell>
          <cell r="B16">
            <v>2673.9295400000001</v>
          </cell>
          <cell r="C16">
            <v>4125.1811500000003</v>
          </cell>
          <cell r="D16">
            <v>1586.0477100000001</v>
          </cell>
          <cell r="E16" t="str">
            <v>High-income North America</v>
          </cell>
          <cell r="F16">
            <v>14238.3073</v>
          </cell>
          <cell r="G16">
            <v>21189.2696</v>
          </cell>
          <cell r="H16">
            <v>8845.8010099999992</v>
          </cell>
        </row>
        <row r="17">
          <cell r="A17" t="str">
            <v>High-middle SDI</v>
          </cell>
          <cell r="B17">
            <v>11958.6492</v>
          </cell>
          <cell r="C17">
            <v>17820.783899999999</v>
          </cell>
          <cell r="D17">
            <v>7410.3255200000003</v>
          </cell>
          <cell r="E17" t="str">
            <v>High-middle SDI</v>
          </cell>
          <cell r="F17">
            <v>44546.781199999998</v>
          </cell>
          <cell r="G17">
            <v>66770.645799999998</v>
          </cell>
          <cell r="H17">
            <v>27805.930499999999</v>
          </cell>
        </row>
        <row r="18">
          <cell r="A18" t="str">
            <v>Limited Health System</v>
          </cell>
          <cell r="B18">
            <v>15216.3177</v>
          </cell>
          <cell r="C18">
            <v>23062.036599999999</v>
          </cell>
          <cell r="D18">
            <v>9368.5388899999998</v>
          </cell>
          <cell r="E18" t="str">
            <v>Limited Health System</v>
          </cell>
          <cell r="F18">
            <v>74265.106799999994</v>
          </cell>
          <cell r="G18">
            <v>115436.85</v>
          </cell>
          <cell r="H18">
            <v>46594.621599999999</v>
          </cell>
        </row>
        <row r="19">
          <cell r="A19" t="str">
            <v>Low SDI</v>
          </cell>
          <cell r="B19">
            <v>2204.91743</v>
          </cell>
          <cell r="C19">
            <v>3460.7145</v>
          </cell>
          <cell r="D19">
            <v>1321.4112</v>
          </cell>
          <cell r="E19" t="str">
            <v>Low SDI</v>
          </cell>
          <cell r="F19">
            <v>9581.4504899999993</v>
          </cell>
          <cell r="G19">
            <v>14698.105100000001</v>
          </cell>
          <cell r="H19">
            <v>5963.1480199999996</v>
          </cell>
        </row>
        <row r="20">
          <cell r="A20" t="str">
            <v>Low-middle SDI</v>
          </cell>
          <cell r="B20">
            <v>10203.216399999999</v>
          </cell>
          <cell r="C20">
            <v>15771.4458</v>
          </cell>
          <cell r="D20">
            <v>6249.4485500000001</v>
          </cell>
          <cell r="E20" t="str">
            <v>Low-middle SDI</v>
          </cell>
          <cell r="F20">
            <v>52757.316899999998</v>
          </cell>
          <cell r="G20">
            <v>81596.081099999996</v>
          </cell>
          <cell r="H20">
            <v>33136.006399999998</v>
          </cell>
        </row>
        <row r="21">
          <cell r="A21" t="str">
            <v>Middle SDI</v>
          </cell>
          <cell r="B21">
            <v>25131.63</v>
          </cell>
          <cell r="C21">
            <v>39265.442300000002</v>
          </cell>
          <cell r="D21">
            <v>15503.387699999999</v>
          </cell>
          <cell r="E21" t="str">
            <v>Middle SDI</v>
          </cell>
          <cell r="F21">
            <v>100968.685</v>
          </cell>
          <cell r="G21">
            <v>152683.87400000001</v>
          </cell>
          <cell r="H21">
            <v>62935.242299999998</v>
          </cell>
        </row>
        <row r="22">
          <cell r="A22" t="str">
            <v>Minimal Health System</v>
          </cell>
          <cell r="B22">
            <v>105.880638</v>
          </cell>
          <cell r="C22">
            <v>174.083043</v>
          </cell>
          <cell r="D22">
            <v>59.152277599999998</v>
          </cell>
          <cell r="E22" t="str">
            <v>Minimal Health System</v>
          </cell>
          <cell r="F22">
            <v>540.12268500000005</v>
          </cell>
          <cell r="G22">
            <v>866.33850800000005</v>
          </cell>
          <cell r="H22">
            <v>330.28437500000001</v>
          </cell>
        </row>
        <row r="23">
          <cell r="A23" t="str">
            <v>North Africa and Middle East</v>
          </cell>
          <cell r="B23">
            <v>938.78555100000005</v>
          </cell>
          <cell r="C23">
            <v>1452.15906</v>
          </cell>
          <cell r="D23">
            <v>571.88155800000004</v>
          </cell>
          <cell r="E23" t="str">
            <v>North Africa and Middle East</v>
          </cell>
          <cell r="F23">
            <v>8383.2150299999994</v>
          </cell>
          <cell r="G23">
            <v>13013.9859</v>
          </cell>
          <cell r="H23">
            <v>5086.4151899999997</v>
          </cell>
        </row>
        <row r="24">
          <cell r="A24" t="str">
            <v>Oceania</v>
          </cell>
          <cell r="B24">
            <v>31.733344200000001</v>
          </cell>
          <cell r="C24">
            <v>51.570342500000002</v>
          </cell>
          <cell r="D24">
            <v>18.9983857</v>
          </cell>
          <cell r="E24" t="str">
            <v>Oceania</v>
          </cell>
          <cell r="F24">
            <v>294.90605699999998</v>
          </cell>
          <cell r="G24">
            <v>464.13717100000002</v>
          </cell>
          <cell r="H24">
            <v>174.63009099999999</v>
          </cell>
        </row>
        <row r="25">
          <cell r="A25" t="str">
            <v>South Asia</v>
          </cell>
          <cell r="B25">
            <v>14066.8349</v>
          </cell>
          <cell r="C25">
            <v>21370.060099999999</v>
          </cell>
          <cell r="D25">
            <v>8634.0361599999997</v>
          </cell>
          <cell r="E25" t="str">
            <v>South Asia</v>
          </cell>
          <cell r="F25">
            <v>66887.377099999998</v>
          </cell>
          <cell r="G25">
            <v>103785.30499999999</v>
          </cell>
          <cell r="H25">
            <v>42319.481099999997</v>
          </cell>
        </row>
        <row r="26">
          <cell r="A26" t="str">
            <v>Southeast Asia</v>
          </cell>
          <cell r="B26">
            <v>5423.9441900000002</v>
          </cell>
          <cell r="C26">
            <v>8517.0878900000007</v>
          </cell>
          <cell r="D26">
            <v>3242.7982299999999</v>
          </cell>
          <cell r="E26" t="str">
            <v>Southeast Asia</v>
          </cell>
          <cell r="F26">
            <v>32433.189299999998</v>
          </cell>
          <cell r="G26">
            <v>50850.855300000003</v>
          </cell>
          <cell r="H26">
            <v>20263.999400000001</v>
          </cell>
        </row>
        <row r="27">
          <cell r="A27" t="str">
            <v>Southern Latin America</v>
          </cell>
          <cell r="B27">
            <v>411.45370500000001</v>
          </cell>
          <cell r="C27">
            <v>672.92479300000002</v>
          </cell>
          <cell r="D27">
            <v>235.15996799999999</v>
          </cell>
          <cell r="E27" t="str">
            <v>Southern Latin America</v>
          </cell>
          <cell r="F27">
            <v>1962.8271199999999</v>
          </cell>
          <cell r="G27">
            <v>3079.55125</v>
          </cell>
          <cell r="H27">
            <v>1173.9172900000001</v>
          </cell>
        </row>
        <row r="28">
          <cell r="A28" t="str">
            <v>Southern Sub-Saharan Africa</v>
          </cell>
          <cell r="B28">
            <v>368.17170399999998</v>
          </cell>
          <cell r="C28">
            <v>568.13307799999995</v>
          </cell>
          <cell r="D28">
            <v>223.81327899999999</v>
          </cell>
          <cell r="E28" t="str">
            <v>Southern Sub-Saharan Africa</v>
          </cell>
          <cell r="F28">
            <v>1578.87048</v>
          </cell>
          <cell r="G28">
            <v>2491.0334499999999</v>
          </cell>
          <cell r="H28">
            <v>942.34252900000001</v>
          </cell>
        </row>
        <row r="29">
          <cell r="A29" t="str">
            <v>Tropical Latin America</v>
          </cell>
          <cell r="B29">
            <v>7213.4770699999999</v>
          </cell>
          <cell r="C29">
            <v>11151.784600000001</v>
          </cell>
          <cell r="D29">
            <v>4531.08662</v>
          </cell>
          <cell r="E29" t="str">
            <v>Tropical Latin America</v>
          </cell>
          <cell r="F29">
            <v>20776.346600000001</v>
          </cell>
          <cell r="G29">
            <v>32326.003199999999</v>
          </cell>
          <cell r="H29">
            <v>13111.591899999999</v>
          </cell>
        </row>
        <row r="30">
          <cell r="A30" t="str">
            <v>Western Europe</v>
          </cell>
          <cell r="B30">
            <v>6100.3101900000001</v>
          </cell>
          <cell r="C30">
            <v>9218.2530999999999</v>
          </cell>
          <cell r="D30">
            <v>3691.6120700000001</v>
          </cell>
          <cell r="E30" t="str">
            <v>Western Europe</v>
          </cell>
          <cell r="F30">
            <v>22585.011200000001</v>
          </cell>
          <cell r="G30">
            <v>33531.008500000004</v>
          </cell>
          <cell r="H30">
            <v>13962.273999999999</v>
          </cell>
        </row>
        <row r="31">
          <cell r="A31" t="str">
            <v>Western Sub-Saharan Africa</v>
          </cell>
          <cell r="B31">
            <v>162.78350900000001</v>
          </cell>
          <cell r="C31">
            <v>252.27247399999999</v>
          </cell>
          <cell r="D31">
            <v>99.059571700000006</v>
          </cell>
          <cell r="E31" t="str">
            <v>Western Sub-Saharan Africa</v>
          </cell>
          <cell r="F31">
            <v>664.87117599999999</v>
          </cell>
          <cell r="G31">
            <v>1028.08689</v>
          </cell>
          <cell r="H31">
            <v>402.463392</v>
          </cell>
        </row>
        <row r="32">
          <cell r="A32" t="str">
            <v>Global</v>
          </cell>
          <cell r="B32">
            <v>56799.868900000001</v>
          </cell>
          <cell r="C32">
            <v>86471.035600000003</v>
          </cell>
          <cell r="D32">
            <v>34928.966999999997</v>
          </cell>
          <cell r="E32" t="str">
            <v>Global</v>
          </cell>
          <cell r="F32">
            <v>240996.52799999999</v>
          </cell>
          <cell r="G32">
            <v>362035.73499999999</v>
          </cell>
          <cell r="H32">
            <v>150730.71599999999</v>
          </cell>
        </row>
        <row r="33">
          <cell r="A33" t="str">
            <v>Female</v>
          </cell>
          <cell r="B33">
            <v>31547.4689</v>
          </cell>
          <cell r="C33">
            <v>48060.807800000002</v>
          </cell>
          <cell r="D33">
            <v>19253.293799999999</v>
          </cell>
          <cell r="E33" t="str">
            <v>Female</v>
          </cell>
          <cell r="F33">
            <v>147129.783</v>
          </cell>
          <cell r="G33">
            <v>222397.361</v>
          </cell>
          <cell r="H33">
            <v>91987.199099999998</v>
          </cell>
        </row>
        <row r="34">
          <cell r="A34" t="str">
            <v>Male</v>
          </cell>
          <cell r="B34">
            <v>25252.400000000001</v>
          </cell>
          <cell r="C34">
            <v>38939.476600000002</v>
          </cell>
          <cell r="D34">
            <v>15495.177900000001</v>
          </cell>
          <cell r="E34" t="str">
            <v>Male</v>
          </cell>
          <cell r="F34">
            <v>93866.7448</v>
          </cell>
          <cell r="G34">
            <v>141440.068</v>
          </cell>
          <cell r="H34">
            <v>58472.659599999999</v>
          </cell>
        </row>
      </sheetData>
      <sheetData sheetId="3">
        <row r="2">
          <cell r="A2" t="str">
            <v>Advanced Health System</v>
          </cell>
          <cell r="B2">
            <v>12011.282999999999</v>
          </cell>
          <cell r="C2">
            <v>20488.6839</v>
          </cell>
          <cell r="D2">
            <v>6601.0693199999996</v>
          </cell>
          <cell r="E2" t="str">
            <v>Advanced Health System</v>
          </cell>
          <cell r="F2">
            <v>27797.367200000001</v>
          </cell>
          <cell r="G2">
            <v>47892.545100000003</v>
          </cell>
          <cell r="H2">
            <v>15363.6446</v>
          </cell>
        </row>
        <row r="3">
          <cell r="A3" t="str">
            <v>Andean Latin America</v>
          </cell>
          <cell r="B3">
            <v>154.01437300000001</v>
          </cell>
          <cell r="C3">
            <v>261.04492199999999</v>
          </cell>
          <cell r="D3">
            <v>84.146705600000004</v>
          </cell>
          <cell r="E3" t="str">
            <v>Andean Latin America</v>
          </cell>
          <cell r="F3">
            <v>568.67447000000004</v>
          </cell>
          <cell r="G3">
            <v>982.86601399999995</v>
          </cell>
          <cell r="H3">
            <v>305.74327099999999</v>
          </cell>
        </row>
        <row r="4">
          <cell r="A4" t="str">
            <v>Australasia</v>
          </cell>
          <cell r="B4">
            <v>128.96712400000001</v>
          </cell>
          <cell r="C4">
            <v>212.680443</v>
          </cell>
          <cell r="D4">
            <v>70.629638400000005</v>
          </cell>
          <cell r="E4" t="str">
            <v>Australasia</v>
          </cell>
          <cell r="F4">
            <v>407.01526100000001</v>
          </cell>
          <cell r="G4">
            <v>689.10329400000001</v>
          </cell>
          <cell r="H4">
            <v>221.70554899999999</v>
          </cell>
        </row>
        <row r="5">
          <cell r="A5" t="str">
            <v>Basic Health System</v>
          </cell>
          <cell r="B5">
            <v>21364.4823</v>
          </cell>
          <cell r="C5">
            <v>36294.4372</v>
          </cell>
          <cell r="D5">
            <v>11403.8418</v>
          </cell>
          <cell r="E5" t="str">
            <v>Basic Health System</v>
          </cell>
          <cell r="F5">
            <v>67179.925499999998</v>
          </cell>
          <cell r="G5">
            <v>113993.508</v>
          </cell>
          <cell r="H5">
            <v>36574.183799999999</v>
          </cell>
        </row>
        <row r="6">
          <cell r="A6" t="str">
            <v>Caribbean</v>
          </cell>
          <cell r="B6">
            <v>287.12393700000001</v>
          </cell>
          <cell r="C6">
            <v>472.09465</v>
          </cell>
          <cell r="D6">
            <v>156.519567</v>
          </cell>
          <cell r="E6" t="str">
            <v>Caribbean</v>
          </cell>
          <cell r="F6">
            <v>731.20878800000003</v>
          </cell>
          <cell r="G6">
            <v>1193.7417</v>
          </cell>
          <cell r="H6">
            <v>396.69915900000001</v>
          </cell>
        </row>
        <row r="7">
          <cell r="A7" t="str">
            <v>Central Asia</v>
          </cell>
          <cell r="B7">
            <v>429.67537700000003</v>
          </cell>
          <cell r="C7">
            <v>713.45268299999998</v>
          </cell>
          <cell r="D7">
            <v>231.06798599999999</v>
          </cell>
          <cell r="E7" t="str">
            <v>Central Asia</v>
          </cell>
          <cell r="F7">
            <v>1144.58422</v>
          </cell>
          <cell r="G7">
            <v>1906.36968</v>
          </cell>
          <cell r="H7">
            <v>609.16965100000004</v>
          </cell>
        </row>
        <row r="8">
          <cell r="A8" t="str">
            <v>Central Europe</v>
          </cell>
          <cell r="B8">
            <v>909.34747400000003</v>
          </cell>
          <cell r="C8">
            <v>1534.1546000000001</v>
          </cell>
          <cell r="D8">
            <v>491.241851</v>
          </cell>
          <cell r="E8" t="str">
            <v>Central Europe</v>
          </cell>
          <cell r="F8">
            <v>1687.90157</v>
          </cell>
          <cell r="G8">
            <v>2862.4828499999999</v>
          </cell>
          <cell r="H8">
            <v>906.04937099999995</v>
          </cell>
        </row>
        <row r="9">
          <cell r="A9" t="str">
            <v>Central Latin America</v>
          </cell>
          <cell r="B9">
            <v>1916.34734</v>
          </cell>
          <cell r="C9">
            <v>3249.30674</v>
          </cell>
          <cell r="D9">
            <v>1040.8775900000001</v>
          </cell>
          <cell r="E9" t="str">
            <v>Central Latin America</v>
          </cell>
          <cell r="F9">
            <v>6835.1334999999999</v>
          </cell>
          <cell r="G9">
            <v>11698.168600000001</v>
          </cell>
          <cell r="H9">
            <v>3725.8485799999999</v>
          </cell>
        </row>
        <row r="10">
          <cell r="A10" t="str">
            <v>Central Sub-Saharan Africa</v>
          </cell>
          <cell r="B10">
            <v>130.47841600000001</v>
          </cell>
          <cell r="C10">
            <v>219.37838099999999</v>
          </cell>
          <cell r="D10">
            <v>67.3318637</v>
          </cell>
          <cell r="E10" t="str">
            <v>Central Sub-Saharan Africa</v>
          </cell>
          <cell r="F10">
            <v>415.84356400000001</v>
          </cell>
          <cell r="G10">
            <v>717.01592900000003</v>
          </cell>
          <cell r="H10">
            <v>220.550849</v>
          </cell>
        </row>
        <row r="11">
          <cell r="A11" t="str">
            <v>East Asia</v>
          </cell>
          <cell r="B11">
            <v>11265.3271</v>
          </cell>
          <cell r="C11">
            <v>19640.222699999998</v>
          </cell>
          <cell r="D11">
            <v>6071.7818200000002</v>
          </cell>
          <cell r="E11" t="str">
            <v>East Asia</v>
          </cell>
          <cell r="F11">
            <v>33726.344899999996</v>
          </cell>
          <cell r="G11">
            <v>58232.867200000001</v>
          </cell>
          <cell r="H11">
            <v>18445.521799999999</v>
          </cell>
        </row>
        <row r="12">
          <cell r="A12" t="str">
            <v>Eastern Europe</v>
          </cell>
          <cell r="B12">
            <v>1697.3057899999999</v>
          </cell>
          <cell r="C12">
            <v>2877.9994499999998</v>
          </cell>
          <cell r="D12">
            <v>941.61175400000002</v>
          </cell>
          <cell r="E12" t="str">
            <v>Eastern Europe</v>
          </cell>
          <cell r="F12">
            <v>2479.788</v>
          </cell>
          <cell r="G12">
            <v>4205.2956800000002</v>
          </cell>
          <cell r="H12">
            <v>1362.4093</v>
          </cell>
        </row>
        <row r="13">
          <cell r="A13" t="str">
            <v>Eastern Sub-Saharan Africa</v>
          </cell>
          <cell r="B13">
            <v>577.60107300000004</v>
          </cell>
          <cell r="C13">
            <v>971.882384</v>
          </cell>
          <cell r="D13">
            <v>306.32863200000003</v>
          </cell>
          <cell r="E13" t="str">
            <v>Eastern Sub-Saharan Africa</v>
          </cell>
          <cell r="F13">
            <v>1706.8244500000001</v>
          </cell>
          <cell r="G13">
            <v>2799.8420799999999</v>
          </cell>
          <cell r="H13">
            <v>929.10977400000002</v>
          </cell>
        </row>
        <row r="14">
          <cell r="A14" t="str">
            <v>High SDI</v>
          </cell>
          <cell r="B14">
            <v>8117.7626399999999</v>
          </cell>
          <cell r="C14">
            <v>13875.9872</v>
          </cell>
          <cell r="D14">
            <v>4451.1532500000003</v>
          </cell>
          <cell r="E14" t="str">
            <v>High SDI</v>
          </cell>
          <cell r="F14">
            <v>20124.320199999998</v>
          </cell>
          <cell r="G14">
            <v>34612.106399999997</v>
          </cell>
          <cell r="H14">
            <v>11125.2732</v>
          </cell>
        </row>
        <row r="15">
          <cell r="A15" t="str">
            <v>High-income Asia Pacific</v>
          </cell>
          <cell r="B15">
            <v>1355.25191</v>
          </cell>
          <cell r="C15">
            <v>2311.1239300000002</v>
          </cell>
          <cell r="D15">
            <v>736.11298199999999</v>
          </cell>
          <cell r="E15" t="str">
            <v>High-income Asia Pacific</v>
          </cell>
          <cell r="F15">
            <v>3441.47154</v>
          </cell>
          <cell r="G15">
            <v>5896.9800500000001</v>
          </cell>
          <cell r="H15">
            <v>1899.93769</v>
          </cell>
        </row>
        <row r="16">
          <cell r="A16" t="str">
            <v>High-income North America</v>
          </cell>
          <cell r="B16">
            <v>2630.1915899999999</v>
          </cell>
          <cell r="C16">
            <v>4516.0629099999996</v>
          </cell>
          <cell r="D16">
            <v>1441.8883800000001</v>
          </cell>
          <cell r="E16" t="str">
            <v>High-income North America</v>
          </cell>
          <cell r="F16">
            <v>5897.7316899999996</v>
          </cell>
          <cell r="G16">
            <v>9971.8958500000008</v>
          </cell>
          <cell r="H16">
            <v>3268.0471200000002</v>
          </cell>
        </row>
        <row r="17">
          <cell r="A17" t="str">
            <v>High-middle SDI</v>
          </cell>
          <cell r="B17">
            <v>9880.8844700000009</v>
          </cell>
          <cell r="C17">
            <v>16726.868900000001</v>
          </cell>
          <cell r="D17">
            <v>5419.9146199999996</v>
          </cell>
          <cell r="E17" t="str">
            <v>High-middle SDI</v>
          </cell>
          <cell r="F17">
            <v>26546.513999999999</v>
          </cell>
          <cell r="G17">
            <v>45282.026400000002</v>
          </cell>
          <cell r="H17">
            <v>14495.1626</v>
          </cell>
        </row>
        <row r="18">
          <cell r="A18" t="str">
            <v>Limited Health System</v>
          </cell>
          <cell r="B18">
            <v>7285.7759800000003</v>
          </cell>
          <cell r="C18">
            <v>12307.433999999999</v>
          </cell>
          <cell r="D18">
            <v>3828.3243699999998</v>
          </cell>
          <cell r="E18" t="str">
            <v>Limited Health System</v>
          </cell>
          <cell r="F18">
            <v>21041.854200000002</v>
          </cell>
          <cell r="G18">
            <v>35473.902499999997</v>
          </cell>
          <cell r="H18">
            <v>11306.476500000001</v>
          </cell>
        </row>
        <row r="19">
          <cell r="A19" t="str">
            <v>Low SDI</v>
          </cell>
          <cell r="B19">
            <v>1858.8452</v>
          </cell>
          <cell r="C19">
            <v>3102.6868100000002</v>
          </cell>
          <cell r="D19">
            <v>993.18476799999996</v>
          </cell>
          <cell r="E19" t="str">
            <v>Low SDI</v>
          </cell>
          <cell r="F19">
            <v>5717.71515</v>
          </cell>
          <cell r="G19">
            <v>9514.2962299999999</v>
          </cell>
          <cell r="H19">
            <v>3120.5743699999998</v>
          </cell>
        </row>
        <row r="20">
          <cell r="A20" t="str">
            <v>Low-middle SDI</v>
          </cell>
          <cell r="B20">
            <v>6504.0757899999999</v>
          </cell>
          <cell r="C20">
            <v>11088.516</v>
          </cell>
          <cell r="D20">
            <v>3459.4413199999999</v>
          </cell>
          <cell r="E20" t="str">
            <v>Low-middle SDI</v>
          </cell>
          <cell r="F20">
            <v>18722.324400000001</v>
          </cell>
          <cell r="G20">
            <v>31652.410500000002</v>
          </cell>
          <cell r="H20">
            <v>10042.758900000001</v>
          </cell>
        </row>
        <row r="21">
          <cell r="A21" t="str">
            <v>Middle SDI</v>
          </cell>
          <cell r="B21">
            <v>14646.673199999999</v>
          </cell>
          <cell r="C21">
            <v>24937.012200000001</v>
          </cell>
          <cell r="D21">
            <v>7780.3548799999999</v>
          </cell>
          <cell r="E21" t="str">
            <v>Middle SDI</v>
          </cell>
          <cell r="F21">
            <v>46036.1927</v>
          </cell>
          <cell r="G21">
            <v>77918.738299999997</v>
          </cell>
          <cell r="H21">
            <v>25069.707600000002</v>
          </cell>
        </row>
        <row r="22">
          <cell r="A22" t="str">
            <v>Minimal Health System</v>
          </cell>
          <cell r="B22">
            <v>346.70010200000002</v>
          </cell>
          <cell r="C22">
            <v>575.78888099999995</v>
          </cell>
          <cell r="D22">
            <v>183.60245800000001</v>
          </cell>
          <cell r="E22" t="str">
            <v>Minimal Health System</v>
          </cell>
          <cell r="F22">
            <v>1127.91948</v>
          </cell>
          <cell r="G22">
            <v>1874.0043499999999</v>
          </cell>
          <cell r="H22">
            <v>611.17571299999997</v>
          </cell>
        </row>
        <row r="23">
          <cell r="A23" t="str">
            <v>North Africa and Middle East</v>
          </cell>
          <cell r="B23">
            <v>3329.1406400000001</v>
          </cell>
          <cell r="C23">
            <v>5565.4571500000002</v>
          </cell>
          <cell r="D23">
            <v>1823.5206499999999</v>
          </cell>
          <cell r="E23" t="str">
            <v>North Africa and Middle East</v>
          </cell>
          <cell r="F23">
            <v>13776.3526</v>
          </cell>
          <cell r="G23">
            <v>22979.6512</v>
          </cell>
          <cell r="H23">
            <v>7415.6644399999996</v>
          </cell>
        </row>
        <row r="24">
          <cell r="A24" t="str">
            <v>Oceania</v>
          </cell>
          <cell r="B24">
            <v>28.008065200000001</v>
          </cell>
          <cell r="C24">
            <v>48.356339200000001</v>
          </cell>
          <cell r="D24">
            <v>14.809468799999999</v>
          </cell>
          <cell r="E24" t="str">
            <v>Oceania</v>
          </cell>
          <cell r="F24">
            <v>102.30202199999999</v>
          </cell>
          <cell r="G24">
            <v>176.380515</v>
          </cell>
          <cell r="H24">
            <v>54.636121699999997</v>
          </cell>
        </row>
        <row r="25">
          <cell r="A25" t="str">
            <v>South Asia</v>
          </cell>
          <cell r="B25">
            <v>5586.7867100000003</v>
          </cell>
          <cell r="C25">
            <v>9417.1757699999998</v>
          </cell>
          <cell r="D25">
            <v>2939.9412200000002</v>
          </cell>
          <cell r="E25" t="str">
            <v>South Asia</v>
          </cell>
          <cell r="F25">
            <v>15495.045099999999</v>
          </cell>
          <cell r="G25">
            <v>26132.463100000001</v>
          </cell>
          <cell r="H25">
            <v>8310.3907600000002</v>
          </cell>
        </row>
        <row r="26">
          <cell r="A26" t="str">
            <v>Southeast Asia</v>
          </cell>
          <cell r="B26">
            <v>3267.0033199999998</v>
          </cell>
          <cell r="C26">
            <v>5498.47912</v>
          </cell>
          <cell r="D26">
            <v>1736.67626</v>
          </cell>
          <cell r="E26" t="str">
            <v>Southeast Asia</v>
          </cell>
          <cell r="F26">
            <v>9857.5428300000003</v>
          </cell>
          <cell r="G26">
            <v>16535.041000000001</v>
          </cell>
          <cell r="H26">
            <v>5368.2808000000005</v>
          </cell>
        </row>
        <row r="27">
          <cell r="A27" t="str">
            <v>Southern Latin America</v>
          </cell>
          <cell r="B27">
            <v>484.571932</v>
          </cell>
          <cell r="C27">
            <v>823.31755699999997</v>
          </cell>
          <cell r="D27">
            <v>272.14312100000001</v>
          </cell>
          <cell r="E27" t="str">
            <v>Southern Latin America</v>
          </cell>
          <cell r="F27">
            <v>1282.50161</v>
          </cell>
          <cell r="G27">
            <v>2168.3637100000001</v>
          </cell>
          <cell r="H27">
            <v>705.96539199999995</v>
          </cell>
        </row>
        <row r="28">
          <cell r="A28" t="str">
            <v>Southern Sub-Saharan Africa</v>
          </cell>
          <cell r="B28">
            <v>313.27195499999999</v>
          </cell>
          <cell r="C28">
            <v>547.03864299999998</v>
          </cell>
          <cell r="D28">
            <v>167.808976</v>
          </cell>
          <cell r="E28" t="str">
            <v>Southern Sub-Saharan Africa</v>
          </cell>
          <cell r="F28">
            <v>954.52420600000005</v>
          </cell>
          <cell r="G28">
            <v>1618.6710599999999</v>
          </cell>
          <cell r="H28">
            <v>506.93945100000002</v>
          </cell>
        </row>
        <row r="29">
          <cell r="A29" t="str">
            <v>Tropical Latin America</v>
          </cell>
          <cell r="B29">
            <v>1976.46948</v>
          </cell>
          <cell r="C29">
            <v>3378.4175100000002</v>
          </cell>
          <cell r="D29">
            <v>1080.2389700000001</v>
          </cell>
          <cell r="E29" t="str">
            <v>Tropical Latin America</v>
          </cell>
          <cell r="F29">
            <v>5765.8512899999996</v>
          </cell>
          <cell r="G29">
            <v>9673.8838300000007</v>
          </cell>
          <cell r="H29">
            <v>3145.6203799999998</v>
          </cell>
        </row>
        <row r="30">
          <cell r="A30" t="str">
            <v>Western Europe</v>
          </cell>
          <cell r="B30">
            <v>4179.7118700000001</v>
          </cell>
          <cell r="C30">
            <v>7163.2349400000003</v>
          </cell>
          <cell r="D30">
            <v>2307.2214300000001</v>
          </cell>
          <cell r="E30" t="str">
            <v>Western Europe</v>
          </cell>
          <cell r="F30">
            <v>9366.3374199999998</v>
          </cell>
          <cell r="G30">
            <v>16292.980299999999</v>
          </cell>
          <cell r="H30">
            <v>5201.2188500000002</v>
          </cell>
        </row>
        <row r="31">
          <cell r="A31" t="str">
            <v>Western Sub-Saharan Africa</v>
          </cell>
          <cell r="B31">
            <v>398.18887100000001</v>
          </cell>
          <cell r="C31">
            <v>650.97089600000004</v>
          </cell>
          <cell r="D31">
            <v>215.90636599999999</v>
          </cell>
          <cell r="E31" t="str">
            <v>Western Sub-Saharan Africa</v>
          </cell>
          <cell r="F31">
            <v>1594.50639</v>
          </cell>
          <cell r="G31">
            <v>2612.9052900000002</v>
          </cell>
          <cell r="H31">
            <v>848.72486500000002</v>
          </cell>
        </row>
        <row r="32">
          <cell r="A32" t="str">
            <v>Global</v>
          </cell>
          <cell r="B32">
            <v>41044.784299999999</v>
          </cell>
          <cell r="C32">
            <v>69312.210999999996</v>
          </cell>
          <cell r="D32">
            <v>22279.696199999998</v>
          </cell>
          <cell r="E32" t="str">
            <v>Global</v>
          </cell>
          <cell r="F32">
            <v>117237.485</v>
          </cell>
          <cell r="G32">
            <v>198212.18700000001</v>
          </cell>
          <cell r="H32">
            <v>63552.640200000002</v>
          </cell>
        </row>
        <row r="33">
          <cell r="A33" t="str">
            <v>Female</v>
          </cell>
          <cell r="B33">
            <v>23490.5831</v>
          </cell>
          <cell r="C33">
            <v>39669.9804</v>
          </cell>
          <cell r="D33">
            <v>12809.878199999999</v>
          </cell>
          <cell r="E33" t="str">
            <v>Female</v>
          </cell>
          <cell r="F33">
            <v>67014.369600000005</v>
          </cell>
          <cell r="G33">
            <v>113083.72199999999</v>
          </cell>
          <cell r="H33">
            <v>36144.086600000002</v>
          </cell>
        </row>
        <row r="34">
          <cell r="A34" t="str">
            <v>Male</v>
          </cell>
          <cell r="B34">
            <v>17554.2012</v>
          </cell>
          <cell r="C34">
            <v>29777.473399999999</v>
          </cell>
          <cell r="D34">
            <v>9365.5925999999999</v>
          </cell>
          <cell r="E34" t="str">
            <v>Male</v>
          </cell>
          <cell r="F34">
            <v>50223.115700000002</v>
          </cell>
          <cell r="G34">
            <v>85206.137600000002</v>
          </cell>
          <cell r="H34">
            <v>27441.032200000001</v>
          </cell>
        </row>
      </sheetData>
      <sheetData sheetId="4">
        <row r="2">
          <cell r="A2" t="str">
            <v>Advanced Health System</v>
          </cell>
          <cell r="B2">
            <v>16625.099399999999</v>
          </cell>
          <cell r="C2">
            <v>25797.5121</v>
          </cell>
          <cell r="D2">
            <v>9750.9873399999997</v>
          </cell>
          <cell r="E2" t="str">
            <v>Advanced Health System</v>
          </cell>
          <cell r="F2">
            <v>34572.994200000001</v>
          </cell>
          <cell r="G2">
            <v>54010.126499999998</v>
          </cell>
          <cell r="H2">
            <v>20753.8102</v>
          </cell>
        </row>
        <row r="3">
          <cell r="A3" t="str">
            <v>Andean Latin America</v>
          </cell>
          <cell r="B3">
            <v>177.07242199999999</v>
          </cell>
          <cell r="C3">
            <v>291.01969100000002</v>
          </cell>
          <cell r="D3">
            <v>99.955600500000003</v>
          </cell>
          <cell r="E3" t="str">
            <v>Andean Latin America</v>
          </cell>
          <cell r="F3">
            <v>580.45394899999997</v>
          </cell>
          <cell r="G3">
            <v>949.60948800000006</v>
          </cell>
          <cell r="H3">
            <v>341.767605</v>
          </cell>
        </row>
        <row r="4">
          <cell r="A4" t="str">
            <v>Australasia</v>
          </cell>
          <cell r="B4">
            <v>121.443223</v>
          </cell>
          <cell r="C4">
            <v>193.33254099999999</v>
          </cell>
          <cell r="D4">
            <v>68.978582299999999</v>
          </cell>
          <cell r="E4" t="str">
            <v>Australasia</v>
          </cell>
          <cell r="F4">
            <v>369.898933</v>
          </cell>
          <cell r="G4">
            <v>589.85841800000003</v>
          </cell>
          <cell r="H4">
            <v>218.04660699999999</v>
          </cell>
        </row>
        <row r="5">
          <cell r="A5" t="str">
            <v>Basic Health System</v>
          </cell>
          <cell r="B5">
            <v>18515.593499999999</v>
          </cell>
          <cell r="C5">
            <v>30678.190699999999</v>
          </cell>
          <cell r="D5">
            <v>11037.567999999999</v>
          </cell>
          <cell r="E5" t="str">
            <v>Basic Health System</v>
          </cell>
          <cell r="F5">
            <v>50817.708299999998</v>
          </cell>
          <cell r="G5">
            <v>82912.5625</v>
          </cell>
          <cell r="H5">
            <v>30503.0157</v>
          </cell>
        </row>
        <row r="6">
          <cell r="A6" t="str">
            <v>Caribbean</v>
          </cell>
          <cell r="B6">
            <v>298.52947499999999</v>
          </cell>
          <cell r="C6">
            <v>470.19912799999997</v>
          </cell>
          <cell r="D6">
            <v>177.96480600000001</v>
          </cell>
          <cell r="E6" t="str">
            <v>Caribbean</v>
          </cell>
          <cell r="F6">
            <v>660.473927</v>
          </cell>
          <cell r="G6">
            <v>1034.7596799999999</v>
          </cell>
          <cell r="H6">
            <v>413.63248800000002</v>
          </cell>
        </row>
        <row r="7">
          <cell r="A7" t="str">
            <v>Central Asia</v>
          </cell>
          <cell r="B7">
            <v>450.30796800000002</v>
          </cell>
          <cell r="C7">
            <v>732.340957</v>
          </cell>
          <cell r="D7">
            <v>261.60075000000001</v>
          </cell>
          <cell r="E7" t="str">
            <v>Central Asia</v>
          </cell>
          <cell r="F7">
            <v>1055.0539799999999</v>
          </cell>
          <cell r="G7">
            <v>1670.30944</v>
          </cell>
          <cell r="H7">
            <v>611.65155300000004</v>
          </cell>
        </row>
        <row r="8">
          <cell r="A8" t="str">
            <v>Central Europe</v>
          </cell>
          <cell r="B8">
            <v>717.83625700000005</v>
          </cell>
          <cell r="C8">
            <v>1133.4109800000001</v>
          </cell>
          <cell r="D8">
            <v>415.64023100000003</v>
          </cell>
          <cell r="E8" t="str">
            <v>Central Europe</v>
          </cell>
          <cell r="F8">
            <v>1174.7173700000001</v>
          </cell>
          <cell r="G8">
            <v>1844.02323</v>
          </cell>
          <cell r="H8">
            <v>685.74551299999996</v>
          </cell>
        </row>
        <row r="9">
          <cell r="A9" t="str">
            <v>Central Latin America</v>
          </cell>
          <cell r="B9">
            <v>2760.6472800000001</v>
          </cell>
          <cell r="C9">
            <v>4540.4698799999996</v>
          </cell>
          <cell r="D9">
            <v>1647.3943899999999</v>
          </cell>
          <cell r="E9" t="str">
            <v>Central Latin America</v>
          </cell>
          <cell r="F9">
            <v>8307.2489499999992</v>
          </cell>
          <cell r="G9">
            <v>13456.573200000001</v>
          </cell>
          <cell r="H9">
            <v>5018.2956700000004</v>
          </cell>
        </row>
        <row r="10">
          <cell r="A10" t="str">
            <v>Central Sub-Saharan Africa</v>
          </cell>
          <cell r="B10">
            <v>71.9388699</v>
          </cell>
          <cell r="C10">
            <v>123.10827399999999</v>
          </cell>
          <cell r="D10">
            <v>38.33182</v>
          </cell>
          <cell r="E10" t="str">
            <v>Central Sub-Saharan Africa</v>
          </cell>
          <cell r="F10">
            <v>220.434933</v>
          </cell>
          <cell r="G10">
            <v>373.68671399999999</v>
          </cell>
          <cell r="H10">
            <v>113.175556</v>
          </cell>
        </row>
        <row r="11">
          <cell r="A11" t="str">
            <v>East Asia</v>
          </cell>
          <cell r="B11">
            <v>5700.4241499999998</v>
          </cell>
          <cell r="C11">
            <v>9704.2876300000007</v>
          </cell>
          <cell r="D11">
            <v>3258.9857299999999</v>
          </cell>
          <cell r="E11" t="str">
            <v>East Asia</v>
          </cell>
          <cell r="F11">
            <v>13572.7431</v>
          </cell>
          <cell r="G11">
            <v>22643.855</v>
          </cell>
          <cell r="H11">
            <v>7873.3425999999999</v>
          </cell>
        </row>
        <row r="12">
          <cell r="A12" t="str">
            <v>Eastern Europe</v>
          </cell>
          <cell r="B12">
            <v>1770.8452</v>
          </cell>
          <cell r="C12">
            <v>2811.1657500000001</v>
          </cell>
          <cell r="D12">
            <v>1013.79426</v>
          </cell>
          <cell r="E12" t="str">
            <v>Eastern Europe</v>
          </cell>
          <cell r="F12">
            <v>2200.5527400000001</v>
          </cell>
          <cell r="G12">
            <v>3490.19731</v>
          </cell>
          <cell r="H12">
            <v>1294.5450900000001</v>
          </cell>
        </row>
        <row r="13">
          <cell r="A13" t="str">
            <v>Eastern Sub-Saharan Africa</v>
          </cell>
          <cell r="B13">
            <v>886.68363499999998</v>
          </cell>
          <cell r="C13">
            <v>1442.2104200000001</v>
          </cell>
          <cell r="D13">
            <v>513.74285999999995</v>
          </cell>
          <cell r="E13" t="str">
            <v>Eastern Sub-Saharan Africa</v>
          </cell>
          <cell r="F13">
            <v>2276.0166899999999</v>
          </cell>
          <cell r="G13">
            <v>3622.0730100000001</v>
          </cell>
          <cell r="H13">
            <v>1318.2814000000001</v>
          </cell>
        </row>
        <row r="14">
          <cell r="A14" t="str">
            <v>High SDI</v>
          </cell>
          <cell r="B14">
            <v>10756.6384</v>
          </cell>
          <cell r="C14">
            <v>16844.117300000002</v>
          </cell>
          <cell r="D14">
            <v>6318.0164100000002</v>
          </cell>
          <cell r="E14" t="str">
            <v>High SDI</v>
          </cell>
          <cell r="F14">
            <v>23777.244299999998</v>
          </cell>
          <cell r="G14">
            <v>37402.0841</v>
          </cell>
          <cell r="H14">
            <v>14364.1227</v>
          </cell>
        </row>
        <row r="15">
          <cell r="A15" t="str">
            <v>High-income Asia Pacific</v>
          </cell>
          <cell r="B15">
            <v>1938.2397100000001</v>
          </cell>
          <cell r="C15">
            <v>3018.0596999999998</v>
          </cell>
          <cell r="D15">
            <v>1158.2831000000001</v>
          </cell>
          <cell r="E15" t="str">
            <v>High-income Asia Pacific</v>
          </cell>
          <cell r="F15">
            <v>4243.8943799999997</v>
          </cell>
          <cell r="G15">
            <v>6784.62399</v>
          </cell>
          <cell r="H15">
            <v>2524.78775</v>
          </cell>
        </row>
        <row r="16">
          <cell r="A16" t="str">
            <v>High-income North America</v>
          </cell>
          <cell r="B16">
            <v>3933.6673300000002</v>
          </cell>
          <cell r="C16">
            <v>6153.38681</v>
          </cell>
          <cell r="D16">
            <v>2366.5512800000001</v>
          </cell>
          <cell r="E16" t="str">
            <v>High-income North America</v>
          </cell>
          <cell r="F16">
            <v>8267.5605799999994</v>
          </cell>
          <cell r="G16">
            <v>12982.4025</v>
          </cell>
          <cell r="H16">
            <v>4953.7511400000003</v>
          </cell>
        </row>
        <row r="17">
          <cell r="A17" t="str">
            <v>High-middle SDI</v>
          </cell>
          <cell r="B17">
            <v>9625.5363199999993</v>
          </cell>
          <cell r="C17">
            <v>15668.2238</v>
          </cell>
          <cell r="D17">
            <v>5652.7258400000001</v>
          </cell>
          <cell r="E17" t="str">
            <v>High-middle SDI</v>
          </cell>
          <cell r="F17">
            <v>20619.495500000001</v>
          </cell>
          <cell r="G17">
            <v>32687.531299999999</v>
          </cell>
          <cell r="H17">
            <v>12295.434499999999</v>
          </cell>
        </row>
        <row r="18">
          <cell r="A18" t="str">
            <v>Limited Health System</v>
          </cell>
          <cell r="B18">
            <v>11177.686100000001</v>
          </cell>
          <cell r="C18">
            <v>17923.098399999999</v>
          </cell>
          <cell r="D18">
            <v>6534.7436699999998</v>
          </cell>
          <cell r="E18" t="str">
            <v>Limited Health System</v>
          </cell>
          <cell r="F18">
            <v>27530.8914</v>
          </cell>
          <cell r="G18">
            <v>43878.439299999998</v>
          </cell>
          <cell r="H18">
            <v>16081.9935</v>
          </cell>
        </row>
        <row r="19">
          <cell r="A19" t="str">
            <v>Low SDI</v>
          </cell>
          <cell r="B19">
            <v>2891.61141</v>
          </cell>
          <cell r="C19">
            <v>4518.1132299999999</v>
          </cell>
          <cell r="D19">
            <v>1690.2718199999999</v>
          </cell>
          <cell r="E19" t="str">
            <v>Low SDI</v>
          </cell>
          <cell r="F19">
            <v>7827.8572100000001</v>
          </cell>
          <cell r="G19">
            <v>12341.471</v>
          </cell>
          <cell r="H19">
            <v>4604.1670400000003</v>
          </cell>
        </row>
        <row r="20">
          <cell r="A20" t="str">
            <v>Low-middle SDI</v>
          </cell>
          <cell r="B20">
            <v>9417.2497500000009</v>
          </cell>
          <cell r="C20">
            <v>15505.444100000001</v>
          </cell>
          <cell r="D20">
            <v>5582.9392900000003</v>
          </cell>
          <cell r="E20" t="str">
            <v>Low-middle SDI</v>
          </cell>
          <cell r="F20">
            <v>23129.342700000001</v>
          </cell>
          <cell r="G20">
            <v>36884.245199999998</v>
          </cell>
          <cell r="H20">
            <v>13416.6497</v>
          </cell>
        </row>
        <row r="21">
          <cell r="A21" t="str">
            <v>Middle SDI</v>
          </cell>
          <cell r="B21">
            <v>14091.356</v>
          </cell>
          <cell r="C21">
            <v>23327.0334</v>
          </cell>
          <cell r="D21">
            <v>8320.0077700000002</v>
          </cell>
          <cell r="E21" t="str">
            <v>Middle SDI</v>
          </cell>
          <cell r="F21">
            <v>38985.7886</v>
          </cell>
          <cell r="G21">
            <v>63896.882599999997</v>
          </cell>
          <cell r="H21">
            <v>23428.93</v>
          </cell>
        </row>
        <row r="22">
          <cell r="A22" t="str">
            <v>Minimal Health System</v>
          </cell>
          <cell r="B22">
            <v>464.01283899999999</v>
          </cell>
          <cell r="C22">
            <v>770.22316799999999</v>
          </cell>
          <cell r="D22">
            <v>264.78841</v>
          </cell>
          <cell r="E22" t="str">
            <v>Minimal Health System</v>
          </cell>
          <cell r="F22">
            <v>1418.13447</v>
          </cell>
          <cell r="G22">
            <v>2298.8188599999999</v>
          </cell>
          <cell r="H22">
            <v>818.27093300000001</v>
          </cell>
        </row>
        <row r="23">
          <cell r="A23" t="str">
            <v>North Africa and Middle East</v>
          </cell>
          <cell r="B23">
            <v>5544.7835299999997</v>
          </cell>
          <cell r="C23">
            <v>8873.2835400000004</v>
          </cell>
          <cell r="D23">
            <v>3298.2999199999999</v>
          </cell>
          <cell r="E23" t="str">
            <v>North Africa and Middle East</v>
          </cell>
          <cell r="F23">
            <v>18674.069599999999</v>
          </cell>
          <cell r="G23">
            <v>29698.122100000001</v>
          </cell>
          <cell r="H23">
            <v>10925.0779</v>
          </cell>
        </row>
        <row r="24">
          <cell r="A24" t="str">
            <v>Oceania</v>
          </cell>
          <cell r="B24">
            <v>49.426720500000002</v>
          </cell>
          <cell r="C24">
            <v>81.821534299999996</v>
          </cell>
          <cell r="D24">
            <v>28.289506800000002</v>
          </cell>
          <cell r="E24" t="str">
            <v>Oceania</v>
          </cell>
          <cell r="F24">
            <v>148.531419</v>
          </cell>
          <cell r="G24">
            <v>240.63666000000001</v>
          </cell>
          <cell r="H24">
            <v>79.801979000000003</v>
          </cell>
        </row>
        <row r="25">
          <cell r="A25" t="str">
            <v>South Asia</v>
          </cell>
          <cell r="B25">
            <v>9152.4302800000005</v>
          </cell>
          <cell r="C25">
            <v>14686.1091</v>
          </cell>
          <cell r="D25">
            <v>5327.57978</v>
          </cell>
          <cell r="E25" t="str">
            <v>South Asia</v>
          </cell>
          <cell r="F25">
            <v>21862.300999999999</v>
          </cell>
          <cell r="G25">
            <v>34883.3606</v>
          </cell>
          <cell r="H25">
            <v>12725.570599999999</v>
          </cell>
        </row>
        <row r="26">
          <cell r="A26" t="str">
            <v>Southeast Asia</v>
          </cell>
          <cell r="B26">
            <v>3177.5581900000002</v>
          </cell>
          <cell r="C26">
            <v>5183.2471299999997</v>
          </cell>
          <cell r="D26">
            <v>1877.4055599999999</v>
          </cell>
          <cell r="E26" t="str">
            <v>Southeast Asia</v>
          </cell>
          <cell r="F26">
            <v>8491.7556499999992</v>
          </cell>
          <cell r="G26">
            <v>13951.550300000001</v>
          </cell>
          <cell r="H26">
            <v>5077.16273</v>
          </cell>
        </row>
        <row r="27">
          <cell r="A27" t="str">
            <v>Southern Latin America</v>
          </cell>
          <cell r="B27">
            <v>455.48972700000002</v>
          </cell>
          <cell r="C27">
            <v>735.53971200000001</v>
          </cell>
          <cell r="D27">
            <v>267.53129999999999</v>
          </cell>
          <cell r="E27" t="str">
            <v>Southern Latin America</v>
          </cell>
          <cell r="F27">
            <v>1030.8698099999999</v>
          </cell>
          <cell r="G27">
            <v>1687.75164</v>
          </cell>
          <cell r="H27">
            <v>595.24328100000002</v>
          </cell>
        </row>
        <row r="28">
          <cell r="A28" t="str">
            <v>Southern Sub-Saharan Africa</v>
          </cell>
          <cell r="B28">
            <v>393.82257399999997</v>
          </cell>
          <cell r="C28">
            <v>651.07816000000003</v>
          </cell>
          <cell r="D28">
            <v>229.174431</v>
          </cell>
          <cell r="E28" t="str">
            <v>Southern Sub-Saharan Africa</v>
          </cell>
          <cell r="F28">
            <v>1054.0310400000001</v>
          </cell>
          <cell r="G28">
            <v>1726.0935899999999</v>
          </cell>
          <cell r="H28">
            <v>600.90689499999996</v>
          </cell>
        </row>
        <row r="29">
          <cell r="A29" t="str">
            <v>Tropical Latin America</v>
          </cell>
          <cell r="B29">
            <v>1881.10229</v>
          </cell>
          <cell r="C29">
            <v>3112.0044899999998</v>
          </cell>
          <cell r="D29">
            <v>1141.3663799999999</v>
          </cell>
          <cell r="E29" t="str">
            <v>Tropical Latin America</v>
          </cell>
          <cell r="F29">
            <v>4646.2332200000001</v>
          </cell>
          <cell r="G29">
            <v>7539.7771300000004</v>
          </cell>
          <cell r="H29">
            <v>2790.52378</v>
          </cell>
        </row>
        <row r="30">
          <cell r="A30" t="str">
            <v>Western Europe</v>
          </cell>
          <cell r="B30">
            <v>6833.7967200000003</v>
          </cell>
          <cell r="C30">
            <v>10633.6772</v>
          </cell>
          <cell r="D30">
            <v>3977.3573500000002</v>
          </cell>
          <cell r="E30" t="str">
            <v>Western Europe</v>
          </cell>
          <cell r="F30">
            <v>13852.8153</v>
          </cell>
          <cell r="G30">
            <v>21685.287199999999</v>
          </cell>
          <cell r="H30">
            <v>8286.9701800000003</v>
          </cell>
        </row>
        <row r="31">
          <cell r="A31" t="str">
            <v>Western Sub-Saharan Africa</v>
          </cell>
          <cell r="B31">
            <v>505.09624500000001</v>
          </cell>
          <cell r="C31">
            <v>819.38282000000004</v>
          </cell>
          <cell r="D31">
            <v>288.96448700000002</v>
          </cell>
          <cell r="E31" t="str">
            <v>Western Sub-Saharan Africa</v>
          </cell>
          <cell r="F31">
            <v>1739.8368</v>
          </cell>
          <cell r="G31">
            <v>2834.0201900000002</v>
          </cell>
          <cell r="H31">
            <v>998.79220499999997</v>
          </cell>
        </row>
        <row r="32">
          <cell r="A32" t="str">
            <v>Global</v>
          </cell>
          <cell r="B32">
            <v>46821.141799999998</v>
          </cell>
          <cell r="C32">
            <v>75532.570999999996</v>
          </cell>
          <cell r="D32">
            <v>27628.707200000001</v>
          </cell>
          <cell r="E32" t="str">
            <v>Global</v>
          </cell>
          <cell r="F32">
            <v>114429.493</v>
          </cell>
          <cell r="G32">
            <v>183860.05900000001</v>
          </cell>
          <cell r="H32">
            <v>68478.637700000007</v>
          </cell>
        </row>
        <row r="33">
          <cell r="A33" t="str">
            <v>Female</v>
          </cell>
          <cell r="B33">
            <v>26226.612300000001</v>
          </cell>
          <cell r="C33">
            <v>42199.011500000001</v>
          </cell>
          <cell r="D33">
            <v>15509.9977</v>
          </cell>
          <cell r="E33" t="str">
            <v>Female</v>
          </cell>
          <cell r="F33">
            <v>64620.604700000004</v>
          </cell>
          <cell r="G33">
            <v>103671.92</v>
          </cell>
          <cell r="H33">
            <v>38911.1927</v>
          </cell>
        </row>
        <row r="34">
          <cell r="A34" t="str">
            <v>Male</v>
          </cell>
          <cell r="B34">
            <v>20594.529500000001</v>
          </cell>
          <cell r="C34">
            <v>33213.855900000002</v>
          </cell>
          <cell r="D34">
            <v>12216.1733</v>
          </cell>
          <cell r="E34" t="str">
            <v>Male</v>
          </cell>
          <cell r="F34">
            <v>49808.888599999998</v>
          </cell>
          <cell r="G34">
            <v>80202.046400000007</v>
          </cell>
          <cell r="H34">
            <v>29650.3845</v>
          </cell>
        </row>
      </sheetData>
      <sheetData sheetId="5">
        <row r="2">
          <cell r="A2" t="str">
            <v>Advanced Health System</v>
          </cell>
        </row>
      </sheetData>
      <sheetData sheetId="6">
        <row r="2">
          <cell r="A2" t="str">
            <v>Advanced Health System</v>
          </cell>
          <cell r="B2">
            <v>0.74904035999999996</v>
          </cell>
          <cell r="C2">
            <v>1.15810861</v>
          </cell>
          <cell r="D2">
            <v>0.45751422000000003</v>
          </cell>
          <cell r="E2" t="str">
            <v>Advanced Health System</v>
          </cell>
          <cell r="F2">
            <v>1.7268945899999999</v>
          </cell>
          <cell r="G2">
            <v>2.6007171699999998</v>
          </cell>
          <cell r="H2">
            <v>1.0616048300000001</v>
          </cell>
          <cell r="I2" t="str">
            <v>Advanced Health System</v>
          </cell>
          <cell r="J2">
            <v>4.2112129763888395E-2</v>
          </cell>
        </row>
        <row r="3">
          <cell r="A3" t="str">
            <v>Andean Latin America</v>
          </cell>
          <cell r="B3">
            <v>9.9284899999999995E-2</v>
          </cell>
          <cell r="C3">
            <v>0.17431178999999999</v>
          </cell>
          <cell r="D3">
            <v>4.9751440000000001E-2</v>
          </cell>
          <cell r="E3" t="str">
            <v>Andean Latin America</v>
          </cell>
          <cell r="F3">
            <v>0.20344812000000001</v>
          </cell>
          <cell r="G3">
            <v>0.33547178</v>
          </cell>
          <cell r="H3">
            <v>0.11487799</v>
          </cell>
          <cell r="I3" t="str">
            <v>Andean Latin America</v>
          </cell>
          <cell r="J3">
            <v>3.3843050362821966E-2</v>
          </cell>
        </row>
        <row r="4">
          <cell r="A4" t="str">
            <v>Australasia</v>
          </cell>
          <cell r="B4">
            <v>3.3302520000000002E-2</v>
          </cell>
          <cell r="C4">
            <v>6.1103190000000002E-2</v>
          </cell>
          <cell r="D4">
            <v>1.5872890000000001E-2</v>
          </cell>
          <cell r="E4" t="str">
            <v>Australasia</v>
          </cell>
          <cell r="F4">
            <v>5.0727660000000001E-2</v>
          </cell>
          <cell r="G4">
            <v>8.4202979999999997E-2</v>
          </cell>
          <cell r="H4">
            <v>2.697068E-2</v>
          </cell>
          <cell r="I4" t="str">
            <v>Australasia</v>
          </cell>
          <cell r="J4">
            <v>1.6878641325718913E-2</v>
          </cell>
        </row>
        <row r="5">
          <cell r="A5" t="str">
            <v>Basic Health System</v>
          </cell>
          <cell r="B5">
            <v>1.87637842</v>
          </cell>
          <cell r="C5">
            <v>2.8795630499999998</v>
          </cell>
          <cell r="D5">
            <v>1.16966394</v>
          </cell>
          <cell r="E5" t="str">
            <v>Basic Health System</v>
          </cell>
          <cell r="F5">
            <v>3.1265918099999999</v>
          </cell>
          <cell r="G5">
            <v>4.7461586599999999</v>
          </cell>
          <cell r="H5">
            <v>1.9637513099999999</v>
          </cell>
          <cell r="I5" t="str">
            <v>Basic Health System</v>
          </cell>
          <cell r="J5">
            <v>2.1493246651999112E-2</v>
          </cell>
        </row>
        <row r="6">
          <cell r="A6" t="str">
            <v>Caribbean</v>
          </cell>
          <cell r="B6">
            <v>3.3733207799999998</v>
          </cell>
          <cell r="C6">
            <v>5.3553842500000002</v>
          </cell>
          <cell r="D6">
            <v>2.01029641</v>
          </cell>
          <cell r="E6" t="str">
            <v>Caribbean</v>
          </cell>
          <cell r="F6">
            <v>6.2959692399999998</v>
          </cell>
          <cell r="G6">
            <v>9.9514187399999994</v>
          </cell>
          <cell r="H6">
            <v>3.92981632</v>
          </cell>
          <cell r="I6" t="str">
            <v>Caribbean</v>
          </cell>
          <cell r="J6">
            <v>2.7948418999940224E-2</v>
          </cell>
        </row>
        <row r="7">
          <cell r="A7" t="str">
            <v>Central Asia</v>
          </cell>
          <cell r="B7">
            <v>8.341237E-2</v>
          </cell>
          <cell r="C7">
            <v>0.15229641999999999</v>
          </cell>
          <cell r="D7">
            <v>4.0769689999999997E-2</v>
          </cell>
          <cell r="E7" t="str">
            <v>Central Asia</v>
          </cell>
          <cell r="F7">
            <v>0.15639151000000001</v>
          </cell>
          <cell r="G7">
            <v>0.26116222</v>
          </cell>
          <cell r="H7">
            <v>8.8341240000000001E-2</v>
          </cell>
          <cell r="I7" t="str">
            <v>Central Asia</v>
          </cell>
          <cell r="J7">
            <v>2.8223221645082296E-2</v>
          </cell>
        </row>
        <row r="8">
          <cell r="A8" t="str">
            <v>Central Europe</v>
          </cell>
          <cell r="B8">
            <v>0.81266716000000006</v>
          </cell>
          <cell r="C8">
            <v>1.2614418300000001</v>
          </cell>
          <cell r="D8">
            <v>0.49574380000000001</v>
          </cell>
          <cell r="E8" t="str">
            <v>Central Europe</v>
          </cell>
          <cell r="F8">
            <v>1.8957413700000001</v>
          </cell>
          <cell r="G8">
            <v>2.8622455100000002</v>
          </cell>
          <cell r="H8">
            <v>1.1838839000000001</v>
          </cell>
          <cell r="I8" t="str">
            <v>Central Europe</v>
          </cell>
          <cell r="J8">
            <v>4.2991620015672194E-2</v>
          </cell>
        </row>
        <row r="9">
          <cell r="A9" t="str">
            <v>Central Latin America</v>
          </cell>
          <cell r="B9">
            <v>5.8624282000000001</v>
          </cell>
          <cell r="C9">
            <v>8.9887593500000005</v>
          </cell>
          <cell r="D9">
            <v>3.6763443100000002</v>
          </cell>
          <cell r="E9" t="str">
            <v>Central Latin America</v>
          </cell>
          <cell r="F9">
            <v>7.3744602500000003</v>
          </cell>
          <cell r="G9">
            <v>11.2767623</v>
          </cell>
          <cell r="H9">
            <v>4.7282827999999997</v>
          </cell>
          <cell r="I9" t="str">
            <v>Central Latin America</v>
          </cell>
          <cell r="J9">
            <v>8.3199701139802188E-3</v>
          </cell>
        </row>
        <row r="10">
          <cell r="A10" t="str">
            <v>Central Sub-Saharan Africa</v>
          </cell>
          <cell r="B10">
            <v>7.0114689999999993E-2</v>
          </cell>
          <cell r="C10">
            <v>0.11810161</v>
          </cell>
          <cell r="D10">
            <v>3.7114050000000003E-2</v>
          </cell>
          <cell r="E10" t="str">
            <v>Central Sub-Saharan Africa</v>
          </cell>
          <cell r="F10">
            <v>0.11787797999999999</v>
          </cell>
          <cell r="G10">
            <v>0.19294043999999999</v>
          </cell>
          <cell r="H10">
            <v>6.7282040000000001E-2</v>
          </cell>
          <cell r="I10" t="str">
            <v>Central Sub-Saharan Africa</v>
          </cell>
          <cell r="J10">
            <v>2.1974728695549832E-2</v>
          </cell>
        </row>
        <row r="11">
          <cell r="A11" t="str">
            <v>East Asia</v>
          </cell>
          <cell r="B11">
            <v>1.0648703399999999</v>
          </cell>
          <cell r="C11">
            <v>1.65292225</v>
          </cell>
          <cell r="D11">
            <v>0.65110802999999995</v>
          </cell>
          <cell r="E11" t="str">
            <v>East Asia</v>
          </cell>
          <cell r="F11">
            <v>1.83556962</v>
          </cell>
          <cell r="G11">
            <v>2.8274488</v>
          </cell>
          <cell r="H11">
            <v>1.1768569</v>
          </cell>
          <cell r="I11" t="str">
            <v>East Asia</v>
          </cell>
          <cell r="J11">
            <v>2.334675515215702E-2</v>
          </cell>
        </row>
        <row r="12">
          <cell r="A12" t="str">
            <v>Eastern Europe</v>
          </cell>
          <cell r="B12">
            <v>0.11479396</v>
          </cell>
          <cell r="C12">
            <v>0.18782033000000001</v>
          </cell>
          <cell r="D12">
            <v>6.4436690000000005E-2</v>
          </cell>
          <cell r="E12" t="str">
            <v>Eastern Europe</v>
          </cell>
          <cell r="F12">
            <v>0.11907123</v>
          </cell>
          <cell r="G12">
            <v>0.18934382</v>
          </cell>
          <cell r="H12">
            <v>6.9104059999999995E-2</v>
          </cell>
          <cell r="I12" t="str">
            <v>Eastern Europe</v>
          </cell>
          <cell r="J12">
            <v>1.2019487054275608E-3</v>
          </cell>
        </row>
        <row r="13">
          <cell r="A13" t="str">
            <v>Eastern Sub-Saharan Africa</v>
          </cell>
          <cell r="B13">
            <v>0.65691007000000001</v>
          </cell>
          <cell r="C13">
            <v>1.0270440999999999</v>
          </cell>
          <cell r="D13">
            <v>0.38669613000000003</v>
          </cell>
          <cell r="E13" t="str">
            <v>Eastern Sub-Saharan Africa</v>
          </cell>
          <cell r="F13">
            <v>0.92497043999999995</v>
          </cell>
          <cell r="G13">
            <v>1.4409234200000001</v>
          </cell>
          <cell r="H13">
            <v>0.58338394999999998</v>
          </cell>
          <cell r="I13" t="str">
            <v>Eastern Sub-Saharan Africa</v>
          </cell>
          <cell r="J13">
            <v>1.316330667556583E-2</v>
          </cell>
        </row>
        <row r="14">
          <cell r="A14" t="str">
            <v>High SDI</v>
          </cell>
          <cell r="B14">
            <v>0.67880163000000004</v>
          </cell>
          <cell r="C14">
            <v>1.0489022699999999</v>
          </cell>
          <cell r="D14">
            <v>0.41520023</v>
          </cell>
          <cell r="E14" t="str">
            <v>High SDI</v>
          </cell>
          <cell r="F14">
            <v>1.7105045699999999</v>
          </cell>
          <cell r="G14">
            <v>2.5825401000000001</v>
          </cell>
          <cell r="H14">
            <v>1.054041</v>
          </cell>
          <cell r="I14" t="str">
            <v>High SDI</v>
          </cell>
          <cell r="J14">
            <v>4.9028668360740366E-2</v>
          </cell>
        </row>
        <row r="15">
          <cell r="A15" t="str">
            <v>High-income Asia Pacific</v>
          </cell>
          <cell r="B15">
            <v>0.62223112999999997</v>
          </cell>
          <cell r="C15">
            <v>0.96256401000000003</v>
          </cell>
          <cell r="D15">
            <v>0.37259766999999999</v>
          </cell>
          <cell r="E15" t="str">
            <v>High-income Asia Pacific</v>
          </cell>
          <cell r="F15">
            <v>0.55958231000000003</v>
          </cell>
          <cell r="G15">
            <v>0.88363031999999997</v>
          </cell>
          <cell r="H15">
            <v>0.33037255999999998</v>
          </cell>
          <cell r="I15" t="str">
            <v>High-income Asia Pacific</v>
          </cell>
          <cell r="J15">
            <v>-3.2478761990248754E-3</v>
          </cell>
        </row>
        <row r="16">
          <cell r="A16" t="str">
            <v>High-income North America</v>
          </cell>
          <cell r="B16">
            <v>0.79233533</v>
          </cell>
          <cell r="C16">
            <v>1.24131934</v>
          </cell>
          <cell r="D16">
            <v>0.47016667000000001</v>
          </cell>
          <cell r="E16" t="str">
            <v>High-income North America</v>
          </cell>
          <cell r="F16">
            <v>2.2841701300000001</v>
          </cell>
          <cell r="G16">
            <v>3.4105598600000002</v>
          </cell>
          <cell r="H16">
            <v>1.4037381600000001</v>
          </cell>
          <cell r="I16" t="str">
            <v>High-income North America</v>
          </cell>
          <cell r="J16">
            <v>6.0736535913154921E-2</v>
          </cell>
        </row>
        <row r="17">
          <cell r="A17" t="str">
            <v>High-middle SDI</v>
          </cell>
          <cell r="B17">
            <v>1.1920952899999999</v>
          </cell>
          <cell r="C17">
            <v>1.76011892</v>
          </cell>
          <cell r="D17">
            <v>0.73820719999999995</v>
          </cell>
          <cell r="E17" t="str">
            <v>High-middle SDI</v>
          </cell>
          <cell r="F17">
            <v>2.2930801500000002</v>
          </cell>
          <cell r="G17">
            <v>3.41321853</v>
          </cell>
          <cell r="H17">
            <v>1.43595009</v>
          </cell>
          <cell r="I17" t="str">
            <v>High-middle SDI</v>
          </cell>
          <cell r="J17">
            <v>2.9792618881298742E-2</v>
          </cell>
        </row>
        <row r="18">
          <cell r="A18" t="str">
            <v>Limited Health System</v>
          </cell>
          <cell r="B18">
            <v>1.7433110700000001</v>
          </cell>
          <cell r="C18">
            <v>2.6423887499999998</v>
          </cell>
          <cell r="D18">
            <v>1.0771826099999999</v>
          </cell>
          <cell r="E18" t="str">
            <v>Limited Health System</v>
          </cell>
          <cell r="F18">
            <v>3.6418997200000001</v>
          </cell>
          <cell r="G18">
            <v>5.6189877800000003</v>
          </cell>
          <cell r="H18">
            <v>2.3035116200000001</v>
          </cell>
          <cell r="I18" t="str">
            <v>Limited Health System</v>
          </cell>
          <cell r="J18">
            <v>3.513130629136102E-2</v>
          </cell>
        </row>
        <row r="19">
          <cell r="A19" t="str">
            <v>Low SDI</v>
          </cell>
          <cell r="B19">
            <v>0.89806847000000001</v>
          </cell>
          <cell r="C19">
            <v>1.38256505</v>
          </cell>
          <cell r="D19">
            <v>0.54687812999999996</v>
          </cell>
          <cell r="E19" t="str">
            <v>Low SDI</v>
          </cell>
          <cell r="F19">
            <v>1.81065283</v>
          </cell>
          <cell r="G19">
            <v>2.7985341699999999</v>
          </cell>
          <cell r="H19">
            <v>1.1407342</v>
          </cell>
          <cell r="I19" t="str">
            <v>Low SDI</v>
          </cell>
          <cell r="J19">
            <v>3.2779466315402794E-2</v>
          </cell>
        </row>
        <row r="20">
          <cell r="A20" t="str">
            <v>Low-middle SDI</v>
          </cell>
          <cell r="B20">
            <v>1.5457470799999999</v>
          </cell>
          <cell r="C20">
            <v>2.3639454500000001</v>
          </cell>
          <cell r="D20">
            <v>0.95020632000000005</v>
          </cell>
          <cell r="E20" t="str">
            <v>Low-middle SDI</v>
          </cell>
          <cell r="F20">
            <v>3.54617797</v>
          </cell>
          <cell r="G20">
            <v>5.4579627500000001</v>
          </cell>
          <cell r="H20">
            <v>2.2304520999999999</v>
          </cell>
          <cell r="I20" t="str">
            <v>Low-middle SDI</v>
          </cell>
          <cell r="J20">
            <v>4.1746822325989724E-2</v>
          </cell>
        </row>
        <row r="21">
          <cell r="A21" t="str">
            <v>Middle SDI</v>
          </cell>
          <cell r="B21">
            <v>2.2616248400000001</v>
          </cell>
          <cell r="C21">
            <v>3.4727374900000001</v>
          </cell>
          <cell r="D21">
            <v>1.3956105700000001</v>
          </cell>
          <cell r="E21" t="str">
            <v>Middle SDI</v>
          </cell>
          <cell r="F21">
            <v>3.63484096</v>
          </cell>
          <cell r="G21">
            <v>5.4873007500000002</v>
          </cell>
          <cell r="H21">
            <v>2.2663156400000002</v>
          </cell>
          <cell r="I21" t="str">
            <v>Middle SDI</v>
          </cell>
          <cell r="J21">
            <v>1.958649083176341E-2</v>
          </cell>
        </row>
        <row r="22">
          <cell r="A22" t="str">
            <v>Minimal Health System</v>
          </cell>
          <cell r="B22">
            <v>0.16809247999999999</v>
          </cell>
          <cell r="C22">
            <v>0.27265309999999998</v>
          </cell>
          <cell r="D22">
            <v>9.5797770000000004E-2</v>
          </cell>
          <cell r="E22" t="str">
            <v>Minimal Health System</v>
          </cell>
          <cell r="F22">
            <v>0.39257444000000002</v>
          </cell>
          <cell r="G22">
            <v>0.62720354</v>
          </cell>
          <cell r="H22">
            <v>0.24517833999999999</v>
          </cell>
          <cell r="I22" t="str">
            <v>Minimal Health System</v>
          </cell>
          <cell r="J22">
            <v>4.3079580647433474E-2</v>
          </cell>
        </row>
        <row r="23">
          <cell r="A23" t="str">
            <v>North Africa and Middle East</v>
          </cell>
          <cell r="B23">
            <v>0.53508993000000005</v>
          </cell>
          <cell r="C23">
            <v>0.81986031000000004</v>
          </cell>
          <cell r="D23">
            <v>0.33413526999999998</v>
          </cell>
          <cell r="E23" t="str">
            <v>North Africa and Middle East</v>
          </cell>
          <cell r="F23">
            <v>1.7390407000000001</v>
          </cell>
          <cell r="G23">
            <v>2.69489811</v>
          </cell>
          <cell r="H23">
            <v>1.05297</v>
          </cell>
          <cell r="I23" t="str">
            <v>North Africa and Middle East</v>
          </cell>
          <cell r="J23">
            <v>7.2580550362633861E-2</v>
          </cell>
        </row>
        <row r="24">
          <cell r="A24" t="str">
            <v>Oceania</v>
          </cell>
          <cell r="B24">
            <v>0.92893519999999996</v>
          </cell>
          <cell r="C24">
            <v>1.47080498</v>
          </cell>
          <cell r="D24">
            <v>0.56368693999999997</v>
          </cell>
          <cell r="E24" t="str">
            <v>Oceania</v>
          </cell>
          <cell r="F24">
            <v>3.33378737</v>
          </cell>
          <cell r="G24">
            <v>5.0645168700000003</v>
          </cell>
          <cell r="H24">
            <v>2.0668317200000001</v>
          </cell>
          <cell r="I24" t="str">
            <v>Oceania</v>
          </cell>
          <cell r="J24">
            <v>8.3510535989607143E-2</v>
          </cell>
        </row>
        <row r="25">
          <cell r="A25" t="str">
            <v>South Asia</v>
          </cell>
          <cell r="B25">
            <v>2.2088793400000002</v>
          </cell>
          <cell r="C25">
            <v>3.3490123299999999</v>
          </cell>
          <cell r="D25">
            <v>1.3634803900000001</v>
          </cell>
          <cell r="E25" t="str">
            <v>South Asia</v>
          </cell>
          <cell r="F25">
            <v>4.4089617199999998</v>
          </cell>
          <cell r="G25">
            <v>6.8311565999999999</v>
          </cell>
          <cell r="H25">
            <v>2.8074872000000002</v>
          </cell>
          <cell r="I25" t="str">
            <v>South Asia</v>
          </cell>
          <cell r="J25">
            <v>3.212959534260422E-2</v>
          </cell>
        </row>
        <row r="26">
          <cell r="A26" t="str">
            <v>Southeast Asia</v>
          </cell>
          <cell r="B26">
            <v>1.96340654</v>
          </cell>
          <cell r="C26">
            <v>3.0458068300000001</v>
          </cell>
          <cell r="D26">
            <v>1.1834616200000001</v>
          </cell>
          <cell r="E26" t="str">
            <v>Southeast Asia</v>
          </cell>
          <cell r="F26">
            <v>4.6042181500000003</v>
          </cell>
          <cell r="G26">
            <v>7.1337750599999996</v>
          </cell>
          <cell r="H26">
            <v>2.89766484</v>
          </cell>
          <cell r="I26" t="str">
            <v>Southeast Asia</v>
          </cell>
          <cell r="J26">
            <v>4.3387586602580325E-2</v>
          </cell>
        </row>
        <row r="27">
          <cell r="A27" t="str">
            <v>Southern Latin America</v>
          </cell>
          <cell r="B27">
            <v>0.89245514999999997</v>
          </cell>
          <cell r="C27">
            <v>1.4565394300000001</v>
          </cell>
          <cell r="D27">
            <v>0.51143799999999995</v>
          </cell>
          <cell r="E27" t="str">
            <v>Southern Latin America</v>
          </cell>
          <cell r="F27">
            <v>2.2843221100000002</v>
          </cell>
          <cell r="G27">
            <v>3.6138729999999999</v>
          </cell>
          <cell r="H27">
            <v>1.3546804400000001</v>
          </cell>
          <cell r="I27" t="str">
            <v>Southern Latin America</v>
          </cell>
          <cell r="J27">
            <v>5.0309457224319225E-2</v>
          </cell>
        </row>
        <row r="28">
          <cell r="A28" t="str">
            <v>Southern Sub-Saharan Africa</v>
          </cell>
          <cell r="B28">
            <v>1.2303821399999999</v>
          </cell>
          <cell r="C28">
            <v>1.87902715</v>
          </cell>
          <cell r="D28">
            <v>0.75064109000000001</v>
          </cell>
          <cell r="E28" t="str">
            <v>Southern Sub-Saharan Africa</v>
          </cell>
          <cell r="F28">
            <v>2.5312944499999999</v>
          </cell>
          <cell r="G28">
            <v>3.98272776</v>
          </cell>
          <cell r="H28">
            <v>1.5213692599999999</v>
          </cell>
          <cell r="I28" t="str">
            <v>Southern Sub-Saharan Africa</v>
          </cell>
          <cell r="J28">
            <v>3.4107219100080931E-2</v>
          </cell>
        </row>
        <row r="29">
          <cell r="A29" t="str">
            <v>Tropical Latin America</v>
          </cell>
          <cell r="B29">
            <v>7.2372006600000001</v>
          </cell>
          <cell r="C29">
            <v>11.0705966</v>
          </cell>
          <cell r="D29">
            <v>4.5632903200000001</v>
          </cell>
          <cell r="E29" t="str">
            <v>Tropical Latin America</v>
          </cell>
          <cell r="F29">
            <v>7.92966572</v>
          </cell>
          <cell r="G29">
            <v>12.325742</v>
          </cell>
          <cell r="H29">
            <v>5.0002621100000004</v>
          </cell>
          <cell r="I29" t="str">
            <v>Tropical Latin America</v>
          </cell>
          <cell r="J29">
            <v>3.0864948520917699E-3</v>
          </cell>
        </row>
        <row r="30">
          <cell r="A30" t="str">
            <v>Western Europe</v>
          </cell>
          <cell r="B30">
            <v>1.1610695600000001</v>
          </cell>
          <cell r="C30">
            <v>1.7773628299999999</v>
          </cell>
          <cell r="D30">
            <v>0.70622194999999999</v>
          </cell>
          <cell r="E30" t="str">
            <v>Western Europe</v>
          </cell>
          <cell r="F30">
            <v>2.7358715400000002</v>
          </cell>
          <cell r="G30">
            <v>4.1125697499999996</v>
          </cell>
          <cell r="H30">
            <v>1.6927498400000001</v>
          </cell>
          <cell r="I30" t="str">
            <v>Western Europe</v>
          </cell>
          <cell r="J30">
            <v>4.3752816903552053E-2</v>
          </cell>
        </row>
        <row r="31">
          <cell r="A31" t="str">
            <v>Western Sub-Saharan Africa</v>
          </cell>
          <cell r="B31">
            <v>0.18232371</v>
          </cell>
          <cell r="C31">
            <v>0.28278595000000001</v>
          </cell>
          <cell r="D31">
            <v>0.11147374</v>
          </cell>
          <cell r="E31" t="str">
            <v>Western Sub-Saharan Africa</v>
          </cell>
          <cell r="F31">
            <v>0.32753989</v>
          </cell>
          <cell r="G31">
            <v>0.49925697000000002</v>
          </cell>
          <cell r="H31">
            <v>0.20055559000000001</v>
          </cell>
          <cell r="I31" t="str">
            <v>Western Sub-Saharan Africa</v>
          </cell>
          <cell r="J31">
            <v>2.5692724787279759E-2</v>
          </cell>
        </row>
        <row r="32">
          <cell r="A32" t="str">
            <v>Global</v>
          </cell>
          <cell r="B32">
            <v>1.3808470900000001</v>
          </cell>
          <cell r="C32">
            <v>2.0941943099999998</v>
          </cell>
          <cell r="D32">
            <v>0.84568315000000005</v>
          </cell>
          <cell r="E32" t="str">
            <v>Global</v>
          </cell>
          <cell r="F32">
            <v>2.77273323</v>
          </cell>
          <cell r="G32">
            <v>4.1642182999999999</v>
          </cell>
          <cell r="H32">
            <v>1.73240069</v>
          </cell>
          <cell r="I32" t="str">
            <v>Global</v>
          </cell>
          <cell r="J32">
            <v>3.2515948527816939E-2</v>
          </cell>
        </row>
        <row r="33">
          <cell r="A33" t="str">
            <v>Female</v>
          </cell>
          <cell r="B33">
            <v>1.46492939</v>
          </cell>
          <cell r="C33">
            <v>2.2231599700000002</v>
          </cell>
          <cell r="D33">
            <v>0.89119082999999999</v>
          </cell>
          <cell r="E33" t="str">
            <v>Female</v>
          </cell>
          <cell r="F33">
            <v>3.2264687599999999</v>
          </cell>
          <cell r="G33">
            <v>4.8952725099999999</v>
          </cell>
          <cell r="H33">
            <v>2.0167016800000002</v>
          </cell>
          <cell r="I33" t="str">
            <v>Female</v>
          </cell>
          <cell r="J33">
            <v>3.8789480935433537E-2</v>
          </cell>
        </row>
        <row r="34">
          <cell r="A34" t="str">
            <v>Male</v>
          </cell>
          <cell r="B34">
            <v>1.2854317500000001</v>
          </cell>
          <cell r="C34">
            <v>1.97724451</v>
          </cell>
          <cell r="D34">
            <v>0.79784489000000003</v>
          </cell>
          <cell r="E34" t="str">
            <v>Male</v>
          </cell>
          <cell r="F34">
            <v>2.2580646999999998</v>
          </cell>
          <cell r="G34">
            <v>3.39769655</v>
          </cell>
          <cell r="H34">
            <v>1.4077789000000001</v>
          </cell>
          <cell r="I34" t="str">
            <v>Male</v>
          </cell>
          <cell r="J34">
            <v>2.4408340973072193E-2</v>
          </cell>
        </row>
      </sheetData>
      <sheetData sheetId="7">
        <row r="2">
          <cell r="A2" t="str">
            <v>Advanced Health System</v>
          </cell>
          <cell r="B2">
            <v>0.74544474000000005</v>
          </cell>
          <cell r="C2">
            <v>1.2674840199999999</v>
          </cell>
          <cell r="D2">
            <v>0.40532299999999999</v>
          </cell>
          <cell r="E2" t="str">
            <v>Advanced Health System</v>
          </cell>
          <cell r="F2">
            <v>1.0134043399999999</v>
          </cell>
          <cell r="G2">
            <v>1.7374164700000001</v>
          </cell>
          <cell r="H2">
            <v>0.54900981999999998</v>
          </cell>
          <cell r="I2" t="str">
            <v>Advanced Health System</v>
          </cell>
          <cell r="J2">
            <v>1.1595571879031737E-2</v>
          </cell>
        </row>
        <row r="3">
          <cell r="A3" t="str">
            <v>Andean Latin America</v>
          </cell>
          <cell r="B3">
            <v>0.73887307999999996</v>
          </cell>
          <cell r="C3">
            <v>1.22844837</v>
          </cell>
          <cell r="D3">
            <v>0.40369576000000001</v>
          </cell>
          <cell r="E3" t="str">
            <v>Andean Latin America</v>
          </cell>
          <cell r="F3">
            <v>0.95009991999999999</v>
          </cell>
          <cell r="G3">
            <v>1.6349802</v>
          </cell>
          <cell r="H3">
            <v>0.51283924000000003</v>
          </cell>
          <cell r="I3" t="str">
            <v>Andean Latin America</v>
          </cell>
          <cell r="J3">
            <v>9.2218396050618955E-3</v>
          </cell>
        </row>
        <row r="4">
          <cell r="A4" t="str">
            <v>Australasia</v>
          </cell>
          <cell r="B4">
            <v>0.55824408999999997</v>
          </cell>
          <cell r="C4">
            <v>0.92066190999999997</v>
          </cell>
          <cell r="D4">
            <v>0.30855472</v>
          </cell>
          <cell r="E4" t="str">
            <v>Australasia</v>
          </cell>
          <cell r="F4">
            <v>0.77943293000000002</v>
          </cell>
          <cell r="G4">
            <v>1.31048739</v>
          </cell>
          <cell r="H4">
            <v>0.42626818999999999</v>
          </cell>
          <cell r="I4" t="str">
            <v>Australasia</v>
          </cell>
          <cell r="J4">
            <v>1.2781369294868387E-2</v>
          </cell>
        </row>
        <row r="5">
          <cell r="A5" t="str">
            <v>Basic Health System</v>
          </cell>
          <cell r="B5">
            <v>1.46622951</v>
          </cell>
          <cell r="C5">
            <v>2.49460054</v>
          </cell>
          <cell r="D5">
            <v>0.79589717999999998</v>
          </cell>
          <cell r="E5" t="str">
            <v>Basic Health System</v>
          </cell>
          <cell r="F5">
            <v>1.7588271</v>
          </cell>
          <cell r="G5">
            <v>2.97431278</v>
          </cell>
          <cell r="H5">
            <v>0.96097628000000002</v>
          </cell>
          <cell r="I5" t="str">
            <v>Basic Health System</v>
          </cell>
          <cell r="J5">
            <v>6.4373495902997277E-3</v>
          </cell>
        </row>
        <row r="6">
          <cell r="A6" t="str">
            <v>Caribbean</v>
          </cell>
          <cell r="B6">
            <v>1.09579191</v>
          </cell>
          <cell r="C6">
            <v>1.7934549500000001</v>
          </cell>
          <cell r="D6">
            <v>0.59626215999999999</v>
          </cell>
          <cell r="E6" t="str">
            <v>Caribbean</v>
          </cell>
          <cell r="F6">
            <v>1.3605468999999999</v>
          </cell>
          <cell r="G6">
            <v>2.2160002599999999</v>
          </cell>
          <cell r="H6">
            <v>0.73573416999999997</v>
          </cell>
          <cell r="I6" t="str">
            <v>Caribbean</v>
          </cell>
          <cell r="J6">
            <v>7.7938917694574828E-3</v>
          </cell>
        </row>
        <row r="7">
          <cell r="A7" t="str">
            <v>Central Asia</v>
          </cell>
          <cell r="B7">
            <v>0.91785116</v>
          </cell>
          <cell r="C7">
            <v>1.5433758200000001</v>
          </cell>
          <cell r="D7">
            <v>0.49128970999999999</v>
          </cell>
          <cell r="E7" t="str">
            <v>Central Asia</v>
          </cell>
          <cell r="F7">
            <v>1.3601821999999999</v>
          </cell>
          <cell r="G7">
            <v>2.27550103</v>
          </cell>
          <cell r="H7">
            <v>0.72047052</v>
          </cell>
          <cell r="I7" t="str">
            <v>Central Asia</v>
          </cell>
          <cell r="J7">
            <v>1.5545813796004188E-2</v>
          </cell>
        </row>
        <row r="8">
          <cell r="A8" t="str">
            <v>Central Europe</v>
          </cell>
          <cell r="B8">
            <v>0.61376545999999998</v>
          </cell>
          <cell r="C8">
            <v>1.0376373999999999</v>
          </cell>
          <cell r="D8">
            <v>0.33451055000000002</v>
          </cell>
          <cell r="E8" t="str">
            <v>Central Europe</v>
          </cell>
          <cell r="F8">
            <v>0.76886239999999995</v>
          </cell>
          <cell r="G8">
            <v>1.3024460499999999</v>
          </cell>
          <cell r="H8">
            <v>0.41385407000000002</v>
          </cell>
          <cell r="I8" t="str">
            <v>Central Europe</v>
          </cell>
          <cell r="J8">
            <v>8.151529245021695E-3</v>
          </cell>
        </row>
        <row r="9">
          <cell r="A9" t="str">
            <v>Central Latin America</v>
          </cell>
          <cell r="B9">
            <v>2.2325190400000001</v>
          </cell>
          <cell r="C9">
            <v>3.7614268100000001</v>
          </cell>
          <cell r="D9">
            <v>1.2087719400000001</v>
          </cell>
          <cell r="E9" t="str">
            <v>Central Latin America</v>
          </cell>
          <cell r="F9">
            <v>2.6868259399999999</v>
          </cell>
          <cell r="G9">
            <v>4.5815428699999998</v>
          </cell>
          <cell r="H9">
            <v>1.46014668</v>
          </cell>
          <cell r="I9" t="str">
            <v>Central Latin America</v>
          </cell>
          <cell r="J9">
            <v>6.5643611668022199E-3</v>
          </cell>
        </row>
        <row r="10">
          <cell r="A10" t="str">
            <v>Central Sub-Saharan Africa</v>
          </cell>
          <cell r="B10">
            <v>0.65271833999999995</v>
          </cell>
          <cell r="C10">
            <v>1.08877248</v>
          </cell>
          <cell r="D10">
            <v>0.35233184000000001</v>
          </cell>
          <cell r="E10" t="str">
            <v>Central Sub-Saharan Africa</v>
          </cell>
          <cell r="F10">
            <v>0.83948666000000005</v>
          </cell>
          <cell r="G10">
            <v>1.41902532</v>
          </cell>
          <cell r="H10">
            <v>0.45942484</v>
          </cell>
          <cell r="I10" t="str">
            <v>Central Sub-Saharan Africa</v>
          </cell>
          <cell r="J10">
            <v>9.2302975830724117E-3</v>
          </cell>
        </row>
        <row r="11">
          <cell r="A11" t="str">
            <v>East Asia</v>
          </cell>
          <cell r="B11">
            <v>1.37135436</v>
          </cell>
          <cell r="C11">
            <v>2.3636904200000002</v>
          </cell>
          <cell r="D11">
            <v>0.74511541000000003</v>
          </cell>
          <cell r="E11" t="str">
            <v>East Asia</v>
          </cell>
          <cell r="F11">
            <v>1.50321427</v>
          </cell>
          <cell r="G11">
            <v>2.57380187</v>
          </cell>
          <cell r="H11">
            <v>0.83570648000000003</v>
          </cell>
          <cell r="I11" t="str">
            <v>East Asia</v>
          </cell>
          <cell r="J11">
            <v>3.1017114233486427E-3</v>
          </cell>
        </row>
        <row r="12">
          <cell r="A12" t="str">
            <v>Eastern Europe</v>
          </cell>
          <cell r="B12">
            <v>0.61171536999999998</v>
          </cell>
          <cell r="C12">
            <v>1.03924288</v>
          </cell>
          <cell r="D12">
            <v>0.34062177999999999</v>
          </cell>
          <cell r="E12" t="str">
            <v>Eastern Europe</v>
          </cell>
          <cell r="F12">
            <v>0.71029463000000004</v>
          </cell>
          <cell r="G12">
            <v>1.21667327</v>
          </cell>
          <cell r="H12">
            <v>0.38946557999999998</v>
          </cell>
          <cell r="I12" t="str">
            <v>Eastern Europe</v>
          </cell>
          <cell r="J12">
            <v>5.1984571338010684E-3</v>
          </cell>
        </row>
        <row r="13">
          <cell r="A13" t="str">
            <v>Eastern Sub-Saharan Africa</v>
          </cell>
          <cell r="B13">
            <v>0.75618708000000001</v>
          </cell>
          <cell r="C13">
            <v>1.2562613499999999</v>
          </cell>
          <cell r="D13">
            <v>0.40011791000000002</v>
          </cell>
          <cell r="E13" t="str">
            <v>Eastern Sub-Saharan Africa</v>
          </cell>
          <cell r="F13">
            <v>0.95579912</v>
          </cell>
          <cell r="G13">
            <v>1.57426127</v>
          </cell>
          <cell r="H13">
            <v>0.51458493999999999</v>
          </cell>
          <cell r="I13" t="str">
            <v>Eastern Sub-Saharan Africa</v>
          </cell>
          <cell r="J13">
            <v>8.5152183035395543E-3</v>
          </cell>
        </row>
        <row r="14">
          <cell r="A14" t="str">
            <v>High SDI</v>
          </cell>
          <cell r="B14">
            <v>0.74402365999999998</v>
          </cell>
          <cell r="C14">
            <v>1.26700178</v>
          </cell>
          <cell r="D14">
            <v>0.40422849999999999</v>
          </cell>
          <cell r="E14" t="str">
            <v>High SDI</v>
          </cell>
          <cell r="F14">
            <v>1.0018401800000001</v>
          </cell>
          <cell r="G14">
            <v>1.7118191199999999</v>
          </cell>
          <cell r="H14">
            <v>0.54314300000000004</v>
          </cell>
          <cell r="I14" t="str">
            <v>High SDI</v>
          </cell>
          <cell r="J14">
            <v>1.1177953582126508E-2</v>
          </cell>
        </row>
        <row r="15">
          <cell r="A15" t="str">
            <v>High-income Asia Pacific</v>
          </cell>
          <cell r="B15">
            <v>0.68655643</v>
          </cell>
          <cell r="C15">
            <v>1.1763033000000001</v>
          </cell>
          <cell r="D15">
            <v>0.37424516000000002</v>
          </cell>
          <cell r="E15" t="str">
            <v>High-income Asia Pacific</v>
          </cell>
          <cell r="F15">
            <v>0.76561608000000003</v>
          </cell>
          <cell r="G15">
            <v>1.31645389</v>
          </cell>
          <cell r="H15">
            <v>0.41713830000000002</v>
          </cell>
          <cell r="I15" t="str">
            <v>High-income Asia Pacific</v>
          </cell>
          <cell r="J15">
            <v>3.7146419127158741E-3</v>
          </cell>
        </row>
        <row r="16">
          <cell r="A16" t="str">
            <v>High-income North America</v>
          </cell>
          <cell r="B16">
            <v>0.75883599999999996</v>
          </cell>
          <cell r="C16">
            <v>1.29596606</v>
          </cell>
          <cell r="D16">
            <v>0.41427213000000002</v>
          </cell>
          <cell r="E16" t="str">
            <v>High-income North America</v>
          </cell>
          <cell r="F16">
            <v>0.94094796000000003</v>
          </cell>
          <cell r="G16">
            <v>1.59962564</v>
          </cell>
          <cell r="H16">
            <v>0.51206351999999999</v>
          </cell>
          <cell r="I16" t="str">
            <v>High-income North America</v>
          </cell>
          <cell r="J16">
            <v>7.7415664976868684E-3</v>
          </cell>
        </row>
        <row r="17">
          <cell r="A17" t="str">
            <v>High-middle SDI</v>
          </cell>
          <cell r="B17">
            <v>1.0070761800000001</v>
          </cell>
          <cell r="C17">
            <v>1.70554786</v>
          </cell>
          <cell r="D17">
            <v>0.55080132000000004</v>
          </cell>
          <cell r="E17" t="str">
            <v>High-middle SDI</v>
          </cell>
          <cell r="F17">
            <v>1.33331077</v>
          </cell>
          <cell r="G17">
            <v>2.2750189500000002</v>
          </cell>
          <cell r="H17">
            <v>0.73216574999999995</v>
          </cell>
          <cell r="I17" t="str">
            <v>High-middle SDI</v>
          </cell>
          <cell r="J17">
            <v>1.0449752124623679E-2</v>
          </cell>
        </row>
        <row r="18">
          <cell r="A18" t="str">
            <v>Limited Health System</v>
          </cell>
          <cell r="B18">
            <v>0.90144009000000003</v>
          </cell>
          <cell r="C18">
            <v>1.5233268200000001</v>
          </cell>
          <cell r="D18">
            <v>0.48580579000000002</v>
          </cell>
          <cell r="E18" t="str">
            <v>Limited Health System</v>
          </cell>
          <cell r="F18">
            <v>1.03569796</v>
          </cell>
          <cell r="G18">
            <v>1.73668438</v>
          </cell>
          <cell r="H18">
            <v>0.56236354</v>
          </cell>
          <cell r="I18" t="str">
            <v>Limited Health System</v>
          </cell>
          <cell r="J18">
            <v>4.8044224794329526E-3</v>
          </cell>
        </row>
        <row r="19">
          <cell r="A19" t="str">
            <v>Low SDI</v>
          </cell>
          <cell r="B19">
            <v>0.81062188000000002</v>
          </cell>
          <cell r="C19">
            <v>1.3639781499999999</v>
          </cell>
          <cell r="D19">
            <v>0.43818720999999999</v>
          </cell>
          <cell r="E19" t="str">
            <v>Low SDI</v>
          </cell>
          <cell r="F19">
            <v>1.09263796</v>
          </cell>
          <cell r="G19">
            <v>1.81518823</v>
          </cell>
          <cell r="H19">
            <v>0.59402308999999998</v>
          </cell>
          <cell r="I19" t="str">
            <v>Low SDI</v>
          </cell>
          <cell r="J19">
            <v>1.122260961328333E-2</v>
          </cell>
        </row>
        <row r="20">
          <cell r="A20" t="str">
            <v>Low-middle SDI</v>
          </cell>
          <cell r="B20">
            <v>1.0508287700000001</v>
          </cell>
          <cell r="C20">
            <v>1.7714763099999999</v>
          </cell>
          <cell r="D20">
            <v>0.57355787000000003</v>
          </cell>
          <cell r="E20" t="str">
            <v>Low-middle SDI</v>
          </cell>
          <cell r="F20">
            <v>1.27265009</v>
          </cell>
          <cell r="G20">
            <v>2.1307481300000002</v>
          </cell>
          <cell r="H20">
            <v>0.69245630999999996</v>
          </cell>
          <cell r="I20" t="str">
            <v>Low-middle SDI</v>
          </cell>
          <cell r="J20">
            <v>6.809412395144928E-3</v>
          </cell>
        </row>
        <row r="21">
          <cell r="A21" t="str">
            <v>Middle SDI</v>
          </cell>
          <cell r="B21">
            <v>1.4324787999999999</v>
          </cell>
          <cell r="C21">
            <v>2.4425222199999999</v>
          </cell>
          <cell r="D21">
            <v>0.77325471999999995</v>
          </cell>
          <cell r="E21" t="str">
            <v>Middle SDI</v>
          </cell>
          <cell r="F21">
            <v>1.68421781</v>
          </cell>
          <cell r="G21">
            <v>2.8405902099999998</v>
          </cell>
          <cell r="H21">
            <v>0.91636706000000001</v>
          </cell>
          <cell r="I21" t="str">
            <v>Middle SDI</v>
          </cell>
          <cell r="J21">
            <v>5.6689238443224819E-3</v>
          </cell>
        </row>
        <row r="22">
          <cell r="A22" t="str">
            <v>Minimal Health System</v>
          </cell>
          <cell r="B22">
            <v>0.59084449000000006</v>
          </cell>
          <cell r="C22">
            <v>0.97181130000000004</v>
          </cell>
          <cell r="D22">
            <v>0.32174205</v>
          </cell>
          <cell r="E22" t="str">
            <v>Minimal Health System</v>
          </cell>
          <cell r="F22">
            <v>0.89928211000000002</v>
          </cell>
          <cell r="G22">
            <v>1.4931431799999999</v>
          </cell>
          <cell r="H22">
            <v>0.49525817999999999</v>
          </cell>
          <cell r="I22" t="str">
            <v>Minimal Health System</v>
          </cell>
          <cell r="J22">
            <v>1.6839626692907447E-2</v>
          </cell>
        </row>
        <row r="23">
          <cell r="A23" t="str">
            <v>North Africa and Middle East</v>
          </cell>
          <cell r="B23">
            <v>1.96799448</v>
          </cell>
          <cell r="C23">
            <v>3.2771202599999998</v>
          </cell>
          <cell r="D23">
            <v>1.0889444399999999</v>
          </cell>
          <cell r="E23" t="str">
            <v>North Africa and Middle East</v>
          </cell>
          <cell r="F23">
            <v>2.9518007800000001</v>
          </cell>
          <cell r="G23">
            <v>4.9387853799999997</v>
          </cell>
          <cell r="H23">
            <v>1.5860713799999999</v>
          </cell>
          <cell r="I23" t="str">
            <v>North Africa and Middle East</v>
          </cell>
          <cell r="J23">
            <v>1.6125902495810963E-2</v>
          </cell>
        </row>
        <row r="24">
          <cell r="A24" t="str">
            <v>Oceania</v>
          </cell>
          <cell r="B24">
            <v>0.94626882000000001</v>
          </cell>
          <cell r="C24">
            <v>1.62746554</v>
          </cell>
          <cell r="D24">
            <v>0.50942206999999995</v>
          </cell>
          <cell r="E24" t="str">
            <v>Oceania</v>
          </cell>
          <cell r="F24">
            <v>1.3189925300000001</v>
          </cell>
          <cell r="G24">
            <v>2.2619280100000001</v>
          </cell>
          <cell r="H24">
            <v>0.71991216000000002</v>
          </cell>
          <cell r="I24" t="str">
            <v>Oceania</v>
          </cell>
          <cell r="J24">
            <v>1.2706056915064547E-2</v>
          </cell>
        </row>
        <row r="25">
          <cell r="A25" t="str">
            <v>South Asia</v>
          </cell>
          <cell r="B25">
            <v>0.94183388000000001</v>
          </cell>
          <cell r="C25">
            <v>1.5918920400000001</v>
          </cell>
          <cell r="D25">
            <v>0.50218841999999997</v>
          </cell>
          <cell r="E25" t="str">
            <v>South Asia</v>
          </cell>
          <cell r="F25">
            <v>1.02017706</v>
          </cell>
          <cell r="G25">
            <v>1.71286666</v>
          </cell>
          <cell r="H25">
            <v>0.55337661999999999</v>
          </cell>
          <cell r="I25" t="str">
            <v>South Asia</v>
          </cell>
          <cell r="J25">
            <v>2.683275053599376E-3</v>
          </cell>
        </row>
        <row r="26">
          <cell r="A26" t="str">
            <v>Southeast Asia</v>
          </cell>
          <cell r="B26">
            <v>1.23851863</v>
          </cell>
          <cell r="C26">
            <v>2.0976090699999999</v>
          </cell>
          <cell r="D26">
            <v>0.66325329</v>
          </cell>
          <cell r="E26" t="str">
            <v>Southeast Asia</v>
          </cell>
          <cell r="F26">
            <v>1.4381271600000001</v>
          </cell>
          <cell r="G26">
            <v>2.4133003199999998</v>
          </cell>
          <cell r="H26">
            <v>0.77996843000000005</v>
          </cell>
          <cell r="I26" t="str">
            <v>Southeast Asia</v>
          </cell>
          <cell r="J26">
            <v>5.1989406398430041E-3</v>
          </cell>
        </row>
        <row r="27">
          <cell r="A27" t="str">
            <v>Southern Latin America</v>
          </cell>
          <cell r="B27">
            <v>1.0558601400000001</v>
          </cell>
          <cell r="C27">
            <v>1.7963186</v>
          </cell>
          <cell r="D27">
            <v>0.59105730000000001</v>
          </cell>
          <cell r="E27" t="str">
            <v>Southern Latin America</v>
          </cell>
          <cell r="F27">
            <v>1.4956266899999999</v>
          </cell>
          <cell r="G27">
            <v>2.5080376499999999</v>
          </cell>
          <cell r="H27">
            <v>0.82578238000000004</v>
          </cell>
          <cell r="I27" t="str">
            <v>Southern Latin America</v>
          </cell>
          <cell r="J27">
            <v>1.3435508363764427E-2</v>
          </cell>
        </row>
        <row r="28">
          <cell r="A28" t="str">
            <v>Southern Sub-Saharan Africa</v>
          </cell>
          <cell r="B28">
            <v>1.1825197199999999</v>
          </cell>
          <cell r="C28">
            <v>2.0721062899999998</v>
          </cell>
          <cell r="D28">
            <v>0.63997541000000002</v>
          </cell>
          <cell r="E28" t="str">
            <v>Southern Sub-Saharan Africa</v>
          </cell>
          <cell r="F28">
            <v>1.66702204</v>
          </cell>
          <cell r="G28">
            <v>2.8685502</v>
          </cell>
          <cell r="H28">
            <v>0.88648136</v>
          </cell>
          <cell r="I28" t="str">
            <v>Southern Sub-Saharan Africa</v>
          </cell>
          <cell r="J28">
            <v>1.3216783477212706E-2</v>
          </cell>
        </row>
        <row r="29">
          <cell r="A29" t="str">
            <v>Tropical Latin America</v>
          </cell>
          <cell r="B29">
            <v>2.0888493299999999</v>
          </cell>
          <cell r="C29">
            <v>3.5745294599999999</v>
          </cell>
          <cell r="D29">
            <v>1.1386162200000001</v>
          </cell>
          <cell r="E29" t="str">
            <v>Tropical Latin America</v>
          </cell>
          <cell r="F29">
            <v>2.2193022500000001</v>
          </cell>
          <cell r="G29">
            <v>3.7158997199999999</v>
          </cell>
          <cell r="H29">
            <v>1.2059054300000001</v>
          </cell>
          <cell r="I29" t="str">
            <v>Tropical Latin America</v>
          </cell>
          <cell r="J29">
            <v>2.0145822148299351E-3</v>
          </cell>
        </row>
        <row r="30">
          <cell r="A30" t="str">
            <v>Western Europe</v>
          </cell>
          <cell r="B30">
            <v>0.74449085000000004</v>
          </cell>
          <cell r="C30">
            <v>1.2655861799999999</v>
          </cell>
          <cell r="D30">
            <v>0.40847157000000001</v>
          </cell>
          <cell r="E30" t="str">
            <v>Western Europe</v>
          </cell>
          <cell r="F30">
            <v>1.0519354400000001</v>
          </cell>
          <cell r="G30">
            <v>1.8342018600000001</v>
          </cell>
          <cell r="H30">
            <v>0.57465840000000001</v>
          </cell>
          <cell r="I30" t="str">
            <v>Western Europe</v>
          </cell>
          <cell r="J30">
            <v>1.3321275096067117E-2</v>
          </cell>
        </row>
        <row r="31">
          <cell r="A31" t="str">
            <v>Western Sub-Saharan Africa</v>
          </cell>
          <cell r="B31">
            <v>0.4529938</v>
          </cell>
          <cell r="C31">
            <v>0.74762547999999995</v>
          </cell>
          <cell r="D31">
            <v>0.24436680999999999</v>
          </cell>
          <cell r="E31" t="str">
            <v>Western Sub-Saharan Africa</v>
          </cell>
          <cell r="F31">
            <v>0.77926309000000005</v>
          </cell>
          <cell r="G31">
            <v>1.2886644</v>
          </cell>
          <cell r="H31">
            <v>0.41631434</v>
          </cell>
          <cell r="I31" t="str">
            <v>Western Sub-Saharan Africa</v>
          </cell>
          <cell r="J31">
            <v>2.3233906968377082E-2</v>
          </cell>
        </row>
        <row r="32">
          <cell r="A32" t="str">
            <v>Global</v>
          </cell>
          <cell r="B32">
            <v>1.04524303</v>
          </cell>
          <cell r="C32">
            <v>1.77997603</v>
          </cell>
          <cell r="D32">
            <v>0.56911641000000002</v>
          </cell>
          <cell r="E32" t="str">
            <v>Global</v>
          </cell>
          <cell r="F32">
            <v>1.3521746100000001</v>
          </cell>
          <cell r="G32">
            <v>2.28661205</v>
          </cell>
          <cell r="H32">
            <v>0.73352545000000002</v>
          </cell>
          <cell r="I32" t="str">
            <v>Global</v>
          </cell>
          <cell r="J32">
            <v>9.4724560944237264E-3</v>
          </cell>
        </row>
        <row r="33">
          <cell r="A33" t="str">
            <v>Female</v>
          </cell>
          <cell r="B33">
            <v>1.1103896499999999</v>
          </cell>
          <cell r="C33">
            <v>1.8863509599999999</v>
          </cell>
          <cell r="D33">
            <v>0.60564163999999998</v>
          </cell>
          <cell r="E33" t="str">
            <v>Female</v>
          </cell>
          <cell r="F33">
            <v>1.4565794299999999</v>
          </cell>
          <cell r="G33">
            <v>2.4611611099999999</v>
          </cell>
          <cell r="H33">
            <v>0.78669226000000003</v>
          </cell>
          <cell r="I33" t="str">
            <v>Female</v>
          </cell>
          <cell r="J33">
            <v>1.0057201323935717E-2</v>
          </cell>
        </row>
        <row r="34">
          <cell r="A34" t="str">
            <v>Male</v>
          </cell>
          <cell r="B34">
            <v>0.96701338999999997</v>
          </cell>
          <cell r="C34">
            <v>1.64715714</v>
          </cell>
          <cell r="D34">
            <v>0.52593319000000005</v>
          </cell>
          <cell r="E34" t="str">
            <v>Male</v>
          </cell>
          <cell r="F34">
            <v>1.2341877299999999</v>
          </cell>
          <cell r="G34">
            <v>2.0894926900000002</v>
          </cell>
          <cell r="H34">
            <v>0.67365193000000001</v>
          </cell>
          <cell r="I34" t="str">
            <v>Male</v>
          </cell>
          <cell r="J34">
            <v>8.9125209494505479E-3</v>
          </cell>
        </row>
      </sheetData>
      <sheetData sheetId="8">
        <row r="2">
          <cell r="A2" t="str">
            <v>Advanced Health System</v>
          </cell>
          <cell r="B2">
            <v>1.0332988599999999</v>
          </cell>
          <cell r="C2">
            <v>1.61045971</v>
          </cell>
          <cell r="D2">
            <v>0.60896773000000004</v>
          </cell>
          <cell r="E2" t="str">
            <v>Advanced Health System</v>
          </cell>
          <cell r="F2">
            <v>1.30018659</v>
          </cell>
          <cell r="G2">
            <v>2.0467052400000001</v>
          </cell>
          <cell r="H2">
            <v>0.76890526999999997</v>
          </cell>
          <cell r="I2" t="str">
            <v>Advanced Health System</v>
          </cell>
          <cell r="J2">
            <v>8.3318408121569303E-3</v>
          </cell>
        </row>
        <row r="3">
          <cell r="A3" t="str">
            <v>Andean Latin America</v>
          </cell>
          <cell r="B3">
            <v>0.85145296000000004</v>
          </cell>
          <cell r="C3">
            <v>1.37563798</v>
          </cell>
          <cell r="D3">
            <v>0.48482121</v>
          </cell>
          <cell r="E3" t="str">
            <v>Andean Latin America</v>
          </cell>
          <cell r="F3">
            <v>0.97165135000000002</v>
          </cell>
          <cell r="G3">
            <v>1.58908625</v>
          </cell>
          <cell r="H3">
            <v>0.57291963999999995</v>
          </cell>
          <cell r="I3" t="str">
            <v>Andean Latin America</v>
          </cell>
          <cell r="J3">
            <v>4.5538245816361218E-3</v>
          </cell>
        </row>
        <row r="4">
          <cell r="A4" t="str">
            <v>Australasia</v>
          </cell>
          <cell r="B4">
            <v>0.52709751000000005</v>
          </cell>
          <cell r="C4">
            <v>0.83545177000000004</v>
          </cell>
          <cell r="D4">
            <v>0.29807055999999998</v>
          </cell>
          <cell r="E4" t="str">
            <v>Australasia</v>
          </cell>
          <cell r="F4">
            <v>0.72289077000000002</v>
          </cell>
          <cell r="G4">
            <v>1.1719862599999999</v>
          </cell>
          <cell r="H4">
            <v>0.42965713</v>
          </cell>
          <cell r="I4" t="str">
            <v>Australasia</v>
          </cell>
          <cell r="J4">
            <v>1.1982434925376945E-2</v>
          </cell>
        </row>
        <row r="5">
          <cell r="A5" t="str">
            <v>Basic Health System</v>
          </cell>
          <cell r="B5">
            <v>1.26567188</v>
          </cell>
          <cell r="C5">
            <v>2.0741101799999999</v>
          </cell>
          <cell r="D5">
            <v>0.76384200000000002</v>
          </cell>
          <cell r="E5" t="str">
            <v>Basic Health System</v>
          </cell>
          <cell r="F5">
            <v>1.33992114</v>
          </cell>
          <cell r="G5">
            <v>2.1618119500000001</v>
          </cell>
          <cell r="H5">
            <v>0.80970450000000005</v>
          </cell>
          <cell r="I5" t="str">
            <v>Basic Health System</v>
          </cell>
          <cell r="J5">
            <v>1.8923841614896574E-3</v>
          </cell>
        </row>
        <row r="6">
          <cell r="A6" t="str">
            <v>Caribbean</v>
          </cell>
          <cell r="B6">
            <v>1.1478194100000001</v>
          </cell>
          <cell r="C6">
            <v>1.80687215</v>
          </cell>
          <cell r="D6">
            <v>0.68257573000000005</v>
          </cell>
          <cell r="E6" t="str">
            <v>Caribbean</v>
          </cell>
          <cell r="F6">
            <v>1.22835867</v>
          </cell>
          <cell r="G6">
            <v>1.9201793</v>
          </cell>
          <cell r="H6">
            <v>0.76975099999999996</v>
          </cell>
          <cell r="I6" t="str">
            <v>Caribbean</v>
          </cell>
          <cell r="J6">
            <v>2.2634576681024123E-3</v>
          </cell>
        </row>
        <row r="7">
          <cell r="A7" t="str">
            <v>Central Asia</v>
          </cell>
          <cell r="B7">
            <v>0.95957298999999996</v>
          </cell>
          <cell r="C7">
            <v>1.52941924</v>
          </cell>
          <cell r="D7">
            <v>0.56645040999999996</v>
          </cell>
          <cell r="E7" t="str">
            <v>Central Asia</v>
          </cell>
          <cell r="F7">
            <v>1.25473802</v>
          </cell>
          <cell r="G7">
            <v>2.0085866399999999</v>
          </cell>
          <cell r="H7">
            <v>0.73944812000000004</v>
          </cell>
          <cell r="I7" t="str">
            <v>Central Asia</v>
          </cell>
          <cell r="J7">
            <v>9.9225933617047343E-3</v>
          </cell>
        </row>
        <row r="8">
          <cell r="A8" t="str">
            <v>Central Europe</v>
          </cell>
          <cell r="B8">
            <v>0.48903508000000001</v>
          </cell>
          <cell r="C8">
            <v>0.76840750000000002</v>
          </cell>
          <cell r="D8">
            <v>0.28392068999999998</v>
          </cell>
          <cell r="E8" t="str">
            <v>Central Europe</v>
          </cell>
          <cell r="F8">
            <v>0.55691544000000004</v>
          </cell>
          <cell r="G8">
            <v>0.88952052999999998</v>
          </cell>
          <cell r="H8">
            <v>0.32314788999999999</v>
          </cell>
          <cell r="I8" t="str">
            <v>Central Europe</v>
          </cell>
          <cell r="J8">
            <v>4.477570468478592E-3</v>
          </cell>
        </row>
        <row r="9">
          <cell r="A9" t="str">
            <v>Central Latin America</v>
          </cell>
          <cell r="B9">
            <v>3.2393480000000001</v>
          </cell>
          <cell r="C9">
            <v>5.2415633499999998</v>
          </cell>
          <cell r="D9">
            <v>1.96096958</v>
          </cell>
          <cell r="E9" t="str">
            <v>Central Latin America</v>
          </cell>
          <cell r="F9">
            <v>3.2846673800000001</v>
          </cell>
          <cell r="G9">
            <v>5.2919585900000001</v>
          </cell>
          <cell r="H9">
            <v>2.0115361200000001</v>
          </cell>
          <cell r="I9" t="str">
            <v>Central Latin America</v>
          </cell>
          <cell r="J9">
            <v>4.512992996957932E-4</v>
          </cell>
        </row>
        <row r="10">
          <cell r="A10" t="str">
            <v>Central Sub-Saharan Africa</v>
          </cell>
          <cell r="B10">
            <v>0.34788795</v>
          </cell>
          <cell r="C10">
            <v>0.55913780000000002</v>
          </cell>
          <cell r="D10">
            <v>0.19600250999999999</v>
          </cell>
          <cell r="E10" t="str">
            <v>Central Sub-Saharan Africa</v>
          </cell>
          <cell r="F10">
            <v>0.42232164</v>
          </cell>
          <cell r="G10">
            <v>0.69900713999999997</v>
          </cell>
          <cell r="H10">
            <v>0.22778696000000001</v>
          </cell>
          <cell r="I10" t="str">
            <v>Central Sub-Saharan Africa</v>
          </cell>
          <cell r="J10">
            <v>6.9018969303005417E-3</v>
          </cell>
        </row>
        <row r="11">
          <cell r="A11" t="str">
            <v>East Asia</v>
          </cell>
          <cell r="B11">
            <v>0.71268454999999997</v>
          </cell>
          <cell r="C11">
            <v>1.1861884899999999</v>
          </cell>
          <cell r="D11">
            <v>0.42108264000000001</v>
          </cell>
          <cell r="E11" t="str">
            <v>East Asia</v>
          </cell>
          <cell r="F11">
            <v>0.62390210999999995</v>
          </cell>
          <cell r="G11">
            <v>1.02261267</v>
          </cell>
          <cell r="H11">
            <v>0.36676349000000003</v>
          </cell>
          <cell r="I11" t="str">
            <v>East Asia</v>
          </cell>
          <cell r="J11">
            <v>-4.0185376228786714E-3</v>
          </cell>
        </row>
        <row r="12">
          <cell r="A12" t="str">
            <v>Eastern Europe</v>
          </cell>
          <cell r="B12">
            <v>0.65018485999999998</v>
          </cell>
          <cell r="C12">
            <v>1.03247705</v>
          </cell>
          <cell r="D12">
            <v>0.37641921</v>
          </cell>
          <cell r="E12" t="str">
            <v>Eastern Europe</v>
          </cell>
          <cell r="F12">
            <v>0.64801324999999999</v>
          </cell>
          <cell r="G12">
            <v>1.02612839</v>
          </cell>
          <cell r="H12">
            <v>0.38393728999999999</v>
          </cell>
          <cell r="I12" t="str">
            <v>Eastern Europe</v>
          </cell>
          <cell r="J12">
            <v>-1.0774156673514462E-4</v>
          </cell>
        </row>
        <row r="13">
          <cell r="A13" t="str">
            <v>Eastern Sub-Saharan Africa</v>
          </cell>
          <cell r="B13">
            <v>1.1314983999999999</v>
          </cell>
          <cell r="C13">
            <v>1.8239873099999999</v>
          </cell>
          <cell r="D13">
            <v>0.66676113999999997</v>
          </cell>
          <cell r="E13" t="str">
            <v>Eastern Sub-Saharan Africa</v>
          </cell>
          <cell r="F13">
            <v>1.23708339</v>
          </cell>
          <cell r="G13">
            <v>1.96071565</v>
          </cell>
          <cell r="H13">
            <v>0.73565901</v>
          </cell>
          <cell r="I13" t="str">
            <v>Eastern Sub-Saharan Africa</v>
          </cell>
          <cell r="J13">
            <v>3.0101389620655603E-3</v>
          </cell>
        </row>
        <row r="14">
          <cell r="A14" t="str">
            <v>High SDI</v>
          </cell>
          <cell r="B14">
            <v>0.98989011999999998</v>
          </cell>
          <cell r="C14">
            <v>1.55501757</v>
          </cell>
          <cell r="D14">
            <v>0.57983017000000003</v>
          </cell>
          <cell r="E14" t="str">
            <v>High SDI</v>
          </cell>
          <cell r="F14">
            <v>1.23004245</v>
          </cell>
          <cell r="G14">
            <v>1.9426294799999999</v>
          </cell>
          <cell r="H14">
            <v>0.72638153000000005</v>
          </cell>
          <cell r="I14" t="str">
            <v>High SDI</v>
          </cell>
          <cell r="J14">
            <v>7.8259689619275229E-3</v>
          </cell>
        </row>
        <row r="15">
          <cell r="A15" t="str">
            <v>High-income Asia Pacific</v>
          </cell>
          <cell r="B15">
            <v>0.96174311999999995</v>
          </cell>
          <cell r="C15">
            <v>1.4946524299999999</v>
          </cell>
          <cell r="D15">
            <v>0.57770423999999998</v>
          </cell>
          <cell r="E15" t="str">
            <v>High-income Asia Pacific</v>
          </cell>
          <cell r="F15">
            <v>1.0015086099999999</v>
          </cell>
          <cell r="G15">
            <v>1.57019055</v>
          </cell>
          <cell r="H15">
            <v>0.58850617000000005</v>
          </cell>
          <cell r="I15" t="str">
            <v>High-income Asia Pacific</v>
          </cell>
          <cell r="J15">
            <v>1.3337841625895724E-3</v>
          </cell>
        </row>
        <row r="16">
          <cell r="A16" t="str">
            <v>High-income North America</v>
          </cell>
          <cell r="B16">
            <v>1.1449424100000001</v>
          </cell>
          <cell r="C16">
            <v>1.8113757100000001</v>
          </cell>
          <cell r="D16">
            <v>0.67907452999999995</v>
          </cell>
          <cell r="E16" t="str">
            <v>High-income North America</v>
          </cell>
          <cell r="F16">
            <v>1.32611119</v>
          </cell>
          <cell r="G16">
            <v>2.0952395799999999</v>
          </cell>
          <cell r="H16">
            <v>0.78745683</v>
          </cell>
          <cell r="I16" t="str">
            <v>High-income North America</v>
          </cell>
          <cell r="J16">
            <v>5.1043215296290613E-3</v>
          </cell>
        </row>
        <row r="17">
          <cell r="A17" t="str">
            <v>High-middle SDI</v>
          </cell>
          <cell r="B17">
            <v>0.98669187000000003</v>
          </cell>
          <cell r="C17">
            <v>1.5681734199999999</v>
          </cell>
          <cell r="D17">
            <v>0.58912467000000002</v>
          </cell>
          <cell r="E17" t="str">
            <v>High-middle SDI</v>
          </cell>
          <cell r="F17">
            <v>1.05524759</v>
          </cell>
          <cell r="G17">
            <v>1.6681276700000001</v>
          </cell>
          <cell r="H17">
            <v>0.62989644</v>
          </cell>
          <cell r="I17" t="str">
            <v>High-middle SDI</v>
          </cell>
          <cell r="J17">
            <v>2.2413023821810521E-3</v>
          </cell>
        </row>
        <row r="18">
          <cell r="A18" t="str">
            <v>Limited Health System</v>
          </cell>
          <cell r="B18">
            <v>1.37407864</v>
          </cell>
          <cell r="C18">
            <v>2.1932769099999998</v>
          </cell>
          <cell r="D18">
            <v>0.82798868999999997</v>
          </cell>
          <cell r="E18" t="str">
            <v>Limited Health System</v>
          </cell>
          <cell r="F18">
            <v>1.3507444399999999</v>
          </cell>
          <cell r="G18">
            <v>2.1674800599999999</v>
          </cell>
          <cell r="H18">
            <v>0.79926808000000005</v>
          </cell>
          <cell r="I18" t="str">
            <v>Limited Health System</v>
          </cell>
          <cell r="J18">
            <v>-5.4779697982370256E-4</v>
          </cell>
        </row>
        <row r="19">
          <cell r="A19" t="str">
            <v>Low SDI</v>
          </cell>
          <cell r="B19">
            <v>1.24851706</v>
          </cell>
          <cell r="C19">
            <v>1.9622039200000001</v>
          </cell>
          <cell r="D19">
            <v>0.75250636000000004</v>
          </cell>
          <cell r="E19" t="str">
            <v>Low SDI</v>
          </cell>
          <cell r="F19">
            <v>1.4527964900000001</v>
          </cell>
          <cell r="G19">
            <v>2.3217607500000002</v>
          </cell>
          <cell r="H19">
            <v>0.87674551000000001</v>
          </cell>
          <cell r="I19" t="str">
            <v>Low SDI</v>
          </cell>
          <cell r="J19">
            <v>5.2779887783496278E-3</v>
          </cell>
        </row>
        <row r="20">
          <cell r="A20" t="str">
            <v>Low-middle SDI</v>
          </cell>
          <cell r="B20">
            <v>1.50860887</v>
          </cell>
          <cell r="C20">
            <v>2.4758291899999998</v>
          </cell>
          <cell r="D20">
            <v>0.91875373000000005</v>
          </cell>
          <cell r="E20" t="str">
            <v>Low-middle SDI</v>
          </cell>
          <cell r="F20">
            <v>1.5635930600000001</v>
          </cell>
          <cell r="G20">
            <v>2.4936516700000002</v>
          </cell>
          <cell r="H20">
            <v>0.92945473999999995</v>
          </cell>
          <cell r="I20" t="str">
            <v>Low-middle SDI</v>
          </cell>
          <cell r="J20">
            <v>1.1757080205866083E-3</v>
          </cell>
        </row>
        <row r="21">
          <cell r="A21" t="str">
            <v>Middle SDI</v>
          </cell>
          <cell r="B21">
            <v>1.3709548199999999</v>
          </cell>
          <cell r="C21">
            <v>2.2323721000000001</v>
          </cell>
          <cell r="D21">
            <v>0.82830110000000001</v>
          </cell>
          <cell r="E21" t="str">
            <v>Middle SDI</v>
          </cell>
          <cell r="F21">
            <v>1.4324276</v>
          </cell>
          <cell r="G21">
            <v>2.3199872500000001</v>
          </cell>
          <cell r="H21">
            <v>0.87112208999999996</v>
          </cell>
          <cell r="I21" t="str">
            <v>Middle SDI</v>
          </cell>
          <cell r="J21">
            <v>1.4464319861582384E-3</v>
          </cell>
        </row>
        <row r="22">
          <cell r="A22" t="str">
            <v>Minimal Health System</v>
          </cell>
          <cell r="B22">
            <v>0.77740688999999996</v>
          </cell>
          <cell r="C22">
            <v>1.2790950400000001</v>
          </cell>
          <cell r="D22">
            <v>0.45326267999999997</v>
          </cell>
          <cell r="E22" t="str">
            <v>Minimal Health System</v>
          </cell>
          <cell r="F22">
            <v>1.0595274699999999</v>
          </cell>
          <cell r="G22">
            <v>1.7047236400000001</v>
          </cell>
          <cell r="H22">
            <v>0.63119146999999998</v>
          </cell>
          <cell r="I22" t="str">
            <v>Minimal Health System</v>
          </cell>
          <cell r="J22">
            <v>1.1706435829206172E-2</v>
          </cell>
        </row>
        <row r="23">
          <cell r="A23" t="str">
            <v>North Africa and Middle East</v>
          </cell>
          <cell r="B23">
            <v>3.0970611699999999</v>
          </cell>
          <cell r="C23">
            <v>4.8913937399999998</v>
          </cell>
          <cell r="D23">
            <v>1.90012431</v>
          </cell>
          <cell r="E23" t="str">
            <v>North Africa and Middle East</v>
          </cell>
          <cell r="F23">
            <v>3.7573229000000001</v>
          </cell>
          <cell r="G23">
            <v>5.9998419900000002</v>
          </cell>
          <cell r="H23">
            <v>2.2614748200000001</v>
          </cell>
          <cell r="I23" t="str">
            <v>North Africa and Middle East</v>
          </cell>
          <cell r="J23">
            <v>6.8770890579054897E-3</v>
          </cell>
        </row>
        <row r="24">
          <cell r="A24" t="str">
            <v>Oceania</v>
          </cell>
          <cell r="B24">
            <v>1.5576210100000001</v>
          </cell>
          <cell r="C24">
            <v>2.4983574000000002</v>
          </cell>
          <cell r="D24">
            <v>0.95315298000000004</v>
          </cell>
          <cell r="E24" t="str">
            <v>Oceania</v>
          </cell>
          <cell r="F24">
            <v>1.7908485300000001</v>
          </cell>
          <cell r="G24">
            <v>2.9244732299999998</v>
          </cell>
          <cell r="H24">
            <v>1.0155195699999999</v>
          </cell>
          <cell r="I24" t="str">
            <v>Oceania</v>
          </cell>
          <cell r="J24">
            <v>4.8301020201934582E-3</v>
          </cell>
        </row>
        <row r="25">
          <cell r="A25" t="str">
            <v>South Asia</v>
          </cell>
          <cell r="B25">
            <v>1.54381667</v>
          </cell>
          <cell r="C25">
            <v>2.46295295</v>
          </cell>
          <cell r="D25">
            <v>0.93362286999999999</v>
          </cell>
          <cell r="E25" t="str">
            <v>South Asia</v>
          </cell>
          <cell r="F25">
            <v>1.4458186099999999</v>
          </cell>
          <cell r="G25">
            <v>2.3145048799999999</v>
          </cell>
          <cell r="H25">
            <v>0.85147395000000003</v>
          </cell>
          <cell r="I25" t="str">
            <v>South Asia</v>
          </cell>
          <cell r="J25">
            <v>-2.0476704283388051E-3</v>
          </cell>
        </row>
        <row r="26">
          <cell r="A26" t="str">
            <v>Southeast Asia</v>
          </cell>
          <cell r="B26">
            <v>1.2308965300000001</v>
          </cell>
          <cell r="C26">
            <v>2.0289553800000002</v>
          </cell>
          <cell r="D26">
            <v>0.75091841999999998</v>
          </cell>
          <cell r="E26" t="str">
            <v>Southeast Asia</v>
          </cell>
          <cell r="F26">
            <v>1.2511612599999999</v>
          </cell>
          <cell r="G26">
            <v>2.0215092399999999</v>
          </cell>
          <cell r="H26">
            <v>0.76038556000000002</v>
          </cell>
          <cell r="I26" t="str">
            <v>Southeast Asia</v>
          </cell>
          <cell r="J26">
            <v>5.3107710665325407E-4</v>
          </cell>
        </row>
        <row r="27">
          <cell r="A27" t="str">
            <v>Southern Latin America</v>
          </cell>
          <cell r="B27">
            <v>0.98766125999999999</v>
          </cell>
          <cell r="C27">
            <v>1.59523693</v>
          </cell>
          <cell r="D27">
            <v>0.58897045999999997</v>
          </cell>
          <cell r="E27" t="str">
            <v>Southern Latin America</v>
          </cell>
          <cell r="F27">
            <v>1.19904173</v>
          </cell>
          <cell r="G27">
            <v>1.97300542</v>
          </cell>
          <cell r="H27">
            <v>0.68848531000000002</v>
          </cell>
          <cell r="I27" t="str">
            <v>Southern Latin America</v>
          </cell>
          <cell r="J27">
            <v>6.9039103940450987E-3</v>
          </cell>
        </row>
        <row r="28">
          <cell r="A28" t="str">
            <v>Southern Sub-Saharan Africa</v>
          </cell>
          <cell r="B28">
            <v>1.4248023700000001</v>
          </cell>
          <cell r="C28">
            <v>2.3639992200000002</v>
          </cell>
          <cell r="D28">
            <v>0.84150013000000001</v>
          </cell>
          <cell r="E28" t="str">
            <v>Southern Sub-Saharan Africa</v>
          </cell>
          <cell r="F28">
            <v>1.7578146400000001</v>
          </cell>
          <cell r="G28">
            <v>2.8917893499999998</v>
          </cell>
          <cell r="H28">
            <v>1.03288249</v>
          </cell>
          <cell r="I28" t="str">
            <v>Southern Sub-Saharan Africa</v>
          </cell>
          <cell r="J28">
            <v>7.5395237378237789E-3</v>
          </cell>
        </row>
        <row r="29">
          <cell r="A29" t="str">
            <v>Tropical Latin America</v>
          </cell>
          <cell r="B29">
            <v>2.0289565899999999</v>
          </cell>
          <cell r="C29">
            <v>3.27427526</v>
          </cell>
          <cell r="D29">
            <v>1.24226937</v>
          </cell>
          <cell r="E29" t="str">
            <v>Tropical Latin America</v>
          </cell>
          <cell r="F29">
            <v>1.79615203</v>
          </cell>
          <cell r="G29">
            <v>2.9001028999999998</v>
          </cell>
          <cell r="H29">
            <v>1.08533887</v>
          </cell>
          <cell r="I29" t="str">
            <v>Tropical Latin America</v>
          </cell>
          <cell r="J29">
            <v>-3.7013234059034405E-3</v>
          </cell>
        </row>
        <row r="30">
          <cell r="A30" t="str">
            <v>Western Europe</v>
          </cell>
          <cell r="B30">
            <v>1.2264980299999999</v>
          </cell>
          <cell r="C30">
            <v>1.9263206500000001</v>
          </cell>
          <cell r="D30">
            <v>0.71004058000000003</v>
          </cell>
          <cell r="E30" t="str">
            <v>Western Europe</v>
          </cell>
          <cell r="F30">
            <v>1.60340511</v>
          </cell>
          <cell r="G30">
            <v>2.5233442099999999</v>
          </cell>
          <cell r="H30">
            <v>0.94688550000000005</v>
          </cell>
          <cell r="I30" t="str">
            <v>Western Europe</v>
          </cell>
          <cell r="J30">
            <v>9.9130146203543525E-3</v>
          </cell>
        </row>
        <row r="31">
          <cell r="A31" t="str">
            <v>Western Sub-Saharan Africa</v>
          </cell>
          <cell r="B31">
            <v>0.56878635</v>
          </cell>
          <cell r="C31">
            <v>0.91166451999999998</v>
          </cell>
          <cell r="D31">
            <v>0.33176557000000001</v>
          </cell>
          <cell r="E31" t="str">
            <v>Western Sub-Saharan Africa</v>
          </cell>
          <cell r="F31">
            <v>0.81360089999999996</v>
          </cell>
          <cell r="G31">
            <v>1.3004348699999999</v>
          </cell>
          <cell r="H31">
            <v>0.48118211</v>
          </cell>
          <cell r="I31" t="str">
            <v>Western Sub-Saharan Africa</v>
          </cell>
          <cell r="J31">
            <v>1.3884376002319844E-2</v>
          </cell>
        </row>
        <row r="32">
          <cell r="A32" t="str">
            <v>Global</v>
          </cell>
          <cell r="B32">
            <v>1.1810665</v>
          </cell>
          <cell r="C32">
            <v>1.8933141600000001</v>
          </cell>
          <cell r="D32">
            <v>0.70281057000000002</v>
          </cell>
          <cell r="E32" t="str">
            <v>Global</v>
          </cell>
          <cell r="F32">
            <v>1.3254742399999999</v>
          </cell>
          <cell r="G32">
            <v>2.1229322000000002</v>
          </cell>
          <cell r="H32">
            <v>0.79575324000000003</v>
          </cell>
          <cell r="I32" t="str">
            <v>Global</v>
          </cell>
          <cell r="J32">
            <v>3.9441591083553586E-3</v>
          </cell>
        </row>
        <row r="33">
          <cell r="A33" t="str">
            <v>Female</v>
          </cell>
          <cell r="B33">
            <v>1.23313429</v>
          </cell>
          <cell r="C33">
            <v>1.9818958799999999</v>
          </cell>
          <cell r="D33">
            <v>0.72761677999999996</v>
          </cell>
          <cell r="E33" t="str">
            <v>Female</v>
          </cell>
          <cell r="F33">
            <v>1.41635713</v>
          </cell>
          <cell r="G33">
            <v>2.27271387</v>
          </cell>
          <cell r="H33">
            <v>0.84983549000000003</v>
          </cell>
          <cell r="I33" t="str">
            <v>Female</v>
          </cell>
          <cell r="J33">
            <v>4.7930012501301768E-3</v>
          </cell>
        </row>
        <row r="34">
          <cell r="A34" t="str">
            <v>Male</v>
          </cell>
          <cell r="B34">
            <v>1.1249549999999999</v>
          </cell>
          <cell r="C34">
            <v>1.7912659799999999</v>
          </cell>
          <cell r="D34">
            <v>0.67690795999999998</v>
          </cell>
          <cell r="E34" t="str">
            <v>Male</v>
          </cell>
          <cell r="F34">
            <v>1.2255969799999999</v>
          </cell>
          <cell r="G34">
            <v>1.9575054700000001</v>
          </cell>
          <cell r="H34">
            <v>0.73427019000000004</v>
          </cell>
          <cell r="I34" t="str">
            <v>Male</v>
          </cell>
          <cell r="J34">
            <v>2.8859069774977387E-3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opLeftCell="A10" zoomScale="80" zoomScaleNormal="80" workbookViewId="0">
      <selection activeCell="A50" sqref="A50"/>
    </sheetView>
  </sheetViews>
  <sheetFormatPr defaultColWidth="8.25" defaultRowHeight="10.5" x14ac:dyDescent="0.3"/>
  <cols>
    <col min="1" max="1" width="22.6640625" style="4" customWidth="1"/>
    <col min="2" max="5" width="13.75" style="19" customWidth="1"/>
    <col min="6" max="6" width="5.08203125" style="21" customWidth="1"/>
    <col min="7" max="10" width="13.75" style="19" customWidth="1"/>
    <col min="11" max="11" width="4.9140625" style="20" customWidth="1"/>
    <col min="12" max="15" width="13.75" style="19" customWidth="1"/>
    <col min="16" max="16" width="5.1640625" style="20" customWidth="1"/>
    <col min="17" max="16384" width="8.25" style="4"/>
  </cols>
  <sheetData>
    <row r="1" spans="1:16" ht="32.5" customHeight="1" x14ac:dyDescent="0.3">
      <c r="A1" s="23" t="s">
        <v>55</v>
      </c>
    </row>
    <row r="2" spans="1:16" s="2" customFormat="1" ht="14" customHeight="1" x14ac:dyDescent="0.3">
      <c r="A2" s="24"/>
      <c r="B2" s="27" t="s">
        <v>44</v>
      </c>
      <c r="C2" s="27"/>
      <c r="D2" s="27"/>
      <c r="E2" s="27"/>
      <c r="F2" s="27"/>
      <c r="G2" s="28" t="s">
        <v>45</v>
      </c>
      <c r="H2" s="28"/>
      <c r="I2" s="28"/>
      <c r="J2" s="28"/>
      <c r="K2" s="28"/>
      <c r="L2" s="27" t="s">
        <v>0</v>
      </c>
      <c r="M2" s="27"/>
      <c r="N2" s="27"/>
      <c r="O2" s="27"/>
      <c r="P2" s="27"/>
    </row>
    <row r="3" spans="1:16" ht="10.5" customHeight="1" x14ac:dyDescent="0.3">
      <c r="A3" s="25"/>
      <c r="B3" s="24" t="s">
        <v>1</v>
      </c>
      <c r="C3" s="24"/>
      <c r="D3" s="24" t="s">
        <v>2</v>
      </c>
      <c r="E3" s="24"/>
      <c r="F3" s="29" t="s">
        <v>48</v>
      </c>
      <c r="G3" s="24" t="s">
        <v>1</v>
      </c>
      <c r="H3" s="24"/>
      <c r="I3" s="24" t="s">
        <v>2</v>
      </c>
      <c r="J3" s="24"/>
      <c r="K3" s="29" t="s">
        <v>48</v>
      </c>
      <c r="L3" s="24" t="s">
        <v>1</v>
      </c>
      <c r="M3" s="24"/>
      <c r="N3" s="24" t="s">
        <v>2</v>
      </c>
      <c r="O3" s="24"/>
      <c r="P3" s="29" t="s">
        <v>48</v>
      </c>
    </row>
    <row r="4" spans="1:16" x14ac:dyDescent="0.3">
      <c r="A4" s="25"/>
      <c r="B4" s="25" t="s">
        <v>3</v>
      </c>
      <c r="C4" s="25"/>
      <c r="D4" s="25" t="s">
        <v>4</v>
      </c>
      <c r="E4" s="25"/>
      <c r="F4" s="30"/>
      <c r="G4" s="25" t="s">
        <v>3</v>
      </c>
      <c r="H4" s="25"/>
      <c r="I4" s="25" t="s">
        <v>4</v>
      </c>
      <c r="J4" s="25"/>
      <c r="K4" s="30"/>
      <c r="L4" s="25" t="s">
        <v>3</v>
      </c>
      <c r="M4" s="25"/>
      <c r="N4" s="25" t="s">
        <v>4</v>
      </c>
      <c r="O4" s="25"/>
      <c r="P4" s="30"/>
    </row>
    <row r="5" spans="1:16" x14ac:dyDescent="0.3">
      <c r="A5" s="26"/>
      <c r="B5" s="1">
        <v>1990</v>
      </c>
      <c r="C5" s="1">
        <v>2021</v>
      </c>
      <c r="D5" s="1">
        <v>1990</v>
      </c>
      <c r="E5" s="1">
        <v>2021</v>
      </c>
      <c r="F5" s="31"/>
      <c r="G5" s="1">
        <v>1990</v>
      </c>
      <c r="H5" s="1">
        <v>2021</v>
      </c>
      <c r="I5" s="1">
        <v>1990</v>
      </c>
      <c r="J5" s="1">
        <v>2021</v>
      </c>
      <c r="K5" s="31"/>
      <c r="L5" s="1">
        <v>1990</v>
      </c>
      <c r="M5" s="1">
        <v>2021</v>
      </c>
      <c r="N5" s="1">
        <v>1990</v>
      </c>
      <c r="O5" s="1">
        <v>2021</v>
      </c>
      <c r="P5" s="31"/>
    </row>
    <row r="6" spans="1:16" x14ac:dyDescent="0.3">
      <c r="A6" s="9" t="s">
        <v>5</v>
      </c>
      <c r="B6" s="10" t="str">
        <f>TEXT(ROUND(VLOOKUP(A6,'[1]Moderate vision loss numbe'!$A$2:$D$34,2,0)/1000,1),"0.0")&amp;"("&amp;TEXT(ROUND(VLOOKUP(A6,'[1]Moderate vision loss numbe'!$A$2:$D$34,4,0),1)/1000,"0.0")&amp;","&amp;TEXT(ROUND(VLOOKUP(A6,'[1]Moderate vision loss numbe'!$A$2:$D$34,3,0),1)/1000,"0.0")&amp;")"</f>
        <v>1354.1(985.1,1783.4)</v>
      </c>
      <c r="C6" s="3" t="str">
        <f>TEXT(ROUND(VLOOKUP(A6,'[1]Moderate vision loss numbe'!$E$2:$H$34,2,0)/1000,1),"0.0")&amp;"("&amp;TEXT(ROUND(VLOOKUP(A6,'[1]Moderate vision loss numbe'!$E$2:$H$34,4,0),1)/1000,"0.0")&amp;","&amp;TEXT(ROUND(VLOOKUP(A6,'[1]Moderate vision loss numbe'!$E$2:$H$34,3,0),1)/1000,"0.0")&amp;")"</f>
        <v>3868.4(2845.1,5081.4)</v>
      </c>
      <c r="D6" s="3" t="str">
        <f>TEXT(ROUND(VLOOKUP(A6,'[1]Moderate vision loss rate'!$A$2:$D$34,2,0),1),"0.0")&amp;"("&amp;TEXT(ROUND(VLOOKUP(A6,'[1]Moderate vision loss rate'!$A$2:$D$34,4,0),1),"0.0")&amp;","&amp;TEXT(ROUND(VLOOKUP(A6,'[1]Moderate vision loss rate'!$A$2:$D$34,3,0),1),"0.0")&amp;")"</f>
        <v>34.5(25.6,45.4)</v>
      </c>
      <c r="E6" s="3" t="str">
        <f>TEXT(ROUND(VLOOKUP(A6,'[1]Moderate vision loss rate'!$E$2:$H$34,2,0),1),"0.0")&amp;"("&amp;TEXT(ROUND(VLOOKUP(A6,'[1]Moderate vision loss rate'!$E$2:$H$34,4,0),1),"0.0")&amp;","&amp;TEXT(ROUND(VLOOKUP(A6,'[1]Moderate vision loss rate'!$E$2:$H$34,3,0),1),"0.0")&amp;")"</f>
        <v>44.6(33.0,58.5)</v>
      </c>
      <c r="F6" s="6">
        <f>VLOOKUP(A6,'[1]Moderate vision loss rate'!$I$2:$J$34,2,FALSE)*100</f>
        <v>0.94387186504747755</v>
      </c>
      <c r="G6" s="3" t="str">
        <f>TEXT(ROUND(VLOOKUP(A6,'[1]Severe vision loss number'!$A$2:$D$34,2,0)/1000,1),"0.0")&amp;"("&amp;TEXT(ROUND(VLOOKUP(A6,'[1]Severe vision loss number'!$A$2:$D$34,4,0),1)/1000,"0.0")&amp;","&amp;TEXT(ROUND(VLOOKUP(A6,'[1]Severe vision loss number'!$A$2:$D$34,3,0),1)/1000,"0.0")&amp;")"</f>
        <v>262.2(182.9,353.8)</v>
      </c>
      <c r="H6" s="3" t="str">
        <f>TEXT(ROUND(VLOOKUP(A6,'[1]Severe vision loss number'!$E$2:$H$34,2,0)/1000,1),"0.0")&amp;"("&amp;TEXT(ROUND(VLOOKUP(A6,'[1]Severe vision loss number'!$E$2:$H$34,4,0),1)/1000,"0.0")&amp;","&amp;TEXT(ROUND(VLOOKUP(A6,'[1]Severe vision loss number'!$E$2:$H$34,3,0),1)/1000,"0.0")&amp;")"</f>
        <v>640.8(448.4,860.7)</v>
      </c>
      <c r="I6" s="3" t="str">
        <f>TEXT(ROUND(VLOOKUP(A6,'[1]Severe vision loss rate'!$A$2:$D$34,2,0),1),"0.0")&amp;"("&amp;TEXT(ROUND(VLOOKUP(A6,'[1]Severe vision loss rate'!$A$2:$D$34,4,0),1),"0.0")&amp;","&amp;TEXT(ROUND(VLOOKUP(A6,'[1]Severe vision loss rate'!$A$2:$D$34,3,0),1),"0.0")&amp;")"</f>
        <v>6.6(4.6,9.0)</v>
      </c>
      <c r="J6" s="3" t="str">
        <f>TEXT(ROUND(VLOOKUP(A6,'[1]Severe vision loss rate'!$E$2:$H$34,2,0),1),"0.0")&amp;"("&amp;TEXT(ROUND(VLOOKUP(A6,'[1]Severe vision loss rate'!$E$2:$H$34,4,0),1),"0.0")&amp;","&amp;TEXT(ROUND(VLOOKUP(A6,'[1]Severe vision loss rate'!$E$2:$H$34,3,0),1),"0.0")&amp;")"</f>
        <v>7.4(5.2,10.0)</v>
      </c>
      <c r="K6" s="6">
        <f>VLOOKUP(A6,'[1]Severe vision loss rate'!$I$2:$J$34,2,FALSE)*100</f>
        <v>0.38567147362142168</v>
      </c>
      <c r="L6" s="3" t="str">
        <f>TEXT(ROUND(VLOOKUP(A6,'[1] Blindness number'!$A$2:$D$34,2,0)/1000,1),"0.0")&amp;"("&amp;TEXT(ROUND(VLOOKUP(A6,'[1] Blindness number'!$A$2:$D$34,4,0),1)/1000,"0.0")&amp;","&amp;TEXT(ROUND(VLOOKUP(A6,'[1] Blindness number'!$A$2:$D$34,3,0),1)/1000,"0.0")&amp;")"</f>
        <v>311.6(231.2,409.2)</v>
      </c>
      <c r="M6" s="3" t="str">
        <f>TEXT(ROUND(VLOOKUP(A6,'[1] Blindness number'!$E$2:$H$34,2,0)/1000,1),"0.0")&amp;"("&amp;TEXT(ROUND(VLOOKUP(A6,'[1] Blindness number'!$E$2:$H$34,4,0),1)/1000,"0.0")&amp;","&amp;TEXT(ROUND(VLOOKUP(A6,'[1] Blindness number'!$E$2:$H$34,3,0),1)/1000,"0.0")&amp;")"</f>
        <v>1327.3(998.4,1737.4)</v>
      </c>
      <c r="N6" s="3" t="str">
        <f>TEXT(ROUND(VLOOKUP(A6,'[1]Blindness rate'!$A$2:$D$34,2,0),1),"0.0")&amp;"("&amp;TEXT(ROUND(VLOOKUP(A6,'[1]Blindness rate'!$A$2:$D$34,4,0),1),"0.0")&amp;","&amp;TEXT(ROUND(VLOOKUP(A6,'[1]Blindness rate'!$A$2:$D$34,3,0),1),"0.0")&amp;")"</f>
        <v>7.6(5.7,10.0)</v>
      </c>
      <c r="O6" s="3" t="str">
        <f>TEXT(ROUND(VLOOKUP(A6,'[1]Blindness rate'!$E$2:$H$34,2,0),1),"0.0")&amp;"("&amp;TEXT(ROUND(VLOOKUP(A6,'[1]Blindness rate'!$E$2:$H$34,4,0),1),"0.0")&amp;","&amp;TEXT(ROUND(VLOOKUP(A6,'[1]Blindness rate'!$E$2:$H$34,3,0),1),"0.0")&amp;")"</f>
        <v>15.3(11.5,19.9)</v>
      </c>
      <c r="P6" s="6">
        <f>VLOOKUP(A6,'[1]Blindness rate'!$I$2:$J$34,2,FALSE)*100</f>
        <v>3.2649697809007976</v>
      </c>
    </row>
    <row r="7" spans="1:16" x14ac:dyDescent="0.3">
      <c r="A7" s="9" t="s">
        <v>6</v>
      </c>
      <c r="B7" s="10"/>
      <c r="C7" s="3"/>
      <c r="D7" s="3"/>
      <c r="E7" s="3"/>
      <c r="F7" s="6"/>
      <c r="G7" s="3"/>
      <c r="H7" s="3"/>
      <c r="I7" s="3"/>
      <c r="J7" s="3"/>
      <c r="K7" s="6"/>
      <c r="L7" s="3"/>
      <c r="M7" s="3"/>
      <c r="N7" s="3"/>
      <c r="O7" s="3"/>
      <c r="P7" s="6"/>
    </row>
    <row r="8" spans="1:16" x14ac:dyDescent="0.3">
      <c r="A8" s="11" t="s">
        <v>7</v>
      </c>
      <c r="B8" s="10" t="str">
        <f>TEXT(ROUND(VLOOKUP(A8,'[1]Moderate vision loss numbe'!$A$2:$D$34,2,0)/1000,1),"0.0")&amp;"("&amp;TEXT(ROUND(VLOOKUP(A8,'[1]Moderate vision loss numbe'!$A$2:$D$34,4,0),1)/1000,"0.0")&amp;","&amp;TEXT(ROUND(VLOOKUP(A8,'[1]Moderate vision loss numbe'!$A$2:$D$34,3,0),1)/1000,"0.0")&amp;")"</f>
        <v>578.6(418.5,765.4)</v>
      </c>
      <c r="C8" s="3" t="str">
        <f>TEXT(ROUND(VLOOKUP(A8,'[1]Moderate vision loss numbe'!$E$2:$H$34,2,0)/1000,1),"0.0")&amp;"("&amp;TEXT(ROUND(VLOOKUP(A8,'[1]Moderate vision loss numbe'!$E$2:$H$34,4,0),1)/1000,"0.0")&amp;","&amp;TEXT(ROUND(VLOOKUP(A8,'[1]Moderate vision loss numbe'!$E$2:$H$34,3,0),1)/1000,"0.0")&amp;")"</f>
        <v>1654.9(1208.8,2180.6)</v>
      </c>
      <c r="D8" s="3" t="str">
        <f>TEXT(ROUND(VLOOKUP(A8,'[1]Moderate vision loss rate'!$A$2:$D$34,2,0),1),"0.0")&amp;"("&amp;TEXT(ROUND(VLOOKUP(A8,'[1]Moderate vision loss rate'!$A$2:$D$34,4,0),1),"0.0")&amp;","&amp;TEXT(ROUND(VLOOKUP(A8,'[1]Moderate vision loss rate'!$A$2:$D$34,3,0),1),"0.0")&amp;")"</f>
        <v>32.0(23.6,42.1)</v>
      </c>
      <c r="E8" s="3" t="str">
        <f>TEXT(ROUND(VLOOKUP(A8,'[1]Moderate vision loss rate'!$E$2:$H$34,2,0),1),"0.0")&amp;"("&amp;TEXT(ROUND(VLOOKUP(A8,'[1]Moderate vision loss rate'!$E$2:$H$34,4,0),1),"0.0")&amp;","&amp;TEXT(ROUND(VLOOKUP(A8,'[1]Moderate vision loss rate'!$E$2:$H$34,3,0),1),"0.0")&amp;")"</f>
        <v>40.7(30.1,53.4)</v>
      </c>
      <c r="F8" s="6">
        <f>VLOOKUP(A8,'[1]Moderate vision loss rate'!$I$2:$J$34,2,FALSE)*100</f>
        <v>0.88392964794607698</v>
      </c>
      <c r="G8" s="3" t="str">
        <f>TEXT(ROUND(VLOOKUP(A8,'[1]Severe vision loss number'!$A$2:$D$34,2,0)/1000,1),"0.0")&amp;"("&amp;TEXT(ROUND(VLOOKUP(A8,'[1]Severe vision loss number'!$A$2:$D$34,4,0),1)/1000,"0.0")&amp;","&amp;TEXT(ROUND(VLOOKUP(A8,'[1]Severe vision loss number'!$A$2:$D$34,3,0),1)/1000,"0.0")&amp;")"</f>
        <v>115.1(80.1,156.3)</v>
      </c>
      <c r="H8" s="3" t="str">
        <f>TEXT(ROUND(VLOOKUP(A8,'[1]Severe vision loss number'!$E$2:$H$34,2,0)/1000,1),"0.0")&amp;"("&amp;TEXT(ROUND(VLOOKUP(A8,'[1]Severe vision loss number'!$E$2:$H$34,4,0),1)/1000,"0.0")&amp;","&amp;TEXT(ROUND(VLOOKUP(A8,'[1]Severe vision loss number'!$E$2:$H$34,3,0),1)/1000,"0.0")&amp;")"</f>
        <v>278.3(194.2,375.4)</v>
      </c>
      <c r="I8" s="3" t="str">
        <f>TEXT(ROUND(VLOOKUP(A8,'[1]Severe vision loss rate'!$A$2:$D$34,2,0),1),"0.0")&amp;"("&amp;TEXT(ROUND(VLOOKUP(A8,'[1]Severe vision loss rate'!$A$2:$D$34,4,0),1),"0.0")&amp;","&amp;TEXT(ROUND(VLOOKUP(A8,'[1]Severe vision loss rate'!$A$2:$D$34,3,0),1),"0.0")&amp;")"</f>
        <v>6.3(4.4,8.6)</v>
      </c>
      <c r="J8" s="3" t="str">
        <f>TEXT(ROUND(VLOOKUP(A8,'[1]Severe vision loss rate'!$E$2:$H$34,2,0),1),"0.0")&amp;"("&amp;TEXT(ROUND(VLOOKUP(A8,'[1]Severe vision loss rate'!$E$2:$H$34,4,0),1),"0.0")&amp;","&amp;TEXT(ROUND(VLOOKUP(A8,'[1]Severe vision loss rate'!$E$2:$H$34,3,0),1),"0.0")&amp;")"</f>
        <v>6.9(4.8,9.3)</v>
      </c>
      <c r="K8" s="6">
        <f>VLOOKUP(A8,'[1]Severe vision loss rate'!$I$2:$J$34,2,FALSE)*100</f>
        <v>0.27660880430803375</v>
      </c>
      <c r="L8" s="3" t="str">
        <f>TEXT(ROUND(VLOOKUP(A8,'[1] Blindness number'!$A$2:$D$34,2,0)/1000,1),"0.0")&amp;"("&amp;TEXT(ROUND(VLOOKUP(A8,'[1] Blindness number'!$A$2:$D$34,4,0),1)/1000,"0.0")&amp;","&amp;TEXT(ROUND(VLOOKUP(A8,'[1] Blindness number'!$A$2:$D$34,3,0),1)/1000,"0.0")&amp;")"</f>
        <v>138.2(101.9,181.3)</v>
      </c>
      <c r="M8" s="3" t="str">
        <f>TEXT(ROUND(VLOOKUP(A8,'[1] Blindness number'!$E$2:$H$34,2,0)/1000,1),"0.0")&amp;"("&amp;TEXT(ROUND(VLOOKUP(A8,'[1] Blindness number'!$E$2:$H$34,4,0),1)/1000,"0.0")&amp;","&amp;TEXT(ROUND(VLOOKUP(A8,'[1] Blindness number'!$E$2:$H$34,3,0),1)/1000,"0.0")&amp;")"</f>
        <v>516.1(383.0,682.9)</v>
      </c>
      <c r="N8" s="3" t="str">
        <f>TEXT(ROUND(VLOOKUP(A8,'[1]Blindness rate'!$A$2:$D$34,2,0),1),"0.0")&amp;"("&amp;TEXT(ROUND(VLOOKUP(A8,'[1]Blindness rate'!$A$2:$D$34,4,0),1),"0.0")&amp;","&amp;TEXT(ROUND(VLOOKUP(A8,'[1]Blindness rate'!$A$2:$D$34,3,0),1),"0.0")&amp;")"</f>
        <v>7.1(5.3,9.3)</v>
      </c>
      <c r="O8" s="3" t="str">
        <f>TEXT(ROUND(VLOOKUP(A8,'[1]Blindness rate'!$E$2:$H$34,2,0),1),"0.0")&amp;"("&amp;TEXT(ROUND(VLOOKUP(A8,'[1]Blindness rate'!$E$2:$H$34,4,0),1),"0.0")&amp;","&amp;TEXT(ROUND(VLOOKUP(A8,'[1]Blindness rate'!$E$2:$H$34,3,0),1),"0.0")&amp;")"</f>
        <v>12.4(9.3,16.3)</v>
      </c>
      <c r="P8" s="6">
        <f>VLOOKUP(A8,'[1]Blindness rate'!$I$2:$J$34,2,FALSE)*100</f>
        <v>2.4499016636518265</v>
      </c>
    </row>
    <row r="9" spans="1:16" x14ac:dyDescent="0.3">
      <c r="A9" s="11" t="s">
        <v>8</v>
      </c>
      <c r="B9" s="10" t="str">
        <f>TEXT(ROUND(VLOOKUP(A9,'[1]Moderate vision loss numbe'!$A$2:$D$34,2,0)/1000,1),"0.0")&amp;"("&amp;TEXT(ROUND(VLOOKUP(A9,'[1]Moderate vision loss numbe'!$A$2:$D$34,4,0),1)/1000,"0.0")&amp;","&amp;TEXT(ROUND(VLOOKUP(A9,'[1]Moderate vision loss numbe'!$A$2:$D$34,3,0),1)/1000,"0.0")&amp;")"</f>
        <v>775.5(571.0,1017.7)</v>
      </c>
      <c r="C9" s="3" t="str">
        <f>TEXT(ROUND(VLOOKUP(A9,'[1]Moderate vision loss numbe'!$E$2:$H$34,2,0)/1000,1),"0.0")&amp;"("&amp;TEXT(ROUND(VLOOKUP(A9,'[1]Moderate vision loss numbe'!$E$2:$H$34,4,0),1)/1000,"0.0")&amp;","&amp;TEXT(ROUND(VLOOKUP(A9,'[1]Moderate vision loss numbe'!$E$2:$H$34,3,0),1)/1000,"0.0")&amp;")"</f>
        <v>2213.6(1636.5,2896.3)</v>
      </c>
      <c r="D9" s="3" t="str">
        <f>TEXT(ROUND(VLOOKUP(A9,'[1]Moderate vision loss rate'!$A$2:$D$34,2,0),1),"0.0")&amp;"("&amp;TEXT(ROUND(VLOOKUP(A9,'[1]Moderate vision loss rate'!$A$2:$D$34,4,0),1),"0.0")&amp;","&amp;TEXT(ROUND(VLOOKUP(A9,'[1]Moderate vision loss rate'!$A$2:$D$34,3,0),1),"0.0")&amp;")"</f>
        <v>36.7(27.2,48.1)</v>
      </c>
      <c r="E9" s="3" t="str">
        <f>TEXT(ROUND(VLOOKUP(A9,'[1]Moderate vision loss rate'!$E$2:$H$34,2,0),1),"0.0")&amp;"("&amp;TEXT(ROUND(VLOOKUP(A9,'[1]Moderate vision loss rate'!$E$2:$H$34,4,0),1),"0.0")&amp;","&amp;TEXT(ROUND(VLOOKUP(A9,'[1]Moderate vision loss rate'!$E$2:$H$34,3,0),1),"0.0")&amp;")"</f>
        <v>48.1(35.5,62.9)</v>
      </c>
      <c r="F9" s="6">
        <f>VLOOKUP(A9,'[1]Moderate vision loss rate'!$I$2:$J$34,2,FALSE)*100</f>
        <v>1.0049363359120105</v>
      </c>
      <c r="G9" s="3" t="str">
        <f>TEXT(ROUND(VLOOKUP(A9,'[1]Severe vision loss number'!$A$2:$D$34,2,0)/1000,1),"0.0")&amp;"("&amp;TEXT(ROUND(VLOOKUP(A9,'[1]Severe vision loss number'!$A$2:$D$34,4,0),1)/1000,"0.0")&amp;","&amp;TEXT(ROUND(VLOOKUP(A9,'[1]Severe vision loss number'!$A$2:$D$34,3,0),1)/1000,"0.0")&amp;")"</f>
        <v>147.1(103.1,198.0)</v>
      </c>
      <c r="H9" s="3" t="str">
        <f>TEXT(ROUND(VLOOKUP(A9,'[1]Severe vision loss number'!$E$2:$H$34,2,0)/1000,1),"0.0")&amp;"("&amp;TEXT(ROUND(VLOOKUP(A9,'[1]Severe vision loss number'!$E$2:$H$34,4,0),1)/1000,"0.0")&amp;","&amp;TEXT(ROUND(VLOOKUP(A9,'[1]Severe vision loss number'!$E$2:$H$34,3,0),1)/1000,"0.0")&amp;")"</f>
        <v>362.5(253.9,486.6)</v>
      </c>
      <c r="I9" s="3" t="str">
        <f>TEXT(ROUND(VLOOKUP(A9,'[1]Severe vision loss rate'!$A$2:$D$34,2,0),1),"0.0")&amp;"("&amp;TEXT(ROUND(VLOOKUP(A9,'[1]Severe vision loss rate'!$A$2:$D$34,4,0),1),"0.0")&amp;","&amp;TEXT(ROUND(VLOOKUP(A9,'[1]Severe vision loss rate'!$A$2:$D$34,3,0),1),"0.0")&amp;")"</f>
        <v>6.9(4.8,9.4)</v>
      </c>
      <c r="J9" s="3" t="str">
        <f>TEXT(ROUND(VLOOKUP(A9,'[1]Severe vision loss rate'!$E$2:$H$34,2,0),1),"0.0")&amp;"("&amp;TEXT(ROUND(VLOOKUP(A9,'[1]Severe vision loss rate'!$E$2:$H$34,4,0),1),"0.0")&amp;","&amp;TEXT(ROUND(VLOOKUP(A9,'[1]Severe vision loss rate'!$E$2:$H$34,3,0),1),"0.0")&amp;")"</f>
        <v>7.9(5.6,10.6)</v>
      </c>
      <c r="K9" s="6">
        <f>VLOOKUP(A9,'[1]Severe vision loss rate'!$I$2:$J$34,2,FALSE)*100</f>
        <v>0.47226764615164107</v>
      </c>
      <c r="L9" s="3" t="str">
        <f>TEXT(ROUND(VLOOKUP(A9,'[1] Blindness number'!$A$2:$D$34,2,0)/1000,1),"0.0")&amp;"("&amp;TEXT(ROUND(VLOOKUP(A9,'[1] Blindness number'!$A$2:$D$34,4,0),1)/1000,"0.0")&amp;","&amp;TEXT(ROUND(VLOOKUP(A9,'[1] Blindness number'!$A$2:$D$34,3,0),1)/1000,"0.0")&amp;")"</f>
        <v>173.4(128.2,229.4)</v>
      </c>
      <c r="M9" s="3" t="str">
        <f>TEXT(ROUND(VLOOKUP(A9,'[1] Blindness number'!$E$2:$H$34,2,0)/1000,1),"0.0")&amp;"("&amp;TEXT(ROUND(VLOOKUP(A9,'[1] Blindness number'!$E$2:$H$34,4,0),1)/1000,"0.0")&amp;","&amp;TEXT(ROUND(VLOOKUP(A9,'[1] Blindness number'!$E$2:$H$34,3,0),1)/1000,"0.0")&amp;")"</f>
        <v>811.2(612.7,1058.4)</v>
      </c>
      <c r="N9" s="3" t="str">
        <f>TEXT(ROUND(VLOOKUP(A9,'[1]Blindness rate'!$A$2:$D$34,2,0),1),"0.0")&amp;"("&amp;TEXT(ROUND(VLOOKUP(A9,'[1]Blindness rate'!$A$2:$D$34,4,0),1),"0.0")&amp;","&amp;TEXT(ROUND(VLOOKUP(A9,'[1]Blindness rate'!$A$2:$D$34,3,0),1),"0.0")&amp;")"</f>
        <v>8.1(6.0,10.7)</v>
      </c>
      <c r="O9" s="3" t="str">
        <f>TEXT(ROUND(VLOOKUP(A9,'[1]Blindness rate'!$E$2:$H$34,2,0),1),"0.0")&amp;"("&amp;TEXT(ROUND(VLOOKUP(A9,'[1]Blindness rate'!$E$2:$H$34,4,0),1),"0.0")&amp;","&amp;TEXT(ROUND(VLOOKUP(A9,'[1]Blindness rate'!$E$2:$H$34,3,0),1),"0.0")&amp;")"</f>
        <v>17.8(13.4,23.1)</v>
      </c>
      <c r="P9" s="6">
        <f>VLOOKUP(A9,'[1]Blindness rate'!$I$2:$J$34,2,FALSE)*100</f>
        <v>3.8918828859673051</v>
      </c>
    </row>
    <row r="10" spans="1:16" x14ac:dyDescent="0.3">
      <c r="A10" s="9" t="s">
        <v>9</v>
      </c>
      <c r="B10" s="10"/>
      <c r="C10" s="3"/>
      <c r="D10" s="3"/>
      <c r="E10" s="3"/>
      <c r="F10" s="6"/>
      <c r="G10" s="3"/>
      <c r="H10" s="3"/>
      <c r="I10" s="3"/>
      <c r="J10" s="3"/>
      <c r="K10" s="6"/>
      <c r="L10" s="3"/>
      <c r="M10" s="3"/>
      <c r="N10" s="3"/>
      <c r="O10" s="3"/>
      <c r="P10" s="6"/>
    </row>
    <row r="11" spans="1:16" x14ac:dyDescent="0.3">
      <c r="A11" s="12" t="s">
        <v>10</v>
      </c>
      <c r="B11" s="10" t="str">
        <f>TEXT(ROUND(VLOOKUP(A11,'[1]Moderate vision loss numbe'!$A$2:$D$34,2,0)/1000,1),"0.0")&amp;"("&amp;TEXT(ROUND(VLOOKUP(A11,'[1]Moderate vision loss numbe'!$A$2:$D$34,4,0),1)/1000,"0.0")&amp;","&amp;TEXT(ROUND(VLOOKUP(A11,'[1]Moderate vision loss numbe'!$A$2:$D$34,3,0),1)/1000,"0.0")&amp;")"</f>
        <v>266.9(198.2,353.1)</v>
      </c>
      <c r="C11" s="3" t="str">
        <f>TEXT(ROUND(VLOOKUP(A11,'[1]Moderate vision loss numbe'!$E$2:$H$34,2,0)/1000,1),"0.0")&amp;"("&amp;TEXT(ROUND(VLOOKUP(A11,'[1]Moderate vision loss numbe'!$E$2:$H$34,4,0),1)/1000,"0.0")&amp;","&amp;TEXT(ROUND(VLOOKUP(A11,'[1]Moderate vision loss numbe'!$E$2:$H$34,3,0),1)/1000,"0.0")&amp;")"</f>
        <v>662.3(498.2,870.2)</v>
      </c>
      <c r="D11" s="3" t="str">
        <f>TEXT(ROUND(VLOOKUP(A11,'[1]Moderate vision loss rate'!$A$2:$D$34,2,0),1),"0.0")&amp;"("&amp;TEXT(ROUND(VLOOKUP(A11,'[1]Moderate vision loss rate'!$A$2:$D$34,4,0),1),"0.0")&amp;","&amp;TEXT(ROUND(VLOOKUP(A11,'[1]Moderate vision loss rate'!$A$2:$D$34,3,0),1),"0.0")&amp;")"</f>
        <v>24.5(18.2,32.3)</v>
      </c>
      <c r="E11" s="3" t="str">
        <f>TEXT(ROUND(VLOOKUP(A11,'[1]Moderate vision loss rate'!$E$2:$H$34,2,0),1),"0.0")&amp;"("&amp;TEXT(ROUND(VLOOKUP(A11,'[1]Moderate vision loss rate'!$E$2:$H$34,4,0),1),"0.0")&amp;","&amp;TEXT(ROUND(VLOOKUP(A11,'[1]Moderate vision loss rate'!$E$2:$H$34,3,0),1),"0.0")&amp;")"</f>
        <v>32.9(24.7,43.1)</v>
      </c>
      <c r="F11" s="6">
        <f>VLOOKUP(A11,'[1]Moderate vision loss rate'!$I$2:$J$34,2,FALSE)*100</f>
        <v>1.1160712100550478</v>
      </c>
      <c r="G11" s="3" t="str">
        <f>TEXT(ROUND(VLOOKUP(A11,'[1]Severe vision loss number'!$A$2:$D$34,2,0)/1000,1),"0.0")&amp;"("&amp;TEXT(ROUND(VLOOKUP(A11,'[1]Severe vision loss number'!$A$2:$D$34,4,0),1)/1000,"0.0")&amp;","&amp;TEXT(ROUND(VLOOKUP(A11,'[1]Severe vision loss number'!$A$2:$D$34,3,0),1)/1000,"0.0")&amp;")"</f>
        <v>59.8(42.2,82.2)</v>
      </c>
      <c r="H11" s="3" t="str">
        <f>TEXT(ROUND(VLOOKUP(A11,'[1]Severe vision loss number'!$E$2:$H$34,2,0)/1000,1),"0.0")&amp;"("&amp;TEXT(ROUND(VLOOKUP(A11,'[1]Severe vision loss number'!$E$2:$H$34,4,0),1)/1000,"0.0")&amp;","&amp;TEXT(ROUND(VLOOKUP(A11,'[1]Severe vision loss number'!$E$2:$H$34,3,0),1)/1000,"0.0")&amp;")"</f>
        <v>132.5(94.1,179.6)</v>
      </c>
      <c r="I11" s="3" t="str">
        <f>TEXT(ROUND(VLOOKUP(A11,'[1]Severe vision loss rate'!$A$2:$D$34,2,0),1),"0.0")&amp;"("&amp;TEXT(ROUND(VLOOKUP(A11,'[1]Severe vision loss rate'!$A$2:$D$34,4,0),1),"0.0")&amp;","&amp;TEXT(ROUND(VLOOKUP(A11,'[1]Severe vision loss rate'!$A$2:$D$34,3,0),1),"0.0")&amp;")"</f>
        <v>5.5(3.8,7.5)</v>
      </c>
      <c r="J11" s="3" t="str">
        <f>TEXT(ROUND(VLOOKUP(A11,'[1]Severe vision loss rate'!$E$2:$H$34,2,0),1),"0.0")&amp;"("&amp;TEXT(ROUND(VLOOKUP(A11,'[1]Severe vision loss rate'!$E$2:$H$34,4,0),1),"0.0")&amp;","&amp;TEXT(ROUND(VLOOKUP(A11,'[1]Severe vision loss rate'!$E$2:$H$34,3,0),1),"0.0")&amp;")"</f>
        <v>6.8(4.8,9.1)</v>
      </c>
      <c r="K11" s="6">
        <f>VLOOKUP(A11,'[1]Severe vision loss rate'!$I$2:$J$34,2,FALSE)*100</f>
        <v>0.77771059677354104</v>
      </c>
      <c r="L11" s="3" t="str">
        <f>TEXT(ROUND(VLOOKUP(A11,'[1] Blindness number'!$A$2:$D$34,2,0)/1000,1),"0.0")&amp;"("&amp;TEXT(ROUND(VLOOKUP(A11,'[1] Blindness number'!$A$2:$D$34,4,0),1)/1000,"0.0")&amp;","&amp;TEXT(ROUND(VLOOKUP(A11,'[1] Blindness number'!$A$2:$D$34,3,0),1)/1000,"0.0")&amp;")"</f>
        <v>39.5(29.4,52.4)</v>
      </c>
      <c r="M11" s="3" t="str">
        <f>TEXT(ROUND(VLOOKUP(A11,'[1] Blindness number'!$E$2:$H$34,2,0)/1000,1),"0.0")&amp;"("&amp;TEXT(ROUND(VLOOKUP(A11,'[1] Blindness number'!$E$2:$H$34,4,0),1)/1000,"0.0")&amp;","&amp;TEXT(ROUND(VLOOKUP(A11,'[1] Blindness number'!$E$2:$H$34,3,0),1)/1000,"0.0")&amp;")"</f>
        <v>179.7(138.3,230.3)</v>
      </c>
      <c r="N11" s="3" t="str">
        <f>TEXT(ROUND(VLOOKUP(A11,'[1]Blindness rate'!$A$2:$D$34,2,0),1),"0.0")&amp;"("&amp;TEXT(ROUND(VLOOKUP(A11,'[1]Blindness rate'!$A$2:$D$34,4,0),1),"0.0")&amp;","&amp;TEXT(ROUND(VLOOKUP(A11,'[1]Blindness rate'!$A$2:$D$34,3,0),1),"0.0")&amp;")"</f>
        <v>3.7(2.7,4.9)</v>
      </c>
      <c r="O11" s="3" t="str">
        <f>TEXT(ROUND(VLOOKUP(A11,'[1]Blindness rate'!$E$2:$H$34,2,0),1),"0.0")&amp;"("&amp;TEXT(ROUND(VLOOKUP(A11,'[1]Blindness rate'!$E$2:$H$34,4,0),1),"0.0")&amp;","&amp;TEXT(ROUND(VLOOKUP(A11,'[1]Blindness rate'!$E$2:$H$34,3,0),1),"0.0")&amp;")"</f>
        <v>9.3(7.2,11.9)</v>
      </c>
      <c r="P11" s="6">
        <f>VLOOKUP(A11,'[1]Blindness rate'!$I$2:$J$34,2,FALSE)*100</f>
        <v>4.8990717136852995</v>
      </c>
    </row>
    <row r="12" spans="1:16" x14ac:dyDescent="0.3">
      <c r="A12" s="11" t="s">
        <v>11</v>
      </c>
      <c r="B12" s="10" t="str">
        <f>TEXT(ROUND(VLOOKUP(A12,'[1]Moderate vision loss numbe'!$A$2:$D$34,2,0)/1000,1),"0.0")&amp;"("&amp;TEXT(ROUND(VLOOKUP(A12,'[1]Moderate vision loss numbe'!$A$2:$D$34,4,0),1)/1000,"0.0")&amp;","&amp;TEXT(ROUND(VLOOKUP(A12,'[1]Moderate vision loss numbe'!$A$2:$D$34,3,0),1)/1000,"0.0")&amp;")"</f>
        <v>325.8(238.8,434.8)</v>
      </c>
      <c r="C12" s="3" t="str">
        <f>TEXT(ROUND(VLOOKUP(A12,'[1]Moderate vision loss numbe'!$E$2:$H$34,2,0)/1000,1),"0.0")&amp;"("&amp;TEXT(ROUND(VLOOKUP(A12,'[1]Moderate vision loss numbe'!$E$2:$H$34,4,0),1)/1000,"0.0")&amp;","&amp;TEXT(ROUND(VLOOKUP(A12,'[1]Moderate vision loss numbe'!$E$2:$H$34,3,0),1)/1000,"0.0")&amp;")"</f>
        <v>875.8(642.1,1155.4)</v>
      </c>
      <c r="D12" s="3" t="str">
        <f>TEXT(ROUND(VLOOKUP(A12,'[1]Moderate vision loss rate'!$A$2:$D$34,2,0),1),"0.0")&amp;"("&amp;TEXT(ROUND(VLOOKUP(A12,'[1]Moderate vision loss rate'!$A$2:$D$34,4,0),1),"0.0")&amp;","&amp;TEXT(ROUND(VLOOKUP(A12,'[1]Moderate vision loss rate'!$A$2:$D$34,3,0),1),"0.0")&amp;")"</f>
        <v>33.3(24.6,44.0)</v>
      </c>
      <c r="E12" s="3" t="str">
        <f>TEXT(ROUND(VLOOKUP(A12,'[1]Moderate vision loss rate'!$E$2:$H$34,2,0),1),"0.0")&amp;"("&amp;TEXT(ROUND(VLOOKUP(A12,'[1]Moderate vision loss rate'!$E$2:$H$34,4,0),1),"0.0")&amp;","&amp;TEXT(ROUND(VLOOKUP(A12,'[1]Moderate vision loss rate'!$E$2:$H$34,3,0),1),"0.0")&amp;")"</f>
        <v>44.0(32.5,57.7)</v>
      </c>
      <c r="F12" s="6">
        <f>VLOOKUP(A12,'[1]Moderate vision loss rate'!$I$2:$J$34,2,FALSE)*100</f>
        <v>1.0419119096376104</v>
      </c>
      <c r="G12" s="3" t="str">
        <f>TEXT(ROUND(VLOOKUP(A12,'[1]Severe vision loss number'!$A$2:$D$34,2,0)/1000,1),"0.0")&amp;"("&amp;TEXT(ROUND(VLOOKUP(A12,'[1]Severe vision loss number'!$A$2:$D$34,4,0),1)/1000,"0.0")&amp;","&amp;TEXT(ROUND(VLOOKUP(A12,'[1]Severe vision loss number'!$A$2:$D$34,3,0),1)/1000,"0.0")&amp;")"</f>
        <v>53.6(37.7,73.5)</v>
      </c>
      <c r="H12" s="3" t="str">
        <f>TEXT(ROUND(VLOOKUP(A12,'[1]Severe vision loss number'!$E$2:$H$34,2,0)/1000,1),"0.0")&amp;"("&amp;TEXT(ROUND(VLOOKUP(A12,'[1]Severe vision loss number'!$E$2:$H$34,4,0),1)/1000,"0.0")&amp;","&amp;TEXT(ROUND(VLOOKUP(A12,'[1]Severe vision loss number'!$E$2:$H$34,3,0),1)/1000,"0.0")&amp;")"</f>
        <v>115.0(80.2,155.9)</v>
      </c>
      <c r="I12" s="3" t="str">
        <f>TEXT(ROUND(VLOOKUP(A12,'[1]Severe vision loss rate'!$A$2:$D$34,2,0),1),"0.0")&amp;"("&amp;TEXT(ROUND(VLOOKUP(A12,'[1]Severe vision loss rate'!$A$2:$D$34,4,0),1),"0.0")&amp;","&amp;TEXT(ROUND(VLOOKUP(A12,'[1]Severe vision loss rate'!$A$2:$D$34,3,0),1),"0.0")&amp;")"</f>
        <v>5.5(3.9,7.5)</v>
      </c>
      <c r="J12" s="3" t="str">
        <f>TEXT(ROUND(VLOOKUP(A12,'[1]Severe vision loss rate'!$E$2:$H$34,2,0),1),"0.0")&amp;"("&amp;TEXT(ROUND(VLOOKUP(A12,'[1]Severe vision loss rate'!$E$2:$H$34,4,0),1),"0.0")&amp;","&amp;TEXT(ROUND(VLOOKUP(A12,'[1]Severe vision loss rate'!$E$2:$H$34,3,0),1),"0.0")&amp;")"</f>
        <v>5.9(4.1,8.0)</v>
      </c>
      <c r="K12" s="6">
        <f>VLOOKUP(A12,'[1]Severe vision loss rate'!$I$2:$J$34,2,FALSE)*100</f>
        <v>0.21664251114414029</v>
      </c>
      <c r="L12" s="3" t="str">
        <f>TEXT(ROUND(VLOOKUP(A12,'[1] Blindness number'!$A$2:$D$34,2,0)/1000,1),"0.0")&amp;"("&amp;TEXT(ROUND(VLOOKUP(A12,'[1] Blindness number'!$A$2:$D$34,4,0),1)/1000,"0.0")&amp;","&amp;TEXT(ROUND(VLOOKUP(A12,'[1] Blindness number'!$A$2:$D$34,3,0),1)/1000,"0.0")&amp;")"</f>
        <v>65.3(49.5,85.1)</v>
      </c>
      <c r="M12" s="3" t="str">
        <f>TEXT(ROUND(VLOOKUP(A12,'[1] Blindness number'!$E$2:$H$34,2,0)/1000,1),"0.0")&amp;"("&amp;TEXT(ROUND(VLOOKUP(A12,'[1] Blindness number'!$E$2:$H$34,4,0),1)/1000,"0.0")&amp;","&amp;TEXT(ROUND(VLOOKUP(A12,'[1] Blindness number'!$E$2:$H$34,3,0),1)/1000,"0.0")&amp;")"</f>
        <v>244.4(188.1,317.0)</v>
      </c>
      <c r="N12" s="3" t="str">
        <f>TEXT(ROUND(VLOOKUP(A12,'[1]Blindness rate'!$A$2:$D$34,2,0),1),"0.0")&amp;"("&amp;TEXT(ROUND(VLOOKUP(A12,'[1]Blindness rate'!$A$2:$D$34,4,0),1),"0.0")&amp;","&amp;TEXT(ROUND(VLOOKUP(A12,'[1]Blindness rate'!$A$2:$D$34,3,0),1),"0.0")&amp;")"</f>
        <v>6.5(5.0,8.5)</v>
      </c>
      <c r="O12" s="3" t="str">
        <f>TEXT(ROUND(VLOOKUP(A12,'[1]Blindness rate'!$E$2:$H$34,2,0),1),"0.0")&amp;"("&amp;TEXT(ROUND(VLOOKUP(A12,'[1]Blindness rate'!$E$2:$H$34,4,0),1),"0.0")&amp;","&amp;TEXT(ROUND(VLOOKUP(A12,'[1]Blindness rate'!$E$2:$H$34,3,0),1),"0.0")&amp;")"</f>
        <v>12.6(9.7,16.3)</v>
      </c>
      <c r="P12" s="6">
        <f>VLOOKUP(A12,'[1]Blindness rate'!$I$2:$J$34,2,FALSE)*100</f>
        <v>2.9926959922355634</v>
      </c>
    </row>
    <row r="13" spans="1:16" x14ac:dyDescent="0.3">
      <c r="A13" s="11" t="s">
        <v>12</v>
      </c>
      <c r="B13" s="10" t="str">
        <f>TEXT(ROUND(VLOOKUP(A13,'[1]Moderate vision loss numbe'!$A$2:$D$34,2,0)/1000,1),"0.0")&amp;"("&amp;TEXT(ROUND(VLOOKUP(A13,'[1]Moderate vision loss numbe'!$A$2:$D$34,4,0),1)/1000,"0.0")&amp;","&amp;TEXT(ROUND(VLOOKUP(A13,'[1]Moderate vision loss numbe'!$A$2:$D$34,3,0),1)/1000,"0.0")&amp;")"</f>
        <v>483.1(347.1,649.4)</v>
      </c>
      <c r="C13" s="3" t="str">
        <f>TEXT(ROUND(VLOOKUP(A13,'[1]Moderate vision loss numbe'!$E$2:$H$34,2,0)/1000,1),"0.0")&amp;"("&amp;TEXT(ROUND(VLOOKUP(A13,'[1]Moderate vision loss numbe'!$E$2:$H$34,4,0),1)/1000,"0.0")&amp;","&amp;TEXT(ROUND(VLOOKUP(A13,'[1]Moderate vision loss numbe'!$E$2:$H$34,3,0),1)/1000,"0.0")&amp;")"</f>
        <v>1519.5(1108.9,2011.5)</v>
      </c>
      <c r="D13" s="3" t="str">
        <f>TEXT(ROUND(VLOOKUP(A13,'[1]Moderate vision loss rate'!$A$2:$D$34,2,0),1),"0.0")&amp;"("&amp;TEXT(ROUND(VLOOKUP(A13,'[1]Moderate vision loss rate'!$A$2:$D$34,4,0),1),"0.0")&amp;","&amp;TEXT(ROUND(VLOOKUP(A13,'[1]Moderate vision loss rate'!$A$2:$D$34,3,0),1),"0.0")&amp;")"</f>
        <v>47.4(34.7,63.3)</v>
      </c>
      <c r="E13" s="3" t="str">
        <f>TEXT(ROUND(VLOOKUP(A13,'[1]Moderate vision loss rate'!$E$2:$H$34,2,0),1),"0.0")&amp;"("&amp;TEXT(ROUND(VLOOKUP(A13,'[1]Moderate vision loss rate'!$E$2:$H$34,4,0),1),"0.0")&amp;","&amp;TEXT(ROUND(VLOOKUP(A13,'[1]Moderate vision loss rate'!$E$2:$H$34,3,0),1),"0.0")&amp;")"</f>
        <v>55.7(41.1,73.3)</v>
      </c>
      <c r="F13" s="6">
        <f>VLOOKUP(A13,'[1]Moderate vision loss rate'!$I$2:$J$34,2,FALSE)*100</f>
        <v>0.56359145622232365</v>
      </c>
      <c r="G13" s="3" t="str">
        <f>TEXT(ROUND(VLOOKUP(A13,'[1]Severe vision loss number'!$A$2:$D$34,2,0)/1000,1),"0.0")&amp;"("&amp;TEXT(ROUND(VLOOKUP(A13,'[1]Severe vision loss number'!$A$2:$D$34,4,0),1)/1000,"0.0")&amp;","&amp;TEXT(ROUND(VLOOKUP(A13,'[1]Severe vision loss number'!$A$2:$D$34,3,0),1)/1000,"0.0")&amp;")"</f>
        <v>79.0(54.4,108.1)</v>
      </c>
      <c r="H13" s="3" t="str">
        <f>TEXT(ROUND(VLOOKUP(A13,'[1]Severe vision loss number'!$E$2:$H$34,2,0)/1000,1),"0.0")&amp;"("&amp;TEXT(ROUND(VLOOKUP(A13,'[1]Severe vision loss number'!$E$2:$H$34,4,0),1)/1000,"0.0")&amp;","&amp;TEXT(ROUND(VLOOKUP(A13,'[1]Severe vision loss number'!$E$2:$H$34,3,0),1)/1000,"0.0")&amp;")"</f>
        <v>218.7(151.8,295.9)</v>
      </c>
      <c r="I13" s="3" t="str">
        <f>TEXT(ROUND(VLOOKUP(A13,'[1]Severe vision loss rate'!$A$2:$D$34,2,0),1),"0.0")&amp;"("&amp;TEXT(ROUND(VLOOKUP(A13,'[1]Severe vision loss rate'!$A$2:$D$34,4,0),1),"0.0")&amp;","&amp;TEXT(ROUND(VLOOKUP(A13,'[1]Severe vision loss rate'!$A$2:$D$34,3,0),1),"0.0")&amp;")"</f>
        <v>7.7(5.3,10.5)</v>
      </c>
      <c r="J13" s="3" t="str">
        <f>TEXT(ROUND(VLOOKUP(A13,'[1]Severe vision loss rate'!$E$2:$H$34,2,0),1),"0.0")&amp;"("&amp;TEXT(ROUND(VLOOKUP(A13,'[1]Severe vision loss rate'!$E$2:$H$34,4,0),1),"0.0")&amp;","&amp;TEXT(ROUND(VLOOKUP(A13,'[1]Severe vision loss rate'!$E$2:$H$34,3,0),1),"0.0")&amp;")"</f>
        <v>8.1(5.6,10.9)</v>
      </c>
      <c r="K13" s="6">
        <f>VLOOKUP(A13,'[1]Severe vision loss rate'!$I$2:$J$34,2,FALSE)*100</f>
        <v>0.13366968367774729</v>
      </c>
      <c r="L13" s="3" t="str">
        <f>TEXT(ROUND(VLOOKUP(A13,'[1] Blindness number'!$A$2:$D$34,2,0)/1000,1),"0.0")&amp;"("&amp;TEXT(ROUND(VLOOKUP(A13,'[1] Blindness number'!$A$2:$D$34,4,0),1)/1000,"0.0")&amp;","&amp;TEXT(ROUND(VLOOKUP(A13,'[1] Blindness number'!$A$2:$D$34,3,0),1)/1000,"0.0")&amp;")"</f>
        <v>137.7(100.5,182.6)</v>
      </c>
      <c r="M13" s="3" t="str">
        <f>TEXT(ROUND(VLOOKUP(A13,'[1] Blindness number'!$E$2:$H$34,2,0)/1000,1),"0.0")&amp;"("&amp;TEXT(ROUND(VLOOKUP(A13,'[1] Blindness number'!$E$2:$H$34,4,0),1)/1000,"0.0")&amp;","&amp;TEXT(ROUND(VLOOKUP(A13,'[1] Blindness number'!$E$2:$H$34,3,0),1)/1000,"0.0")&amp;")"</f>
        <v>555.7(411.6,727.8)</v>
      </c>
      <c r="N13" s="3" t="str">
        <f>TEXT(ROUND(VLOOKUP(A13,'[1]Blindness rate'!$A$2:$D$34,2,0),1),"0.0")&amp;"("&amp;TEXT(ROUND(VLOOKUP(A13,'[1]Blindness rate'!$A$2:$D$34,4,0),1),"0.0")&amp;","&amp;TEXT(ROUND(VLOOKUP(A13,'[1]Blindness rate'!$A$2:$D$34,3,0),1),"0.0")&amp;")"</f>
        <v>12.5(9.2,16.7)</v>
      </c>
      <c r="O13" s="3" t="str">
        <f>TEXT(ROUND(VLOOKUP(A13,'[1]Blindness rate'!$E$2:$H$34,2,0),1),"0.0")&amp;"("&amp;TEXT(ROUND(VLOOKUP(A13,'[1]Blindness rate'!$E$2:$H$34,4,0),1),"0.0")&amp;","&amp;TEXT(ROUND(VLOOKUP(A13,'[1]Blindness rate'!$E$2:$H$34,3,0),1),"0.0")&amp;")"</f>
        <v>20.0(14.9,26.3)</v>
      </c>
      <c r="P13" s="6">
        <f>VLOOKUP(A13,'[1]Blindness rate'!$I$2:$J$34,2,FALSE)*100</f>
        <v>1.9614254249341885</v>
      </c>
    </row>
    <row r="14" spans="1:16" x14ac:dyDescent="0.3">
      <c r="A14" s="11" t="s">
        <v>13</v>
      </c>
      <c r="B14" s="10" t="str">
        <f>TEXT(ROUND(VLOOKUP(A14,'[1]Moderate vision loss numbe'!$A$2:$D$34,2,0)/1000,1),"0.0")&amp;"("&amp;TEXT(ROUND(VLOOKUP(A14,'[1]Moderate vision loss numbe'!$A$2:$D$34,4,0),1)/1000,"0.0")&amp;","&amp;TEXT(ROUND(VLOOKUP(A14,'[1]Moderate vision loss numbe'!$A$2:$D$34,3,0),1)/1000,"0.0")&amp;")"</f>
        <v>215.4(155.2,283.8)</v>
      </c>
      <c r="C14" s="3" t="str">
        <f>TEXT(ROUND(VLOOKUP(A14,'[1]Moderate vision loss numbe'!$E$2:$H$34,2,0)/1000,1),"0.0")&amp;"("&amp;TEXT(ROUND(VLOOKUP(A14,'[1]Moderate vision loss numbe'!$E$2:$H$34,4,0),1)/1000,"0.0")&amp;","&amp;TEXT(ROUND(VLOOKUP(A14,'[1]Moderate vision loss numbe'!$E$2:$H$34,3,0),1)/1000,"0.0")&amp;")"</f>
        <v>618.6(448.3,821.3)</v>
      </c>
      <c r="D14" s="3" t="str">
        <f>TEXT(ROUND(VLOOKUP(A14,'[1]Moderate vision loss rate'!$A$2:$D$34,2,0),1),"0.0")&amp;"("&amp;TEXT(ROUND(VLOOKUP(A14,'[1]Moderate vision loss rate'!$A$2:$D$34,4,0),1),"0.0")&amp;","&amp;TEXT(ROUND(VLOOKUP(A14,'[1]Moderate vision loss rate'!$A$2:$D$34,3,0),1),"0.0")&amp;")"</f>
        <v>34.9(25.6,45.7)</v>
      </c>
      <c r="E14" s="3" t="str">
        <f>TEXT(ROUND(VLOOKUP(A14,'[1]Moderate vision loss rate'!$E$2:$H$34,2,0),1),"0.0")&amp;"("&amp;TEXT(ROUND(VLOOKUP(A14,'[1]Moderate vision loss rate'!$E$2:$H$34,4,0),1),"0.0")&amp;","&amp;TEXT(ROUND(VLOOKUP(A14,'[1]Moderate vision loss rate'!$E$2:$H$34,3,0),1),"0.0")&amp;")"</f>
        <v>42.1(30.8,55.2)</v>
      </c>
      <c r="F14" s="6">
        <f>VLOOKUP(A14,'[1]Moderate vision loss rate'!$I$2:$J$34,2,FALSE)*100</f>
        <v>0.66668339566398771</v>
      </c>
      <c r="G14" s="3" t="str">
        <f>TEXT(ROUND(VLOOKUP(A14,'[1]Severe vision loss number'!$A$2:$D$34,2,0)/1000,1),"0.0")&amp;"("&amp;TEXT(ROUND(VLOOKUP(A14,'[1]Severe vision loss number'!$A$2:$D$34,4,0),1)/1000,"0.0")&amp;","&amp;TEXT(ROUND(VLOOKUP(A14,'[1]Severe vision loss number'!$A$2:$D$34,3,0),1)/1000,"0.0")&amp;")"</f>
        <v>53.3(37.2,72.7)</v>
      </c>
      <c r="H14" s="3" t="str">
        <f>TEXT(ROUND(VLOOKUP(A14,'[1]Severe vision loss number'!$E$2:$H$34,2,0)/1000,1),"0.0")&amp;"("&amp;TEXT(ROUND(VLOOKUP(A14,'[1]Severe vision loss number'!$E$2:$H$34,4,0),1)/1000,"0.0")&amp;","&amp;TEXT(ROUND(VLOOKUP(A14,'[1]Severe vision loss number'!$E$2:$H$34,3,0),1)/1000,"0.0")&amp;")"</f>
        <v>130.1(91.9,177.0)</v>
      </c>
      <c r="I14" s="3" t="str">
        <f>TEXT(ROUND(VLOOKUP(A14,'[1]Severe vision loss rate'!$A$2:$D$34,2,0),1),"0.0")&amp;"("&amp;TEXT(ROUND(VLOOKUP(A14,'[1]Severe vision loss rate'!$A$2:$D$34,4,0),1),"0.0")&amp;","&amp;TEXT(ROUND(VLOOKUP(A14,'[1]Severe vision loss rate'!$A$2:$D$34,3,0),1),"0.0")&amp;")"</f>
        <v>8.6(6.1,11.6)</v>
      </c>
      <c r="J14" s="3" t="str">
        <f>TEXT(ROUND(VLOOKUP(A14,'[1]Severe vision loss rate'!$E$2:$H$34,2,0),1),"0.0")&amp;"("&amp;TEXT(ROUND(VLOOKUP(A14,'[1]Severe vision loss rate'!$E$2:$H$34,4,0),1),"0.0")&amp;","&amp;TEXT(ROUND(VLOOKUP(A14,'[1]Severe vision loss rate'!$E$2:$H$34,3,0),1),"0.0")&amp;")"</f>
        <v>8.8(6.3,11.9)</v>
      </c>
      <c r="K14" s="6">
        <f>VLOOKUP(A14,'[1]Severe vision loss rate'!$I$2:$J$34,2,FALSE)*100</f>
        <v>9.180214752215328E-2</v>
      </c>
      <c r="L14" s="3" t="str">
        <f>TEXT(ROUND(VLOOKUP(A14,'[1] Blindness number'!$A$2:$D$34,2,0)/1000,1),"0.0")&amp;"("&amp;TEXT(ROUND(VLOOKUP(A14,'[1] Blindness number'!$A$2:$D$34,4,0),1)/1000,"0.0")&amp;","&amp;TEXT(ROUND(VLOOKUP(A14,'[1] Blindness number'!$A$2:$D$34,3,0),1)/1000,"0.0")&amp;")"</f>
        <v>56.4(40.5,75.8)</v>
      </c>
      <c r="M14" s="3" t="str">
        <f>TEXT(ROUND(VLOOKUP(A14,'[1] Blindness number'!$E$2:$H$34,2,0)/1000,1),"0.0")&amp;"("&amp;TEXT(ROUND(VLOOKUP(A14,'[1] Blindness number'!$E$2:$H$34,4,0),1)/1000,"0.0")&amp;","&amp;TEXT(ROUND(VLOOKUP(A14,'[1] Blindness number'!$E$2:$H$34,3,0),1)/1000,"0.0")&amp;")"</f>
        <v>292.9(215.2,382.7)</v>
      </c>
      <c r="N14" s="3" t="str">
        <f>TEXT(ROUND(VLOOKUP(A14,'[1]Blindness rate'!$A$2:$D$34,2,0),1),"0.0")&amp;"("&amp;TEXT(ROUND(VLOOKUP(A14,'[1]Blindness rate'!$A$2:$D$34,4,0),1),"0.0")&amp;","&amp;TEXT(ROUND(VLOOKUP(A14,'[1]Blindness rate'!$A$2:$D$34,3,0),1),"0.0")&amp;")"</f>
        <v>8.6(6.3,11.5)</v>
      </c>
      <c r="O14" s="3" t="str">
        <f>TEXT(ROUND(VLOOKUP(A14,'[1]Blindness rate'!$E$2:$H$34,2,0),1),"0.0")&amp;"("&amp;TEXT(ROUND(VLOOKUP(A14,'[1]Blindness rate'!$E$2:$H$34,4,0),1),"0.0")&amp;","&amp;TEXT(ROUND(VLOOKUP(A14,'[1]Blindness rate'!$E$2:$H$34,3,0),1),"0.0")&amp;")"</f>
        <v>19.8(14.6,25.9)</v>
      </c>
      <c r="P14" s="6">
        <f>VLOOKUP(A14,'[1]Blindness rate'!$I$2:$J$34,2,FALSE)*100</f>
        <v>4.184319211364623</v>
      </c>
    </row>
    <row r="15" spans="1:16" x14ac:dyDescent="0.3">
      <c r="A15" s="11" t="s">
        <v>14</v>
      </c>
      <c r="B15" s="10" t="str">
        <f>TEXT(ROUND(VLOOKUP(A15,'[1]Moderate vision loss numbe'!$A$2:$D$34,2,0)/1000,1),"0.0")&amp;"("&amp;TEXT(ROUND(VLOOKUP(A15,'[1]Moderate vision loss numbe'!$A$2:$D$34,4,0),1)/1000,"0.0")&amp;","&amp;TEXT(ROUND(VLOOKUP(A15,'[1]Moderate vision loss numbe'!$A$2:$D$34,3,0),1)/1000,"0.0")&amp;")"</f>
        <v>61.7(45.1,80.7)</v>
      </c>
      <c r="C15" s="3" t="str">
        <f>TEXT(ROUND(VLOOKUP(A15,'[1]Moderate vision loss numbe'!$E$2:$H$34,2,0)/1000,1),"0.0")&amp;"("&amp;TEXT(ROUND(VLOOKUP(A15,'[1]Moderate vision loss numbe'!$E$2:$H$34,4,0),1)/1000,"0.0")&amp;","&amp;TEXT(ROUND(VLOOKUP(A15,'[1]Moderate vision loss numbe'!$E$2:$H$34,3,0),1)/1000,"0.0")&amp;")"</f>
        <v>189.2(136.9,249.0)</v>
      </c>
      <c r="D15" s="3" t="str">
        <f>TEXT(ROUND(VLOOKUP(A15,'[1]Moderate vision loss rate'!$A$2:$D$34,2,0),1),"0.0")&amp;"("&amp;TEXT(ROUND(VLOOKUP(A15,'[1]Moderate vision loss rate'!$A$2:$D$34,4,0),1),"0.0")&amp;","&amp;TEXT(ROUND(VLOOKUP(A15,'[1]Moderate vision loss rate'!$A$2:$D$34,3,0),1),"0.0")&amp;")"</f>
        <v>27.0(20.0,35.3)</v>
      </c>
      <c r="E15" s="3" t="str">
        <f>TEXT(ROUND(VLOOKUP(A15,'[1]Moderate vision loss rate'!$E$2:$H$34,2,0),1),"0.0")&amp;"("&amp;TEXT(ROUND(VLOOKUP(A15,'[1]Moderate vision loss rate'!$E$2:$H$34,4,0),1),"0.0")&amp;","&amp;TEXT(ROUND(VLOOKUP(A15,'[1]Moderate vision loss rate'!$E$2:$H$34,3,0),1),"0.0")&amp;")"</f>
        <v>36.3(26.6,47.5)</v>
      </c>
      <c r="F15" s="6">
        <f>VLOOKUP(A15,'[1]Moderate vision loss rate'!$I$2:$J$34,2,FALSE)*100</f>
        <v>1.1081949832789013</v>
      </c>
      <c r="G15" s="3" t="str">
        <f>TEXT(ROUND(VLOOKUP(A15,'[1]Severe vision loss number'!$A$2:$D$34,2,0)/1000,1),"0.0")&amp;"("&amp;TEXT(ROUND(VLOOKUP(A15,'[1]Severe vision loss number'!$A$2:$D$34,4,0),1)/1000,"0.0")&amp;","&amp;TEXT(ROUND(VLOOKUP(A15,'[1]Severe vision loss number'!$A$2:$D$34,3,0),1)/1000,"0.0")&amp;")"</f>
        <v>16.3(11.4,22.3)</v>
      </c>
      <c r="H15" s="3" t="str">
        <f>TEXT(ROUND(VLOOKUP(A15,'[1]Severe vision loss number'!$E$2:$H$34,2,0)/1000,1),"0.0")&amp;"("&amp;TEXT(ROUND(VLOOKUP(A15,'[1]Severe vision loss number'!$E$2:$H$34,4,0),1)/1000,"0.0")&amp;","&amp;TEXT(ROUND(VLOOKUP(A15,'[1]Severe vision loss number'!$E$2:$H$34,3,0),1)/1000,"0.0")&amp;")"</f>
        <v>44.0(30.9,59.9)</v>
      </c>
      <c r="I15" s="3" t="str">
        <f>TEXT(ROUND(VLOOKUP(A15,'[1]Severe vision loss rate'!$A$2:$D$34,2,0),1),"0.0")&amp;"("&amp;TEXT(ROUND(VLOOKUP(A15,'[1]Severe vision loss rate'!$A$2:$D$34,4,0),1),"0.0")&amp;","&amp;TEXT(ROUND(VLOOKUP(A15,'[1]Severe vision loss rate'!$A$2:$D$34,3,0),1),"0.0")&amp;")"</f>
        <v>7.1(5.1,9.5)</v>
      </c>
      <c r="J15" s="3" t="str">
        <f>TEXT(ROUND(VLOOKUP(A15,'[1]Severe vision loss rate'!$E$2:$H$34,2,0),1),"0.0")&amp;"("&amp;TEXT(ROUND(VLOOKUP(A15,'[1]Severe vision loss rate'!$E$2:$H$34,4,0),1),"0.0")&amp;","&amp;TEXT(ROUND(VLOOKUP(A15,'[1]Severe vision loss rate'!$E$2:$H$34,3,0),1),"0.0")&amp;")"</f>
        <v>8.2(5.8,11.1)</v>
      </c>
      <c r="K15" s="6">
        <f>VLOOKUP(A15,'[1]Severe vision loss rate'!$I$2:$J$34,2,FALSE)*100</f>
        <v>0.50979988962906331</v>
      </c>
      <c r="L15" s="3" t="str">
        <f>TEXT(ROUND(VLOOKUP(A15,'[1] Blindness number'!$A$2:$D$34,2,0)/1000,1),"0.0")&amp;"("&amp;TEXT(ROUND(VLOOKUP(A15,'[1] Blindness number'!$A$2:$D$34,4,0),1)/1000,"0.0")&amp;","&amp;TEXT(ROUND(VLOOKUP(A15,'[1] Blindness number'!$A$2:$D$34,3,0),1)/1000,"0.0")&amp;")"</f>
        <v>12.3(8.8,16.6)</v>
      </c>
      <c r="M15" s="3" t="str">
        <f>TEXT(ROUND(VLOOKUP(A15,'[1] Blindness number'!$E$2:$H$34,2,0)/1000,1),"0.0")&amp;"("&amp;TEXT(ROUND(VLOOKUP(A15,'[1] Blindness number'!$E$2:$H$34,4,0),1)/1000,"0.0")&amp;","&amp;TEXT(ROUND(VLOOKUP(A15,'[1] Blindness number'!$E$2:$H$34,3,0),1)/1000,"0.0")&amp;")"</f>
        <v>53.3(38.5,70.7)</v>
      </c>
      <c r="N15" s="3" t="str">
        <f>TEXT(ROUND(VLOOKUP(A15,'[1]Blindness rate'!$A$2:$D$34,2,0),1),"0.0")&amp;"("&amp;TEXT(ROUND(VLOOKUP(A15,'[1]Blindness rate'!$A$2:$D$34,4,0),1),"0.0")&amp;","&amp;TEXT(ROUND(VLOOKUP(A15,'[1]Blindness rate'!$A$2:$D$34,3,0),1),"0.0")&amp;")"</f>
        <v>5.0(3.7,6.8)</v>
      </c>
      <c r="O15" s="3" t="str">
        <f>TEXT(ROUND(VLOOKUP(A15,'[1]Blindness rate'!$E$2:$H$34,2,0),1),"0.0")&amp;"("&amp;TEXT(ROUND(VLOOKUP(A15,'[1]Blindness rate'!$E$2:$H$34,4,0),1),"0.0")&amp;","&amp;TEXT(ROUND(VLOOKUP(A15,'[1]Blindness rate'!$E$2:$H$34,3,0),1),"0.0")&amp;")"</f>
        <v>10.1(7.5,13.5)</v>
      </c>
      <c r="P15" s="6">
        <f>VLOOKUP(A15,'[1]Blindness rate'!$I$2:$J$34,2,FALSE)*100</f>
        <v>3.2776902094146187</v>
      </c>
    </row>
    <row r="16" spans="1:16" x14ac:dyDescent="0.3">
      <c r="A16" s="9" t="s">
        <v>15</v>
      </c>
      <c r="B16" s="10"/>
      <c r="C16" s="3"/>
      <c r="D16" s="3"/>
      <c r="E16" s="3"/>
      <c r="F16" s="6"/>
      <c r="G16" s="3"/>
      <c r="H16" s="3"/>
      <c r="I16" s="3"/>
      <c r="J16" s="3"/>
      <c r="K16" s="6"/>
      <c r="L16" s="3"/>
      <c r="M16" s="3"/>
      <c r="N16" s="3"/>
      <c r="O16" s="3"/>
      <c r="P16" s="6"/>
    </row>
    <row r="17" spans="1:16" x14ac:dyDescent="0.3">
      <c r="A17" s="11" t="s">
        <v>16</v>
      </c>
      <c r="B17" s="10" t="str">
        <f>TEXT(ROUND(VLOOKUP(A17,'[1]Moderate vision loss numbe'!$A$2:$D$34,2,0)/1000,1),"0.0")&amp;"("&amp;TEXT(ROUND(VLOOKUP(A17,'[1]Moderate vision loss numbe'!$A$2:$D$34,4,0),1)/1000,"0.0")&amp;","&amp;TEXT(ROUND(VLOOKUP(A17,'[1]Moderate vision loss numbe'!$A$2:$D$34,3,0),1)/1000,"0.0")&amp;")"</f>
        <v>395.0(293.2,529.8)</v>
      </c>
      <c r="C17" s="3" t="str">
        <f>TEXT(ROUND(VLOOKUP(A17,'[1]Moderate vision loss numbe'!$E$2:$H$34,2,0)/1000,1),"0.0")&amp;"("&amp;TEXT(ROUND(VLOOKUP(A17,'[1]Moderate vision loss numbe'!$E$2:$H$34,4,0),1)/1000,"0.0")&amp;","&amp;TEXT(ROUND(VLOOKUP(A17,'[1]Moderate vision loss numbe'!$E$2:$H$34,3,0),1)/1000,"0.0")&amp;")"</f>
        <v>915.0(688.2,1203.3)</v>
      </c>
      <c r="D17" s="3" t="str">
        <f>TEXT(ROUND(VLOOKUP(A17,'[1]Moderate vision loss rate'!$A$2:$D$34,2,0),1),"0.0")&amp;"("&amp;TEXT(ROUND(VLOOKUP(A17,'[1]Moderate vision loss rate'!$A$2:$D$34,4,0),1),"0.0")&amp;","&amp;TEXT(ROUND(VLOOKUP(A17,'[1]Moderate vision loss rate'!$A$2:$D$34,3,0),1),"0.0")&amp;")"</f>
        <v>24.5(18.2,32.7)</v>
      </c>
      <c r="E17" s="3" t="str">
        <f>TEXT(ROUND(VLOOKUP(A17,'[1]Moderate vision loss rate'!$E$2:$H$34,2,0),1),"0.0")&amp;"("&amp;TEXT(ROUND(VLOOKUP(A17,'[1]Moderate vision loss rate'!$E$2:$H$34,4,0),1),"0.0")&amp;","&amp;TEXT(ROUND(VLOOKUP(A17,'[1]Moderate vision loss rate'!$E$2:$H$34,3,0),1),"0.0")&amp;")"</f>
        <v>33.3(24.9,43.7)</v>
      </c>
      <c r="F17" s="6">
        <f>VLOOKUP(A17,'[1]Moderate vision loss rate'!$I$2:$J$34,2,FALSE)*100</f>
        <v>1.1559476460790543</v>
      </c>
      <c r="G17" s="3" t="str">
        <f>TEXT(ROUND(VLOOKUP(A17,'[1]Severe vision loss number'!$A$2:$D$34,2,0)/1000,1),"0.0")&amp;"("&amp;TEXT(ROUND(VLOOKUP(A17,'[1]Severe vision loss number'!$A$2:$D$34,4,0),1)/1000,"0.0")&amp;","&amp;TEXT(ROUND(VLOOKUP(A17,'[1]Severe vision loss number'!$A$2:$D$34,3,0),1)/1000,"0.0")&amp;")"</f>
        <v>92.5(65.8,127.1)</v>
      </c>
      <c r="H17" s="3" t="str">
        <f>TEXT(ROUND(VLOOKUP(A17,'[1]Severe vision loss number'!$E$2:$H$34,2,0)/1000,1),"0.0")&amp;"("&amp;TEXT(ROUND(VLOOKUP(A17,'[1]Severe vision loss number'!$E$2:$H$34,4,0),1)/1000,"0.0")&amp;","&amp;TEXT(ROUND(VLOOKUP(A17,'[1]Severe vision loss number'!$E$2:$H$34,3,0),1)/1000,"0.0")&amp;")"</f>
        <v>192.5(136.7,261.6)</v>
      </c>
      <c r="I17" s="3" t="str">
        <f>TEXT(ROUND(VLOOKUP(A17,'[1]Severe vision loss rate'!$A$2:$D$34,2,0),1),"0.0")&amp;"("&amp;TEXT(ROUND(VLOOKUP(A17,'[1]Severe vision loss rate'!$A$2:$D$34,4,0),1),"0.0")&amp;","&amp;TEXT(ROUND(VLOOKUP(A17,'[1]Severe vision loss rate'!$A$2:$D$34,3,0),1),"0.0")&amp;")"</f>
        <v>5.7(4.1,7.8)</v>
      </c>
      <c r="J17" s="3" t="str">
        <f>TEXT(ROUND(VLOOKUP(A17,'[1]Severe vision loss rate'!$E$2:$H$34,2,0),1),"0.0")&amp;"("&amp;TEXT(ROUND(VLOOKUP(A17,'[1]Severe vision loss rate'!$E$2:$H$34,4,0),1),"0.0")&amp;","&amp;TEXT(ROUND(VLOOKUP(A17,'[1]Severe vision loss rate'!$E$2:$H$34,3,0),1),"0.0")&amp;")"</f>
        <v>7.2(5.1,9.7)</v>
      </c>
      <c r="K17" s="6">
        <f>VLOOKUP(A17,'[1]Severe vision loss rate'!$I$2:$J$34,2,FALSE)*100</f>
        <v>0.82564544721147815</v>
      </c>
      <c r="L17" s="3" t="str">
        <f>TEXT(ROUND(VLOOKUP(A17,'[1] Blindness number'!$A$2:$D$34,2,0)/1000,1),"0.0")&amp;"("&amp;TEXT(ROUND(VLOOKUP(A17,'[1] Blindness number'!$A$2:$D$34,4,0),1)/1000,"0.0")&amp;","&amp;TEXT(ROUND(VLOOKUP(A17,'[1] Blindness number'!$A$2:$D$34,3,0),1)/1000,"0.0")&amp;")"</f>
        <v>64.5(48.6,85.7)</v>
      </c>
      <c r="M17" s="3" t="str">
        <f>TEXT(ROUND(VLOOKUP(A17,'[1] Blindness number'!$E$2:$H$34,2,0)/1000,1),"0.0")&amp;"("&amp;TEXT(ROUND(VLOOKUP(A17,'[1] Blindness number'!$E$2:$H$34,4,0),1)/1000,"0.0")&amp;","&amp;TEXT(ROUND(VLOOKUP(A17,'[1] Blindness number'!$E$2:$H$34,3,0),1)/1000,"0.0")&amp;")"</f>
        <v>249.4(191.7,318.7)</v>
      </c>
      <c r="N17" s="3" t="str">
        <f>TEXT(ROUND(VLOOKUP(A17,'[1]Blindness rate'!$A$2:$D$34,2,0),1),"0.0")&amp;"("&amp;TEXT(ROUND(VLOOKUP(A17,'[1]Blindness rate'!$A$2:$D$34,4,0),1),"0.0")&amp;","&amp;TEXT(ROUND(VLOOKUP(A17,'[1]Blindness rate'!$A$2:$D$34,3,0),1),"0.0")&amp;")"</f>
        <v>4.1(3.1,5.4)</v>
      </c>
      <c r="O17" s="3" t="str">
        <f>TEXT(ROUND(VLOOKUP(A17,'[1]Blindness rate'!$E$2:$H$34,2,0),1),"0.0")&amp;"("&amp;TEXT(ROUND(VLOOKUP(A17,'[1]Blindness rate'!$E$2:$H$34,4,0),1),"0.0")&amp;","&amp;TEXT(ROUND(VLOOKUP(A17,'[1]Blindness rate'!$E$2:$H$34,3,0),1),"0.0")&amp;")"</f>
        <v>9.4(7.3,12.0)</v>
      </c>
      <c r="P17" s="6">
        <f>VLOOKUP(A17,'[1]Blindness rate'!$I$2:$J$34,2,FALSE)*100</f>
        <v>4.2154460106988729</v>
      </c>
    </row>
    <row r="18" spans="1:16" x14ac:dyDescent="0.3">
      <c r="A18" s="11" t="s">
        <v>17</v>
      </c>
      <c r="B18" s="10" t="str">
        <f>TEXT(ROUND(VLOOKUP(A18,'[1]Moderate vision loss numbe'!$A$2:$D$34,2,0)/1000,1),"0.0")&amp;"("&amp;TEXT(ROUND(VLOOKUP(A18,'[1]Moderate vision loss numbe'!$A$2:$D$34,4,0),1)/1000,"0.0")&amp;","&amp;TEXT(ROUND(VLOOKUP(A18,'[1]Moderate vision loss numbe'!$A$2:$D$34,3,0),1)/1000,"0.0")&amp;")"</f>
        <v>704.4(507.3,943.0)</v>
      </c>
      <c r="C18" s="3" t="str">
        <f>TEXT(ROUND(VLOOKUP(A18,'[1]Moderate vision loss numbe'!$E$2:$H$34,2,0)/1000,1),"0.0")&amp;"("&amp;TEXT(ROUND(VLOOKUP(A18,'[1]Moderate vision loss numbe'!$E$2:$H$34,4,0),1)/1000,"0.0")&amp;","&amp;TEXT(ROUND(VLOOKUP(A18,'[1]Moderate vision loss numbe'!$E$2:$H$34,3,0),1)/1000,"0.0")&amp;")"</f>
        <v>2216.3(1613.9,2933.6)</v>
      </c>
      <c r="D18" s="3" t="str">
        <f>TEXT(ROUND(VLOOKUP(A18,'[1]Moderate vision loss rate'!$A$2:$D$34,2,0),1),"0.0")&amp;"("&amp;TEXT(ROUND(VLOOKUP(A18,'[1]Moderate vision loss rate'!$A$2:$D$34,4,0),1),"0.0")&amp;","&amp;TEXT(ROUND(VLOOKUP(A18,'[1]Moderate vision loss rate'!$A$2:$D$34,3,0),1),"0.0")&amp;")"</f>
        <v>48.5(35.6,64.7)</v>
      </c>
      <c r="E18" s="3" t="str">
        <f>TEXT(ROUND(VLOOKUP(A18,'[1]Moderate vision loss rate'!$E$2:$H$34,2,0),1),"0.0")&amp;"("&amp;TEXT(ROUND(VLOOKUP(A18,'[1]Moderate vision loss rate'!$E$2:$H$34,4,0),1),"0.0")&amp;","&amp;TEXT(ROUND(VLOOKUP(A18,'[1]Moderate vision loss rate'!$E$2:$H$34,3,0),1),"0.0")&amp;")"</f>
        <v>58.1(42.8,76.4)</v>
      </c>
      <c r="F18" s="6">
        <f>VLOOKUP(A18,'[1]Moderate vision loss rate'!$I$2:$J$34,2,FALSE)*100</f>
        <v>0.63983349813702517</v>
      </c>
      <c r="G18" s="3" t="str">
        <f>TEXT(ROUND(VLOOKUP(A18,'[1]Severe vision loss number'!$A$2:$D$34,2,0)/1000,1),"0.0")&amp;"("&amp;TEXT(ROUND(VLOOKUP(A18,'[1]Severe vision loss number'!$A$2:$D$34,4,0),1)/1000,"0.0")&amp;","&amp;TEXT(ROUND(VLOOKUP(A18,'[1]Severe vision loss number'!$A$2:$D$34,3,0),1)/1000,"0.0")&amp;")"</f>
        <v>103.6(72.0,141.8)</v>
      </c>
      <c r="H18" s="3" t="str">
        <f>TEXT(ROUND(VLOOKUP(A18,'[1]Severe vision loss number'!$E$2:$H$34,2,0)/1000,1),"0.0")&amp;"("&amp;TEXT(ROUND(VLOOKUP(A18,'[1]Severe vision loss number'!$E$2:$H$34,4,0),1)/1000,"0.0")&amp;","&amp;TEXT(ROUND(VLOOKUP(A18,'[1]Severe vision loss number'!$E$2:$H$34,3,0),1)/1000,"0.0")&amp;")"</f>
        <v>284.4(196.4,386.0)</v>
      </c>
      <c r="I18" s="3" t="str">
        <f>TEXT(ROUND(VLOOKUP(A18,'[1]Severe vision loss rate'!$A$2:$D$34,2,0),1),"0.0")&amp;"("&amp;TEXT(ROUND(VLOOKUP(A18,'[1]Severe vision loss rate'!$A$2:$D$34,4,0),1),"0.0")&amp;","&amp;TEXT(ROUND(VLOOKUP(A18,'[1]Severe vision loss rate'!$A$2:$D$34,3,0),1),"0.0")&amp;")"</f>
        <v>7.1(5.0,9.6)</v>
      </c>
      <c r="J18" s="3" t="str">
        <f>TEXT(ROUND(VLOOKUP(A18,'[1]Severe vision loss rate'!$E$2:$H$34,2,0),1),"0.0")&amp;"("&amp;TEXT(ROUND(VLOOKUP(A18,'[1]Severe vision loss rate'!$E$2:$H$34,4,0),1),"0.0")&amp;","&amp;TEXT(ROUND(VLOOKUP(A18,'[1]Severe vision loss rate'!$E$2:$H$34,3,0),1),"0.0")&amp;")"</f>
        <v>7.5(5.3,10.1)</v>
      </c>
      <c r="K18" s="6">
        <f>VLOOKUP(A18,'[1]Severe vision loss rate'!$I$2:$J$34,2,FALSE)*100</f>
        <v>0.17483949885784264</v>
      </c>
      <c r="L18" s="3" t="str">
        <f>TEXT(ROUND(VLOOKUP(A18,'[1] Blindness number'!$A$2:$D$34,2,0)/1000,1),"0.0")&amp;"("&amp;TEXT(ROUND(VLOOKUP(A18,'[1] Blindness number'!$A$2:$D$34,4,0),1)/1000,"0.0")&amp;","&amp;TEXT(ROUND(VLOOKUP(A18,'[1] Blindness number'!$A$2:$D$34,3,0),1)/1000,"0.0")&amp;")"</f>
        <v>161.7(120.3,215.1)</v>
      </c>
      <c r="M18" s="3" t="str">
        <f>TEXT(ROUND(VLOOKUP(A18,'[1] Blindness number'!$E$2:$H$34,2,0)/1000,1),"0.0")&amp;"("&amp;TEXT(ROUND(VLOOKUP(A18,'[1] Blindness number'!$E$2:$H$34,4,0),1)/1000,"0.0")&amp;","&amp;TEXT(ROUND(VLOOKUP(A18,'[1] Blindness number'!$E$2:$H$34,3,0),1)/1000,"0.0")&amp;")"</f>
        <v>659.7(491.6,867.6)</v>
      </c>
      <c r="N18" s="3" t="str">
        <f>TEXT(ROUND(VLOOKUP(A18,'[1]Blindness rate'!$A$2:$D$34,2,0),1),"0.0")&amp;"("&amp;TEXT(ROUND(VLOOKUP(A18,'[1]Blindness rate'!$A$2:$D$34,4,0),1),"0.0")&amp;","&amp;TEXT(ROUND(VLOOKUP(A18,'[1]Blindness rate'!$A$2:$D$34,3,0),1),"0.0")&amp;")"</f>
        <v>10.3(7.7,13.8)</v>
      </c>
      <c r="O18" s="3" t="str">
        <f>TEXT(ROUND(VLOOKUP(A18,'[1]Blindness rate'!$E$2:$H$34,2,0),1),"0.0")&amp;"("&amp;TEXT(ROUND(VLOOKUP(A18,'[1]Blindness rate'!$E$2:$H$34,4,0),1),"0.0")&amp;","&amp;TEXT(ROUND(VLOOKUP(A18,'[1]Blindness rate'!$E$2:$H$34,3,0),1),"0.0")&amp;")"</f>
        <v>17.2(12.9,22.6)</v>
      </c>
      <c r="P18" s="6">
        <f>VLOOKUP(A18,'[1]Blindness rate'!$I$2:$J$34,2,FALSE)*100</f>
        <v>2.1467093595279119</v>
      </c>
    </row>
    <row r="19" spans="1:16" x14ac:dyDescent="0.3">
      <c r="A19" s="11" t="s">
        <v>18</v>
      </c>
      <c r="B19" s="10" t="str">
        <f>TEXT(ROUND(VLOOKUP(A19,'[1]Moderate vision loss numbe'!$A$2:$D$34,2,0)/1000,1),"0.0")&amp;"("&amp;TEXT(ROUND(VLOOKUP(A19,'[1]Moderate vision loss numbe'!$A$2:$D$34,4,0),1)/1000,"0.0")&amp;","&amp;TEXT(ROUND(VLOOKUP(A19,'[1]Moderate vision loss numbe'!$A$2:$D$34,3,0),1)/1000,"0.0")&amp;")"</f>
        <v>242.0(175.0,317.6)</v>
      </c>
      <c r="C19" s="3" t="str">
        <f>TEXT(ROUND(VLOOKUP(A19,'[1]Moderate vision loss numbe'!$E$2:$H$34,2,0)/1000,1),"0.0")&amp;"("&amp;TEXT(ROUND(VLOOKUP(A19,'[1]Moderate vision loss numbe'!$E$2:$H$34,4,0),1)/1000,"0.0")&amp;","&amp;TEXT(ROUND(VLOOKUP(A19,'[1]Moderate vision loss numbe'!$E$2:$H$34,3,0),1)/1000,"0.0")&amp;")"</f>
        <v>697.1(502.6,917.5)</v>
      </c>
      <c r="D19" s="3" t="str">
        <f>TEXT(ROUND(VLOOKUP(A19,'[1]Moderate vision loss rate'!$A$2:$D$34,2,0),1),"0.0")&amp;"("&amp;TEXT(ROUND(VLOOKUP(A19,'[1]Moderate vision loss rate'!$A$2:$D$34,4,0),1),"0.0")&amp;","&amp;TEXT(ROUND(VLOOKUP(A19,'[1]Moderate vision loss rate'!$A$2:$D$34,3,0),1),"0.0")&amp;")"</f>
        <v>30.1(22.0,39.3)</v>
      </c>
      <c r="E19" s="3" t="str">
        <f>TEXT(ROUND(VLOOKUP(A19,'[1]Moderate vision loss rate'!$E$2:$H$34,2,0),1),"0.0")&amp;"("&amp;TEXT(ROUND(VLOOKUP(A19,'[1]Moderate vision loss rate'!$E$2:$H$34,4,0),1),"0.0")&amp;","&amp;TEXT(ROUND(VLOOKUP(A19,'[1]Moderate vision loss rate'!$E$2:$H$34,3,0),1),"0.0")&amp;")"</f>
        <v>34.4(25.1,45.4)</v>
      </c>
      <c r="F19" s="6">
        <f>VLOOKUP(A19,'[1]Moderate vision loss rate'!$I$2:$J$34,2,FALSE)*100</f>
        <v>0.46581841868677409</v>
      </c>
      <c r="G19" s="3" t="str">
        <f>TEXT(ROUND(VLOOKUP(A19,'[1]Severe vision loss number'!$A$2:$D$34,2,0)/1000,1),"0.0")&amp;"("&amp;TEXT(ROUND(VLOOKUP(A19,'[1]Severe vision loss number'!$A$2:$D$34,4,0),1)/1000,"0.0")&amp;","&amp;TEXT(ROUND(VLOOKUP(A19,'[1]Severe vision loss number'!$A$2:$D$34,3,0),1)/1000,"0.0")&amp;")"</f>
        <v>63.3(44.0,86.7)</v>
      </c>
      <c r="H19" s="3" t="str">
        <f>TEXT(ROUND(VLOOKUP(A19,'[1]Severe vision loss number'!$E$2:$H$34,2,0)/1000,1),"0.0")&amp;"("&amp;TEXT(ROUND(VLOOKUP(A19,'[1]Severe vision loss number'!$E$2:$H$34,4,0),1)/1000,"0.0")&amp;","&amp;TEXT(ROUND(VLOOKUP(A19,'[1]Severe vision loss number'!$E$2:$H$34,3,0),1)/1000,"0.0")&amp;")"</f>
        <v>155.5(109.0,211.7)</v>
      </c>
      <c r="I19" s="3" t="str">
        <f>TEXT(ROUND(VLOOKUP(A19,'[1]Severe vision loss rate'!$A$2:$D$34,2,0),1),"0.0")&amp;"("&amp;TEXT(ROUND(VLOOKUP(A19,'[1]Severe vision loss rate'!$A$2:$D$34,4,0),1),"0.0")&amp;","&amp;TEXT(ROUND(VLOOKUP(A19,'[1]Severe vision loss rate'!$A$2:$D$34,3,0),1),"0.0")&amp;")"</f>
        <v>7.9(5.6,10.6)</v>
      </c>
      <c r="J19" s="3" t="str">
        <f>TEXT(ROUND(VLOOKUP(A19,'[1]Severe vision loss rate'!$E$2:$H$34,2,0),1),"0.0")&amp;"("&amp;TEXT(ROUND(VLOOKUP(A19,'[1]Severe vision loss rate'!$E$2:$H$34,4,0),1),"0.0")&amp;","&amp;TEXT(ROUND(VLOOKUP(A19,'[1]Severe vision loss rate'!$E$2:$H$34,3,0),1),"0.0")&amp;")"</f>
        <v>7.7(5.5,10.4)</v>
      </c>
      <c r="K19" s="6">
        <f>VLOOKUP(A19,'[1]Severe vision loss rate'!$I$2:$J$34,2,FALSE)*100</f>
        <v>-7.3826319335955057E-2</v>
      </c>
      <c r="L19" s="3" t="str">
        <f>TEXT(ROUND(VLOOKUP(A19,'[1] Blindness number'!$A$2:$D$34,2,0)/1000,1),"0.0")&amp;"("&amp;TEXT(ROUND(VLOOKUP(A19,'[1] Blindness number'!$A$2:$D$34,4,0),1)/1000,"0.0")&amp;","&amp;TEXT(ROUND(VLOOKUP(A19,'[1] Blindness number'!$A$2:$D$34,3,0),1)/1000,"0.0")&amp;")"</f>
        <v>84.5(61.0,113.0)</v>
      </c>
      <c r="M19" s="3" t="str">
        <f>TEXT(ROUND(VLOOKUP(A19,'[1] Blindness number'!$E$2:$H$34,2,0)/1000,1),"0.0")&amp;"("&amp;TEXT(ROUND(VLOOKUP(A19,'[1] Blindness number'!$E$2:$H$34,4,0),1)/1000,"0.0")&amp;","&amp;TEXT(ROUND(VLOOKUP(A19,'[1] Blindness number'!$E$2:$H$34,3,0),1)/1000,"0.0")&amp;")"</f>
        <v>413.9(302.6,535.5)</v>
      </c>
      <c r="N19" s="3" t="str">
        <f>TEXT(ROUND(VLOOKUP(A19,'[1]Blindness rate'!$A$2:$D$34,2,0),1),"0.0")&amp;"("&amp;TEXT(ROUND(VLOOKUP(A19,'[1]Blindness rate'!$A$2:$D$34,4,0),1),"0.0")&amp;","&amp;TEXT(ROUND(VLOOKUP(A19,'[1]Blindness rate'!$A$2:$D$34,3,0),1),"0.0")&amp;")"</f>
        <v>9.7(7.2,12.9)</v>
      </c>
      <c r="O19" s="3" t="str">
        <f>TEXT(ROUND(VLOOKUP(A19,'[1]Blindness rate'!$E$2:$H$34,2,0),1),"0.0")&amp;"("&amp;TEXT(ROUND(VLOOKUP(A19,'[1]Blindness rate'!$E$2:$H$34,4,0),1),"0.0")&amp;","&amp;TEXT(ROUND(VLOOKUP(A19,'[1]Blindness rate'!$E$2:$H$34,3,0),1),"0.0")&amp;")"</f>
        <v>20.4(15.0,26.6)</v>
      </c>
      <c r="P19" s="6">
        <f>VLOOKUP(A19,'[1]Blindness rate'!$I$2:$J$34,2,FALSE)*100</f>
        <v>3.5210946034954684</v>
      </c>
    </row>
    <row r="20" spans="1:16" x14ac:dyDescent="0.3">
      <c r="A20" s="11" t="s">
        <v>19</v>
      </c>
      <c r="B20" s="10" t="str">
        <f>TEXT(ROUND(VLOOKUP(A20,'[1]Moderate vision loss numbe'!$A$2:$D$34,2,0)/1000,1),"0.0")&amp;"("&amp;TEXT(ROUND(VLOOKUP(A20,'[1]Moderate vision loss numbe'!$A$2:$D$34,4,0),1)/1000,"0.0")&amp;","&amp;TEXT(ROUND(VLOOKUP(A20,'[1]Moderate vision loss numbe'!$A$2:$D$34,3,0),1)/1000,"0.0")&amp;")"</f>
        <v>11.5(8.2,15.2)</v>
      </c>
      <c r="C20" s="3" t="str">
        <f>TEXT(ROUND(VLOOKUP(A20,'[1]Moderate vision loss numbe'!$E$2:$H$34,2,0)/1000,1),"0.0")&amp;"("&amp;TEXT(ROUND(VLOOKUP(A20,'[1]Moderate vision loss numbe'!$E$2:$H$34,4,0),1)/1000,"0.0")&amp;","&amp;TEXT(ROUND(VLOOKUP(A20,'[1]Moderate vision loss numbe'!$E$2:$H$34,3,0),1)/1000,"0.0")&amp;")"</f>
        <v>37.2(26.9,49.2)</v>
      </c>
      <c r="D20" s="3" t="str">
        <f>TEXT(ROUND(VLOOKUP(A20,'[1]Moderate vision loss rate'!$A$2:$D$34,2,0),1),"0.0")&amp;"("&amp;TEXT(ROUND(VLOOKUP(A20,'[1]Moderate vision loss rate'!$A$2:$D$34,4,0),1),"0.0")&amp;","&amp;TEXT(ROUND(VLOOKUP(A20,'[1]Moderate vision loss rate'!$A$2:$D$34,3,0),1),"0.0")&amp;")"</f>
        <v>19.6(14.3,25.9)</v>
      </c>
      <c r="E20" s="3" t="str">
        <f>TEXT(ROUND(VLOOKUP(A20,'[1]Moderate vision loss rate'!$E$2:$H$34,2,0),1),"0.0")&amp;"("&amp;TEXT(ROUND(VLOOKUP(A20,'[1]Moderate vision loss rate'!$E$2:$H$34,4,0),1),"0.0")&amp;","&amp;TEXT(ROUND(VLOOKUP(A20,'[1]Moderate vision loss rate'!$E$2:$H$34,3,0),1),"0.0")&amp;")"</f>
        <v>29.7(21.9,39.0)</v>
      </c>
      <c r="F20" s="6">
        <f>VLOOKUP(A20,'[1]Moderate vision loss rate'!$I$2:$J$34,2,FALSE)*100</f>
        <v>1.6700116863208068</v>
      </c>
      <c r="G20" s="3" t="str">
        <f>TEXT(ROUND(VLOOKUP(A20,'[1]Severe vision loss number'!$A$2:$D$34,2,0)/1000,1),"0.0")&amp;"("&amp;TEXT(ROUND(VLOOKUP(A20,'[1]Severe vision loss number'!$A$2:$D$34,4,0),1)/1000,"0.0")&amp;","&amp;TEXT(ROUND(VLOOKUP(A20,'[1]Severe vision loss number'!$A$2:$D$34,3,0),1)/1000,"0.0")&amp;")"</f>
        <v>2.6(1.8,3.6)</v>
      </c>
      <c r="H20" s="3" t="str">
        <f>TEXT(ROUND(VLOOKUP(A20,'[1]Severe vision loss number'!$E$2:$H$34,2,0)/1000,1),"0.0")&amp;"("&amp;TEXT(ROUND(VLOOKUP(A20,'[1]Severe vision loss number'!$E$2:$H$34,4,0),1)/1000,"0.0")&amp;","&amp;TEXT(ROUND(VLOOKUP(A20,'[1]Severe vision loss number'!$E$2:$H$34,3,0),1)/1000,"0.0")&amp;")"</f>
        <v>7.9(5.5,10.9)</v>
      </c>
      <c r="I20" s="3" t="str">
        <f>TEXT(ROUND(VLOOKUP(A20,'[1]Severe vision loss rate'!$A$2:$D$34,2,0),1),"0.0")&amp;"("&amp;TEXT(ROUND(VLOOKUP(A20,'[1]Severe vision loss rate'!$A$2:$D$34,4,0),1),"0.0")&amp;","&amp;TEXT(ROUND(VLOOKUP(A20,'[1]Severe vision loss rate'!$A$2:$D$34,3,0),1),"0.0")&amp;")"</f>
        <v>4.4(3.1,6.0)</v>
      </c>
      <c r="J20" s="3" t="str">
        <f>TEXT(ROUND(VLOOKUP(A20,'[1]Severe vision loss rate'!$E$2:$H$34,2,0),1),"0.0")&amp;"("&amp;TEXT(ROUND(VLOOKUP(A20,'[1]Severe vision loss rate'!$E$2:$H$34,4,0),1),"0.0")&amp;","&amp;TEXT(ROUND(VLOOKUP(A20,'[1]Severe vision loss rate'!$E$2:$H$34,3,0),1),"0.0")&amp;")"</f>
        <v>6.0(4.2,8.0)</v>
      </c>
      <c r="K20" s="6">
        <f>VLOOKUP(A20,'[1]Severe vision loss rate'!$I$2:$J$34,2,FALSE)*100</f>
        <v>1.1435441893859342</v>
      </c>
      <c r="L20" s="3" t="str">
        <f>TEXT(ROUND(VLOOKUP(A20,'[1] Blindness number'!$A$2:$D$34,2,0)/1000,1),"0.0")&amp;"("&amp;TEXT(ROUND(VLOOKUP(A20,'[1] Blindness number'!$A$2:$D$34,4,0),1)/1000,"0.0")&amp;","&amp;TEXT(ROUND(VLOOKUP(A20,'[1] Blindness number'!$A$2:$D$34,3,0),1)/1000,"0.0")&amp;")"</f>
        <v>0.6(0.4,0.8)</v>
      </c>
      <c r="M20" s="3" t="str">
        <f>TEXT(ROUND(VLOOKUP(A20,'[1] Blindness number'!$E$2:$H$34,2,0)/1000,1),"0.0")&amp;"("&amp;TEXT(ROUND(VLOOKUP(A20,'[1] Blindness number'!$E$2:$H$34,4,0),1)/1000,"0.0")&amp;","&amp;TEXT(ROUND(VLOOKUP(A20,'[1] Blindness number'!$E$2:$H$34,3,0),1)/1000,"0.0")&amp;")"</f>
        <v>2.9(2.0,4.1)</v>
      </c>
      <c r="N20" s="3" t="str">
        <f>TEXT(ROUND(VLOOKUP(A20,'[1]Blindness rate'!$A$2:$D$34,2,0),1),"0.0")&amp;"("&amp;TEXT(ROUND(VLOOKUP(A20,'[1]Blindness rate'!$A$2:$D$34,4,0),1),"0.0")&amp;","&amp;TEXT(ROUND(VLOOKUP(A20,'[1]Blindness rate'!$A$2:$D$34,3,0),1),"0.0")&amp;")"</f>
        <v>0.9(0.6,1.3)</v>
      </c>
      <c r="O20" s="3" t="str">
        <f>TEXT(ROUND(VLOOKUP(A20,'[1]Blindness rate'!$E$2:$H$34,2,0),1),"0.0")&amp;"("&amp;TEXT(ROUND(VLOOKUP(A20,'[1]Blindness rate'!$E$2:$H$34,4,0),1),"0.0")&amp;","&amp;TEXT(ROUND(VLOOKUP(A20,'[1]Blindness rate'!$E$2:$H$34,3,0),1),"0.0")&amp;")"</f>
        <v>2.2(1.5,2.9)</v>
      </c>
      <c r="P20" s="6">
        <f>VLOOKUP(A20,'[1]Blindness rate'!$I$2:$J$34,2,FALSE)*100</f>
        <v>4.3881626421410802</v>
      </c>
    </row>
    <row r="21" spans="1:16" x14ac:dyDescent="0.3">
      <c r="A21" s="13" t="s">
        <v>20</v>
      </c>
      <c r="B21" s="10"/>
      <c r="C21" s="3"/>
      <c r="D21" s="3"/>
      <c r="E21" s="3"/>
      <c r="F21" s="6"/>
      <c r="G21" s="3"/>
      <c r="H21" s="3"/>
      <c r="I21" s="3"/>
      <c r="J21" s="3"/>
      <c r="K21" s="6"/>
      <c r="L21" s="3"/>
      <c r="M21" s="3"/>
      <c r="N21" s="3"/>
      <c r="O21" s="3"/>
      <c r="P21" s="6"/>
    </row>
    <row r="22" spans="1:16" x14ac:dyDescent="0.3">
      <c r="A22" s="12" t="s">
        <v>21</v>
      </c>
      <c r="B22" s="10" t="str">
        <f>TEXT(ROUND(VLOOKUP(A22,'[1]Moderate vision loss numbe'!$A$2:$D$34,2,0)/1000,1),"0.0")&amp;"("&amp;TEXT(ROUND(VLOOKUP(A22,'[1]Moderate vision loss numbe'!$A$2:$D$34,4,0),1)/1000,"0.0")&amp;","&amp;TEXT(ROUND(VLOOKUP(A22,'[1]Moderate vision loss numbe'!$A$2:$D$34,3,0),1)/1000,"0.0")&amp;")"</f>
        <v>44.5(32.7,59.1)</v>
      </c>
      <c r="C22" s="3" t="str">
        <f>TEXT(ROUND(VLOOKUP(A22,'[1]Moderate vision loss numbe'!$E$2:$H$34,2,0)/1000,1),"0.0")&amp;"("&amp;TEXT(ROUND(VLOOKUP(A22,'[1]Moderate vision loss numbe'!$E$2:$H$34,4,0),1)/1000,"0.0")&amp;","&amp;TEXT(ROUND(VLOOKUP(A22,'[1]Moderate vision loss numbe'!$E$2:$H$34,3,0),1)/1000,"0.0")&amp;")"</f>
        <v>113.3(85.6,149.8)</v>
      </c>
      <c r="D22" s="3" t="str">
        <f>TEXT(ROUND(VLOOKUP(A22,'[1]Moderate vision loss rate'!$A$2:$D$34,2,0),1),"0.0")&amp;"("&amp;TEXT(ROUND(VLOOKUP(A22,'[1]Moderate vision loss rate'!$A$2:$D$34,4,0),1),"0.0")&amp;","&amp;TEXT(ROUND(VLOOKUP(A22,'[1]Moderate vision loss rate'!$A$2:$D$34,3,0),1),"0.0")&amp;")"</f>
        <v>22.5(16.8,29.7)</v>
      </c>
      <c r="E22" s="3" t="str">
        <f>TEXT(ROUND(VLOOKUP(A22,'[1]Moderate vision loss rate'!$E$2:$H$34,2,0),1),"0.0")&amp;"("&amp;TEXT(ROUND(VLOOKUP(A22,'[1]Moderate vision loss rate'!$E$2:$H$34,4,0),1),"0.0")&amp;","&amp;TEXT(ROUND(VLOOKUP(A22,'[1]Moderate vision loss rate'!$E$2:$H$34,3,0),1),"0.0")&amp;")"</f>
        <v>25.1(18.6,33.1)</v>
      </c>
      <c r="F22" s="6">
        <f>VLOOKUP(A22,'[1]Moderate vision loss rate'!$I$2:$J$34,2,FALSE)*100</f>
        <v>0.36974436127420401</v>
      </c>
      <c r="G22" s="3" t="str">
        <f>TEXT(ROUND(VLOOKUP(A22,'[1]Severe vision loss number'!$A$2:$D$34,2,0)/1000,1),"0.0")&amp;"("&amp;TEXT(ROUND(VLOOKUP(A22,'[1]Severe vision loss number'!$A$2:$D$34,4,0),1)/1000,"0.0")&amp;","&amp;TEXT(ROUND(VLOOKUP(A22,'[1]Severe vision loss number'!$A$2:$D$34,3,0),1)/1000,"0.0")&amp;")"</f>
        <v>10.7(7.5,14.6)</v>
      </c>
      <c r="H22" s="3" t="str">
        <f>TEXT(ROUND(VLOOKUP(A22,'[1]Severe vision loss number'!$E$2:$H$34,2,0)/1000,1),"0.0")&amp;"("&amp;TEXT(ROUND(VLOOKUP(A22,'[1]Severe vision loss number'!$E$2:$H$34,4,0),1)/1000,"0.0")&amp;","&amp;TEXT(ROUND(VLOOKUP(A22,'[1]Severe vision loss number'!$E$2:$H$34,3,0),1)/1000,"0.0")&amp;")"</f>
        <v>23.7(16.5,32.2)</v>
      </c>
      <c r="I22" s="3" t="str">
        <f>TEXT(ROUND(VLOOKUP(A22,'[1]Severe vision loss rate'!$A$2:$D$34,2,0),1),"0.0")&amp;"("&amp;TEXT(ROUND(VLOOKUP(A22,'[1]Severe vision loss rate'!$A$2:$D$34,4,0),1),"0.0")&amp;","&amp;TEXT(ROUND(VLOOKUP(A22,'[1]Severe vision loss rate'!$A$2:$D$34,3,0),1),"0.0")&amp;")"</f>
        <v>5.3(3.7,7.2)</v>
      </c>
      <c r="J22" s="3" t="str">
        <f>TEXT(ROUND(VLOOKUP(A22,'[1]Severe vision loss rate'!$E$2:$H$34,2,0),1),"0.0")&amp;"("&amp;TEXT(ROUND(VLOOKUP(A22,'[1]Severe vision loss rate'!$E$2:$H$34,4,0),1),"0.0")&amp;","&amp;TEXT(ROUND(VLOOKUP(A22,'[1]Severe vision loss rate'!$E$2:$H$34,3,0),1),"0.0")&amp;")"</f>
        <v>5.5(3.9,7.6)</v>
      </c>
      <c r="K22" s="6">
        <f>VLOOKUP(A22,'[1]Severe vision loss rate'!$I$2:$J$34,2,FALSE)*100</f>
        <v>0.12931688222476945</v>
      </c>
      <c r="L22" s="3" t="str">
        <f>TEXT(ROUND(VLOOKUP(A22,'[1] Blindness number'!$A$2:$D$34,2,0)/1000,1),"0.0")&amp;"("&amp;TEXT(ROUND(VLOOKUP(A22,'[1] Blindness number'!$A$2:$D$34,4,0),1)/1000,"0.0")&amp;","&amp;TEXT(ROUND(VLOOKUP(A22,'[1] Blindness number'!$A$2:$D$34,3,0),1)/1000,"0.0")&amp;")"</f>
        <v>6.9(5.0,9.5)</v>
      </c>
      <c r="M22" s="3" t="str">
        <f>TEXT(ROUND(VLOOKUP(A22,'[1] Blindness number'!$E$2:$H$34,2,0)/1000,1),"0.0")&amp;"("&amp;TEXT(ROUND(VLOOKUP(A22,'[1] Blindness number'!$E$2:$H$34,4,0),1)/1000,"0.0")&amp;","&amp;TEXT(ROUND(VLOOKUP(A22,'[1] Blindness number'!$E$2:$H$34,3,0),1)/1000,"0.0")&amp;")"</f>
        <v>11.6(8.6,15.2)</v>
      </c>
      <c r="N22" s="3" t="str">
        <f>TEXT(ROUND(VLOOKUP(A22,'[1]Blindness rate'!$A$2:$D$34,2,0),1),"0.0")&amp;"("&amp;TEXT(ROUND(VLOOKUP(A22,'[1]Blindness rate'!$A$2:$D$34,4,0),1),"0.0")&amp;","&amp;TEXT(ROUND(VLOOKUP(A22,'[1]Blindness rate'!$A$2:$D$34,3,0),1),"0.0")&amp;")"</f>
        <v>3.4(2.5,4.6)</v>
      </c>
      <c r="O22" s="3" t="str">
        <f>TEXT(ROUND(VLOOKUP(A22,'[1]Blindness rate'!$E$2:$H$34,2,0),1),"0.0")&amp;"("&amp;TEXT(ROUND(VLOOKUP(A22,'[1]Blindness rate'!$E$2:$H$34,4,0),1),"0.0")&amp;","&amp;TEXT(ROUND(VLOOKUP(A22,'[1]Blindness rate'!$E$2:$H$34,3,0),1),"0.0")&amp;")"</f>
        <v>3.0(2.2,4.2)</v>
      </c>
      <c r="P22" s="6">
        <f>VLOOKUP(A22,'[1]Blindness rate'!$I$2:$J$34,2,FALSE)*100</f>
        <v>-0.32617244324485745</v>
      </c>
    </row>
    <row r="23" spans="1:16" x14ac:dyDescent="0.3">
      <c r="A23" s="11" t="s">
        <v>22</v>
      </c>
      <c r="B23" s="10" t="str">
        <f>TEXT(ROUND(VLOOKUP(A23,'[1]Moderate vision loss numbe'!$A$2:$D$34,2,0)/1000,1),"0.0")&amp;"("&amp;TEXT(ROUND(VLOOKUP(A23,'[1]Moderate vision loss numbe'!$A$2:$D$34,4,0),1)/1000,"0.0")&amp;","&amp;TEXT(ROUND(VLOOKUP(A23,'[1]Moderate vision loss numbe'!$A$2:$D$34,3,0),1)/1000,"0.0")&amp;")"</f>
        <v>137.3(102.5,184.1)</v>
      </c>
      <c r="C23" s="3" t="str">
        <f>TEXT(ROUND(VLOOKUP(A23,'[1]Moderate vision loss numbe'!$E$2:$H$34,2,0)/1000,1),"0.0")&amp;"("&amp;TEXT(ROUND(VLOOKUP(A23,'[1]Moderate vision loss numbe'!$E$2:$H$34,4,0),1)/1000,"0.0")&amp;","&amp;TEXT(ROUND(VLOOKUP(A23,'[1]Moderate vision loss numbe'!$E$2:$H$34,3,0),1)/1000,"0.0")&amp;")"</f>
        <v>308.1(232.2,402.4)</v>
      </c>
      <c r="D23" s="3" t="str">
        <f>TEXT(ROUND(VLOOKUP(A23,'[1]Moderate vision loss rate'!$A$2:$D$34,2,0),1),"0.0")&amp;"("&amp;TEXT(ROUND(VLOOKUP(A23,'[1]Moderate vision loss rate'!$A$2:$D$34,4,0),1),"0.0")&amp;","&amp;TEXT(ROUND(VLOOKUP(A23,'[1]Moderate vision loss rate'!$A$2:$D$34,3,0),1),"0.0")&amp;")"</f>
        <v>24.4(18.2,32.5)</v>
      </c>
      <c r="E23" s="3" t="str">
        <f>TEXT(ROUND(VLOOKUP(A23,'[1]Moderate vision loss rate'!$E$2:$H$34,2,0),1),"0.0")&amp;"("&amp;TEXT(ROUND(VLOOKUP(A23,'[1]Moderate vision loss rate'!$E$2:$H$34,4,0),1),"0.0")&amp;","&amp;TEXT(ROUND(VLOOKUP(A23,'[1]Moderate vision loss rate'!$E$2:$H$34,3,0),1),"0.0")&amp;")"</f>
        <v>34.5(25.9,45.4)</v>
      </c>
      <c r="F23" s="6">
        <f>VLOOKUP(A23,'[1]Moderate vision loss rate'!$I$2:$J$34,2,FALSE)*100</f>
        <v>1.3283971722869441</v>
      </c>
      <c r="G23" s="3" t="str">
        <f>TEXT(ROUND(VLOOKUP(A23,'[1]Severe vision loss number'!$A$2:$D$34,2,0)/1000,1),"0.0")&amp;"("&amp;TEXT(ROUND(VLOOKUP(A23,'[1]Severe vision loss number'!$A$2:$D$34,4,0),1)/1000,"0.0")&amp;","&amp;TEXT(ROUND(VLOOKUP(A23,'[1]Severe vision loss number'!$A$2:$D$34,3,0),1)/1000,"0.0")&amp;")"</f>
        <v>38.0(27.0,52.2)</v>
      </c>
      <c r="H23" s="3" t="str">
        <f>TEXT(ROUND(VLOOKUP(A23,'[1]Severe vision loss number'!$E$2:$H$34,2,0)/1000,1),"0.0")&amp;"("&amp;TEXT(ROUND(VLOOKUP(A23,'[1]Severe vision loss number'!$E$2:$H$34,4,0),1)/1000,"0.0")&amp;","&amp;TEXT(ROUND(VLOOKUP(A23,'[1]Severe vision loss number'!$E$2:$H$34,3,0),1)/1000,"0.0")&amp;")"</f>
        <v>77.1(55.0,104.9)</v>
      </c>
      <c r="I23" s="3" t="str">
        <f>TEXT(ROUND(VLOOKUP(A23,'[1]Severe vision loss rate'!$A$2:$D$34,2,0),1),"0.0")&amp;"("&amp;TEXT(ROUND(VLOOKUP(A23,'[1]Severe vision loss rate'!$A$2:$D$34,4,0),1),"0.0")&amp;","&amp;TEXT(ROUND(VLOOKUP(A23,'[1]Severe vision loss rate'!$A$2:$D$34,3,0),1),"0.0")&amp;")"</f>
        <v>6.8(4.8,9.3)</v>
      </c>
      <c r="J23" s="3" t="str">
        <f>TEXT(ROUND(VLOOKUP(A23,'[1]Severe vision loss rate'!$E$2:$H$34,2,0),1),"0.0")&amp;"("&amp;TEXT(ROUND(VLOOKUP(A23,'[1]Severe vision loss rate'!$E$2:$H$34,4,0),1),"0.0")&amp;","&amp;TEXT(ROUND(VLOOKUP(A23,'[1]Severe vision loss rate'!$E$2:$H$34,3,0),1),"0.0")&amp;")"</f>
        <v>8.9(6.2,12.3)</v>
      </c>
      <c r="K23" s="6">
        <f>VLOOKUP(A23,'[1]Severe vision loss rate'!$I$2:$J$34,2,FALSE)*100</f>
        <v>0.98100506407133492</v>
      </c>
      <c r="L23" s="3" t="str">
        <f>TEXT(ROUND(VLOOKUP(A23,'[1] Blindness number'!$A$2:$D$34,2,0)/1000,1),"0.0")&amp;"("&amp;TEXT(ROUND(VLOOKUP(A23,'[1] Blindness number'!$A$2:$D$34,4,0),1)/1000,"0.0")&amp;","&amp;TEXT(ROUND(VLOOKUP(A23,'[1] Blindness number'!$A$2:$D$34,3,0),1)/1000,"0.0")&amp;")"</f>
        <v>33.2(24.3,44.1)</v>
      </c>
      <c r="M23" s="3" t="str">
        <f>TEXT(ROUND(VLOOKUP(A23,'[1] Blindness number'!$E$2:$H$34,2,0)/1000,1),"0.0")&amp;"("&amp;TEXT(ROUND(VLOOKUP(A23,'[1] Blindness number'!$E$2:$H$34,4,0),1)/1000,"0.0")&amp;","&amp;TEXT(ROUND(VLOOKUP(A23,'[1] Blindness number'!$E$2:$H$34,3,0),1)/1000,"0.0")&amp;")"</f>
        <v>123.1(94.9,156.7)</v>
      </c>
      <c r="N23" s="3" t="str">
        <f>TEXT(ROUND(VLOOKUP(A23,'[1]Blindness rate'!$A$2:$D$34,2,0),1),"0.0")&amp;"("&amp;TEXT(ROUND(VLOOKUP(A23,'[1]Blindness rate'!$A$2:$D$34,4,0),1),"0.0")&amp;","&amp;TEXT(ROUND(VLOOKUP(A23,'[1]Blindness rate'!$A$2:$D$34,3,0),1),"0.0")&amp;")"</f>
        <v>6.3(4.6,8.3)</v>
      </c>
      <c r="O23" s="3" t="str">
        <f>TEXT(ROUND(VLOOKUP(A23,'[1]Blindness rate'!$E$2:$H$34,2,0),1),"0.0")&amp;"("&amp;TEXT(ROUND(VLOOKUP(A23,'[1]Blindness rate'!$E$2:$H$34,4,0),1),"0.0")&amp;","&amp;TEXT(ROUND(VLOOKUP(A23,'[1]Blindness rate'!$E$2:$H$34,3,0),1),"0.0")&amp;")"</f>
        <v>14.9(11.6,18.9)</v>
      </c>
      <c r="P23" s="6">
        <f>VLOOKUP(A23,'[1]Blindness rate'!$I$2:$J$34,2,FALSE)*100</f>
        <v>4.3713531755365613</v>
      </c>
    </row>
    <row r="24" spans="1:16" x14ac:dyDescent="0.3">
      <c r="A24" s="11" t="s">
        <v>23</v>
      </c>
      <c r="B24" s="10" t="str">
        <f>TEXT(ROUND(VLOOKUP(A24,'[1]Moderate vision loss numbe'!$A$2:$D$34,2,0)/1000,1),"0.0")&amp;"("&amp;TEXT(ROUND(VLOOKUP(A24,'[1]Moderate vision loss numbe'!$A$2:$D$34,4,0),1)/1000,"0.0")&amp;","&amp;TEXT(ROUND(VLOOKUP(A24,'[1]Moderate vision loss numbe'!$A$2:$D$34,3,0),1)/1000,"0.0")&amp;")"</f>
        <v>4.3(3.2,5.7)</v>
      </c>
      <c r="C24" s="3" t="str">
        <f>TEXT(ROUND(VLOOKUP(A24,'[1]Moderate vision loss numbe'!$E$2:$H$34,2,0)/1000,1),"0.0")&amp;"("&amp;TEXT(ROUND(VLOOKUP(A24,'[1]Moderate vision loss numbe'!$E$2:$H$34,4,0),1)/1000,"0.0")&amp;","&amp;TEXT(ROUND(VLOOKUP(A24,'[1]Moderate vision loss numbe'!$E$2:$H$34,3,0),1)/1000,"0.0")&amp;")"</f>
        <v>13.4(9.9,17.8)</v>
      </c>
      <c r="D24" s="3" t="str">
        <f>TEXT(ROUND(VLOOKUP(A24,'[1]Moderate vision loss rate'!$A$2:$D$34,2,0),1),"0.0")&amp;"("&amp;TEXT(ROUND(VLOOKUP(A24,'[1]Moderate vision loss rate'!$A$2:$D$34,4,0),1),"0.0")&amp;","&amp;TEXT(ROUND(VLOOKUP(A24,'[1]Moderate vision loss rate'!$A$2:$D$34,3,0),1),"0.0")&amp;")"</f>
        <v>18.4(13.8,24.6)</v>
      </c>
      <c r="E24" s="3" t="str">
        <f>TEXT(ROUND(VLOOKUP(A24,'[1]Moderate vision loss rate'!$E$2:$H$34,2,0),1),"0.0")&amp;"("&amp;TEXT(ROUND(VLOOKUP(A24,'[1]Moderate vision loss rate'!$E$2:$H$34,4,0),1),"0.0")&amp;","&amp;TEXT(ROUND(VLOOKUP(A24,'[1]Moderate vision loss rate'!$E$2:$H$34,3,0),1),"0.0")&amp;")"</f>
        <v>25.6(18.9,33.9)</v>
      </c>
      <c r="F24" s="6">
        <f>VLOOKUP(A24,'[1]Moderate vision loss rate'!$I$2:$J$34,2,FALSE)*100</f>
        <v>1.264268267122272</v>
      </c>
      <c r="G24" s="3" t="str">
        <f>TEXT(ROUND(VLOOKUP(A24,'[1]Severe vision loss number'!$A$2:$D$34,2,0)/1000,1),"0.0")&amp;"("&amp;TEXT(ROUND(VLOOKUP(A24,'[1]Severe vision loss number'!$A$2:$D$34,4,0),1)/1000,"0.0")&amp;","&amp;TEXT(ROUND(VLOOKUP(A24,'[1]Severe vision loss number'!$A$2:$D$34,3,0),1)/1000,"0.0")&amp;")"</f>
        <v>0.7(0.5,0.9)</v>
      </c>
      <c r="H24" s="3" t="str">
        <f>TEXT(ROUND(VLOOKUP(A24,'[1]Severe vision loss number'!$E$2:$H$34,2,0)/1000,1),"0.0")&amp;"("&amp;TEXT(ROUND(VLOOKUP(A24,'[1]Severe vision loss number'!$E$2:$H$34,4,0),1)/1000,"0.0")&amp;","&amp;TEXT(ROUND(VLOOKUP(A24,'[1]Severe vision loss number'!$E$2:$H$34,3,0),1)/1000,"0.0")&amp;")"</f>
        <v>2.1(1.4,2.9)</v>
      </c>
      <c r="I24" s="3" t="str">
        <f>TEXT(ROUND(VLOOKUP(A24,'[1]Severe vision loss rate'!$A$2:$D$34,2,0),1),"0.0")&amp;"("&amp;TEXT(ROUND(VLOOKUP(A24,'[1]Severe vision loss rate'!$A$2:$D$34,4,0),1),"0.0")&amp;","&amp;TEXT(ROUND(VLOOKUP(A24,'[1]Severe vision loss rate'!$A$2:$D$34,3,0),1),"0.0")&amp;")"</f>
        <v>2.9(2.0,4.0)</v>
      </c>
      <c r="J24" s="3" t="str">
        <f>TEXT(ROUND(VLOOKUP(A24,'[1]Severe vision loss rate'!$E$2:$H$34,2,0),1),"0.0")&amp;"("&amp;TEXT(ROUND(VLOOKUP(A24,'[1]Severe vision loss rate'!$E$2:$H$34,4,0),1),"0.0")&amp;","&amp;TEXT(ROUND(VLOOKUP(A24,'[1]Severe vision loss rate'!$E$2:$H$34,3,0),1),"0.0")&amp;")"</f>
        <v>4.0(2.8,5.6)</v>
      </c>
      <c r="K24" s="6">
        <f>VLOOKUP(A24,'[1]Severe vision loss rate'!$I$2:$J$34,2,FALSE)*100</f>
        <v>1.2020248435560303</v>
      </c>
      <c r="L24" s="3" t="str">
        <f>TEXT(ROUND(VLOOKUP(A24,'[1] Blindness number'!$A$2:$D$34,2,0)/1000,1),"0.0")&amp;"("&amp;TEXT(ROUND(VLOOKUP(A24,'[1] Blindness number'!$A$2:$D$34,4,0),1)/1000,"0.0")&amp;","&amp;TEXT(ROUND(VLOOKUP(A24,'[1] Blindness number'!$A$2:$D$34,3,0),1)/1000,"0.0")&amp;")"</f>
        <v>0.0(0.0,0.1)</v>
      </c>
      <c r="M24" s="3" t="str">
        <f>TEXT(ROUND(VLOOKUP(A24,'[1] Blindness number'!$E$2:$H$34,2,0)/1000,1),"0.0")&amp;"("&amp;TEXT(ROUND(VLOOKUP(A24,'[1] Blindness number'!$E$2:$H$34,4,0),1)/1000,"0.0")&amp;","&amp;TEXT(ROUND(VLOOKUP(A24,'[1] Blindness number'!$E$2:$H$34,3,0),1)/1000,"0.0")&amp;")"</f>
        <v>0.1(0.1,0.2)</v>
      </c>
      <c r="N24" s="3" t="str">
        <f>TEXT(ROUND(VLOOKUP(A24,'[1]Blindness rate'!$A$2:$D$34,2,0),1),"0.0")&amp;"("&amp;TEXT(ROUND(VLOOKUP(A24,'[1]Blindness rate'!$A$2:$D$34,4,0),1),"0.0")&amp;","&amp;TEXT(ROUND(VLOOKUP(A24,'[1]Blindness rate'!$A$2:$D$34,3,0),1),"0.0")&amp;")"</f>
        <v>0.2(0.1,0.3)</v>
      </c>
      <c r="O24" s="3" t="str">
        <f>TEXT(ROUND(VLOOKUP(A24,'[1]Blindness rate'!$E$2:$H$34,2,0),1),"0.0")&amp;"("&amp;TEXT(ROUND(VLOOKUP(A24,'[1]Blindness rate'!$E$2:$H$34,4,0),1),"0.0")&amp;","&amp;TEXT(ROUND(VLOOKUP(A24,'[1]Blindness rate'!$E$2:$H$34,3,0),1),"0.0")&amp;")"</f>
        <v>0.3(0.2,0.4)</v>
      </c>
      <c r="P24" s="6">
        <f>VLOOKUP(A24,'[1]Blindness rate'!$I$2:$J$34,2,FALSE)*100</f>
        <v>1.676078200790563</v>
      </c>
    </row>
    <row r="25" spans="1:16" x14ac:dyDescent="0.3">
      <c r="A25" s="11" t="s">
        <v>24</v>
      </c>
      <c r="B25" s="10" t="str">
        <f>TEXT(ROUND(VLOOKUP(A25,'[1]Moderate vision loss numbe'!$A$2:$D$34,2,0)/1000,1),"0.0")&amp;"("&amp;TEXT(ROUND(VLOOKUP(A25,'[1]Moderate vision loss numbe'!$A$2:$D$34,4,0),1)/1000,"0.0")&amp;","&amp;TEXT(ROUND(VLOOKUP(A25,'[1]Moderate vision loss numbe'!$A$2:$D$34,3,0),1)/1000,"0.0")&amp;")"</f>
        <v>86.4(63.7,114.2)</v>
      </c>
      <c r="C25" s="3" t="str">
        <f>TEXT(ROUND(VLOOKUP(A25,'[1]Moderate vision loss numbe'!$E$2:$H$34,2,0)/1000,1),"0.0")&amp;"("&amp;TEXT(ROUND(VLOOKUP(A25,'[1]Moderate vision loss numbe'!$E$2:$H$34,4,0),1)/1000,"0.0")&amp;","&amp;TEXT(ROUND(VLOOKUP(A25,'[1]Moderate vision loss numbe'!$E$2:$H$34,3,0),1)/1000,"0.0")&amp;")"</f>
        <v>194.0(145.1,256.2)</v>
      </c>
      <c r="D25" s="3" t="str">
        <f>TEXT(ROUND(VLOOKUP(A25,'[1]Moderate vision loss rate'!$A$2:$D$34,2,0),1),"0.0")&amp;"("&amp;TEXT(ROUND(VLOOKUP(A25,'[1]Moderate vision loss rate'!$A$2:$D$34,4,0),1),"0.0")&amp;","&amp;TEXT(ROUND(VLOOKUP(A25,'[1]Moderate vision loss rate'!$A$2:$D$34,3,0),1),"0.0")&amp;")"</f>
        <v>24.9(18.4,32.7)</v>
      </c>
      <c r="E25" s="3" t="str">
        <f>TEXT(ROUND(VLOOKUP(A25,'[1]Moderate vision loss rate'!$E$2:$H$34,2,0),1),"0.0")&amp;"("&amp;TEXT(ROUND(VLOOKUP(A25,'[1]Moderate vision loss rate'!$E$2:$H$34,4,0),1),"0.0")&amp;","&amp;TEXT(ROUND(VLOOKUP(A25,'[1]Moderate vision loss rate'!$E$2:$H$34,3,0),1),"0.0")&amp;")"</f>
        <v>30.9(23.0,40.5)</v>
      </c>
      <c r="F25" s="6">
        <f>VLOOKUP(A25,'[1]Moderate vision loss rate'!$I$2:$J$34,2,FALSE)*100</f>
        <v>0.7759736392085721</v>
      </c>
      <c r="G25" s="3" t="str">
        <f>TEXT(ROUND(VLOOKUP(A25,'[1]Severe vision loss number'!$A$2:$D$34,2,0)/1000,1),"0.0")&amp;"("&amp;TEXT(ROUND(VLOOKUP(A25,'[1]Severe vision loss number'!$A$2:$D$34,4,0),1)/1000,"0.0")&amp;","&amp;TEXT(ROUND(VLOOKUP(A25,'[1]Severe vision loss number'!$A$2:$D$34,3,0),1)/1000,"0.0")&amp;")"</f>
        <v>21.9(15.6,29.7)</v>
      </c>
      <c r="H25" s="3" t="str">
        <f>TEXT(ROUND(VLOOKUP(A25,'[1]Severe vision loss number'!$E$2:$H$34,2,0)/1000,1),"0.0")&amp;"("&amp;TEXT(ROUND(VLOOKUP(A25,'[1]Severe vision loss number'!$E$2:$H$34,4,0),1)/1000,"0.0")&amp;","&amp;TEXT(ROUND(VLOOKUP(A25,'[1]Severe vision loss number'!$E$2:$H$34,3,0),1)/1000,"0.0")&amp;")"</f>
        <v>46.1(32.4,62.3)</v>
      </c>
      <c r="I25" s="3" t="str">
        <f>TEXT(ROUND(VLOOKUP(A25,'[1]Severe vision loss rate'!$A$2:$D$34,2,0),1),"0.0")&amp;"("&amp;TEXT(ROUND(VLOOKUP(A25,'[1]Severe vision loss rate'!$A$2:$D$34,4,0),1),"0.0")&amp;","&amp;TEXT(ROUND(VLOOKUP(A25,'[1]Severe vision loss rate'!$A$2:$D$34,3,0),1),"0.0")&amp;")"</f>
        <v>6.4(4.5,8.5)</v>
      </c>
      <c r="J25" s="3" t="str">
        <f>TEXT(ROUND(VLOOKUP(A25,'[1]Severe vision loss rate'!$E$2:$H$34,2,0),1),"0.0")&amp;"("&amp;TEXT(ROUND(VLOOKUP(A25,'[1]Severe vision loss rate'!$E$2:$H$34,4,0),1),"0.0")&amp;","&amp;TEXT(ROUND(VLOOKUP(A25,'[1]Severe vision loss rate'!$E$2:$H$34,3,0),1),"0.0")&amp;")"</f>
        <v>7.4(5.1,9.9)</v>
      </c>
      <c r="K25" s="6">
        <f>VLOOKUP(A25,'[1]Severe vision loss rate'!$I$2:$J$34,2,FALSE)*100</f>
        <v>0.51098578289591134</v>
      </c>
      <c r="L25" s="3" t="str">
        <f>TEXT(ROUND(VLOOKUP(A25,'[1] Blindness number'!$A$2:$D$34,2,0)/1000,1),"0.0")&amp;"("&amp;TEXT(ROUND(VLOOKUP(A25,'[1] Blindness number'!$A$2:$D$34,4,0),1)/1000,"0.0")&amp;","&amp;TEXT(ROUND(VLOOKUP(A25,'[1] Blindness number'!$A$2:$D$34,3,0),1)/1000,"0.0")&amp;")"</f>
        <v>14.6(11.0,19.3)</v>
      </c>
      <c r="M25" s="3" t="str">
        <f>TEXT(ROUND(VLOOKUP(A25,'[1] Blindness number'!$E$2:$H$34,2,0)/1000,1),"0.0")&amp;"("&amp;TEXT(ROUND(VLOOKUP(A25,'[1] Blindness number'!$E$2:$H$34,4,0),1)/1000,"0.0")&amp;","&amp;TEXT(ROUND(VLOOKUP(A25,'[1] Blindness number'!$E$2:$H$34,3,0),1)/1000,"0.0")&amp;")"</f>
        <v>78.0(60.2,99.5)</v>
      </c>
      <c r="N25" s="3" t="str">
        <f>TEXT(ROUND(VLOOKUP(A25,'[1]Blindness rate'!$A$2:$D$34,2,0),1),"0.0")&amp;"("&amp;TEXT(ROUND(VLOOKUP(A25,'[1]Blindness rate'!$A$2:$D$34,4,0),1),"0.0")&amp;","&amp;TEXT(ROUND(VLOOKUP(A25,'[1]Blindness rate'!$A$2:$D$34,3,0),1),"0.0")&amp;")"</f>
        <v>4.3(3.2,5.7)</v>
      </c>
      <c r="O25" s="3" t="str">
        <f>TEXT(ROUND(VLOOKUP(A25,'[1]Blindness rate'!$E$2:$H$34,2,0),1),"0.0")&amp;"("&amp;TEXT(ROUND(VLOOKUP(A25,'[1]Blindness rate'!$E$2:$H$34,4,0),1),"0.0")&amp;","&amp;TEXT(ROUND(VLOOKUP(A25,'[1]Blindness rate'!$E$2:$H$34,3,0),1),"0.0")&amp;")"</f>
        <v>12.5(9.6,15.8)</v>
      </c>
      <c r="P25" s="6">
        <f>VLOOKUP(A25,'[1]Blindness rate'!$I$2:$J$34,2,FALSE)*100</f>
        <v>6.0900567640128642</v>
      </c>
    </row>
    <row r="26" spans="1:16" x14ac:dyDescent="0.3">
      <c r="A26" s="11" t="s">
        <v>25</v>
      </c>
      <c r="B26" s="10" t="str">
        <f>TEXT(ROUND(VLOOKUP(A26,'[1]Moderate vision loss numbe'!$A$2:$D$34,2,0)/1000,1),"0.0")&amp;"("&amp;TEXT(ROUND(VLOOKUP(A26,'[1]Moderate vision loss numbe'!$A$2:$D$34,4,0),1)/1000,"0.0")&amp;","&amp;TEXT(ROUND(VLOOKUP(A26,'[1]Moderate vision loss numbe'!$A$2:$D$34,3,0),1)/1000,"0.0")&amp;")"</f>
        <v>15.9(11.7,21.1)</v>
      </c>
      <c r="C26" s="3" t="str">
        <f>TEXT(ROUND(VLOOKUP(A26,'[1]Moderate vision loss numbe'!$E$2:$H$34,2,0)/1000,1),"0.0")&amp;"("&amp;TEXT(ROUND(VLOOKUP(A26,'[1]Moderate vision loss numbe'!$E$2:$H$34,4,0),1)/1000,"0.0")&amp;","&amp;TEXT(ROUND(VLOOKUP(A26,'[1]Moderate vision loss numbe'!$E$2:$H$34,3,0),1)/1000,"0.0")&amp;")"</f>
        <v>42.2(30.9,55.5)</v>
      </c>
      <c r="D26" s="3" t="str">
        <f>TEXT(ROUND(VLOOKUP(A26,'[1]Moderate vision loss rate'!$A$2:$D$34,2,0),1),"0.0")&amp;"("&amp;TEXT(ROUND(VLOOKUP(A26,'[1]Moderate vision loss rate'!$A$2:$D$34,4,0),1),"0.0")&amp;","&amp;TEXT(ROUND(VLOOKUP(A26,'[1]Moderate vision loss rate'!$A$2:$D$34,3,0),1),"0.0")&amp;")"</f>
        <v>34.7(25.6,45.9)</v>
      </c>
      <c r="E26" s="3" t="str">
        <f>TEXT(ROUND(VLOOKUP(A26,'[1]Moderate vision loss rate'!$E$2:$H$34,2,0),1),"0.0")&amp;"("&amp;TEXT(ROUND(VLOOKUP(A26,'[1]Moderate vision loss rate'!$E$2:$H$34,4,0),1),"0.0")&amp;","&amp;TEXT(ROUND(VLOOKUP(A26,'[1]Moderate vision loss rate'!$E$2:$H$34,3,0),1),"0.0")&amp;")"</f>
        <v>49.1(35.7,64.5)</v>
      </c>
      <c r="F26" s="6">
        <f>VLOOKUP(A26,'[1]Moderate vision loss rate'!$I$2:$J$34,2,FALSE)*100</f>
        <v>1.3404523732525697</v>
      </c>
      <c r="G26" s="3" t="str">
        <f>TEXT(ROUND(VLOOKUP(A26,'[1]Severe vision loss number'!$A$2:$D$34,2,0)/1000,1),"0.0")&amp;"("&amp;TEXT(ROUND(VLOOKUP(A26,'[1]Severe vision loss number'!$A$2:$D$34,4,0),1)/1000,"0.0")&amp;","&amp;TEXT(ROUND(VLOOKUP(A26,'[1]Severe vision loss number'!$A$2:$D$34,3,0),1)/1000,"0.0")&amp;")"</f>
        <v>2.5(1.8,3.5)</v>
      </c>
      <c r="H26" s="3" t="str">
        <f>TEXT(ROUND(VLOOKUP(A26,'[1]Severe vision loss number'!$E$2:$H$34,2,0)/1000,1),"0.0")&amp;"("&amp;TEXT(ROUND(VLOOKUP(A26,'[1]Severe vision loss number'!$E$2:$H$34,4,0),1)/1000,"0.0")&amp;","&amp;TEXT(ROUND(VLOOKUP(A26,'[1]Severe vision loss number'!$E$2:$H$34,3,0),1)/1000,"0.0")&amp;")"</f>
        <v>5.7(3.9,7.9)</v>
      </c>
      <c r="I26" s="3" t="str">
        <f>TEXT(ROUND(VLOOKUP(A26,'[1]Severe vision loss rate'!$A$2:$D$34,2,0),1),"0.0")&amp;"("&amp;TEXT(ROUND(VLOOKUP(A26,'[1]Severe vision loss rate'!$A$2:$D$34,4,0),1),"0.0")&amp;","&amp;TEXT(ROUND(VLOOKUP(A26,'[1]Severe vision loss rate'!$A$2:$D$34,3,0),1),"0.0")&amp;")"</f>
        <v>5.5(3.8,7.5)</v>
      </c>
      <c r="J26" s="3" t="str">
        <f>TEXT(ROUND(VLOOKUP(A26,'[1]Severe vision loss rate'!$E$2:$H$34,2,0),1),"0.0")&amp;"("&amp;TEXT(ROUND(VLOOKUP(A26,'[1]Severe vision loss rate'!$E$2:$H$34,4,0),1),"0.0")&amp;","&amp;TEXT(ROUND(VLOOKUP(A26,'[1]Severe vision loss rate'!$E$2:$H$34,3,0),1),"0.0")&amp;")"</f>
        <v>6.7(4.6,9.1)</v>
      </c>
      <c r="K26" s="6">
        <f>VLOOKUP(A26,'[1]Severe vision loss rate'!$I$2:$J$34,2,FALSE)*100</f>
        <v>0.69597202238998801</v>
      </c>
      <c r="L26" s="3" t="str">
        <f>TEXT(ROUND(VLOOKUP(A26,'[1] Blindness number'!$A$2:$D$34,2,0)/1000,1),"0.0")&amp;"("&amp;TEXT(ROUND(VLOOKUP(A26,'[1] Blindness number'!$A$2:$D$34,4,0),1)/1000,"0.0")&amp;","&amp;TEXT(ROUND(VLOOKUP(A26,'[1] Blindness number'!$A$2:$D$34,3,0),1)/1000,"0.0")&amp;")"</f>
        <v>2.2(1.6,3.1)</v>
      </c>
      <c r="M26" s="3" t="str">
        <f>TEXT(ROUND(VLOOKUP(A26,'[1] Blindness number'!$E$2:$H$34,2,0)/1000,1),"0.0")&amp;"("&amp;TEXT(ROUND(VLOOKUP(A26,'[1] Blindness number'!$E$2:$H$34,4,0),1)/1000,"0.0")&amp;","&amp;TEXT(ROUND(VLOOKUP(A26,'[1] Blindness number'!$E$2:$H$34,3,0),1)/1000,"0.0")&amp;")"</f>
        <v>10.7(7.9,14.3)</v>
      </c>
      <c r="N26" s="3" t="str">
        <f>TEXT(ROUND(VLOOKUP(A26,'[1]Blindness rate'!$A$2:$D$34,2,0),1),"0.0")&amp;"("&amp;TEXT(ROUND(VLOOKUP(A26,'[1]Blindness rate'!$A$2:$D$34,4,0),1),"0.0")&amp;","&amp;TEXT(ROUND(VLOOKUP(A26,'[1]Blindness rate'!$A$2:$D$34,3,0),1),"0.0")&amp;")"</f>
        <v>4.9(3.4,6.7)</v>
      </c>
      <c r="O26" s="3" t="str">
        <f>TEXT(ROUND(VLOOKUP(A26,'[1]Blindness rate'!$E$2:$H$34,2,0),1),"0.0")&amp;"("&amp;TEXT(ROUND(VLOOKUP(A26,'[1]Blindness rate'!$E$2:$H$34,4,0),1),"0.0")&amp;","&amp;TEXT(ROUND(VLOOKUP(A26,'[1]Blindness rate'!$E$2:$H$34,3,0),1),"0.0")&amp;")"</f>
        <v>12.4(9.1,16.7)</v>
      </c>
      <c r="P26" s="6">
        <f>VLOOKUP(A26,'[1]Blindness rate'!$I$2:$J$34,2,FALSE)*100</f>
        <v>5.0025948430533234</v>
      </c>
    </row>
    <row r="27" spans="1:16" ht="21" x14ac:dyDescent="0.3">
      <c r="A27" s="14" t="s">
        <v>47</v>
      </c>
      <c r="B27" s="10"/>
      <c r="C27" s="3"/>
      <c r="D27" s="3"/>
      <c r="E27" s="3"/>
      <c r="F27" s="6"/>
      <c r="G27" s="3"/>
      <c r="H27" s="3"/>
      <c r="I27" s="3"/>
      <c r="J27" s="3"/>
      <c r="K27" s="6"/>
      <c r="L27" s="3"/>
      <c r="M27" s="3"/>
      <c r="N27" s="3"/>
      <c r="O27" s="3"/>
      <c r="P27" s="6"/>
    </row>
    <row r="28" spans="1:16" x14ac:dyDescent="0.3">
      <c r="A28" s="11" t="s">
        <v>26</v>
      </c>
      <c r="B28" s="10" t="str">
        <f>TEXT(ROUND(VLOOKUP(A28,'[1]Moderate vision loss numbe'!$A$2:$D$34,2,0)/1000,1),"0.0")&amp;"("&amp;TEXT(ROUND(VLOOKUP(A28,'[1]Moderate vision loss numbe'!$A$2:$D$34,4,0),1)/1000,"0.0")&amp;","&amp;TEXT(ROUND(VLOOKUP(A28,'[1]Moderate vision loss numbe'!$A$2:$D$34,3,0),1)/1000,"0.0")&amp;")"</f>
        <v>29.9(21.3,41.7)</v>
      </c>
      <c r="C28" s="3" t="str">
        <f>TEXT(ROUND(VLOOKUP(A28,'[1]Moderate vision loss numbe'!$E$2:$H$34,2,0)/1000,1),"0.0")&amp;"("&amp;TEXT(ROUND(VLOOKUP(A28,'[1]Moderate vision loss numbe'!$E$2:$H$34,4,0),1)/1000,"0.0")&amp;","&amp;TEXT(ROUND(VLOOKUP(A28,'[1]Moderate vision loss numbe'!$E$2:$H$34,3,0),1)/1000,"0.0")&amp;")"</f>
        <v>55.6(39.8,76.8)</v>
      </c>
      <c r="D28" s="3" t="str">
        <f>TEXT(ROUND(VLOOKUP(A28,'[1]Moderate vision loss rate'!$A$2:$D$34,2,0),1),"0.0")&amp;"("&amp;TEXT(ROUND(VLOOKUP(A28,'[1]Moderate vision loss rate'!$A$2:$D$34,4,0),1),"0.0")&amp;","&amp;TEXT(ROUND(VLOOKUP(A28,'[1]Moderate vision loss rate'!$A$2:$D$34,3,0),1),"0.0")&amp;")"</f>
        <v>20.2(14.5,27.8)</v>
      </c>
      <c r="E28" s="3" t="str">
        <f>TEXT(ROUND(VLOOKUP(A28,'[1]Moderate vision loss rate'!$E$2:$H$34,2,0),1),"0.0")&amp;"("&amp;TEXT(ROUND(VLOOKUP(A28,'[1]Moderate vision loss rate'!$E$2:$H$34,4,0),1),"0.0")&amp;","&amp;TEXT(ROUND(VLOOKUP(A28,'[1]Moderate vision loss rate'!$E$2:$H$34,3,0),1),"0.0")&amp;")"</f>
        <v>25.3(18.3,34.3)</v>
      </c>
      <c r="F28" s="6">
        <f>VLOOKUP(A28,'[1]Moderate vision loss rate'!$I$2:$J$34,2,FALSE)*100</f>
        <v>0.81676864910872093</v>
      </c>
      <c r="G28" s="3" t="str">
        <f>TEXT(ROUND(VLOOKUP(A28,'[1]Severe vision loss number'!$A$2:$D$34,2,0)/1000,1),"0.0")&amp;"("&amp;TEXT(ROUND(VLOOKUP(A28,'[1]Severe vision loss number'!$A$2:$D$34,4,0),1)/1000,"0.0")&amp;","&amp;TEXT(ROUND(VLOOKUP(A28,'[1]Severe vision loss number'!$A$2:$D$34,3,0),1)/1000,"0.0")&amp;")"</f>
        <v>4.0(2.8,5.6)</v>
      </c>
      <c r="H28" s="3" t="str">
        <f>TEXT(ROUND(VLOOKUP(A28,'[1]Severe vision loss number'!$E$2:$H$34,2,0)/1000,1),"0.0")&amp;"("&amp;TEXT(ROUND(VLOOKUP(A28,'[1]Severe vision loss number'!$E$2:$H$34,4,0),1)/1000,"0.0")&amp;","&amp;TEXT(ROUND(VLOOKUP(A28,'[1]Severe vision loss number'!$E$2:$H$34,3,0),1)/1000,"0.0")&amp;")"</f>
        <v>6.6(4.6,9.1)</v>
      </c>
      <c r="I28" s="3" t="str">
        <f>TEXT(ROUND(VLOOKUP(A28,'[1]Severe vision loss rate'!$A$2:$D$34,2,0),1),"0.0")&amp;"("&amp;TEXT(ROUND(VLOOKUP(A28,'[1]Severe vision loss rate'!$A$2:$D$34,4,0),1),"0.0")&amp;","&amp;TEXT(ROUND(VLOOKUP(A28,'[1]Severe vision loss rate'!$A$2:$D$34,3,0),1),"0.0")&amp;")"</f>
        <v>2.7(1.9,3.8)</v>
      </c>
      <c r="J28" s="3" t="str">
        <f>TEXT(ROUND(VLOOKUP(A28,'[1]Severe vision loss rate'!$E$2:$H$34,2,0),1),"0.0")&amp;"("&amp;TEXT(ROUND(VLOOKUP(A28,'[1]Severe vision loss rate'!$E$2:$H$34,4,0),1),"0.0")&amp;","&amp;TEXT(ROUND(VLOOKUP(A28,'[1]Severe vision loss rate'!$E$2:$H$34,3,0),1),"0.0")&amp;")"</f>
        <v>3.1(2.2,4.3)</v>
      </c>
      <c r="K28" s="6">
        <f>VLOOKUP(A28,'[1]Severe vision loss rate'!$I$2:$J$34,2,FALSE)*100</f>
        <v>0.45064263293052703</v>
      </c>
      <c r="L28" s="3" t="str">
        <f>TEXT(ROUND(VLOOKUP(A28,'[1] Blindness number'!$A$2:$D$34,2,0)/1000,1),"0.0")&amp;"("&amp;TEXT(ROUND(VLOOKUP(A28,'[1] Blindness number'!$A$2:$D$34,4,0),1)/1000,"0.0")&amp;","&amp;TEXT(ROUND(VLOOKUP(A28,'[1] Blindness number'!$A$2:$D$34,3,0),1)/1000,"0.0")&amp;")"</f>
        <v>6.5(4.8,8.8)</v>
      </c>
      <c r="M28" s="3" t="str">
        <f>TEXT(ROUND(VLOOKUP(A28,'[1] Blindness number'!$E$2:$H$34,2,0)/1000,1),"0.0")&amp;"("&amp;TEXT(ROUND(VLOOKUP(A28,'[1] Blindness number'!$E$2:$H$34,4,0),1)/1000,"0.0")&amp;","&amp;TEXT(ROUND(VLOOKUP(A28,'[1] Blindness number'!$E$2:$H$34,3,0),1)/1000,"0.0")&amp;")"</f>
        <v>21.2(15.9,27.8)</v>
      </c>
      <c r="N28" s="3" t="str">
        <f>TEXT(ROUND(VLOOKUP(A28,'[1]Blindness rate'!$A$2:$D$34,2,0),1),"0.0")&amp;"("&amp;TEXT(ROUND(VLOOKUP(A28,'[1]Blindness rate'!$A$2:$D$34,4,0),1),"0.0")&amp;","&amp;TEXT(ROUND(VLOOKUP(A28,'[1]Blindness rate'!$A$2:$D$34,3,0),1),"0.0")&amp;")"</f>
        <v>4.4(3.3,5.9)</v>
      </c>
      <c r="O28" s="3" t="str">
        <f>TEXT(ROUND(VLOOKUP(A28,'[1]Blindness rate'!$E$2:$H$34,2,0),1),"0.0")&amp;"("&amp;TEXT(ROUND(VLOOKUP(A28,'[1]Blindness rate'!$E$2:$H$34,4,0),1),"0.0")&amp;","&amp;TEXT(ROUND(VLOOKUP(A28,'[1]Blindness rate'!$E$2:$H$34,3,0),1),"0.0")&amp;")"</f>
        <v>10.3(7.7,13.6)</v>
      </c>
      <c r="P28" s="6">
        <f>VLOOKUP(A28,'[1]Blindness rate'!$I$2:$J$34,2,FALSE)*100</f>
        <v>4.3030987374160174</v>
      </c>
    </row>
    <row r="29" spans="1:16" x14ac:dyDescent="0.3">
      <c r="A29" s="11" t="s">
        <v>27</v>
      </c>
      <c r="B29" s="10" t="str">
        <f>TEXT(ROUND(VLOOKUP(A29,'[1]Moderate vision loss numbe'!$A$2:$D$34,2,0)/1000,1),"0.0")&amp;"("&amp;TEXT(ROUND(VLOOKUP(A29,'[1]Moderate vision loss numbe'!$A$2:$D$34,4,0),1)/1000,"0.0")&amp;","&amp;TEXT(ROUND(VLOOKUP(A29,'[1]Moderate vision loss numbe'!$A$2:$D$34,3,0),1)/1000,"0.0")&amp;")"</f>
        <v>56.0(39.8,77.4)</v>
      </c>
      <c r="C29" s="3" t="str">
        <f>TEXT(ROUND(VLOOKUP(A29,'[1]Moderate vision loss numbe'!$E$2:$H$34,2,0)/1000,1),"0.0")&amp;"("&amp;TEXT(ROUND(VLOOKUP(A29,'[1]Moderate vision loss numbe'!$E$2:$H$34,4,0),1)/1000,"0.0")&amp;","&amp;TEXT(ROUND(VLOOKUP(A29,'[1]Moderate vision loss numbe'!$E$2:$H$34,3,0),1)/1000,"0.0")&amp;")"</f>
        <v>81.9(58.5,113.0)</v>
      </c>
      <c r="D29" s="3" t="str">
        <f>TEXT(ROUND(VLOOKUP(A29,'[1]Moderate vision loss rate'!$A$2:$D$34,2,0),1),"0.0")&amp;"("&amp;TEXT(ROUND(VLOOKUP(A29,'[1]Moderate vision loss rate'!$A$2:$D$34,4,0),1),"0.0")&amp;","&amp;TEXT(ROUND(VLOOKUP(A29,'[1]Moderate vision loss rate'!$A$2:$D$34,3,0),1),"0.0")&amp;")"</f>
        <v>20.2(14.5,27.7)</v>
      </c>
      <c r="E29" s="3" t="str">
        <f>TEXT(ROUND(VLOOKUP(A29,'[1]Moderate vision loss rate'!$E$2:$H$34,2,0),1),"0.0")&amp;"("&amp;TEXT(ROUND(VLOOKUP(A29,'[1]Moderate vision loss rate'!$E$2:$H$34,4,0),1),"0.0")&amp;","&amp;TEXT(ROUND(VLOOKUP(A29,'[1]Moderate vision loss rate'!$E$2:$H$34,3,0),1),"0.0")&amp;")"</f>
        <v>23.5(16.9,32.0)</v>
      </c>
      <c r="F29" s="6">
        <f>VLOOKUP(A29,'[1]Moderate vision loss rate'!$I$2:$J$34,2,FALSE)*100</f>
        <v>0.51904207206361741</v>
      </c>
      <c r="G29" s="3" t="str">
        <f>TEXT(ROUND(VLOOKUP(A29,'[1]Severe vision loss number'!$A$2:$D$34,2,0)/1000,1),"0.0")&amp;"("&amp;TEXT(ROUND(VLOOKUP(A29,'[1]Severe vision loss number'!$A$2:$D$34,4,0),1)/1000,"0.0")&amp;","&amp;TEXT(ROUND(VLOOKUP(A29,'[1]Severe vision loss number'!$A$2:$D$34,3,0),1)/1000,"0.0")&amp;")"</f>
        <v>9.8(7.1,13.7)</v>
      </c>
      <c r="H29" s="3" t="str">
        <f>TEXT(ROUND(VLOOKUP(A29,'[1]Severe vision loss number'!$E$2:$H$34,2,0)/1000,1),"0.0")&amp;"("&amp;TEXT(ROUND(VLOOKUP(A29,'[1]Severe vision loss number'!$E$2:$H$34,4,0),1)/1000,"0.0")&amp;","&amp;TEXT(ROUND(VLOOKUP(A29,'[1]Severe vision loss number'!$E$2:$H$34,3,0),1)/1000,"0.0")&amp;")"</f>
        <v>12.3(8.8,16.9)</v>
      </c>
      <c r="I29" s="3" t="str">
        <f>TEXT(ROUND(VLOOKUP(A29,'[1]Severe vision loss rate'!$A$2:$D$34,2,0),1),"0.0")&amp;"("&amp;TEXT(ROUND(VLOOKUP(A29,'[1]Severe vision loss rate'!$A$2:$D$34,4,0),1),"0.0")&amp;","&amp;TEXT(ROUND(VLOOKUP(A29,'[1]Severe vision loss rate'!$A$2:$D$34,3,0),1),"0.0")&amp;")"</f>
        <v>3.6(2.6,5.0)</v>
      </c>
      <c r="J29" s="3" t="str">
        <f>TEXT(ROUND(VLOOKUP(A29,'[1]Severe vision loss rate'!$E$2:$H$34,2,0),1),"0.0")&amp;"("&amp;TEXT(ROUND(VLOOKUP(A29,'[1]Severe vision loss rate'!$E$2:$H$34,4,0),1),"0.0")&amp;","&amp;TEXT(ROUND(VLOOKUP(A29,'[1]Severe vision loss rate'!$E$2:$H$34,3,0),1),"0.0")&amp;")"</f>
        <v>3.6(2.6,4.9)</v>
      </c>
      <c r="K29" s="6">
        <f>VLOOKUP(A29,'[1]Severe vision loss rate'!$I$2:$J$34,2,FALSE)*100</f>
        <v>-1.4908002224739911E-2</v>
      </c>
      <c r="L29" s="3" t="str">
        <f>TEXT(ROUND(VLOOKUP(A29,'[1] Blindness number'!$A$2:$D$34,2,0)/1000,1),"0.0")&amp;"("&amp;TEXT(ROUND(VLOOKUP(A29,'[1] Blindness number'!$A$2:$D$34,4,0),1)/1000,"0.0")&amp;","&amp;TEXT(ROUND(VLOOKUP(A29,'[1] Blindness number'!$A$2:$D$34,3,0),1)/1000,"0.0")&amp;")"</f>
        <v>1.7(1.0,2.5)</v>
      </c>
      <c r="M29" s="3" t="str">
        <f>TEXT(ROUND(VLOOKUP(A29,'[1] Blindness number'!$E$2:$H$34,2,0)/1000,1),"0.0")&amp;"("&amp;TEXT(ROUND(VLOOKUP(A29,'[1] Blindness number'!$E$2:$H$34,4,0),1)/1000,"0.0")&amp;","&amp;TEXT(ROUND(VLOOKUP(A29,'[1] Blindness number'!$E$2:$H$34,3,0),1)/1000,"0.0")&amp;")"</f>
        <v>2.1(1.4,3.1)</v>
      </c>
      <c r="N29" s="3" t="str">
        <f>TEXT(ROUND(VLOOKUP(A29,'[1]Blindness rate'!$A$2:$D$34,2,0),1),"0.0")&amp;"("&amp;TEXT(ROUND(VLOOKUP(A29,'[1]Blindness rate'!$A$2:$D$34,4,0),1),"0.0")&amp;","&amp;TEXT(ROUND(VLOOKUP(A29,'[1]Blindness rate'!$A$2:$D$34,3,0),1),"0.0")&amp;")"</f>
        <v>0.6(0.4,0.9)</v>
      </c>
      <c r="O29" s="3" t="str">
        <f>TEXT(ROUND(VLOOKUP(A29,'[1]Blindness rate'!$E$2:$H$34,2,0),1),"0.0")&amp;"("&amp;TEXT(ROUND(VLOOKUP(A29,'[1]Blindness rate'!$E$2:$H$34,4,0),1),"0.0")&amp;","&amp;TEXT(ROUND(VLOOKUP(A29,'[1]Blindness rate'!$E$2:$H$34,3,0),1),"0.0")&amp;")"</f>
        <v>0.6(0.4,0.9)</v>
      </c>
      <c r="P29" s="6">
        <f>VLOOKUP(A29,'[1]Blindness rate'!$I$2:$J$34,2,FALSE)*100</f>
        <v>0.12475313050391799</v>
      </c>
    </row>
    <row r="30" spans="1:16" x14ac:dyDescent="0.3">
      <c r="A30" s="11" t="s">
        <v>28</v>
      </c>
      <c r="B30" s="10" t="str">
        <f>TEXT(ROUND(VLOOKUP(A30,'[1]Moderate vision loss numbe'!$A$2:$D$34,2,0)/1000,1),"0.0")&amp;"("&amp;TEXT(ROUND(VLOOKUP(A30,'[1]Moderate vision loss numbe'!$A$2:$D$34,4,0),1)/1000,"0.0")&amp;","&amp;TEXT(ROUND(VLOOKUP(A30,'[1]Moderate vision loss numbe'!$A$2:$D$34,3,0),1)/1000,"0.0")&amp;")"</f>
        <v>14.2(10.1,19.2)</v>
      </c>
      <c r="C30" s="3" t="str">
        <f>TEXT(ROUND(VLOOKUP(A30,'[1]Moderate vision loss numbe'!$E$2:$H$34,2,0)/1000,1),"0.0")&amp;"("&amp;TEXT(ROUND(VLOOKUP(A30,'[1]Moderate vision loss numbe'!$E$2:$H$34,4,0),1)/1000,"0.0")&amp;","&amp;TEXT(ROUND(VLOOKUP(A30,'[1]Moderate vision loss numbe'!$E$2:$H$34,3,0),1)/1000,"0.0")&amp;")"</f>
        <v>37.6(26.5,49.6)</v>
      </c>
      <c r="D30" s="3" t="str">
        <f>TEXT(ROUND(VLOOKUP(A30,'[1]Moderate vision loss rate'!$A$2:$D$34,2,0),1),"0.0")&amp;"("&amp;TEXT(ROUND(VLOOKUP(A30,'[1]Moderate vision loss rate'!$A$2:$D$34,4,0),1),"0.0")&amp;","&amp;TEXT(ROUND(VLOOKUP(A30,'[1]Moderate vision loss rate'!$A$2:$D$34,3,0),1),"0.0")&amp;")"</f>
        <v>30.3(21.8,41.1)</v>
      </c>
      <c r="E30" s="3" t="str">
        <f>TEXT(ROUND(VLOOKUP(A30,'[1]Moderate vision loss rate'!$E$2:$H$34,2,0),1),"0.0")&amp;"("&amp;TEXT(ROUND(VLOOKUP(A30,'[1]Moderate vision loss rate'!$E$2:$H$34,4,0),1),"0.0")&amp;","&amp;TEXT(ROUND(VLOOKUP(A30,'[1]Moderate vision loss rate'!$E$2:$H$34,3,0),1),"0.0")&amp;")"</f>
        <v>44.8(32.3,59.3)</v>
      </c>
      <c r="F30" s="6">
        <f>VLOOKUP(A30,'[1]Moderate vision loss rate'!$I$2:$J$34,2,FALSE)*100</f>
        <v>1.5378150482429762</v>
      </c>
      <c r="G30" s="3" t="str">
        <f>TEXT(ROUND(VLOOKUP(A30,'[1]Severe vision loss number'!$A$2:$D$34,2,0)/1000,1),"0.0")&amp;"("&amp;TEXT(ROUND(VLOOKUP(A30,'[1]Severe vision loss number'!$A$2:$D$34,4,0),1)/1000,"0.0")&amp;","&amp;TEXT(ROUND(VLOOKUP(A30,'[1]Severe vision loss number'!$A$2:$D$34,3,0),1)/1000,"0.0")&amp;")"</f>
        <v>2.5(1.8,3.5)</v>
      </c>
      <c r="H30" s="3" t="str">
        <f>TEXT(ROUND(VLOOKUP(A30,'[1]Severe vision loss number'!$E$2:$H$34,2,0)/1000,1),"0.0")&amp;"("&amp;TEXT(ROUND(VLOOKUP(A30,'[1]Severe vision loss number'!$E$2:$H$34,4,0),1)/1000,"0.0")&amp;","&amp;TEXT(ROUND(VLOOKUP(A30,'[1]Severe vision loss number'!$E$2:$H$34,3,0),1)/1000,"0.0")&amp;")"</f>
        <v>5.9(4.2,8.2)</v>
      </c>
      <c r="I30" s="3" t="str">
        <f>TEXT(ROUND(VLOOKUP(A30,'[1]Severe vision loss rate'!$A$2:$D$34,2,0),1),"0.0")&amp;"("&amp;TEXT(ROUND(VLOOKUP(A30,'[1]Severe vision loss rate'!$A$2:$D$34,4,0),1),"0.0")&amp;","&amp;TEXT(ROUND(VLOOKUP(A30,'[1]Severe vision loss rate'!$A$2:$D$34,3,0),1),"0.0")&amp;")"</f>
        <v>5.4(3.8,7.4)</v>
      </c>
      <c r="J30" s="3" t="str">
        <f>TEXT(ROUND(VLOOKUP(A30,'[1]Severe vision loss rate'!$E$2:$H$34,2,0),1),"0.0")&amp;"("&amp;TEXT(ROUND(VLOOKUP(A30,'[1]Severe vision loss rate'!$E$2:$H$34,4,0),1),"0.0")&amp;","&amp;TEXT(ROUND(VLOOKUP(A30,'[1]Severe vision loss rate'!$E$2:$H$34,3,0),1),"0.0")&amp;")"</f>
        <v>7.1(5.0,9.8)</v>
      </c>
      <c r="K30" s="6">
        <f>VLOOKUP(A30,'[1]Severe vision loss rate'!$I$2:$J$34,2,FALSE)*100</f>
        <v>1.013530779909082</v>
      </c>
      <c r="L30" s="3" t="str">
        <f>TEXT(ROUND(VLOOKUP(A30,'[1] Blindness number'!$A$2:$D$34,2,0)/1000,1),"0.0")&amp;"("&amp;TEXT(ROUND(VLOOKUP(A30,'[1] Blindness number'!$A$2:$D$34,4,0),1)/1000,"0.0")&amp;","&amp;TEXT(ROUND(VLOOKUP(A30,'[1] Blindness number'!$A$2:$D$34,3,0),1)/1000,"0.0")&amp;")"</f>
        <v>0.2(0.1,0.3)</v>
      </c>
      <c r="M30" s="3" t="str">
        <f>TEXT(ROUND(VLOOKUP(A30,'[1] Blindness number'!$E$2:$H$34,2,0)/1000,1),"0.0")&amp;"("&amp;TEXT(ROUND(VLOOKUP(A30,'[1] Blindness number'!$E$2:$H$34,4,0),1)/1000,"0.0")&amp;","&amp;TEXT(ROUND(VLOOKUP(A30,'[1] Blindness number'!$E$2:$H$34,3,0),1)/1000,"0.0")&amp;")"</f>
        <v>0.7(0.4,1.1)</v>
      </c>
      <c r="N30" s="3" t="str">
        <f>TEXT(ROUND(VLOOKUP(A30,'[1]Blindness rate'!$A$2:$D$34,2,0),1),"0.0")&amp;"("&amp;TEXT(ROUND(VLOOKUP(A30,'[1]Blindness rate'!$A$2:$D$34,4,0),1),"0.0")&amp;","&amp;TEXT(ROUND(VLOOKUP(A30,'[1]Blindness rate'!$A$2:$D$34,3,0),1),"0.0")&amp;")"</f>
        <v>0.4(0.2,0.7)</v>
      </c>
      <c r="O30" s="3" t="str">
        <f>TEXT(ROUND(VLOOKUP(A30,'[1]Blindness rate'!$E$2:$H$34,2,0),1),"0.0")&amp;"("&amp;TEXT(ROUND(VLOOKUP(A30,'[1]Blindness rate'!$E$2:$H$34,4,0),1),"0.0")&amp;","&amp;TEXT(ROUND(VLOOKUP(A30,'[1]Blindness rate'!$E$2:$H$34,3,0),1),"0.0")&amp;")"</f>
        <v>0.8(0.5,1.3)</v>
      </c>
      <c r="P30" s="6">
        <f>VLOOKUP(A30,'[1]Blindness rate'!$I$2:$J$34,2,FALSE)*100</f>
        <v>2.8318623921906334</v>
      </c>
    </row>
    <row r="31" spans="1:16" x14ac:dyDescent="0.3">
      <c r="A31" s="15" t="s">
        <v>29</v>
      </c>
      <c r="B31" s="10"/>
      <c r="C31" s="3"/>
      <c r="D31" s="3"/>
      <c r="E31" s="3"/>
      <c r="F31" s="6"/>
      <c r="G31" s="3"/>
      <c r="H31" s="3"/>
      <c r="I31" s="3"/>
      <c r="J31" s="3"/>
      <c r="K31" s="6"/>
      <c r="L31" s="3"/>
      <c r="M31" s="3"/>
      <c r="N31" s="3"/>
      <c r="O31" s="3"/>
      <c r="P31" s="6"/>
    </row>
    <row r="32" spans="1:16" x14ac:dyDescent="0.3">
      <c r="A32" s="11" t="s">
        <v>30</v>
      </c>
      <c r="B32" s="10" t="str">
        <f>TEXT(ROUND(VLOOKUP(A32,'[1]Moderate vision loss numbe'!$A$2:$D$34,2,0)/1000,1),"0.0")&amp;"("&amp;TEXT(ROUND(VLOOKUP(A32,'[1]Moderate vision loss numbe'!$A$2:$D$34,4,0),1)/1000,"0.0")&amp;","&amp;TEXT(ROUND(VLOOKUP(A32,'[1]Moderate vision loss numbe'!$A$2:$D$34,3,0),1)/1000,"0.0")&amp;")"</f>
        <v>65.0(47.6,85.9)</v>
      </c>
      <c r="C32" s="3" t="str">
        <f>TEXT(ROUND(VLOOKUP(A32,'[1]Moderate vision loss numbe'!$E$2:$H$34,2,0)/1000,1),"0.0")&amp;"("&amp;TEXT(ROUND(VLOOKUP(A32,'[1]Moderate vision loss numbe'!$E$2:$H$34,4,0),1)/1000,"0.0")&amp;","&amp;TEXT(ROUND(VLOOKUP(A32,'[1]Moderate vision loss numbe'!$E$2:$H$34,3,0),1)/1000,"0.0")&amp;")"</f>
        <v>190.0(140.5,252.0)</v>
      </c>
      <c r="D32" s="3" t="str">
        <f>TEXT(ROUND(VLOOKUP(A32,'[1]Moderate vision loss rate'!$A$2:$D$34,2,0),1),"0.0")&amp;"("&amp;TEXT(ROUND(VLOOKUP(A32,'[1]Moderate vision loss rate'!$A$2:$D$34,4,0),1),"0.0")&amp;","&amp;TEXT(ROUND(VLOOKUP(A32,'[1]Moderate vision loss rate'!$A$2:$D$34,3,0),1),"0.0")&amp;")"</f>
        <v>68.8(51.1,91.3)</v>
      </c>
      <c r="E32" s="3" t="str">
        <f>TEXT(ROUND(VLOOKUP(A32,'[1]Moderate vision loss rate'!$E$2:$H$34,2,0),1),"0.0")&amp;"("&amp;TEXT(ROUND(VLOOKUP(A32,'[1]Moderate vision loss rate'!$E$2:$H$34,4,0),1),"0.0")&amp;","&amp;TEXT(ROUND(VLOOKUP(A32,'[1]Moderate vision loss rate'!$E$2:$H$34,3,0),1),"0.0")&amp;")"</f>
        <v>73.2(54.2,97.0)</v>
      </c>
      <c r="F32" s="6">
        <f>VLOOKUP(A32,'[1]Moderate vision loss rate'!$I$2:$J$34,2,FALSE)*100</f>
        <v>0.20525551474730666</v>
      </c>
      <c r="G32" s="3" t="str">
        <f>TEXT(ROUND(VLOOKUP(A32,'[1]Severe vision loss number'!$A$2:$D$34,2,0)/1000,1),"0.0")&amp;"("&amp;TEXT(ROUND(VLOOKUP(A32,'[1]Severe vision loss number'!$A$2:$D$34,4,0),1)/1000,"0.0")&amp;","&amp;TEXT(ROUND(VLOOKUP(A32,'[1]Severe vision loss number'!$A$2:$D$34,3,0),1)/1000,"0.0")&amp;")"</f>
        <v>10.5(7.4,14.4)</v>
      </c>
      <c r="H32" s="3" t="str">
        <f>TEXT(ROUND(VLOOKUP(A32,'[1]Severe vision loss number'!$E$2:$H$34,2,0)/1000,1),"0.0")&amp;"("&amp;TEXT(ROUND(VLOOKUP(A32,'[1]Severe vision loss number'!$E$2:$H$34,4,0),1)/1000,"0.0")&amp;","&amp;TEXT(ROUND(VLOOKUP(A32,'[1]Severe vision loss number'!$E$2:$H$34,3,0),1)/1000,"0.0")&amp;")"</f>
        <v>26.1(18.1,35.4)</v>
      </c>
      <c r="I32" s="3" t="str">
        <f>TEXT(ROUND(VLOOKUP(A32,'[1]Severe vision loss rate'!$A$2:$D$34,2,0),1),"0.0")&amp;"("&amp;TEXT(ROUND(VLOOKUP(A32,'[1]Severe vision loss rate'!$A$2:$D$34,4,0),1),"0.0")&amp;","&amp;TEXT(ROUND(VLOOKUP(A32,'[1]Severe vision loss rate'!$A$2:$D$34,3,0),1),"0.0")&amp;")"</f>
        <v>11.4(7.9,15.6)</v>
      </c>
      <c r="J32" s="3" t="str">
        <f>TEXT(ROUND(VLOOKUP(A32,'[1]Severe vision loss rate'!$E$2:$H$34,2,0),1),"0.0")&amp;"("&amp;TEXT(ROUND(VLOOKUP(A32,'[1]Severe vision loss rate'!$E$2:$H$34,4,0),1),"0.0")&amp;","&amp;TEXT(ROUND(VLOOKUP(A32,'[1]Severe vision loss rate'!$E$2:$H$34,3,0),1),"0.0")&amp;")"</f>
        <v>10.1(7.0,13.7)</v>
      </c>
      <c r="K32" s="6">
        <f>VLOOKUP(A32,'[1]Severe vision loss rate'!$I$2:$J$34,2,FALSE)*100</f>
        <v>-0.37577621999536232</v>
      </c>
      <c r="L32" s="3" t="str">
        <f>TEXT(ROUND(VLOOKUP(A32,'[1] Blindness number'!$A$2:$D$34,2,0)/1000,1),"0.0")&amp;"("&amp;TEXT(ROUND(VLOOKUP(A32,'[1] Blindness number'!$A$2:$D$34,4,0),1)/1000,"0.0")&amp;","&amp;TEXT(ROUND(VLOOKUP(A32,'[1] Blindness number'!$A$2:$D$34,3,0),1)/1000,"0.0")&amp;")"</f>
        <v>39.4(28.8,51.4)</v>
      </c>
      <c r="M32" s="3" t="str">
        <f>TEXT(ROUND(VLOOKUP(A32,'[1] Blindness number'!$E$2:$H$34,2,0)/1000,1),"0.0")&amp;"("&amp;TEXT(ROUND(VLOOKUP(A32,'[1] Blindness number'!$E$2:$H$34,4,0),1)/1000,"0.0")&amp;","&amp;TEXT(ROUND(VLOOKUP(A32,'[1] Blindness number'!$E$2:$H$34,3,0),1)/1000,"0.0")&amp;")"</f>
        <v>113.9(84.5,146.7)</v>
      </c>
      <c r="N32" s="3" t="str">
        <f>TEXT(ROUND(VLOOKUP(A32,'[1]Blindness rate'!$A$2:$D$34,2,0),1),"0.0")&amp;"("&amp;TEXT(ROUND(VLOOKUP(A32,'[1]Blindness rate'!$A$2:$D$34,4,0),1),"0.0")&amp;","&amp;TEXT(ROUND(VLOOKUP(A32,'[1]Blindness rate'!$A$2:$D$34,3,0),1),"0.0")&amp;")"</f>
        <v>39.7(29.1,51.5)</v>
      </c>
      <c r="O32" s="3" t="str">
        <f>TEXT(ROUND(VLOOKUP(A32,'[1]Blindness rate'!$E$2:$H$34,2,0),1),"0.0")&amp;"("&amp;TEXT(ROUND(VLOOKUP(A32,'[1]Blindness rate'!$E$2:$H$34,4,0),1),"0.0")&amp;","&amp;TEXT(ROUND(VLOOKUP(A32,'[1]Blindness rate'!$E$2:$H$34,3,0),1),"0.0")&amp;")"</f>
        <v>43.5(32.4,56.0)</v>
      </c>
      <c r="P32" s="6">
        <f>VLOOKUP(A32,'[1]Blindness rate'!$I$2:$J$34,2,FALSE)*100</f>
        <v>0.30897422946482966</v>
      </c>
    </row>
    <row r="33" spans="1:16" x14ac:dyDescent="0.3">
      <c r="A33" s="11" t="s">
        <v>46</v>
      </c>
      <c r="B33" s="10" t="str">
        <f>TEXT(ROUND(VLOOKUP(A33,'[1]Moderate vision loss numbe'!$A$2:$D$34,2,0)/1000,1),"0.0")&amp;"("&amp;TEXT(ROUND(VLOOKUP(A33,'[1]Moderate vision loss numbe'!$A$2:$D$34,4,0),1)/1000,"0.0")&amp;","&amp;TEXT(ROUND(VLOOKUP(A33,'[1]Moderate vision loss numbe'!$A$2:$D$34,3,0),1)/1000,"0.0")&amp;")"</f>
        <v>63.0(46.2,84.2)</v>
      </c>
      <c r="C33" s="3" t="str">
        <f>TEXT(ROUND(VLOOKUP(A33,'[1]Moderate vision loss numbe'!$E$2:$H$34,2,0)/1000,1),"0.0")&amp;"("&amp;TEXT(ROUND(VLOOKUP(A33,'[1]Moderate vision loss numbe'!$E$2:$H$34,4,0),1)/1000,"0.0")&amp;","&amp;TEXT(ROUND(VLOOKUP(A33,'[1]Moderate vision loss numbe'!$E$2:$H$34,3,0),1)/1000,"0.0")&amp;")"</f>
        <v>224.6(164.2,301.6)</v>
      </c>
      <c r="D33" s="3" t="str">
        <f>TEXT(ROUND(VLOOKUP(A33,'[1]Moderate vision loss rate'!$A$2:$D$34,2,0),1),"0.0")&amp;"("&amp;TEXT(ROUND(VLOOKUP(A33,'[1]Moderate vision loss rate'!$A$2:$D$34,4,0),1),"0.0")&amp;","&amp;TEXT(ROUND(VLOOKUP(A33,'[1]Moderate vision loss rate'!$A$2:$D$34,3,0),1),"0.0")&amp;")"</f>
        <v>73.5(54.0,98.4)</v>
      </c>
      <c r="E33" s="3" t="str">
        <f>TEXT(ROUND(VLOOKUP(A33,'[1]Moderate vision loss rate'!$E$2:$H$34,2,0),1),"0.0")&amp;"("&amp;TEXT(ROUND(VLOOKUP(A33,'[1]Moderate vision loss rate'!$E$2:$H$34,4,0),1),"0.0")&amp;","&amp;TEXT(ROUND(VLOOKUP(A33,'[1]Moderate vision loss rate'!$E$2:$H$34,3,0),1),"0.0")&amp;")"</f>
        <v>88.3(64.7,118.0)</v>
      </c>
      <c r="F33" s="6">
        <f>VLOOKUP(A33,'[1]Moderate vision loss rate'!$I$2:$J$34,2,FALSE)*100</f>
        <v>0.65286879080386551</v>
      </c>
      <c r="G33" s="3" t="str">
        <f>TEXT(ROUND(VLOOKUP(A33,'[1]Severe vision loss number'!$A$2:$D$34,2,0)/1000,1),"0.0")&amp;"("&amp;TEXT(ROUND(VLOOKUP(A33,'[1]Severe vision loss number'!$A$2:$D$34,4,0),1)/1000,"0.0")&amp;","&amp;TEXT(ROUND(VLOOKUP(A33,'[1]Severe vision loss number'!$A$2:$D$34,3,0),1)/1000,"0.0")&amp;")"</f>
        <v>15.4(10.9,20.8)</v>
      </c>
      <c r="H33" s="3" t="str">
        <f>TEXT(ROUND(VLOOKUP(A33,'[1]Severe vision loss number'!$E$2:$H$34,2,0)/1000,1),"0.0")&amp;"("&amp;TEXT(ROUND(VLOOKUP(A33,'[1]Severe vision loss number'!$E$2:$H$34,4,0),1)/1000,"0.0")&amp;","&amp;TEXT(ROUND(VLOOKUP(A33,'[1]Severe vision loss number'!$E$2:$H$34,3,0),1)/1000,"0.0")&amp;")"</f>
        <v>46.5(32.9,62.4)</v>
      </c>
      <c r="I33" s="3" t="str">
        <f>TEXT(ROUND(VLOOKUP(A33,'[1]Severe vision loss rate'!$A$2:$D$34,2,0),1),"0.0")&amp;"("&amp;TEXT(ROUND(VLOOKUP(A33,'[1]Severe vision loss rate'!$A$2:$D$34,4,0),1),"0.0")&amp;","&amp;TEXT(ROUND(VLOOKUP(A33,'[1]Severe vision loss rate'!$A$2:$D$34,3,0),1),"0.0")&amp;")"</f>
        <v>18.1(12.8,24.4)</v>
      </c>
      <c r="J33" s="3" t="str">
        <f>TEXT(ROUND(VLOOKUP(A33,'[1]Severe vision loss rate'!$E$2:$H$34,2,0),1),"0.0")&amp;"("&amp;TEXT(ROUND(VLOOKUP(A33,'[1]Severe vision loss rate'!$E$2:$H$34,4,0),1),"0.0")&amp;","&amp;TEXT(ROUND(VLOOKUP(A33,'[1]Severe vision loss rate'!$E$2:$H$34,3,0),1),"0.0")&amp;")"</f>
        <v>18.4(13.1,24.8)</v>
      </c>
      <c r="K33" s="6">
        <f>VLOOKUP(A33,'[1]Severe vision loss rate'!$I$2:$J$34,2,FALSE)*100</f>
        <v>4.6977092521460949E-2</v>
      </c>
      <c r="L33" s="3" t="str">
        <f>TEXT(ROUND(VLOOKUP(A33,'[1] Blindness number'!$A$2:$D$34,2,0)/1000,1),"0.0")&amp;"("&amp;TEXT(ROUND(VLOOKUP(A33,'[1] Blindness number'!$A$2:$D$34,4,0),1)/1000,"0.0")&amp;","&amp;TEXT(ROUND(VLOOKUP(A33,'[1] Blindness number'!$A$2:$D$34,3,0),1)/1000,"0.0")&amp;")"</f>
        <v>28.7(21.4,36.9)</v>
      </c>
      <c r="M33" s="3" t="str">
        <f>TEXT(ROUND(VLOOKUP(A33,'[1] Blindness number'!$E$2:$H$34,2,0)/1000,1),"0.0")&amp;"("&amp;TEXT(ROUND(VLOOKUP(A33,'[1] Blindness number'!$E$2:$H$34,4,0),1)/1000,"0.0")&amp;","&amp;TEXT(ROUND(VLOOKUP(A33,'[1] Blindness number'!$E$2:$H$34,3,0),1)/1000,"0.0")&amp;")"</f>
        <v>103.6(79.1,130.9)</v>
      </c>
      <c r="N33" s="3" t="str">
        <f>TEXT(ROUND(VLOOKUP(A33,'[1]Blindness rate'!$A$2:$D$34,2,0),1),"0.0")&amp;"("&amp;TEXT(ROUND(VLOOKUP(A33,'[1]Blindness rate'!$A$2:$D$34,4,0),1),"0.0")&amp;","&amp;TEXT(ROUND(VLOOKUP(A33,'[1]Blindness rate'!$A$2:$D$34,3,0),1),"0.0")&amp;")"</f>
        <v>32.1(24.1,41.3)</v>
      </c>
      <c r="O33" s="3" t="str">
        <f>TEXT(ROUND(VLOOKUP(A33,'[1]Blindness rate'!$E$2:$H$34,2,0),1),"0.0")&amp;"("&amp;TEXT(ROUND(VLOOKUP(A33,'[1]Blindness rate'!$E$2:$H$34,4,0),1),"0.0")&amp;","&amp;TEXT(ROUND(VLOOKUP(A33,'[1]Blindness rate'!$E$2:$H$34,3,0),1),"0.0")&amp;")"</f>
        <v>40.4(31.0,51.1)</v>
      </c>
      <c r="P33" s="6">
        <f>VLOOKUP(A33,'[1]Blindness rate'!$I$2:$J$34,2,FALSE)*100</f>
        <v>0.83391651543295808</v>
      </c>
    </row>
    <row r="34" spans="1:16" x14ac:dyDescent="0.3">
      <c r="A34" s="11" t="s">
        <v>31</v>
      </c>
      <c r="B34" s="10" t="str">
        <f>TEXT(ROUND(VLOOKUP(A34,'[1]Moderate vision loss numbe'!$A$2:$D$34,2,0)/1000,1),"0.0")&amp;"("&amp;TEXT(ROUND(VLOOKUP(A34,'[1]Moderate vision loss numbe'!$A$2:$D$34,4,0),1)/1000,"0.0")&amp;","&amp;TEXT(ROUND(VLOOKUP(A34,'[1]Moderate vision loss numbe'!$A$2:$D$34,3,0),1)/1000,"0.0")&amp;")"</f>
        <v>5.1(3.7,6.8)</v>
      </c>
      <c r="C34" s="3" t="str">
        <f>TEXT(ROUND(VLOOKUP(A34,'[1]Moderate vision loss numbe'!$E$2:$H$34,2,0)/1000,1),"0.0")&amp;"("&amp;TEXT(ROUND(VLOOKUP(A34,'[1]Moderate vision loss numbe'!$E$2:$H$34,4,0),1)/1000,"0.0")&amp;","&amp;TEXT(ROUND(VLOOKUP(A34,'[1]Moderate vision loss numbe'!$E$2:$H$34,3,0),1)/1000,"0.0")&amp;")"</f>
        <v>18.7(13.5,25.0)</v>
      </c>
      <c r="D34" s="3" t="str">
        <f>TEXT(ROUND(VLOOKUP(A34,'[1]Moderate vision loss rate'!$A$2:$D$34,2,0),1),"0.0")&amp;"("&amp;TEXT(ROUND(VLOOKUP(A34,'[1]Moderate vision loss rate'!$A$2:$D$34,4,0),1),"0.0")&amp;","&amp;TEXT(ROUND(VLOOKUP(A34,'[1]Moderate vision loss rate'!$A$2:$D$34,3,0),1),"0.0")&amp;")"</f>
        <v>24.3(17.5,32.3)</v>
      </c>
      <c r="E34" s="3" t="str">
        <f>TEXT(ROUND(VLOOKUP(A34,'[1]Moderate vision loss rate'!$E$2:$H$34,2,0),1),"0.0")&amp;"("&amp;TEXT(ROUND(VLOOKUP(A34,'[1]Moderate vision loss rate'!$E$2:$H$34,4,0),1),"0.0")&amp;","&amp;TEXT(ROUND(VLOOKUP(A34,'[1]Moderate vision loss rate'!$E$2:$H$34,3,0),1),"0.0")&amp;")"</f>
        <v>31.3(22.8,42.0)</v>
      </c>
      <c r="F34" s="6">
        <f>VLOOKUP(A34,'[1]Moderate vision loss rate'!$I$2:$J$34,2,FALSE)*100</f>
        <v>0.92242354204562405</v>
      </c>
      <c r="G34" s="3" t="str">
        <f>TEXT(ROUND(VLOOKUP(A34,'[1]Severe vision loss number'!$A$2:$D$34,2,0)/1000,1),"0.0")&amp;"("&amp;TEXT(ROUND(VLOOKUP(A34,'[1]Severe vision loss number'!$A$2:$D$34,4,0),1)/1000,"0.0")&amp;","&amp;TEXT(ROUND(VLOOKUP(A34,'[1]Severe vision loss number'!$A$2:$D$34,3,0),1)/1000,"0.0")&amp;")"</f>
        <v>1.0(0.7,1.4)</v>
      </c>
      <c r="H34" s="3" t="str">
        <f>TEXT(ROUND(VLOOKUP(A34,'[1]Severe vision loss number'!$E$2:$H$34,2,0)/1000,1),"0.0")&amp;"("&amp;TEXT(ROUND(VLOOKUP(A34,'[1]Severe vision loss number'!$E$2:$H$34,4,0),1)/1000,"0.0")&amp;","&amp;TEXT(ROUND(VLOOKUP(A34,'[1]Severe vision loss number'!$E$2:$H$34,3,0),1)/1000,"0.0")&amp;")"</f>
        <v>3.3(2.3,4.6)</v>
      </c>
      <c r="I34" s="3" t="str">
        <f>TEXT(ROUND(VLOOKUP(A34,'[1]Severe vision loss rate'!$A$2:$D$34,2,0),1),"0.0")&amp;"("&amp;TEXT(ROUND(VLOOKUP(A34,'[1]Severe vision loss rate'!$A$2:$D$34,4,0),1),"0.0")&amp;","&amp;TEXT(ROUND(VLOOKUP(A34,'[1]Severe vision loss rate'!$A$2:$D$34,3,0),1),"0.0")&amp;")"</f>
        <v>4.8(3.4,6.8)</v>
      </c>
      <c r="J34" s="3" t="str">
        <f>TEXT(ROUND(VLOOKUP(A34,'[1]Severe vision loss rate'!$E$2:$H$34,2,0),1),"0.0")&amp;"("&amp;TEXT(ROUND(VLOOKUP(A34,'[1]Severe vision loss rate'!$E$2:$H$34,4,0),1),"0.0")&amp;","&amp;TEXT(ROUND(VLOOKUP(A34,'[1]Severe vision loss rate'!$E$2:$H$34,3,0),1),"0.0")&amp;")"</f>
        <v>5.4(3.8,7.7)</v>
      </c>
      <c r="K34" s="6">
        <f>VLOOKUP(A34,'[1]Severe vision loss rate'!$I$2:$J$34,2,FALSE)*100</f>
        <v>0.45658726861599269</v>
      </c>
      <c r="L34" s="3" t="str">
        <f>TEXT(ROUND(VLOOKUP(A34,'[1] Blindness number'!$A$2:$D$34,2,0)/1000,1),"0.0")&amp;"("&amp;TEXT(ROUND(VLOOKUP(A34,'[1] Blindness number'!$A$2:$D$34,4,0),1)/1000,"0.0")&amp;","&amp;TEXT(ROUND(VLOOKUP(A34,'[1] Blindness number'!$A$2:$D$34,3,0),1)/1000,"0.0")&amp;")"</f>
        <v>0.1(0.1,0.2)</v>
      </c>
      <c r="M34" s="3" t="str">
        <f>TEXT(ROUND(VLOOKUP(A34,'[1] Blindness number'!$E$2:$H$34,2,0)/1000,1),"0.0")&amp;"("&amp;TEXT(ROUND(VLOOKUP(A34,'[1] Blindness number'!$E$2:$H$34,4,0),1)/1000,"0.0")&amp;","&amp;TEXT(ROUND(VLOOKUP(A34,'[1] Blindness number'!$E$2:$H$34,3,0),1)/1000,"0.0")&amp;")"</f>
        <v>0.7(0.4,1.0)</v>
      </c>
      <c r="N34" s="3" t="str">
        <f>TEXT(ROUND(VLOOKUP(A34,'[1]Blindness rate'!$A$2:$D$34,2,0),1),"0.0")&amp;"("&amp;TEXT(ROUND(VLOOKUP(A34,'[1]Blindness rate'!$A$2:$D$34,4,0),1),"0.0")&amp;","&amp;TEXT(ROUND(VLOOKUP(A34,'[1]Blindness rate'!$A$2:$D$34,3,0),1),"0.0")&amp;")"</f>
        <v>0.5(0.3,0.8)</v>
      </c>
      <c r="O34" s="3" t="str">
        <f>TEXT(ROUND(VLOOKUP(A34,'[1]Blindness rate'!$E$2:$H$34,2,0),1),"0.0")&amp;"("&amp;TEXT(ROUND(VLOOKUP(A34,'[1]Blindness rate'!$E$2:$H$34,4,0),1),"0.0")&amp;","&amp;TEXT(ROUND(VLOOKUP(A34,'[1]Blindness rate'!$E$2:$H$34,3,0),1),"0.0")&amp;")"</f>
        <v>1.1(0.7,1.6)</v>
      </c>
      <c r="P34" s="6">
        <f>VLOOKUP(A34,'[1]Blindness rate'!$I$2:$J$34,2,FALSE)*100</f>
        <v>3.4427358994936679</v>
      </c>
    </row>
    <row r="35" spans="1:16" x14ac:dyDescent="0.3">
      <c r="A35" s="11" t="s">
        <v>32</v>
      </c>
      <c r="B35" s="10" t="str">
        <f>TEXT(ROUND(VLOOKUP(A35,'[1]Moderate vision loss numbe'!$A$2:$D$34,2,0)/1000,1),"0.0")&amp;"("&amp;TEXT(ROUND(VLOOKUP(A35,'[1]Moderate vision loss numbe'!$A$2:$D$34,4,0),1)/1000,"0.0")&amp;","&amp;TEXT(ROUND(VLOOKUP(A35,'[1]Moderate vision loss numbe'!$A$2:$D$34,3,0),1)/1000,"0.0")&amp;")"</f>
        <v>9.5(6.9,12.7)</v>
      </c>
      <c r="C35" s="3" t="str">
        <f>TEXT(ROUND(VLOOKUP(A35,'[1]Moderate vision loss numbe'!$E$2:$H$34,2,0)/1000,1),"0.0")&amp;"("&amp;TEXT(ROUND(VLOOKUP(A35,'[1]Moderate vision loss numbe'!$E$2:$H$34,4,0),1)/1000,"0.0")&amp;","&amp;TEXT(ROUND(VLOOKUP(A35,'[1]Moderate vision loss numbe'!$E$2:$H$34,3,0),1)/1000,"0.0")&amp;")"</f>
        <v>24.1(17.6,32.1)</v>
      </c>
      <c r="D35" s="3" t="str">
        <f>TEXT(ROUND(VLOOKUP(A35,'[1]Moderate vision loss rate'!$A$2:$D$34,2,0),1),"0.0")&amp;"("&amp;TEXT(ROUND(VLOOKUP(A35,'[1]Moderate vision loss rate'!$A$2:$D$34,4,0),1),"0.0")&amp;","&amp;TEXT(ROUND(VLOOKUP(A35,'[1]Moderate vision loss rate'!$A$2:$D$34,3,0),1),"0.0")&amp;")"</f>
        <v>36.2(26.7,48.6)</v>
      </c>
      <c r="E35" s="3" t="str">
        <f>TEXT(ROUND(VLOOKUP(A35,'[1]Moderate vision loss rate'!$E$2:$H$34,2,0),1),"0.0")&amp;"("&amp;TEXT(ROUND(VLOOKUP(A35,'[1]Moderate vision loss rate'!$E$2:$H$34,4,0),1),"0.0")&amp;","&amp;TEXT(ROUND(VLOOKUP(A35,'[1]Moderate vision loss rate'!$E$2:$H$34,3,0),1),"0.0")&amp;")"</f>
        <v>44.8(32.7,59.7)</v>
      </c>
      <c r="F35" s="6">
        <f>VLOOKUP(A35,'[1]Moderate vision loss rate'!$I$2:$J$34,2,FALSE)*100</f>
        <v>0.76418830567196583</v>
      </c>
      <c r="G35" s="3" t="str">
        <f>TEXT(ROUND(VLOOKUP(A35,'[1]Severe vision loss number'!$A$2:$D$34,2,0)/1000,1),"0.0")&amp;"("&amp;TEXT(ROUND(VLOOKUP(A35,'[1]Severe vision loss number'!$A$2:$D$34,4,0),1)/1000,"0.0")&amp;","&amp;TEXT(ROUND(VLOOKUP(A35,'[1]Severe vision loss number'!$A$2:$D$34,3,0),1)/1000,"0.0")&amp;")"</f>
        <v>1.7(1.2,2.2)</v>
      </c>
      <c r="H35" s="3" t="str">
        <f>TEXT(ROUND(VLOOKUP(A35,'[1]Severe vision loss number'!$E$2:$H$34,2,0)/1000,1),"0.0")&amp;"("&amp;TEXT(ROUND(VLOOKUP(A35,'[1]Severe vision loss number'!$E$2:$H$34,4,0),1)/1000,"0.0")&amp;","&amp;TEXT(ROUND(VLOOKUP(A35,'[1]Severe vision loss number'!$E$2:$H$34,3,0),1)/1000,"0.0")&amp;")"</f>
        <v>3.7(2.6,5.0)</v>
      </c>
      <c r="I35" s="3" t="str">
        <f>TEXT(ROUND(VLOOKUP(A35,'[1]Severe vision loss rate'!$A$2:$D$34,2,0),1),"0.0")&amp;"("&amp;TEXT(ROUND(VLOOKUP(A35,'[1]Severe vision loss rate'!$A$2:$D$34,4,0),1),"0.0")&amp;","&amp;TEXT(ROUND(VLOOKUP(A35,'[1]Severe vision loss rate'!$A$2:$D$34,3,0),1),"0.0")&amp;")"</f>
        <v>6.4(4.6,8.6)</v>
      </c>
      <c r="J35" s="3" t="str">
        <f>TEXT(ROUND(VLOOKUP(A35,'[1]Severe vision loss rate'!$E$2:$H$34,2,0),1),"0.0")&amp;"("&amp;TEXT(ROUND(VLOOKUP(A35,'[1]Severe vision loss rate'!$E$2:$H$34,4,0),1),"0.0")&amp;","&amp;TEXT(ROUND(VLOOKUP(A35,'[1]Severe vision loss rate'!$E$2:$H$34,3,0),1),"0.0")&amp;")"</f>
        <v>6.9(4.9,9.4)</v>
      </c>
      <c r="K35" s="6">
        <f>VLOOKUP(A35,'[1]Severe vision loss rate'!$I$2:$J$34,2,FALSE)*100</f>
        <v>0.2398131630487236</v>
      </c>
      <c r="L35" s="3" t="str">
        <f>TEXT(ROUND(VLOOKUP(A35,'[1] Blindness number'!$A$2:$D$34,2,0)/1000,1),"0.0")&amp;"("&amp;TEXT(ROUND(VLOOKUP(A35,'[1] Blindness number'!$A$2:$D$34,4,0),1)/1000,"0.0")&amp;","&amp;TEXT(ROUND(VLOOKUP(A35,'[1] Blindness number'!$A$2:$D$34,3,0),1)/1000,"0.0")&amp;")"</f>
        <v>4.9(3.5,6.7)</v>
      </c>
      <c r="M35" s="3" t="str">
        <f>TEXT(ROUND(VLOOKUP(A35,'[1] Blindness number'!$E$2:$H$34,2,0)/1000,1),"0.0")&amp;"("&amp;TEXT(ROUND(VLOOKUP(A35,'[1] Blindness number'!$E$2:$H$34,4,0),1)/1000,"0.0")&amp;","&amp;TEXT(ROUND(VLOOKUP(A35,'[1] Blindness number'!$E$2:$H$34,3,0),1)/1000,"0.0")&amp;")"</f>
        <v>18.5(13.5,24.4)</v>
      </c>
      <c r="N35" s="3" t="str">
        <f>TEXT(ROUND(VLOOKUP(A35,'[1]Blindness rate'!$A$2:$D$34,2,0),1),"0.0")&amp;"("&amp;TEXT(ROUND(VLOOKUP(A35,'[1]Blindness rate'!$A$2:$D$34,4,0),1),"0.0")&amp;","&amp;TEXT(ROUND(VLOOKUP(A35,'[1]Blindness rate'!$A$2:$D$34,3,0),1),"0.0")&amp;")"</f>
        <v>18.4(13.2,25.1)</v>
      </c>
      <c r="O35" s="3" t="str">
        <f>TEXT(ROUND(VLOOKUP(A35,'[1]Blindness rate'!$E$2:$H$34,2,0),1),"0.0")&amp;"("&amp;TEXT(ROUND(VLOOKUP(A35,'[1]Blindness rate'!$E$2:$H$34,4,0),1),"0.0")&amp;","&amp;TEXT(ROUND(VLOOKUP(A35,'[1]Blindness rate'!$E$2:$H$34,3,0),1),"0.0")&amp;")"</f>
        <v>34.3(25.2,45.1)</v>
      </c>
      <c r="P35" s="6">
        <f>VLOOKUP(A35,'[1]Blindness rate'!$I$2:$J$34,2,FALSE)*100</f>
        <v>2.7769904599982635</v>
      </c>
    </row>
    <row r="36" spans="1:16" x14ac:dyDescent="0.3">
      <c r="A36" s="15" t="s">
        <v>33</v>
      </c>
      <c r="B36" s="10"/>
      <c r="C36" s="3"/>
      <c r="D36" s="3"/>
      <c r="E36" s="3"/>
      <c r="F36" s="6"/>
      <c r="G36" s="3"/>
      <c r="H36" s="3"/>
      <c r="I36" s="3"/>
      <c r="J36" s="3"/>
      <c r="K36" s="6"/>
      <c r="L36" s="3"/>
      <c r="M36" s="3"/>
      <c r="N36" s="3"/>
      <c r="O36" s="3"/>
      <c r="P36" s="6"/>
    </row>
    <row r="37" spans="1:16" x14ac:dyDescent="0.3">
      <c r="A37" s="11" t="s">
        <v>34</v>
      </c>
      <c r="B37" s="10" t="str">
        <f>TEXT(ROUND(VLOOKUP(A37,'[1]Moderate vision loss numbe'!$A$2:$D$34,2,0)/1000,1),"0.0")&amp;"("&amp;TEXT(ROUND(VLOOKUP(A37,'[1]Moderate vision loss numbe'!$A$2:$D$34,4,0),1)/1000,"0.0")&amp;","&amp;TEXT(ROUND(VLOOKUP(A37,'[1]Moderate vision loss numbe'!$A$2:$D$34,3,0),1)/1000,"0.0")&amp;")"</f>
        <v>371.9(263.5,500.5)</v>
      </c>
      <c r="C37" s="3" t="str">
        <f>TEXT(ROUND(VLOOKUP(A37,'[1]Moderate vision loss numbe'!$E$2:$H$34,2,0)/1000,1),"0.0")&amp;"("&amp;TEXT(ROUND(VLOOKUP(A37,'[1]Moderate vision loss numbe'!$E$2:$H$34,4,0),1)/1000,"0.0")&amp;","&amp;TEXT(ROUND(VLOOKUP(A37,'[1]Moderate vision loss numbe'!$E$2:$H$34,3,0),1)/1000,"0.0")&amp;")"</f>
        <v>1115.2(802.8,1493.9)</v>
      </c>
      <c r="D37" s="3" t="str">
        <f>TEXT(ROUND(VLOOKUP(A37,'[1]Moderate vision loss rate'!$A$2:$D$34,2,0),1),"0.0")&amp;"("&amp;TEXT(ROUND(VLOOKUP(A37,'[1]Moderate vision loss rate'!$A$2:$D$34,4,0),1),"0.0")&amp;","&amp;TEXT(ROUND(VLOOKUP(A37,'[1]Moderate vision loss rate'!$A$2:$D$34,3,0),1),"0.0")&amp;")"</f>
        <v>45.4(33.1,61.2)</v>
      </c>
      <c r="E37" s="3" t="str">
        <f>TEXT(ROUND(VLOOKUP(A37,'[1]Moderate vision loss rate'!$E$2:$H$34,2,0),1),"0.0")&amp;"("&amp;TEXT(ROUND(VLOOKUP(A37,'[1]Moderate vision loss rate'!$E$2:$H$34,4,0),1),"0.0")&amp;","&amp;TEXT(ROUND(VLOOKUP(A37,'[1]Moderate vision loss rate'!$E$2:$H$34,3,0),1),"0.0")&amp;")"</f>
        <v>49.7(36.3,66.2)</v>
      </c>
      <c r="F37" s="6">
        <f>VLOOKUP(A37,'[1]Moderate vision loss rate'!$I$2:$J$34,2,FALSE)*100</f>
        <v>0.30806200796522792</v>
      </c>
      <c r="G37" s="3" t="str">
        <f>TEXT(ROUND(VLOOKUP(A37,'[1]Severe vision loss number'!$A$2:$D$34,2,0)/1000,1),"0.0")&amp;"("&amp;TEXT(ROUND(VLOOKUP(A37,'[1]Severe vision loss number'!$A$2:$D$34,4,0),1)/1000,"0.0")&amp;","&amp;TEXT(ROUND(VLOOKUP(A37,'[1]Severe vision loss number'!$A$2:$D$34,3,0),1)/1000,"0.0")&amp;")"</f>
        <v>31.9(21.0,45.0)</v>
      </c>
      <c r="H37" s="3" t="str">
        <f>TEXT(ROUND(VLOOKUP(A37,'[1]Severe vision loss number'!$E$2:$H$34,2,0)/1000,1),"0.0")&amp;"("&amp;TEXT(ROUND(VLOOKUP(A37,'[1]Severe vision loss number'!$E$2:$H$34,4,0),1)/1000,"0.0")&amp;","&amp;TEXT(ROUND(VLOOKUP(A37,'[1]Severe vision loss number'!$E$2:$H$34,3,0),1)/1000,"0.0")&amp;")"</f>
        <v>76.1(51.0,107.3)</v>
      </c>
      <c r="I37" s="3" t="str">
        <f>TEXT(ROUND(VLOOKUP(A37,'[1]Severe vision loss rate'!$A$2:$D$34,2,0),1),"0.0")&amp;"("&amp;TEXT(ROUND(VLOOKUP(A37,'[1]Severe vision loss rate'!$A$2:$D$34,4,0),1),"0.0")&amp;","&amp;TEXT(ROUND(VLOOKUP(A37,'[1]Severe vision loss rate'!$A$2:$D$34,3,0),1),"0.0")&amp;")"</f>
        <v>4.0(2.7,5.6)</v>
      </c>
      <c r="J37" s="3" t="str">
        <f>TEXT(ROUND(VLOOKUP(A37,'[1]Severe vision loss rate'!$E$2:$H$34,2,0),1),"0.0")&amp;"("&amp;TEXT(ROUND(VLOOKUP(A37,'[1]Severe vision loss rate'!$E$2:$H$34,4,0),1),"0.0")&amp;","&amp;TEXT(ROUND(VLOOKUP(A37,'[1]Severe vision loss rate'!$E$2:$H$34,3,0),1),"0.0")&amp;")"</f>
        <v>3.5(2.4,4.9)</v>
      </c>
      <c r="K37" s="6">
        <f>VLOOKUP(A37,'[1]Severe vision loss rate'!$I$2:$J$34,2,FALSE)*100</f>
        <v>-0.41208766566734317</v>
      </c>
      <c r="L37" s="3" t="str">
        <f>TEXT(ROUND(VLOOKUP(A37,'[1] Blindness number'!$A$2:$D$34,2,0)/1000,1),"0.0")&amp;"("&amp;TEXT(ROUND(VLOOKUP(A37,'[1] Blindness number'!$A$2:$D$34,4,0),1)/1000,"0.0")&amp;","&amp;TEXT(ROUND(VLOOKUP(A37,'[1] Blindness number'!$A$2:$D$34,3,0),1)/1000,"0.0")&amp;")"</f>
        <v>53.8(39.1,73.5)</v>
      </c>
      <c r="M37" s="3" t="str">
        <f>TEXT(ROUND(VLOOKUP(A37,'[1] Blindness number'!$E$2:$H$34,2,0)/1000,1),"0.0")&amp;"("&amp;TEXT(ROUND(VLOOKUP(A37,'[1] Blindness number'!$E$2:$H$34,4,0),1)/1000,"0.0")&amp;","&amp;TEXT(ROUND(VLOOKUP(A37,'[1] Blindness number'!$E$2:$H$34,3,0),1)/1000,"0.0")&amp;")"</f>
        <v>221.5(162.2,297.6)</v>
      </c>
      <c r="N37" s="3" t="str">
        <f>TEXT(ROUND(VLOOKUP(A37,'[1]Blindness rate'!$A$2:$D$34,2,0),1),"0.0")&amp;"("&amp;TEXT(ROUND(VLOOKUP(A37,'[1]Blindness rate'!$A$2:$D$34,4,0),1),"0.0")&amp;","&amp;TEXT(ROUND(VLOOKUP(A37,'[1]Blindness rate'!$A$2:$D$34,3,0),1),"0.0")&amp;")"</f>
        <v>5.9(4.3,8.0)</v>
      </c>
      <c r="O37" s="3" t="str">
        <f>TEXT(ROUND(VLOOKUP(A37,'[1]Blindness rate'!$E$2:$H$34,2,0),1),"0.0")&amp;"("&amp;TEXT(ROUND(VLOOKUP(A37,'[1]Blindness rate'!$E$2:$H$34,4,0),1),"0.0")&amp;","&amp;TEXT(ROUND(VLOOKUP(A37,'[1]Blindness rate'!$E$2:$H$34,3,0),1),"0.0")&amp;")"</f>
        <v>10.1(7.4,13.4)</v>
      </c>
      <c r="P37" s="6">
        <f>VLOOKUP(A37,'[1]Blindness rate'!$I$2:$J$34,2,FALSE)*100</f>
        <v>2.3279290071781795</v>
      </c>
    </row>
    <row r="38" spans="1:16" x14ac:dyDescent="0.3">
      <c r="A38" s="11" t="s">
        <v>35</v>
      </c>
      <c r="B38" s="10" t="str">
        <f>TEXT(ROUND(VLOOKUP(A38,'[1]Moderate vision loss numbe'!$A$2:$D$34,2,0)/1000,1),"0.0")&amp;"("&amp;TEXT(ROUND(VLOOKUP(A38,'[1]Moderate vision loss numbe'!$A$2:$D$34,4,0),1)/1000,"0.0")&amp;","&amp;TEXT(ROUND(VLOOKUP(A38,'[1]Moderate vision loss numbe'!$A$2:$D$34,3,0),1)/1000,"0.0")&amp;")"</f>
        <v>107.8(76.9,147.0)</v>
      </c>
      <c r="C38" s="3" t="str">
        <f>TEXT(ROUND(VLOOKUP(A38,'[1]Moderate vision loss numbe'!$E$2:$H$34,2,0)/1000,1),"0.0")&amp;"("&amp;TEXT(ROUND(VLOOKUP(A38,'[1]Moderate vision loss numbe'!$E$2:$H$34,4,0),1)/1000,"0.0")&amp;","&amp;TEXT(ROUND(VLOOKUP(A38,'[1]Moderate vision loss numbe'!$E$2:$H$34,3,0),1)/1000,"0.0")&amp;")"</f>
        <v>324.4(238.3,433.9)</v>
      </c>
      <c r="D38" s="3" t="str">
        <f>TEXT(ROUND(VLOOKUP(A38,'[1]Moderate vision loss rate'!$A$2:$D$34,2,0),1),"0.0")&amp;"("&amp;TEXT(ROUND(VLOOKUP(A38,'[1]Moderate vision loss rate'!$A$2:$D$34,4,0),1),"0.0")&amp;","&amp;TEXT(ROUND(VLOOKUP(A38,'[1]Moderate vision loss rate'!$A$2:$D$34,3,0),1),"0.0")&amp;")"</f>
        <v>41.0(29.8,55.3)</v>
      </c>
      <c r="E38" s="3" t="str">
        <f>TEXT(ROUND(VLOOKUP(A38,'[1]Moderate vision loss rate'!$E$2:$H$34,2,0),1),"0.0")&amp;"("&amp;TEXT(ROUND(VLOOKUP(A38,'[1]Moderate vision loss rate'!$E$2:$H$34,4,0),1),"0.0")&amp;","&amp;TEXT(ROUND(VLOOKUP(A38,'[1]Moderate vision loss rate'!$E$2:$H$34,3,0),1),"0.0")&amp;")"</f>
        <v>47.4(35.2,62.1)</v>
      </c>
      <c r="F38" s="6">
        <f>VLOOKUP(A38,'[1]Moderate vision loss rate'!$I$2:$J$34,2,FALSE)*100</f>
        <v>0.50782906956710638</v>
      </c>
      <c r="G38" s="3" t="str">
        <f>TEXT(ROUND(VLOOKUP(A38,'[1]Severe vision loss number'!$A$2:$D$34,2,0)/1000,1),"0.0")&amp;"("&amp;TEXT(ROUND(VLOOKUP(A38,'[1]Severe vision loss number'!$A$2:$D$34,4,0),1)/1000,"0.0")&amp;","&amp;TEXT(ROUND(VLOOKUP(A38,'[1]Severe vision loss number'!$A$2:$D$34,3,0),1)/1000,"0.0")&amp;")"</f>
        <v>17.8(12.2,24.7)</v>
      </c>
      <c r="H38" s="3" t="str">
        <f>TEXT(ROUND(VLOOKUP(A38,'[1]Severe vision loss number'!$E$2:$H$34,2,0)/1000,1),"0.0")&amp;"("&amp;TEXT(ROUND(VLOOKUP(A38,'[1]Severe vision loss number'!$E$2:$H$34,4,0),1)/1000,"0.0")&amp;","&amp;TEXT(ROUND(VLOOKUP(A38,'[1]Severe vision loss number'!$E$2:$H$34,3,0),1)/1000,"0.0")&amp;")"</f>
        <v>47.5(33.3,64.7)</v>
      </c>
      <c r="I38" s="3" t="str">
        <f>TEXT(ROUND(VLOOKUP(A38,'[1]Severe vision loss rate'!$A$2:$D$34,2,0),1),"0.0")&amp;"("&amp;TEXT(ROUND(VLOOKUP(A38,'[1]Severe vision loss rate'!$A$2:$D$34,4,0),1),"0.0")&amp;","&amp;TEXT(ROUND(VLOOKUP(A38,'[1]Severe vision loss rate'!$A$2:$D$34,3,0),1),"0.0")&amp;")"</f>
        <v>7.0(4.8,9.5)</v>
      </c>
      <c r="J38" s="3" t="str">
        <f>TEXT(ROUND(VLOOKUP(A38,'[1]Severe vision loss rate'!$E$2:$H$34,2,0),1),"0.0")&amp;"("&amp;TEXT(ROUND(VLOOKUP(A38,'[1]Severe vision loss rate'!$E$2:$H$34,4,0),1),"0.0")&amp;","&amp;TEXT(ROUND(VLOOKUP(A38,'[1]Severe vision loss rate'!$E$2:$H$34,3,0),1),"0.0")&amp;")"</f>
        <v>7.0(5.0,9.5)</v>
      </c>
      <c r="K38" s="6">
        <f>VLOOKUP(A38,'[1]Severe vision loss rate'!$I$2:$J$34,2,FALSE)*100</f>
        <v>3.7089671823362161E-2</v>
      </c>
      <c r="L38" s="3" t="str">
        <f>TEXT(ROUND(VLOOKUP(A38,'[1] Blindness number'!$A$2:$D$34,2,0)/1000,1),"0.0")&amp;"("&amp;TEXT(ROUND(VLOOKUP(A38,'[1] Blindness number'!$A$2:$D$34,4,0),1)/1000,"0.0")&amp;","&amp;TEXT(ROUND(VLOOKUP(A38,'[1] Blindness number'!$A$2:$D$34,3,0),1)/1000,"0.0")&amp;")"</f>
        <v>29.7(20.7,40.9)</v>
      </c>
      <c r="M38" s="3" t="str">
        <f>TEXT(ROUND(VLOOKUP(A38,'[1] Blindness number'!$E$2:$H$34,2,0)/1000,1),"0.0")&amp;"("&amp;TEXT(ROUND(VLOOKUP(A38,'[1] Blindness number'!$E$2:$H$34,4,0),1)/1000,"0.0")&amp;","&amp;TEXT(ROUND(VLOOKUP(A38,'[1] Blindness number'!$E$2:$H$34,3,0),1)/1000,"0.0")&amp;")"</f>
        <v>178.0(125.6,236.3)</v>
      </c>
      <c r="N38" s="3" t="str">
        <f>TEXT(ROUND(VLOOKUP(A38,'[1]Blindness rate'!$A$2:$D$34,2,0),1),"0.0")&amp;"("&amp;TEXT(ROUND(VLOOKUP(A38,'[1]Blindness rate'!$A$2:$D$34,4,0),1),"0.0")&amp;","&amp;TEXT(ROUND(VLOOKUP(A38,'[1]Blindness rate'!$A$2:$D$34,3,0),1),"0.0")&amp;")"</f>
        <v>10.8(7.7,14.8)</v>
      </c>
      <c r="O38" s="3" t="str">
        <f>TEXT(ROUND(VLOOKUP(A38,'[1]Blindness rate'!$E$2:$H$34,2,0),1),"0.0")&amp;"("&amp;TEXT(ROUND(VLOOKUP(A38,'[1]Blindness rate'!$E$2:$H$34,4,0),1),"0.0")&amp;","&amp;TEXT(ROUND(VLOOKUP(A38,'[1]Blindness rate'!$E$2:$H$34,3,0),1),"0.0")&amp;")"</f>
        <v>25.3(18.1,33.6)</v>
      </c>
      <c r="P38" s="6">
        <f>VLOOKUP(A38,'[1]Blindness rate'!$I$2:$J$34,2,FALSE)*100</f>
        <v>4.3302946851947892</v>
      </c>
    </row>
    <row r="39" spans="1:16" x14ac:dyDescent="0.3">
      <c r="A39" s="11" t="s">
        <v>36</v>
      </c>
      <c r="B39" s="10" t="str">
        <f>TEXT(ROUND(VLOOKUP(A39,'[1]Moderate vision loss numbe'!$A$2:$D$34,2,0)/1000,1),"0.0")&amp;"("&amp;TEXT(ROUND(VLOOKUP(A39,'[1]Moderate vision loss numbe'!$A$2:$D$34,4,0),1)/1000,"0.0")&amp;","&amp;TEXT(ROUND(VLOOKUP(A39,'[1]Moderate vision loss numbe'!$A$2:$D$34,3,0),1)/1000,"0.0")&amp;")"</f>
        <v>0.9(0.7,1.2)</v>
      </c>
      <c r="C39" s="3" t="str">
        <f>TEXT(ROUND(VLOOKUP(A39,'[1]Moderate vision loss numbe'!$E$2:$H$34,2,0)/1000,1),"0.0")&amp;"("&amp;TEXT(ROUND(VLOOKUP(A39,'[1]Moderate vision loss numbe'!$E$2:$H$34,4,0),1)/1000,"0.0")&amp;","&amp;TEXT(ROUND(VLOOKUP(A39,'[1]Moderate vision loss numbe'!$E$2:$H$34,3,0),1)/1000,"0.0")&amp;")"</f>
        <v>3.4(2.4,4.6)</v>
      </c>
      <c r="D39" s="3" t="str">
        <f>TEXT(ROUND(VLOOKUP(A39,'[1]Moderate vision loss rate'!$A$2:$D$34,2,0),1),"0.0")&amp;"("&amp;TEXT(ROUND(VLOOKUP(A39,'[1]Moderate vision loss rate'!$A$2:$D$34,4,0),1),"0.0")&amp;","&amp;TEXT(ROUND(VLOOKUP(A39,'[1]Moderate vision loss rate'!$A$2:$D$34,3,0),1),"0.0")&amp;")"</f>
        <v>31.3(22.7,41.8)</v>
      </c>
      <c r="E39" s="3" t="str">
        <f>TEXT(ROUND(VLOOKUP(A39,'[1]Moderate vision loss rate'!$E$2:$H$34,2,0),1),"0.0")&amp;"("&amp;TEXT(ROUND(VLOOKUP(A39,'[1]Moderate vision loss rate'!$E$2:$H$34,4,0),1),"0.0")&amp;","&amp;TEXT(ROUND(VLOOKUP(A39,'[1]Moderate vision loss rate'!$E$2:$H$34,3,0),1),"0.0")&amp;")"</f>
        <v>43.6(30.7,58.9)</v>
      </c>
      <c r="F39" s="6">
        <f>VLOOKUP(A39,'[1]Moderate vision loss rate'!$I$2:$J$34,2,FALSE)*100</f>
        <v>1.257941456844835</v>
      </c>
      <c r="G39" s="3" t="str">
        <f>TEXT(ROUND(VLOOKUP(A39,'[1]Severe vision loss number'!$A$2:$D$34,2,0)/1000,1),"0.0")&amp;"("&amp;TEXT(ROUND(VLOOKUP(A39,'[1]Severe vision loss number'!$A$2:$D$34,4,0),1)/1000,"0.0")&amp;","&amp;TEXT(ROUND(VLOOKUP(A39,'[1]Severe vision loss number'!$A$2:$D$34,3,0),1)/1000,"0.0")&amp;")"</f>
        <v>0.3(0.2,0.4)</v>
      </c>
      <c r="H39" s="3" t="str">
        <f>TEXT(ROUND(VLOOKUP(A39,'[1]Severe vision loss number'!$E$2:$H$34,2,0)/1000,1),"0.0")&amp;"("&amp;TEXT(ROUND(VLOOKUP(A39,'[1]Severe vision loss number'!$E$2:$H$34,4,0),1)/1000,"0.0")&amp;","&amp;TEXT(ROUND(VLOOKUP(A39,'[1]Severe vision loss number'!$E$2:$H$34,3,0),1)/1000,"0.0")&amp;")"</f>
        <v>0.8(0.6,1.2)</v>
      </c>
      <c r="I39" s="3" t="str">
        <f>TEXT(ROUND(VLOOKUP(A39,'[1]Severe vision loss rate'!$A$2:$D$34,2,0),1),"0.0")&amp;"("&amp;TEXT(ROUND(VLOOKUP(A39,'[1]Severe vision loss rate'!$A$2:$D$34,4,0),1),"0.0")&amp;","&amp;TEXT(ROUND(VLOOKUP(A39,'[1]Severe vision loss rate'!$A$2:$D$34,3,0),1),"0.0")&amp;")"</f>
        <v>8.8(6.1,12.1)</v>
      </c>
      <c r="J39" s="3" t="str">
        <f>TEXT(ROUND(VLOOKUP(A39,'[1]Severe vision loss rate'!$E$2:$H$34,2,0),1),"0.0")&amp;"("&amp;TEXT(ROUND(VLOOKUP(A39,'[1]Severe vision loss rate'!$E$2:$H$34,4,0),1),"0.0")&amp;","&amp;TEXT(ROUND(VLOOKUP(A39,'[1]Severe vision loss rate'!$E$2:$H$34,3,0),1),"0.0")&amp;")"</f>
        <v>10.1(6.9,14.0)</v>
      </c>
      <c r="K39" s="6">
        <f>VLOOKUP(A39,'[1]Severe vision loss rate'!$I$2:$J$34,2,FALSE)*100</f>
        <v>0.4680303633191758</v>
      </c>
      <c r="L39" s="3" t="str">
        <f>TEXT(ROUND(VLOOKUP(A39,'[1] Blindness number'!$A$2:$D$34,2,0)/1000,1),"0.0")&amp;"("&amp;TEXT(ROUND(VLOOKUP(A39,'[1] Blindness number'!$A$2:$D$34,4,0),1)/1000,"0.0")&amp;","&amp;TEXT(ROUND(VLOOKUP(A39,'[1] Blindness number'!$A$2:$D$34,3,0),1)/1000,"0.0")&amp;")"</f>
        <v>0.2(0.1,0.2)</v>
      </c>
      <c r="M39" s="3" t="str">
        <f>TEXT(ROUND(VLOOKUP(A39,'[1] Blindness number'!$E$2:$H$34,2,0)/1000,1),"0.0")&amp;"("&amp;TEXT(ROUND(VLOOKUP(A39,'[1] Blindness number'!$E$2:$H$34,4,0),1)/1000,"0.0")&amp;","&amp;TEXT(ROUND(VLOOKUP(A39,'[1] Blindness number'!$E$2:$H$34,3,0),1)/1000,"0.0")&amp;")"</f>
        <v>1.6(1.2,2.2)</v>
      </c>
      <c r="N39" s="3" t="str">
        <f>TEXT(ROUND(VLOOKUP(A39,'[1]Blindness rate'!$A$2:$D$34,2,0),1),"0.0")&amp;"("&amp;TEXT(ROUND(VLOOKUP(A39,'[1]Blindness rate'!$A$2:$D$34,4,0),1),"0.0")&amp;","&amp;TEXT(ROUND(VLOOKUP(A39,'[1]Blindness rate'!$A$2:$D$34,3,0),1),"0.0")&amp;")"</f>
        <v>5.1(3.6,7.0)</v>
      </c>
      <c r="O39" s="3" t="str">
        <f>TEXT(ROUND(VLOOKUP(A39,'[1]Blindness rate'!$E$2:$H$34,2,0),1),"0.0")&amp;"("&amp;TEXT(ROUND(VLOOKUP(A39,'[1]Blindness rate'!$E$2:$H$34,4,0),1),"0.0")&amp;","&amp;TEXT(ROUND(VLOOKUP(A39,'[1]Blindness rate'!$E$2:$H$34,3,0),1),"0.0")&amp;")"</f>
        <v>18.3(13.4,24.3)</v>
      </c>
      <c r="P39" s="6">
        <f>VLOOKUP(A39,'[1]Blindness rate'!$I$2:$J$34,2,FALSE)*100</f>
        <v>8.3351357779763386</v>
      </c>
    </row>
    <row r="40" spans="1:16" x14ac:dyDescent="0.3">
      <c r="A40" s="15" t="s">
        <v>37</v>
      </c>
      <c r="B40" s="10"/>
      <c r="C40" s="3"/>
      <c r="D40" s="3"/>
      <c r="E40" s="3"/>
      <c r="F40" s="6"/>
      <c r="G40" s="3"/>
      <c r="H40" s="3"/>
      <c r="I40" s="3"/>
      <c r="J40" s="3"/>
      <c r="K40" s="6"/>
      <c r="L40" s="3"/>
      <c r="M40" s="3"/>
      <c r="N40" s="3"/>
      <c r="O40" s="3"/>
      <c r="P40" s="6"/>
    </row>
    <row r="41" spans="1:16" x14ac:dyDescent="0.3">
      <c r="A41" s="11" t="s">
        <v>37</v>
      </c>
      <c r="B41" s="10" t="str">
        <f>TEXT(ROUND(VLOOKUP(A41,'[1]Moderate vision loss numbe'!$A$2:$D$34,2,0)/1000,1),"0.0")&amp;"("&amp;TEXT(ROUND(VLOOKUP(A41,'[1]Moderate vision loss numbe'!$A$2:$D$34,4,0),1)/1000,"0.0")&amp;","&amp;TEXT(ROUND(VLOOKUP(A41,'[1]Moderate vision loss numbe'!$A$2:$D$34,3,0),1)/1000,"0.0")&amp;")"</f>
        <v>109.8(79.7,145.2)</v>
      </c>
      <c r="C41" s="3" t="str">
        <f>TEXT(ROUND(VLOOKUP(A41,'[1]Moderate vision loss numbe'!$E$2:$H$34,2,0)/1000,1),"0.0")&amp;"("&amp;TEXT(ROUND(VLOOKUP(A41,'[1]Moderate vision loss numbe'!$E$2:$H$34,4,0),1)/1000,"0.0")&amp;","&amp;TEXT(ROUND(VLOOKUP(A41,'[1]Moderate vision loss numbe'!$E$2:$H$34,3,0),1)/1000,"0.0")&amp;")"</f>
        <v>453.6(330.8,609.1)</v>
      </c>
      <c r="D41" s="3" t="str">
        <f>TEXT(ROUND(VLOOKUP(A41,'[1]Moderate vision loss rate'!$A$2:$D$34,2,0),1),"0.0")&amp;"("&amp;TEXT(ROUND(VLOOKUP(A41,'[1]Moderate vision loss rate'!$A$2:$D$34,4,0),1),"0.0")&amp;","&amp;TEXT(ROUND(VLOOKUP(A41,'[1]Moderate vision loss rate'!$A$2:$D$34,3,0),1),"0.0")&amp;")"</f>
        <v>65.1(47.8,85.7)</v>
      </c>
      <c r="E41" s="3" t="str">
        <f>TEXT(ROUND(VLOOKUP(A41,'[1]Moderate vision loss rate'!$E$2:$H$34,2,0),1),"0.0")&amp;"("&amp;TEXT(ROUND(VLOOKUP(A41,'[1]Moderate vision loss rate'!$E$2:$H$34,4,0),1),"0.0")&amp;","&amp;TEXT(ROUND(VLOOKUP(A41,'[1]Moderate vision loss rate'!$E$2:$H$34,3,0),1),"0.0")&amp;")"</f>
        <v>97.4(71.5,130.4)</v>
      </c>
      <c r="F41" s="6">
        <f>VLOOKUP(A41,'[1]Moderate vision loss rate'!$I$2:$J$34,2,FALSE)*100</f>
        <v>1.6021857885444519</v>
      </c>
      <c r="G41" s="3" t="str">
        <f>TEXT(ROUND(VLOOKUP(A41,'[1]Severe vision loss number'!$A$2:$D$34,2,0)/1000,1),"0.0")&amp;"("&amp;TEXT(ROUND(VLOOKUP(A41,'[1]Severe vision loss number'!$A$2:$D$34,4,0),1)/1000,"0.0")&amp;","&amp;TEXT(ROUND(VLOOKUP(A41,'[1]Severe vision loss number'!$A$2:$D$34,3,0),1)/1000,"0.0")&amp;")"</f>
        <v>31.1(22.0,41.7)</v>
      </c>
      <c r="H41" s="3" t="str">
        <f>TEXT(ROUND(VLOOKUP(A41,'[1]Severe vision loss number'!$E$2:$H$34,2,0)/1000,1),"0.0")&amp;"("&amp;TEXT(ROUND(VLOOKUP(A41,'[1]Severe vision loss number'!$E$2:$H$34,4,0),1)/1000,"0.0")&amp;","&amp;TEXT(ROUND(VLOOKUP(A41,'[1]Severe vision loss number'!$E$2:$H$34,3,0),1)/1000,"0.0")&amp;")"</f>
        <v>104.0(73.2,140.7)</v>
      </c>
      <c r="I41" s="3" t="str">
        <f>TEXT(ROUND(VLOOKUP(A41,'[1]Severe vision loss rate'!$A$2:$D$34,2,0),1),"0.0")&amp;"("&amp;TEXT(ROUND(VLOOKUP(A41,'[1]Severe vision loss rate'!$A$2:$D$34,4,0),1),"0.0")&amp;","&amp;TEXT(ROUND(VLOOKUP(A41,'[1]Severe vision loss rate'!$A$2:$D$34,3,0),1),"0.0")&amp;")"</f>
        <v>17.5(12.5,23.1)</v>
      </c>
      <c r="J41" s="3" t="str">
        <f>TEXT(ROUND(VLOOKUP(A41,'[1]Severe vision loss rate'!$E$2:$H$34,2,0),1),"0.0")&amp;"("&amp;TEXT(ROUND(VLOOKUP(A41,'[1]Severe vision loss rate'!$E$2:$H$34,4,0),1),"0.0")&amp;","&amp;TEXT(ROUND(VLOOKUP(A41,'[1]Severe vision loss rate'!$E$2:$H$34,3,0),1),"0.0")&amp;")"</f>
        <v>21.0(15.0,28.3)</v>
      </c>
      <c r="K41" s="6">
        <f>VLOOKUP(A41,'[1]Severe vision loss rate'!$I$2:$J$34,2,FALSE)*100</f>
        <v>0.66024483544787471</v>
      </c>
      <c r="L41" s="3" t="str">
        <f>TEXT(ROUND(VLOOKUP(A41,'[1] Blindness number'!$A$2:$D$34,2,0)/1000,1),"0.0")&amp;"("&amp;TEXT(ROUND(VLOOKUP(A41,'[1] Blindness number'!$A$2:$D$34,4,0),1)/1000,"0.0")&amp;","&amp;TEXT(ROUND(VLOOKUP(A41,'[1] Blindness number'!$A$2:$D$34,3,0),1)/1000,"0.0")&amp;")"</f>
        <v>5.1(3.8,7.0)</v>
      </c>
      <c r="M41" s="3" t="str">
        <f>TEXT(ROUND(VLOOKUP(A41,'[1] Blindness number'!$E$2:$H$34,2,0)/1000,1),"0.0")&amp;"("&amp;TEXT(ROUND(VLOOKUP(A41,'[1] Blindness number'!$E$2:$H$34,4,0),1)/1000,"0.0")&amp;","&amp;TEXT(ROUND(VLOOKUP(A41,'[1] Blindness number'!$E$2:$H$34,3,0),1)/1000,"0.0")&amp;")"</f>
        <v>45.9(33.7,62.6)</v>
      </c>
      <c r="N41" s="3" t="str">
        <f>TEXT(ROUND(VLOOKUP(A41,'[1]Blindness rate'!$A$2:$D$34,2,0),1),"0.0")&amp;"("&amp;TEXT(ROUND(VLOOKUP(A41,'[1]Blindness rate'!$A$2:$D$34,4,0),1),"0.0")&amp;","&amp;TEXT(ROUND(VLOOKUP(A41,'[1]Blindness rate'!$A$2:$D$34,3,0),1),"0.0")&amp;")"</f>
        <v>2.9(2.2,4.0)</v>
      </c>
      <c r="O41" s="3" t="str">
        <f>TEXT(ROUND(VLOOKUP(A41,'[1]Blindness rate'!$E$2:$H$34,2,0),1),"0.0")&amp;"("&amp;TEXT(ROUND(VLOOKUP(A41,'[1]Blindness rate'!$E$2:$H$34,4,0),1),"0.0")&amp;","&amp;TEXT(ROUND(VLOOKUP(A41,'[1]Blindness rate'!$E$2:$H$34,3,0),1),"0.0")&amp;")"</f>
        <v>9.6(7.0,12.9)</v>
      </c>
      <c r="P41" s="6">
        <f>VLOOKUP(A41,'[1]Blindness rate'!$I$2:$J$34,2,FALSE)*100</f>
        <v>7.2579478726309059</v>
      </c>
    </row>
    <row r="42" spans="1:16" x14ac:dyDescent="0.3">
      <c r="A42" s="15" t="s">
        <v>38</v>
      </c>
      <c r="B42" s="10"/>
      <c r="C42" s="3"/>
      <c r="D42" s="3"/>
      <c r="E42" s="3"/>
      <c r="F42" s="6"/>
      <c r="G42" s="3"/>
      <c r="H42" s="3"/>
      <c r="I42" s="3"/>
      <c r="J42" s="3"/>
      <c r="K42" s="6"/>
      <c r="L42" s="3"/>
      <c r="M42" s="3"/>
      <c r="N42" s="3"/>
      <c r="O42" s="3"/>
      <c r="P42" s="6"/>
    </row>
    <row r="43" spans="1:16" x14ac:dyDescent="0.3">
      <c r="A43" s="11" t="s">
        <v>38</v>
      </c>
      <c r="B43" s="10" t="str">
        <f>TEXT(ROUND(VLOOKUP(A43,'[1]Moderate vision loss numbe'!$A$2:$D$34,2,0)/1000,1),"0.0")&amp;"("&amp;TEXT(ROUND(VLOOKUP(A43,'[1]Moderate vision loss numbe'!$A$2:$D$34,4,0),1)/1000,"0.0")&amp;","&amp;TEXT(ROUND(VLOOKUP(A43,'[1]Moderate vision loss numbe'!$A$2:$D$34,3,0),1)/1000,"0.0")&amp;")"</f>
        <v>185.9(133.6,245.6)</v>
      </c>
      <c r="C43" s="3" t="str">
        <f>TEXT(ROUND(VLOOKUP(A43,'[1]Moderate vision loss numbe'!$E$2:$H$34,2,0)/1000,1),"0.0")&amp;"("&amp;TEXT(ROUND(VLOOKUP(A43,'[1]Moderate vision loss numbe'!$E$2:$H$34,4,0),1)/1000,"0.0")&amp;","&amp;TEXT(ROUND(VLOOKUP(A43,'[1]Moderate vision loss numbe'!$E$2:$H$34,3,0),1)/1000,"0.0")&amp;")"</f>
        <v>514.4(368.7,684.1)</v>
      </c>
      <c r="D43" s="3" t="str">
        <f>TEXT(ROUND(VLOOKUP(A43,'[1]Moderate vision loss rate'!$A$2:$D$34,2,0),1),"0.0")&amp;"("&amp;TEXT(ROUND(VLOOKUP(A43,'[1]Moderate vision loss rate'!$A$2:$D$34,4,0),1),"0.0")&amp;","&amp;TEXT(ROUND(VLOOKUP(A43,'[1]Moderate vision loss rate'!$A$2:$D$34,3,0),1),"0.0")&amp;")"</f>
        <v>31.5(23.0,41.1)</v>
      </c>
      <c r="E43" s="3" t="str">
        <f>TEXT(ROUND(VLOOKUP(A43,'[1]Moderate vision loss rate'!$E$2:$H$34,2,0),1),"0.0")&amp;"("&amp;TEXT(ROUND(VLOOKUP(A43,'[1]Moderate vision loss rate'!$E$2:$H$34,4,0),1),"0.0")&amp;","&amp;TEXT(ROUND(VLOOKUP(A43,'[1]Moderate vision loss rate'!$E$2:$H$34,3,0),1),"0.0")&amp;")"</f>
        <v>33.9(24.6,44.8)</v>
      </c>
      <c r="F43" s="6">
        <f>VLOOKUP(A43,'[1]Moderate vision loss rate'!$I$2:$J$34,2,FALSE)*100</f>
        <v>0.25399193729841341</v>
      </c>
      <c r="G43" s="3" t="str">
        <f>TEXT(ROUND(VLOOKUP(A43,'[1]Severe vision loss number'!$A$2:$D$34,2,0)/1000,1),"0.0")&amp;"("&amp;TEXT(ROUND(VLOOKUP(A43,'[1]Severe vision loss number'!$A$2:$D$34,4,0),1)/1000,"0.0")&amp;","&amp;TEXT(ROUND(VLOOKUP(A43,'[1]Severe vision loss number'!$A$2:$D$34,3,0),1)/1000,"0.0")&amp;")"</f>
        <v>52.0(36.1,70.8)</v>
      </c>
      <c r="H43" s="3" t="str">
        <f>TEXT(ROUND(VLOOKUP(A43,'[1]Severe vision loss number'!$E$2:$H$34,2,0)/1000,1),"0.0")&amp;"("&amp;TEXT(ROUND(VLOOKUP(A43,'[1]Severe vision loss number'!$E$2:$H$34,4,0),1)/1000,"0.0")&amp;","&amp;TEXT(ROUND(VLOOKUP(A43,'[1]Severe vision loss number'!$E$2:$H$34,3,0),1)/1000,"0.0")&amp;")"</f>
        <v>123.8(86.5,168.9)</v>
      </c>
      <c r="I43" s="3" t="str">
        <f>TEXT(ROUND(VLOOKUP(A43,'[1]Severe vision loss rate'!$A$2:$D$34,2,0),1),"0.0")&amp;"("&amp;TEXT(ROUND(VLOOKUP(A43,'[1]Severe vision loss rate'!$A$2:$D$34,4,0),1),"0.0")&amp;","&amp;TEXT(ROUND(VLOOKUP(A43,'[1]Severe vision loss rate'!$A$2:$D$34,3,0),1),"0.0")&amp;")"</f>
        <v>8.8(6.3,12.0)</v>
      </c>
      <c r="J43" s="3" t="str">
        <f>TEXT(ROUND(VLOOKUP(A43,'[1]Severe vision loss rate'!$E$2:$H$34,2,0),1),"0.0")&amp;"("&amp;TEXT(ROUND(VLOOKUP(A43,'[1]Severe vision loss rate'!$E$2:$H$34,4,0),1),"0.0")&amp;","&amp;TEXT(ROUND(VLOOKUP(A43,'[1]Severe vision loss rate'!$E$2:$H$34,3,0),1),"0.0")&amp;")"</f>
        <v>8.2(5.9,11.1)</v>
      </c>
      <c r="K43" s="6">
        <f>VLOOKUP(A43,'[1]Severe vision loss rate'!$I$2:$J$34,2,FALSE)*100</f>
        <v>-0.22572276330208646</v>
      </c>
      <c r="L43" s="3" t="str">
        <f>TEXT(ROUND(VLOOKUP(A43,'[1] Blindness number'!$A$2:$D$34,2,0)/1000,1),"0.0")&amp;"("&amp;TEXT(ROUND(VLOOKUP(A43,'[1] Blindness number'!$A$2:$D$34,4,0),1)/1000,"0.0")&amp;","&amp;TEXT(ROUND(VLOOKUP(A43,'[1] Blindness number'!$A$2:$D$34,3,0),1)/1000,"0.0")&amp;")"</f>
        <v>78.2(56.2,104.6)</v>
      </c>
      <c r="M43" s="3" t="str">
        <f>TEXT(ROUND(VLOOKUP(A43,'[1] Blindness number'!$E$2:$H$34,2,0)/1000,1),"0.0")&amp;"("&amp;TEXT(ROUND(VLOOKUP(A43,'[1] Blindness number'!$E$2:$H$34,4,0),1)/1000,"0.0")&amp;","&amp;TEXT(ROUND(VLOOKUP(A43,'[1] Blindness number'!$E$2:$H$34,3,0),1)/1000,"0.0")&amp;")"</f>
        <v>373.5(272.5,484.7)</v>
      </c>
      <c r="N43" s="3" t="str">
        <f>TEXT(ROUND(VLOOKUP(A43,'[1]Blindness rate'!$A$2:$D$34,2,0),1),"0.0")&amp;"("&amp;TEXT(ROUND(VLOOKUP(A43,'[1]Blindness rate'!$A$2:$D$34,4,0),1),"0.0")&amp;","&amp;TEXT(ROUND(VLOOKUP(A43,'[1]Blindness rate'!$A$2:$D$34,3,0),1),"0.0")&amp;")"</f>
        <v>12.4(9.1,16.4)</v>
      </c>
      <c r="O43" s="3" t="str">
        <f>TEXT(ROUND(VLOOKUP(A43,'[1]Blindness rate'!$E$2:$H$34,2,0),1),"0.0")&amp;"("&amp;TEXT(ROUND(VLOOKUP(A43,'[1]Blindness rate'!$E$2:$H$34,4,0),1),"0.0")&amp;","&amp;TEXT(ROUND(VLOOKUP(A43,'[1]Blindness rate'!$E$2:$H$34,3,0),1),"0.0")&amp;")"</f>
        <v>24.7(18.2,32.3)</v>
      </c>
      <c r="P43" s="6">
        <f>VLOOKUP(A43,'[1]Blindness rate'!$I$2:$J$34,2,FALSE)*100</f>
        <v>3.2179098699842577</v>
      </c>
    </row>
    <row r="44" spans="1:16" x14ac:dyDescent="0.3">
      <c r="A44" s="15" t="s">
        <v>39</v>
      </c>
      <c r="B44" s="10"/>
      <c r="C44" s="3"/>
      <c r="D44" s="3"/>
      <c r="E44" s="3"/>
      <c r="F44" s="6"/>
      <c r="G44" s="3"/>
      <c r="H44" s="3"/>
      <c r="I44" s="3"/>
      <c r="J44" s="3"/>
      <c r="K44" s="6"/>
      <c r="L44" s="3"/>
      <c r="M44" s="3"/>
      <c r="N44" s="3"/>
      <c r="O44" s="3"/>
      <c r="P44" s="6"/>
    </row>
    <row r="45" spans="1:16" x14ac:dyDescent="0.3">
      <c r="A45" s="11" t="s">
        <v>40</v>
      </c>
      <c r="B45" s="10" t="str">
        <f>TEXT(ROUND(VLOOKUP(A45,'[1]Moderate vision loss numbe'!$A$2:$D$34,2,0)/1000,1),"0.0")&amp;"("&amp;TEXT(ROUND(VLOOKUP(A45,'[1]Moderate vision loss numbe'!$A$2:$D$34,4,0),1)/1000,"0.0")&amp;","&amp;TEXT(ROUND(VLOOKUP(A45,'[1]Moderate vision loss numbe'!$A$2:$D$34,3,0),1)/1000,"0.0")&amp;")"</f>
        <v>10.3(7.5,13.6)</v>
      </c>
      <c r="C45" s="3" t="str">
        <f>TEXT(ROUND(VLOOKUP(A45,'[1]Moderate vision loss numbe'!$E$2:$H$34,2,0)/1000,1),"0.0")&amp;"("&amp;TEXT(ROUND(VLOOKUP(A45,'[1]Moderate vision loss numbe'!$E$2:$H$34,4,0),1)/1000,"0.0")&amp;","&amp;TEXT(ROUND(VLOOKUP(A45,'[1]Moderate vision loss numbe'!$E$2:$H$34,3,0),1)/1000,"0.0")&amp;")"</f>
        <v>31.5(22.4,41.7)</v>
      </c>
      <c r="D45" s="3" t="str">
        <f>TEXT(ROUND(VLOOKUP(A45,'[1]Moderate vision loss rate'!$A$2:$D$34,2,0),1),"0.0")&amp;"("&amp;TEXT(ROUND(VLOOKUP(A45,'[1]Moderate vision loss rate'!$A$2:$D$34,4,0),1),"0.0")&amp;","&amp;TEXT(ROUND(VLOOKUP(A45,'[1]Moderate vision loss rate'!$A$2:$D$34,3,0),1),"0.0")&amp;")"</f>
        <v>39.1(28.6,51.3)</v>
      </c>
      <c r="E45" s="3" t="str">
        <f>TEXT(ROUND(VLOOKUP(A45,'[1]Moderate vision loss rate'!$E$2:$H$34,2,0),1),"0.0")&amp;"("&amp;TEXT(ROUND(VLOOKUP(A45,'[1]Moderate vision loss rate'!$E$2:$H$34,4,0),1),"0.0")&amp;","&amp;TEXT(ROUND(VLOOKUP(A45,'[1]Moderate vision loss rate'!$E$2:$H$34,3,0),1),"0.0")&amp;")"</f>
        <v>55.1(39.8,72.6)</v>
      </c>
      <c r="F45" s="6">
        <f>VLOOKUP(A45,'[1]Moderate vision loss rate'!$I$2:$J$34,2,FALSE)*100</f>
        <v>1.3208333576945668</v>
      </c>
      <c r="G45" s="3" t="str">
        <f>TEXT(ROUND(VLOOKUP(A45,'[1]Severe vision loss number'!$A$2:$D$34,2,0)/1000,1),"0.0")&amp;"("&amp;TEXT(ROUND(VLOOKUP(A45,'[1]Severe vision loss number'!$A$2:$D$34,4,0),1)/1000,"0.0")&amp;","&amp;TEXT(ROUND(VLOOKUP(A45,'[1]Severe vision loss number'!$A$2:$D$34,3,0),1)/1000,"0.0")&amp;")"</f>
        <v>2.2(1.5,3.0)</v>
      </c>
      <c r="H45" s="3" t="str">
        <f>TEXT(ROUND(VLOOKUP(A45,'[1]Severe vision loss number'!$E$2:$H$34,2,0)/1000,1),"0.0")&amp;"("&amp;TEXT(ROUND(VLOOKUP(A45,'[1]Severe vision loss number'!$E$2:$H$34,4,0),1)/1000,"0.0")&amp;","&amp;TEXT(ROUND(VLOOKUP(A45,'[1]Severe vision loss number'!$E$2:$H$34,3,0),1)/1000,"0.0")&amp;")"</f>
        <v>5.9(4.0,8.2)</v>
      </c>
      <c r="I45" s="3" t="str">
        <f>TEXT(ROUND(VLOOKUP(A45,'[1]Severe vision loss rate'!$A$2:$D$34,2,0),1),"0.0")&amp;"("&amp;TEXT(ROUND(VLOOKUP(A45,'[1]Severe vision loss rate'!$A$2:$D$34,4,0),1),"0.0")&amp;","&amp;TEXT(ROUND(VLOOKUP(A45,'[1]Severe vision loss rate'!$A$2:$D$34,3,0),1),"0.0")&amp;")"</f>
        <v>8.0(5.5,11.0)</v>
      </c>
      <c r="J45" s="3" t="str">
        <f>TEXT(ROUND(VLOOKUP(A45,'[1]Severe vision loss rate'!$E$2:$H$34,2,0),1),"0.0")&amp;"("&amp;TEXT(ROUND(VLOOKUP(A45,'[1]Severe vision loss rate'!$E$2:$H$34,4,0),1),"0.0")&amp;","&amp;TEXT(ROUND(VLOOKUP(A45,'[1]Severe vision loss rate'!$E$2:$H$34,3,0),1),"0.0")&amp;")"</f>
        <v>9.9(6.7,13.5)</v>
      </c>
      <c r="K45" s="6">
        <f>VLOOKUP(A45,'[1]Severe vision loss rate'!$I$2:$J$34,2,FALSE)*100</f>
        <v>0.76320664108744563</v>
      </c>
      <c r="L45" s="3" t="str">
        <f>TEXT(ROUND(VLOOKUP(A45,'[1] Blindness number'!$A$2:$D$34,2,0)/1000,1),"0.0")&amp;"("&amp;TEXT(ROUND(VLOOKUP(A45,'[1] Blindness number'!$A$2:$D$34,4,0),1)/1000,"0.0")&amp;","&amp;TEXT(ROUND(VLOOKUP(A45,'[1] Blindness number'!$A$2:$D$34,3,0),1)/1000,"0.0")&amp;")"</f>
        <v>2.0(1.5,2.6)</v>
      </c>
      <c r="M45" s="3" t="str">
        <f>TEXT(ROUND(VLOOKUP(A45,'[1] Blindness number'!$E$2:$H$34,2,0)/1000,1),"0.0")&amp;"("&amp;TEXT(ROUND(VLOOKUP(A45,'[1] Blindness number'!$E$2:$H$34,4,0),1)/1000,"0.0")&amp;","&amp;TEXT(ROUND(VLOOKUP(A45,'[1] Blindness number'!$E$2:$H$34,3,0),1)/1000,"0.0")&amp;")"</f>
        <v>8.6(6.2,11.5)</v>
      </c>
      <c r="N45" s="3" t="str">
        <f>TEXT(ROUND(VLOOKUP(A45,'[1]Blindness rate'!$A$2:$D$34,2,0),1),"0.0")&amp;"("&amp;TEXT(ROUND(VLOOKUP(A45,'[1]Blindness rate'!$A$2:$D$34,4,0),1),"0.0")&amp;","&amp;TEXT(ROUND(VLOOKUP(A45,'[1]Blindness rate'!$A$2:$D$34,3,0),1),"0.0")&amp;")"</f>
        <v>6.7(4.9,8.8)</v>
      </c>
      <c r="O45" s="3" t="str">
        <f>TEXT(ROUND(VLOOKUP(A45,'[1]Blindness rate'!$E$2:$H$34,2,0),1),"0.0")&amp;"("&amp;TEXT(ROUND(VLOOKUP(A45,'[1]Blindness rate'!$E$2:$H$34,4,0),1),"0.0")&amp;","&amp;TEXT(ROUND(VLOOKUP(A45,'[1]Blindness rate'!$E$2:$H$34,3,0),1),"0.0")&amp;")"</f>
        <v>13.9(10.0,18.6)</v>
      </c>
      <c r="P45" s="6">
        <f>VLOOKUP(A45,'[1]Blindness rate'!$I$2:$J$34,2,FALSE)*100</f>
        <v>3.4135573991495622</v>
      </c>
    </row>
    <row r="46" spans="1:16" x14ac:dyDescent="0.3">
      <c r="A46" s="11" t="s">
        <v>41</v>
      </c>
      <c r="B46" s="10" t="str">
        <f>TEXT(ROUND(VLOOKUP(A46,'[1]Moderate vision loss numbe'!$A$2:$D$34,2,0)/1000,1),"0.0")&amp;"("&amp;TEXT(ROUND(VLOOKUP(A46,'[1]Moderate vision loss numbe'!$A$2:$D$34,4,0),1)/1000,"0.0")&amp;","&amp;TEXT(ROUND(VLOOKUP(A46,'[1]Moderate vision loss numbe'!$A$2:$D$34,3,0),1)/1000,"0.0")&amp;")"</f>
        <v>19.1(13.7,25.1)</v>
      </c>
      <c r="C46" s="3" t="str">
        <f>TEXT(ROUND(VLOOKUP(A46,'[1]Moderate vision loss numbe'!$E$2:$H$34,2,0)/1000,1),"0.0")&amp;"("&amp;TEXT(ROUND(VLOOKUP(A46,'[1]Moderate vision loss numbe'!$E$2:$H$34,4,0),1)/1000,"0.0")&amp;","&amp;TEXT(ROUND(VLOOKUP(A46,'[1]Moderate vision loss numbe'!$E$2:$H$34,3,0),1)/1000,"0.0")&amp;")"</f>
        <v>56.3(40.6,74.0)</v>
      </c>
      <c r="D46" s="3" t="str">
        <f>TEXT(ROUND(VLOOKUP(A46,'[1]Moderate vision loss rate'!$A$2:$D$34,2,0),1),"0.0")&amp;"("&amp;TEXT(ROUND(VLOOKUP(A46,'[1]Moderate vision loss rate'!$A$2:$D$34,4,0),1),"0.0")&amp;","&amp;TEXT(ROUND(VLOOKUP(A46,'[1]Moderate vision loss rate'!$A$2:$D$34,3,0),1),"0.0")&amp;")"</f>
        <v>25.1(18.6,32.6)</v>
      </c>
      <c r="E46" s="3" t="str">
        <f>TEXT(ROUND(VLOOKUP(A46,'[1]Moderate vision loss rate'!$E$2:$H$34,2,0),1),"0.0")&amp;"("&amp;TEXT(ROUND(VLOOKUP(A46,'[1]Moderate vision loss rate'!$E$2:$H$34,4,0),1),"0.0")&amp;","&amp;TEXT(ROUND(VLOOKUP(A46,'[1]Moderate vision loss rate'!$E$2:$H$34,3,0),1),"0.0")&amp;")"</f>
        <v>31.6(23.2,41.2)</v>
      </c>
      <c r="F46" s="6">
        <f>VLOOKUP(A46,'[1]Moderate vision loss rate'!$I$2:$J$34,2,FALSE)*100</f>
        <v>0.84244563752441637</v>
      </c>
      <c r="G46" s="3" t="str">
        <f>TEXT(ROUND(VLOOKUP(A46,'[1]Severe vision loss number'!$A$2:$D$34,2,0)/1000,1),"0.0")&amp;"("&amp;TEXT(ROUND(VLOOKUP(A46,'[1]Severe vision loss number'!$A$2:$D$34,4,0),1)/1000,"0.0")&amp;","&amp;TEXT(ROUND(VLOOKUP(A46,'[1]Severe vision loss number'!$A$2:$D$34,3,0),1)/1000,"0.0")&amp;")"</f>
        <v>5.0(3.5,6.8)</v>
      </c>
      <c r="H46" s="3" t="str">
        <f>TEXT(ROUND(VLOOKUP(A46,'[1]Severe vision loss number'!$E$2:$H$34,2,0)/1000,1),"0.0")&amp;"("&amp;TEXT(ROUND(VLOOKUP(A46,'[1]Severe vision loss number'!$E$2:$H$34,4,0),1)/1000,"0.0")&amp;","&amp;TEXT(ROUND(VLOOKUP(A46,'[1]Severe vision loss number'!$E$2:$H$34,3,0),1)/1000,"0.0")&amp;")"</f>
        <v>12.7(8.8,17.4)</v>
      </c>
      <c r="I46" s="3" t="str">
        <f>TEXT(ROUND(VLOOKUP(A46,'[1]Severe vision loss rate'!$A$2:$D$34,2,0),1),"0.0")&amp;"("&amp;TEXT(ROUND(VLOOKUP(A46,'[1]Severe vision loss rate'!$A$2:$D$34,4,0),1),"0.0")&amp;","&amp;TEXT(ROUND(VLOOKUP(A46,'[1]Severe vision loss rate'!$A$2:$D$34,3,0),1),"0.0")&amp;")"</f>
        <v>6.4(4.6,8.7)</v>
      </c>
      <c r="J46" s="3" t="str">
        <f>TEXT(ROUND(VLOOKUP(A46,'[1]Severe vision loss rate'!$E$2:$H$34,2,0),1),"0.0")&amp;"("&amp;TEXT(ROUND(VLOOKUP(A46,'[1]Severe vision loss rate'!$E$2:$H$34,4,0),1),"0.0")&amp;","&amp;TEXT(ROUND(VLOOKUP(A46,'[1]Severe vision loss rate'!$E$2:$H$34,3,0),1),"0.0")&amp;")"</f>
        <v>7.0(5.0,9.5)</v>
      </c>
      <c r="K46" s="6">
        <f>VLOOKUP(A46,'[1]Severe vision loss rate'!$I$2:$J$34,2,FALSE)*100</f>
        <v>0.28889543451689353</v>
      </c>
      <c r="L46" s="3" t="str">
        <f>TEXT(ROUND(VLOOKUP(A46,'[1] Blindness number'!$A$2:$D$34,2,0)/1000,1),"0.0")&amp;"("&amp;TEXT(ROUND(VLOOKUP(A46,'[1] Blindness number'!$A$2:$D$34,4,0),1)/1000,"0.0")&amp;","&amp;TEXT(ROUND(VLOOKUP(A46,'[1] Blindness number'!$A$2:$D$34,3,0),1)/1000,"0.0")&amp;")"</f>
        <v>3.1(2.2,4.2)</v>
      </c>
      <c r="M46" s="3" t="str">
        <f>TEXT(ROUND(VLOOKUP(A46,'[1] Blindness number'!$E$2:$H$34,2,0)/1000,1),"0.0")&amp;"("&amp;TEXT(ROUND(VLOOKUP(A46,'[1] Blindness number'!$E$2:$H$34,4,0),1)/1000,"0.0")&amp;","&amp;TEXT(ROUND(VLOOKUP(A46,'[1] Blindness number'!$E$2:$H$34,3,0),1)/1000,"0.0")&amp;")"</f>
        <v>10.1(7.3,13.8)</v>
      </c>
      <c r="N46" s="3" t="str">
        <f>TEXT(ROUND(VLOOKUP(A46,'[1]Blindness rate'!$A$2:$D$34,2,0),1),"0.0")&amp;"("&amp;TEXT(ROUND(VLOOKUP(A46,'[1]Blindness rate'!$A$2:$D$34,4,0),1),"0.0")&amp;","&amp;TEXT(ROUND(VLOOKUP(A46,'[1]Blindness rate'!$A$2:$D$34,3,0),1),"0.0")&amp;")"</f>
        <v>3.6(2.6,4.9)</v>
      </c>
      <c r="O46" s="3" t="str">
        <f>TEXT(ROUND(VLOOKUP(A46,'[1]Blindness rate'!$E$2:$H$34,2,0),1),"0.0")&amp;"("&amp;TEXT(ROUND(VLOOKUP(A46,'[1]Blindness rate'!$E$2:$H$34,4,0),1),"0.0")&amp;","&amp;TEXT(ROUND(VLOOKUP(A46,'[1]Blindness rate'!$E$2:$H$34,3,0),1),"0.0")&amp;")"</f>
        <v>5.1(3.7,6.8)</v>
      </c>
      <c r="P46" s="6">
        <f>VLOOKUP(A46,'[1]Blindness rate'!$I$2:$J$34,2,FALSE)*100</f>
        <v>1.3264013863052975</v>
      </c>
    </row>
    <row r="47" spans="1:16" x14ac:dyDescent="0.3">
      <c r="A47" s="11" t="s">
        <v>42</v>
      </c>
      <c r="B47" s="10" t="str">
        <f>TEXT(ROUND(VLOOKUP(A47,'[1]Moderate vision loss numbe'!$A$2:$D$34,2,0)/1000,1),"0.0")&amp;"("&amp;TEXT(ROUND(VLOOKUP(A47,'[1]Moderate vision loss numbe'!$A$2:$D$34,4,0),1)/1000,"0.0")&amp;","&amp;TEXT(ROUND(VLOOKUP(A47,'[1]Moderate vision loss numbe'!$A$2:$D$34,3,0),1)/1000,"0.0")&amp;")"</f>
        <v>4.3(3.0,6.0)</v>
      </c>
      <c r="C47" s="3" t="str">
        <f>TEXT(ROUND(VLOOKUP(A47,'[1]Moderate vision loss numbe'!$E$2:$H$34,2,0)/1000,1),"0.0")&amp;"("&amp;TEXT(ROUND(VLOOKUP(A47,'[1]Moderate vision loss numbe'!$E$2:$H$34,4,0),1)/1000,"0.0")&amp;","&amp;TEXT(ROUND(VLOOKUP(A47,'[1]Moderate vision loss numbe'!$E$2:$H$34,3,0),1)/1000,"0.0")&amp;")"</f>
        <v>13.7(9.7,19.0)</v>
      </c>
      <c r="D47" s="3" t="str">
        <f>TEXT(ROUND(VLOOKUP(A47,'[1]Moderate vision loss rate'!$A$2:$D$34,2,0),1),"0.0")&amp;"("&amp;TEXT(ROUND(VLOOKUP(A47,'[1]Moderate vision loss rate'!$A$2:$D$34,4,0),1),"0.0")&amp;","&amp;TEXT(ROUND(VLOOKUP(A47,'[1]Moderate vision loss rate'!$A$2:$D$34,3,0),1),"0.0")&amp;")"</f>
        <v>21.7(15.4,30.1)</v>
      </c>
      <c r="E47" s="3" t="str">
        <f>TEXT(ROUND(VLOOKUP(A47,'[1]Moderate vision loss rate'!$E$2:$H$34,2,0),1),"0.0")&amp;"("&amp;TEXT(ROUND(VLOOKUP(A47,'[1]Moderate vision loss rate'!$E$2:$H$34,4,0),1),"0.0")&amp;","&amp;TEXT(ROUND(VLOOKUP(A47,'[1]Moderate vision loss rate'!$E$2:$H$34,3,0),1),"0.0")&amp;")"</f>
        <v>27.8(20.0,38.3)</v>
      </c>
      <c r="F47" s="6">
        <f>VLOOKUP(A47,'[1]Moderate vision loss rate'!$I$2:$J$34,2,FALSE)*100</f>
        <v>0.91011847627704856</v>
      </c>
      <c r="G47" s="3" t="str">
        <f>TEXT(ROUND(VLOOKUP(A47,'[1]Severe vision loss number'!$A$2:$D$34,2,0)/1000,1),"0.0")&amp;"("&amp;TEXT(ROUND(VLOOKUP(A47,'[1]Severe vision loss number'!$A$2:$D$34,4,0),1)/1000,"0.0")&amp;","&amp;TEXT(ROUND(VLOOKUP(A47,'[1]Severe vision loss number'!$A$2:$D$34,3,0),1)/1000,"0.0")&amp;")"</f>
        <v>0.4(0.3,0.6)</v>
      </c>
      <c r="H47" s="3" t="str">
        <f>TEXT(ROUND(VLOOKUP(A47,'[1]Severe vision loss number'!$E$2:$H$34,2,0)/1000,1),"0.0")&amp;"("&amp;TEXT(ROUND(VLOOKUP(A47,'[1]Severe vision loss number'!$E$2:$H$34,4,0),1)/1000,"0.0")&amp;","&amp;TEXT(ROUND(VLOOKUP(A47,'[1]Severe vision loss number'!$E$2:$H$34,3,0),1)/1000,"0.0")&amp;")"</f>
        <v>1.2(0.8,1.8)</v>
      </c>
      <c r="I47" s="3" t="str">
        <f>TEXT(ROUND(VLOOKUP(A47,'[1]Severe vision loss rate'!$A$2:$D$34,2,0),1),"0.0")&amp;"("&amp;TEXT(ROUND(VLOOKUP(A47,'[1]Severe vision loss rate'!$A$2:$D$34,4,0),1),"0.0")&amp;","&amp;TEXT(ROUND(VLOOKUP(A47,'[1]Severe vision loss rate'!$A$2:$D$34,3,0),1),"0.0")&amp;")"</f>
        <v>1.9(1.3,2.8)</v>
      </c>
      <c r="J47" s="3" t="str">
        <f>TEXT(ROUND(VLOOKUP(A47,'[1]Severe vision loss rate'!$E$2:$H$34,2,0),1),"0.0")&amp;"("&amp;TEXT(ROUND(VLOOKUP(A47,'[1]Severe vision loss rate'!$E$2:$H$34,4,0),1),"0.0")&amp;","&amp;TEXT(ROUND(VLOOKUP(A47,'[1]Severe vision loss rate'!$E$2:$H$34,3,0),1),"0.0")&amp;")"</f>
        <v>2.4(1.6,3.4)</v>
      </c>
      <c r="K47" s="6">
        <f>VLOOKUP(A47,'[1]Severe vision loss rate'!$I$2:$J$34,2,FALSE)*100</f>
        <v>0.69119649356726598</v>
      </c>
      <c r="L47" s="3" t="str">
        <f>TEXT(ROUND(VLOOKUP(A47,'[1] Blindness number'!$A$2:$D$34,2,0)/1000,1),"0.0")&amp;"("&amp;TEXT(ROUND(VLOOKUP(A47,'[1] Blindness number'!$A$2:$D$34,4,0),1)/1000,"0.0")&amp;","&amp;TEXT(ROUND(VLOOKUP(A47,'[1] Blindness number'!$A$2:$D$34,3,0),1)/1000,"0.0")&amp;")"</f>
        <v>0.1(0.0,0.1)</v>
      </c>
      <c r="M47" s="3" t="str">
        <f>TEXT(ROUND(VLOOKUP(A47,'[1] Blindness number'!$E$2:$H$34,2,0)/1000,1),"0.0")&amp;"("&amp;TEXT(ROUND(VLOOKUP(A47,'[1] Blindness number'!$E$2:$H$34,4,0),1)/1000,"0.0")&amp;","&amp;TEXT(ROUND(VLOOKUP(A47,'[1] Blindness number'!$E$2:$H$34,3,0),1)/1000,"0.0")&amp;")"</f>
        <v>0.4(0.2,0.5)</v>
      </c>
      <c r="N47" s="3" t="str">
        <f>TEXT(ROUND(VLOOKUP(A47,'[1]Blindness rate'!$A$2:$D$34,2,0),1),"0.0")&amp;"("&amp;TEXT(ROUND(VLOOKUP(A47,'[1]Blindness rate'!$A$2:$D$34,4,0),1),"0.0")&amp;","&amp;TEXT(ROUND(VLOOKUP(A47,'[1]Blindness rate'!$A$2:$D$34,3,0),1),"0.0")&amp;")"</f>
        <v>0.4(0.2,0.6)</v>
      </c>
      <c r="O47" s="3" t="str">
        <f>TEXT(ROUND(VLOOKUP(A47,'[1]Blindness rate'!$E$2:$H$34,2,0),1),"0.0")&amp;"("&amp;TEXT(ROUND(VLOOKUP(A47,'[1]Blindness rate'!$E$2:$H$34,4,0),1),"0.0")&amp;","&amp;TEXT(ROUND(VLOOKUP(A47,'[1]Blindness rate'!$E$2:$H$34,3,0),1),"0.0")&amp;")"</f>
        <v>0.6(0.4,0.9)</v>
      </c>
      <c r="P47" s="6">
        <f>VLOOKUP(A47,'[1]Blindness rate'!$I$2:$J$34,2,FALSE)*100</f>
        <v>2.2190382944352391</v>
      </c>
    </row>
    <row r="48" spans="1:16" s="8" customFormat="1" x14ac:dyDescent="0.3">
      <c r="A48" s="16" t="s">
        <v>43</v>
      </c>
      <c r="B48" s="17" t="str">
        <f>TEXT(ROUND(VLOOKUP(A48,'[1]Moderate vision loss numbe'!$A$2:$D$34,2,0)/1000,1),"0.0")&amp;"("&amp;TEXT(ROUND(VLOOKUP(A48,'[1]Moderate vision loss numbe'!$A$2:$D$34,4,0),1)/1000,"0.0")&amp;","&amp;TEXT(ROUND(VLOOKUP(A48,'[1]Moderate vision loss numbe'!$A$2:$D$34,3,0),1)/1000,"0.0")&amp;")"</f>
        <v>13.2(9.4,17.6)</v>
      </c>
      <c r="C48" s="5" t="str">
        <f>TEXT(ROUND(VLOOKUP(A48,'[1]Moderate vision loss numbe'!$E$2:$H$34,2,0)/1000,1),"0.0")&amp;"("&amp;TEXT(ROUND(VLOOKUP(A48,'[1]Moderate vision loss numbe'!$E$2:$H$34,4,0),1)/1000,"0.0")&amp;","&amp;TEXT(ROUND(VLOOKUP(A48,'[1]Moderate vision loss numbe'!$E$2:$H$34,3,0),1)/1000,"0.0")&amp;")"</f>
        <v>52.5(37.1,70.4)</v>
      </c>
      <c r="D48" s="5" t="str">
        <f>TEXT(ROUND(VLOOKUP(A48,'[1]Moderate vision loss rate'!$A$2:$D$34,2,0),1),"0.0")&amp;"("&amp;TEXT(ROUND(VLOOKUP(A48,'[1]Moderate vision loss rate'!$A$2:$D$34,4,0),1),"0.0")&amp;","&amp;TEXT(ROUND(VLOOKUP(A48,'[1]Moderate vision loss rate'!$A$2:$D$34,3,0),1),"0.0")&amp;")"</f>
        <v>15.0(10.8,20.1)</v>
      </c>
      <c r="E48" s="5" t="str">
        <f>TEXT(ROUND(VLOOKUP(A48,'[1]Moderate vision loss rate'!$E$2:$H$34,2,0),1),"0.0")&amp;"("&amp;TEXT(ROUND(VLOOKUP(A48,'[1]Moderate vision loss rate'!$E$2:$H$34,4,0),1),"0.0")&amp;","&amp;TEXT(ROUND(VLOOKUP(A48,'[1]Moderate vision loss rate'!$E$2:$H$34,3,0),1),"0.0")&amp;")"</f>
        <v>25.7(18.6,34.3)</v>
      </c>
      <c r="F48" s="7">
        <f>VLOOKUP(A48,'[1]Moderate vision loss rate'!$I$2:$J$34,2,FALSE)*100</f>
        <v>2.3026429870880487</v>
      </c>
      <c r="G48" s="5" t="str">
        <f>TEXT(ROUND(VLOOKUP(A48,'[1]Severe vision loss number'!$A$2:$D$34,2,0)/1000,1),"0.0")&amp;"("&amp;TEXT(ROUND(VLOOKUP(A48,'[1]Severe vision loss number'!$A$2:$D$34,4,0),1)/1000,"0.0")&amp;","&amp;TEXT(ROUND(VLOOKUP(A48,'[1]Severe vision loss number'!$A$2:$D$34,3,0),1)/1000,"0.0")&amp;")"</f>
        <v>2.8(2.0,3.9)</v>
      </c>
      <c r="H48" s="5" t="str">
        <f>TEXT(ROUND(VLOOKUP(A48,'[1]Severe vision loss number'!$E$2:$H$34,2,0)/1000,1),"0.0")&amp;"("&amp;TEXT(ROUND(VLOOKUP(A48,'[1]Severe vision loss number'!$E$2:$H$34,4,0),1)/1000,"0.0")&amp;","&amp;TEXT(ROUND(VLOOKUP(A48,'[1]Severe vision loss number'!$E$2:$H$34,3,0),1)/1000,"0.0")&amp;")"</f>
        <v>9.7(6.8,13.3)</v>
      </c>
      <c r="I48" s="5" t="str">
        <f>TEXT(ROUND(VLOOKUP(A48,'[1]Severe vision loss rate'!$A$2:$D$34,2,0),1),"0.0")&amp;"("&amp;TEXT(ROUND(VLOOKUP(A48,'[1]Severe vision loss rate'!$A$2:$D$34,4,0),1),"0.0")&amp;","&amp;TEXT(ROUND(VLOOKUP(A48,'[1]Severe vision loss rate'!$A$2:$D$34,3,0),1),"0.0")&amp;")"</f>
        <v>3.2(2.3,4.5)</v>
      </c>
      <c r="J48" s="5" t="str">
        <f>TEXT(ROUND(VLOOKUP(A48,'[1]Severe vision loss rate'!$E$2:$H$34,2,0),1),"0.0")&amp;"("&amp;TEXT(ROUND(VLOOKUP(A48,'[1]Severe vision loss rate'!$E$2:$H$34,4,0),1),"0.0")&amp;","&amp;TEXT(ROUND(VLOOKUP(A48,'[1]Severe vision loss rate'!$E$2:$H$34,3,0),1),"0.0")&amp;")"</f>
        <v>4.6(3.3,6.3)</v>
      </c>
      <c r="K48" s="7">
        <f>VLOOKUP(A48,'[1]Severe vision loss rate'!$I$2:$J$34,2,FALSE)*100</f>
        <v>1.3871967444736524</v>
      </c>
      <c r="L48" s="5" t="str">
        <f>TEXT(ROUND(VLOOKUP(A48,'[1] Blindness number'!$A$2:$D$34,2,0)/1000,1),"0.0")&amp;"("&amp;TEXT(ROUND(VLOOKUP(A48,'[1] Blindness number'!$A$2:$D$34,4,0),1)/1000,"0.0")&amp;","&amp;TEXT(ROUND(VLOOKUP(A48,'[1] Blindness number'!$A$2:$D$34,3,0),1)/1000,"0.0")&amp;")"</f>
        <v>0.9(0.6,1.2)</v>
      </c>
      <c r="M48" s="5" t="str">
        <f>TEXT(ROUND(VLOOKUP(A48,'[1] Blindness number'!$E$2:$H$34,2,0)/1000,1),"0.0")&amp;"("&amp;TEXT(ROUND(VLOOKUP(A48,'[1] Blindness number'!$E$2:$H$34,4,0),1)/1000,"0.0")&amp;","&amp;TEXT(ROUND(VLOOKUP(A48,'[1] Blindness number'!$E$2:$H$34,3,0),1)/1000,"0.0")&amp;")"</f>
        <v>3.6(2.6,5.0)</v>
      </c>
      <c r="N48" s="5" t="str">
        <f>TEXT(ROUND(VLOOKUP(A48,'[1]Blindness rate'!$A$2:$D$34,2,0),1),"0.0")&amp;"("&amp;TEXT(ROUND(VLOOKUP(A48,'[1]Blindness rate'!$A$2:$D$34,4,0),1),"0.0")&amp;","&amp;TEXT(ROUND(VLOOKUP(A48,'[1]Blindness rate'!$A$2:$D$34,3,0),1),"0.0")&amp;")"</f>
        <v>1.0(0.7,1.4)</v>
      </c>
      <c r="O48" s="5" t="str">
        <f>TEXT(ROUND(VLOOKUP(A48,'[1]Blindness rate'!$E$2:$H$34,2,0),1),"0.0")&amp;"("&amp;TEXT(ROUND(VLOOKUP(A48,'[1]Blindness rate'!$E$2:$H$34,4,0),1),"0.0")&amp;","&amp;TEXT(ROUND(VLOOKUP(A48,'[1]Blindness rate'!$E$2:$H$34,3,0),1),"0.0")&amp;")"</f>
        <v>1.8(1.3,2.4)</v>
      </c>
      <c r="P48" s="7">
        <f>VLOOKUP(A48,'[1]Blindness rate'!$I$2:$J$34,2,FALSE)*100</f>
        <v>2.611602393066045</v>
      </c>
    </row>
    <row r="49" spans="1:1" x14ac:dyDescent="0.3">
      <c r="A49" s="18"/>
    </row>
    <row r="50" spans="1:1" ht="17.5" customHeight="1" x14ac:dyDescent="0.3">
      <c r="A50" s="9" t="s">
        <v>56</v>
      </c>
    </row>
  </sheetData>
  <mergeCells count="19">
    <mergeCell ref="I3:J3"/>
    <mergeCell ref="I4:J4"/>
    <mergeCell ref="L4:M4"/>
    <mergeCell ref="A2:A5"/>
    <mergeCell ref="B2:F2"/>
    <mergeCell ref="G2:K2"/>
    <mergeCell ref="L2:P2"/>
    <mergeCell ref="B3:C3"/>
    <mergeCell ref="P3:P5"/>
    <mergeCell ref="B4:C4"/>
    <mergeCell ref="D4:E4"/>
    <mergeCell ref="G4:H4"/>
    <mergeCell ref="D3:E3"/>
    <mergeCell ref="N4:O4"/>
    <mergeCell ref="K3:K5"/>
    <mergeCell ref="L3:M3"/>
    <mergeCell ref="N3:O3"/>
    <mergeCell ref="F3:F5"/>
    <mergeCell ref="G3:H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88155-B275-4AB2-85C6-FD0B44541D0C}">
  <dimension ref="A1:Q50"/>
  <sheetViews>
    <sheetView tabSelected="1" topLeftCell="A10" zoomScale="80" zoomScaleNormal="80" workbookViewId="0"/>
  </sheetViews>
  <sheetFormatPr defaultColWidth="8.25" defaultRowHeight="10.5" x14ac:dyDescent="0.3"/>
  <cols>
    <col min="1" max="1" width="18.6640625" style="4" customWidth="1"/>
    <col min="2" max="5" width="11.33203125" style="19" customWidth="1"/>
    <col min="6" max="6" width="6" style="21" customWidth="1"/>
    <col min="7" max="10" width="11.33203125" style="19" customWidth="1"/>
    <col min="11" max="11" width="5.9140625" style="20" customWidth="1"/>
    <col min="12" max="15" width="11.33203125" style="19" customWidth="1"/>
    <col min="16" max="16" width="5.83203125" style="20" customWidth="1"/>
    <col min="17" max="16384" width="8.25" style="4"/>
  </cols>
  <sheetData>
    <row r="1" spans="1:16" ht="38" customHeight="1" x14ac:dyDescent="0.3">
      <c r="A1" s="23" t="s">
        <v>57</v>
      </c>
    </row>
    <row r="2" spans="1:16" ht="16" customHeight="1" x14ac:dyDescent="0.3">
      <c r="A2" s="24" t="s">
        <v>49</v>
      </c>
      <c r="B2" s="24" t="s">
        <v>50</v>
      </c>
      <c r="C2" s="24"/>
      <c r="D2" s="24"/>
      <c r="E2" s="24"/>
      <c r="F2" s="24"/>
      <c r="G2" s="32" t="s">
        <v>54</v>
      </c>
      <c r="H2" s="32"/>
      <c r="I2" s="32"/>
      <c r="J2" s="32"/>
      <c r="K2" s="32"/>
      <c r="L2" s="24" t="s">
        <v>0</v>
      </c>
      <c r="M2" s="24"/>
      <c r="N2" s="24"/>
      <c r="O2" s="24"/>
      <c r="P2" s="24"/>
    </row>
    <row r="3" spans="1:16" ht="10.5" customHeight="1" x14ac:dyDescent="0.3">
      <c r="A3" s="25"/>
      <c r="B3" s="24" t="s">
        <v>1</v>
      </c>
      <c r="C3" s="24"/>
      <c r="D3" s="24" t="s">
        <v>2</v>
      </c>
      <c r="E3" s="24"/>
      <c r="F3" s="29" t="s">
        <v>53</v>
      </c>
      <c r="G3" s="24" t="s">
        <v>1</v>
      </c>
      <c r="H3" s="24"/>
      <c r="I3" s="24" t="s">
        <v>2</v>
      </c>
      <c r="J3" s="24"/>
      <c r="K3" s="29" t="s">
        <v>53</v>
      </c>
      <c r="L3" s="24" t="s">
        <v>1</v>
      </c>
      <c r="M3" s="24"/>
      <c r="N3" s="24" t="s">
        <v>2</v>
      </c>
      <c r="O3" s="24"/>
      <c r="P3" s="29" t="s">
        <v>53</v>
      </c>
    </row>
    <row r="4" spans="1:16" x14ac:dyDescent="0.3">
      <c r="A4" s="25"/>
      <c r="B4" s="26" t="s">
        <v>3</v>
      </c>
      <c r="C4" s="26"/>
      <c r="D4" s="26" t="s">
        <v>4</v>
      </c>
      <c r="E4" s="26"/>
      <c r="F4" s="30"/>
      <c r="G4" s="26" t="s">
        <v>3</v>
      </c>
      <c r="H4" s="26"/>
      <c r="I4" s="26" t="s">
        <v>4</v>
      </c>
      <c r="J4" s="26"/>
      <c r="K4" s="30"/>
      <c r="L4" s="26" t="s">
        <v>3</v>
      </c>
      <c r="M4" s="26"/>
      <c r="N4" s="26" t="s">
        <v>4</v>
      </c>
      <c r="O4" s="26"/>
      <c r="P4" s="30"/>
    </row>
    <row r="5" spans="1:16" x14ac:dyDescent="0.3">
      <c r="A5" s="26"/>
      <c r="B5" s="5">
        <v>1990</v>
      </c>
      <c r="C5" s="5">
        <v>2021</v>
      </c>
      <c r="D5" s="5">
        <v>1990</v>
      </c>
      <c r="E5" s="5">
        <v>2021</v>
      </c>
      <c r="F5" s="31"/>
      <c r="G5" s="5">
        <v>1990</v>
      </c>
      <c r="H5" s="5">
        <v>2021</v>
      </c>
      <c r="I5" s="5">
        <v>1990</v>
      </c>
      <c r="J5" s="5">
        <v>2021</v>
      </c>
      <c r="K5" s="31"/>
      <c r="L5" s="5">
        <v>1990</v>
      </c>
      <c r="M5" s="5">
        <v>2021</v>
      </c>
      <c r="N5" s="5">
        <v>1990</v>
      </c>
      <c r="O5" s="5">
        <v>2021</v>
      </c>
      <c r="P5" s="31"/>
    </row>
    <row r="6" spans="1:16" x14ac:dyDescent="0.3">
      <c r="A6" s="9" t="s">
        <v>5</v>
      </c>
      <c r="B6" s="10" t="str">
        <f>TEXT(ROUND(VLOOKUP(A6,'[2]Moderate vision loss numbe'!$A$2:$D$34,2,0)/1000,2),"0.0")&amp;"("&amp;TEXT(ROUND(VLOOKUP(A6,'[2]Moderate vision loss numbe'!$A$2:$D$34,4,0),2)/1000,"0.0")&amp;","&amp;TEXT(ROUND(VLOOKUP(A6,'[2]Moderate vision loss numbe'!$A$2:$D$34,3,0),2)/1000,"0.0")&amp;")"</f>
        <v>41.0(22.3,69.3)</v>
      </c>
      <c r="C6" s="3" t="str">
        <f>TEXT(ROUND(VLOOKUP(A6,'[2]Moderate vision loss numbe'!$E$2:$H$34,2,0)/1000,1),"0.0")&amp;"("&amp;TEXT(ROUND(VLOOKUP(A6,'[2]Moderate vision loss numbe'!$E$2:$H$34,4,0),1)/1000,"0.0")&amp;","&amp;TEXT(ROUND(VLOOKUP(A6,'[2]Moderate vision loss numbe'!$E$2:$H$34,3,0),1)/1000,"0.0")&amp;")"</f>
        <v>117.2(63.6,198.2)</v>
      </c>
      <c r="D6" s="3" t="str">
        <f>TEXT(ROUND(VLOOKUP(A6,'[2]Moderate vision loss rate'!$A$2:$D$34,2,0),1),"0.0")&amp;"("&amp;TEXT(ROUND(VLOOKUP(A6,'[2]Moderate vision loss rate'!$A$2:$D$34,4,0),1),"0.0")&amp;","&amp;TEXT(ROUND(VLOOKUP(A6,'[2]Moderate vision loss rate'!$A$2:$D$34,3,0),1),"0.0")&amp;")"</f>
        <v>1.0(0.6,1.8)</v>
      </c>
      <c r="E6" s="3" t="str">
        <f>TEXT(ROUND(VLOOKUP(A6,'[2]Moderate vision loss rate'!$E$2:$H$34,2,0),1),"0.0")&amp;"("&amp;TEXT(ROUND(VLOOKUP(A6,'[2]Moderate vision loss rate'!$E$2:$H$34,4,0),1),"0.0")&amp;","&amp;TEXT(ROUND(VLOOKUP(A6,'[2]Moderate vision loss rate'!$E$2:$H$34,3,0),1),"0.0")&amp;")"</f>
        <v>1.4(0.7,2.3)</v>
      </c>
      <c r="F6" s="6">
        <f>VLOOKUP(A6,'[2]Moderate vision loss rate'!$I$2:$J$34,2,FALSE)*100</f>
        <v>0.94724560944237268</v>
      </c>
      <c r="G6" s="3" t="str">
        <f>TEXT(ROUND(VLOOKUP(A6,'[2]Severe vision loss number'!$A$2:$D$34,2,0)/1000,1),"0.0")&amp;"("&amp;TEXT(ROUND(VLOOKUP(A6,'[2]Severe vision loss number'!$A$2:$D$34,4,0),1)/1000,"0.0")&amp;","&amp;TEXT(ROUND(VLOOKUP(A6,'[2]Severe vision loss number'!$A$2:$D$34,3,0),1)/1000,"0.0")&amp;")"</f>
        <v>46.8(27.6,75.5)</v>
      </c>
      <c r="H6" s="3" t="str">
        <f>TEXT(ROUND(VLOOKUP(A6,'[2]Severe vision loss number'!$E$2:$H$34,2,0)/1000,1),"0.0")&amp;"("&amp;TEXT(ROUND(VLOOKUP(A6,'[2]Severe vision loss number'!$E$2:$H$34,4,0),1)/1000,"0.0")&amp;","&amp;TEXT(ROUND(VLOOKUP(A6,'[2]Severe vision loss number'!$E$2:$H$34,3,0),1)/1000,"0.0")&amp;")"</f>
        <v>114.4(68.5,183.9)</v>
      </c>
      <c r="I6" s="3" t="str">
        <f>TEXT(ROUND(VLOOKUP(A6,'[2]Severe vision loss rate'!$A$2:$D$34,2,0),1),"0.0")&amp;"("&amp;TEXT(ROUND(VLOOKUP(A6,'[2]Severe vision loss rate'!$A$2:$D$34,4,0),1),"0.0")&amp;","&amp;TEXT(ROUND(VLOOKUP(A6,'[2]Severe vision loss rate'!$A$2:$D$34,3,0),1),"0.0")&amp;")"</f>
        <v>1.2(0.7,1.9)</v>
      </c>
      <c r="J6" s="3" t="str">
        <f>TEXT(ROUND(VLOOKUP(A6,'[2]Severe vision loss rate'!$E$2:$H$34,2,0),1),"0.0")&amp;"("&amp;TEXT(ROUND(VLOOKUP(A6,'[2]Severe vision loss rate'!$E$2:$H$34,4,0),1),"0.0")&amp;","&amp;TEXT(ROUND(VLOOKUP(A6,'[2]Severe vision loss rate'!$E$2:$H$34,3,0),1),"0.0")&amp;")"</f>
        <v>1.3(0.8,2.1)</v>
      </c>
      <c r="K6" s="6">
        <f>VLOOKUP(A6,'[2]Severe vision loss rate'!$I$2:$J$34,2,FALSE)*100</f>
        <v>0.39441591083553584</v>
      </c>
      <c r="L6" s="3" t="str">
        <f>TEXT(ROUND(VLOOKUP(A6,'[2] Blindness number'!$A$2:$D$34,2,0)/1000,1),"0.0")&amp;"("&amp;TEXT(ROUND(VLOOKUP(A6,'[2] Blindness number'!$A$2:$D$34,4,0),1)/1000,"0.0")&amp;","&amp;TEXT(ROUND(VLOOKUP(A6,'[2] Blindness number'!$A$2:$D$34,3,0),1)/1000,"0.0")&amp;")"</f>
        <v>56.8(34.9,86.5)</v>
      </c>
      <c r="M6" s="3" t="str">
        <f>TEXT(ROUND(VLOOKUP(A6,'[2] Blindness number'!$E$2:$H$34,2,0)/1000,1),"0.0")&amp;"("&amp;TEXT(ROUND(VLOOKUP(A6,'[2] Blindness number'!$E$2:$H$34,4,0),1)/1000,"0.0")&amp;","&amp;TEXT(ROUND(VLOOKUP(A6,'[2] Blindness number'!$E$2:$H$34,3,0),1)/1000,"0.0")&amp;")"</f>
        <v>241.0(150.7,362.0)</v>
      </c>
      <c r="N6" s="3" t="str">
        <f>TEXT(ROUND(VLOOKUP(A6,'[2]Blindness rate'!$A$2:$D$34,2,0),1),"0.0")&amp;"("&amp;TEXT(ROUND(VLOOKUP(A6,'[2]Blindness rate'!$A$2:$D$34,4,0),1),"0.0")&amp;","&amp;TEXT(ROUND(VLOOKUP(A6,'[2]Blindness rate'!$A$2:$D$34,3,0),1),"0.0")&amp;")"</f>
        <v>1.4(0.8,2.1)</v>
      </c>
      <c r="O6" s="3" t="str">
        <f>TEXT(ROUND(VLOOKUP(A6,'[2]Blindness rate'!$E$2:$H$34,2,0),1),"0.0")&amp;"("&amp;TEXT(ROUND(VLOOKUP(A6,'[2]Blindness rate'!$E$2:$H$34,4,0),1),"0.0")&amp;","&amp;TEXT(ROUND(VLOOKUP(A6,'[2]Blindness rate'!$E$2:$H$34,3,0),1),"0.0")&amp;")"</f>
        <v>2.8(1.7,4.2)</v>
      </c>
      <c r="P6" s="6">
        <f>VLOOKUP(A6,'[2]Blindness rate'!$I$2:$J$34,2,FALSE)*100</f>
        <v>3.251594852781694</v>
      </c>
    </row>
    <row r="7" spans="1:16" x14ac:dyDescent="0.3">
      <c r="A7" s="9" t="s">
        <v>6</v>
      </c>
      <c r="B7" s="10"/>
      <c r="C7" s="3"/>
      <c r="D7" s="3"/>
      <c r="E7" s="3"/>
      <c r="F7" s="6"/>
      <c r="G7" s="3"/>
      <c r="H7" s="3"/>
      <c r="I7" s="3"/>
      <c r="J7" s="3"/>
      <c r="K7" s="6"/>
      <c r="L7" s="3"/>
      <c r="M7" s="3"/>
      <c r="N7" s="3"/>
      <c r="O7" s="3"/>
      <c r="P7" s="6"/>
    </row>
    <row r="8" spans="1:16" x14ac:dyDescent="0.3">
      <c r="A8" s="11" t="s">
        <v>7</v>
      </c>
      <c r="B8" s="10" t="str">
        <f>TEXT(ROUND(VLOOKUP(A8,'[2]Moderate vision loss numbe'!$A$2:$D$34,2,0)/1000,1),"0.0")&amp;"("&amp;TEXT(ROUND(VLOOKUP(A8,'[2]Moderate vision loss numbe'!$A$2:$D$34,4,0),1)/1000,"0.0")&amp;","&amp;TEXT(ROUND(VLOOKUP(A8,'[2]Moderate vision loss numbe'!$A$2:$D$34,3,0),1)/1000,"0.0")&amp;")"</f>
        <v>17.6(9.4,29.8)</v>
      </c>
      <c r="C8" s="3" t="str">
        <f>TEXT(ROUND(VLOOKUP(A8,'[2]Moderate vision loss numbe'!$E$2:$H$34,2,0)/1000,1),"0.0")&amp;"("&amp;TEXT(ROUND(VLOOKUP(A8,'[2]Moderate vision loss numbe'!$E$2:$H$34,4,0),1)/1000,"0.0")&amp;","&amp;TEXT(ROUND(VLOOKUP(A8,'[2]Moderate vision loss numbe'!$E$2:$H$34,3,0),1)/1000,"0.0")&amp;")"</f>
        <v>50.2(27.4,85.2)</v>
      </c>
      <c r="D8" s="3" t="str">
        <f>TEXT(ROUND(VLOOKUP(A8,'[2]Moderate vision loss rate'!$A$2:$D$34,2,0),1),"0.0")&amp;"("&amp;TEXT(ROUND(VLOOKUP(A8,'[2]Moderate vision loss rate'!$A$2:$D$34,4,0),1),"0.0")&amp;","&amp;TEXT(ROUND(VLOOKUP(A8,'[2]Moderate vision loss rate'!$A$2:$D$34,3,0),1),"0.0")&amp;")"</f>
        <v>1.0(0.5,1.6)</v>
      </c>
      <c r="E8" s="3" t="str">
        <f>TEXT(ROUND(VLOOKUP(A8,'[2]Moderate vision loss rate'!$E$2:$H$34,2,0),1),"0.0")&amp;"("&amp;TEXT(ROUND(VLOOKUP(A8,'[2]Moderate vision loss rate'!$E$2:$H$34,4,0),1),"0.0")&amp;","&amp;TEXT(ROUND(VLOOKUP(A8,'[2]Moderate vision loss rate'!$E$2:$H$34,3,0),1),"0.0")&amp;")"</f>
        <v>1.2(0.7,2.1)</v>
      </c>
      <c r="F8" s="6">
        <f>VLOOKUP(A8,'[2]Moderate vision loss rate'!$I$2:$J$34,2,FALSE)*100</f>
        <v>0.89125209494505475</v>
      </c>
      <c r="G8" s="3" t="str">
        <f>TEXT(ROUND(VLOOKUP(A8,'[2]Severe vision loss number'!$A$2:$D$34,2,0)/1000,1),"0.0")&amp;"("&amp;TEXT(ROUND(VLOOKUP(A8,'[2]Severe vision loss number'!$A$2:$D$34,4,0),1)/1000,"0.0")&amp;","&amp;TEXT(ROUND(VLOOKUP(A8,'[2]Severe vision loss number'!$A$2:$D$34,3,0),1)/1000,"0.0")&amp;")"</f>
        <v>20.6(12.2,33.2)</v>
      </c>
      <c r="H8" s="3" t="str">
        <f>TEXT(ROUND(VLOOKUP(A8,'[2]Severe vision loss number'!$E$2:$H$34,2,0)/1000,1),"0.0")&amp;"("&amp;TEXT(ROUND(VLOOKUP(A8,'[2]Severe vision loss number'!$E$2:$H$34,4,0),1)/1000,"0.0")&amp;","&amp;TEXT(ROUND(VLOOKUP(A8,'[2]Severe vision loss number'!$E$2:$H$34,3,0),1)/1000,"0.0")&amp;")"</f>
        <v>49.8(29.7,80.2)</v>
      </c>
      <c r="I8" s="3" t="str">
        <f>TEXT(ROUND(VLOOKUP(A8,'[2]Severe vision loss rate'!$A$2:$D$34,2,0),1),"0.0")&amp;"("&amp;TEXT(ROUND(VLOOKUP(A8,'[2]Severe vision loss rate'!$A$2:$D$34,4,0),1),"0.0")&amp;","&amp;TEXT(ROUND(VLOOKUP(A8,'[2]Severe vision loss rate'!$A$2:$D$34,3,0),1),"0.0")&amp;")"</f>
        <v>1.1(0.7,1.8)</v>
      </c>
      <c r="J8" s="3" t="str">
        <f>TEXT(ROUND(VLOOKUP(A8,'[2]Severe vision loss rate'!$E$2:$H$34,2,0),1),"0.0")&amp;"("&amp;TEXT(ROUND(VLOOKUP(A8,'[2]Severe vision loss rate'!$E$2:$H$34,4,0),1),"0.0")&amp;","&amp;TEXT(ROUND(VLOOKUP(A8,'[2]Severe vision loss rate'!$E$2:$H$34,3,0),1),"0.0")&amp;")"</f>
        <v>1.2(0.7,2.0)</v>
      </c>
      <c r="K8" s="6">
        <f>VLOOKUP(A8,'[2]Severe vision loss rate'!$I$2:$J$34,2,FALSE)*100</f>
        <v>0.28859069774977386</v>
      </c>
      <c r="L8" s="3" t="str">
        <f>TEXT(ROUND(VLOOKUP(A8,'[2] Blindness number'!$A$2:$D$34,2,0)/1000,1),"0.0")&amp;"("&amp;TEXT(ROUND(VLOOKUP(A8,'[2] Blindness number'!$A$2:$D$34,4,0),1)/1000,"0.0")&amp;","&amp;TEXT(ROUND(VLOOKUP(A8,'[2] Blindness number'!$A$2:$D$34,3,0),1)/1000,"0.0")&amp;")"</f>
        <v>25.3(15.5,38.9)</v>
      </c>
      <c r="M8" s="3" t="str">
        <f>TEXT(ROUND(VLOOKUP(A8,'[2] Blindness number'!$E$2:$H$34,2,0)/1000,1),"0.0")&amp;"("&amp;TEXT(ROUND(VLOOKUP(A8,'[2] Blindness number'!$E$2:$H$34,4,0),1)/1000,"0.0")&amp;","&amp;TEXT(ROUND(VLOOKUP(A8,'[2] Blindness number'!$E$2:$H$34,3,0),1)/1000,"0.0")&amp;")"</f>
        <v>93.9(58.5,141.4)</v>
      </c>
      <c r="N8" s="3" t="str">
        <f>TEXT(ROUND(VLOOKUP(A8,'[2]Blindness rate'!$A$2:$D$34,2,0),1),"0.0")&amp;"("&amp;TEXT(ROUND(VLOOKUP(A8,'[2]Blindness rate'!$A$2:$D$34,4,0),1),"0.0")&amp;","&amp;TEXT(ROUND(VLOOKUP(A8,'[2]Blindness rate'!$A$2:$D$34,3,0),1),"0.0")&amp;")"</f>
        <v>1.3(0.8,2.0)</v>
      </c>
      <c r="O8" s="3" t="str">
        <f>TEXT(ROUND(VLOOKUP(A8,'[2]Blindness rate'!$E$2:$H$34,2,0),1),"0.0")&amp;"("&amp;TEXT(ROUND(VLOOKUP(A8,'[2]Blindness rate'!$E$2:$H$34,4,0),1),"0.0")&amp;","&amp;TEXT(ROUND(VLOOKUP(A8,'[2]Blindness rate'!$E$2:$H$34,3,0),1),"0.0")&amp;")"</f>
        <v>2.3(1.4,3.4)</v>
      </c>
      <c r="P8" s="6">
        <f>VLOOKUP(A8,'[2]Blindness rate'!$I$2:$J$34,2,FALSE)*100</f>
        <v>2.4408340973072193</v>
      </c>
    </row>
    <row r="9" spans="1:16" x14ac:dyDescent="0.3">
      <c r="A9" s="11" t="s">
        <v>8</v>
      </c>
      <c r="B9" s="10" t="str">
        <f>TEXT(ROUND(VLOOKUP(A9,'[2]Moderate vision loss numbe'!$A$2:$D$34,2,0)/1000,1),"0.0")&amp;"("&amp;TEXT(ROUND(VLOOKUP(A9,'[2]Moderate vision loss numbe'!$A$2:$D$34,4,0),1)/1000,"0.0")&amp;","&amp;TEXT(ROUND(VLOOKUP(A9,'[2]Moderate vision loss numbe'!$A$2:$D$34,3,0),1)/1000,"0.0")&amp;")"</f>
        <v>23.5(12.8,39.7)</v>
      </c>
      <c r="C9" s="3" t="str">
        <f>TEXT(ROUND(VLOOKUP(A9,'[2]Moderate vision loss numbe'!$E$2:$H$34,2,0)/1000,1),"0.0")&amp;"("&amp;TEXT(ROUND(VLOOKUP(A9,'[2]Moderate vision loss numbe'!$E$2:$H$34,4,0),1)/1000,"0.0")&amp;","&amp;TEXT(ROUND(VLOOKUP(A9,'[2]Moderate vision loss numbe'!$E$2:$H$34,3,0),1)/1000,"0.0")&amp;")"</f>
        <v>67.0(36.1,113.1)</v>
      </c>
      <c r="D9" s="3" t="str">
        <f>TEXT(ROUND(VLOOKUP(A9,'[2]Moderate vision loss rate'!$A$2:$D$34,2,0),1),"0.0")&amp;"("&amp;TEXT(ROUND(VLOOKUP(A9,'[2]Moderate vision loss rate'!$A$2:$D$34,4,0),1),"0.0")&amp;","&amp;TEXT(ROUND(VLOOKUP(A9,'[2]Moderate vision loss rate'!$A$2:$D$34,3,0),1),"0.0")&amp;")"</f>
        <v>1.1(0.6,1.9)</v>
      </c>
      <c r="E9" s="3" t="str">
        <f>TEXT(ROUND(VLOOKUP(A9,'[2]Moderate vision loss rate'!$E$2:$H$34,2,0),1),"0.0")&amp;"("&amp;TEXT(ROUND(VLOOKUP(A9,'[2]Moderate vision loss rate'!$E$2:$H$34,4,0),1),"0.0")&amp;","&amp;TEXT(ROUND(VLOOKUP(A9,'[2]Moderate vision loss rate'!$E$2:$H$34,3,0),1),"0.0")&amp;")"</f>
        <v>1.5(0.8,2.5)</v>
      </c>
      <c r="F9" s="6">
        <f>VLOOKUP(A9,'[2]Moderate vision loss rate'!$I$2:$J$34,2,FALSE)*100</f>
        <v>1.0057201323935716</v>
      </c>
      <c r="G9" s="3" t="str">
        <f>TEXT(ROUND(VLOOKUP(A9,'[2]Severe vision loss number'!$A$2:$D$34,2,0)/1000,1),"0.0")&amp;"("&amp;TEXT(ROUND(VLOOKUP(A9,'[2]Severe vision loss number'!$A$2:$D$34,4,0),1)/1000,"0.0")&amp;","&amp;TEXT(ROUND(VLOOKUP(A9,'[2]Severe vision loss number'!$A$2:$D$34,3,0),1)/1000,"0.0")&amp;")"</f>
        <v>26.2(15.5,42.2)</v>
      </c>
      <c r="H9" s="3" t="str">
        <f>TEXT(ROUND(VLOOKUP(A9,'[2]Severe vision loss number'!$E$2:$H$34,2,0)/1000,1),"0.0")&amp;"("&amp;TEXT(ROUND(VLOOKUP(A9,'[2]Severe vision loss number'!$E$2:$H$34,4,0),1)/1000,"0.0")&amp;","&amp;TEXT(ROUND(VLOOKUP(A9,'[2]Severe vision loss number'!$E$2:$H$34,3,0),1)/1000,"0.0")&amp;")"</f>
        <v>64.6(38.9,103.7)</v>
      </c>
      <c r="I9" s="3" t="str">
        <f>TEXT(ROUND(VLOOKUP(A9,'[2]Severe vision loss rate'!$A$2:$D$34,2,0),1),"0.0")&amp;"("&amp;TEXT(ROUND(VLOOKUP(A9,'[2]Severe vision loss rate'!$A$2:$D$34,4,0),1),"0.0")&amp;","&amp;TEXT(ROUND(VLOOKUP(A9,'[2]Severe vision loss rate'!$A$2:$D$34,3,0),1),"0.0")&amp;")"</f>
        <v>1.2(0.7,2.0)</v>
      </c>
      <c r="J9" s="3" t="str">
        <f>TEXT(ROUND(VLOOKUP(A9,'[2]Severe vision loss rate'!$E$2:$H$34,2,0),1),"0.0")&amp;"("&amp;TEXT(ROUND(VLOOKUP(A9,'[2]Severe vision loss rate'!$E$2:$H$34,4,0),1),"0.0")&amp;","&amp;TEXT(ROUND(VLOOKUP(A9,'[2]Severe vision loss rate'!$E$2:$H$34,3,0),1),"0.0")&amp;")"</f>
        <v>1.4(0.8,2.3)</v>
      </c>
      <c r="K9" s="6">
        <f>VLOOKUP(A9,'[2]Severe vision loss rate'!$I$2:$J$34,2,FALSE)*100</f>
        <v>0.47930012501301766</v>
      </c>
      <c r="L9" s="3" t="str">
        <f>TEXT(ROUND(VLOOKUP(A9,'[2] Blindness number'!$A$2:$D$34,2,0)/1000,1),"0.0")&amp;"("&amp;TEXT(ROUND(VLOOKUP(A9,'[2] Blindness number'!$A$2:$D$34,4,0),1)/1000,"0.0")&amp;","&amp;TEXT(ROUND(VLOOKUP(A9,'[2] Blindness number'!$A$2:$D$34,3,0),1)/1000,"0.0")&amp;")"</f>
        <v>31.5(19.3,48.1)</v>
      </c>
      <c r="M9" s="3" t="str">
        <f>TEXT(ROUND(VLOOKUP(A9,'[2] Blindness number'!$E$2:$H$34,2,0)/1000,1),"0.0")&amp;"("&amp;TEXT(ROUND(VLOOKUP(A9,'[2] Blindness number'!$E$2:$H$34,4,0),1)/1000,"0.0")&amp;","&amp;TEXT(ROUND(VLOOKUP(A9,'[2] Blindness number'!$E$2:$H$34,3,0),1)/1000,"0.0")&amp;")"</f>
        <v>147.1(92.0,222.4)</v>
      </c>
      <c r="N9" s="3" t="str">
        <f>TEXT(ROUND(VLOOKUP(A9,'[2]Blindness rate'!$A$2:$D$34,2,0),1),"0.0")&amp;"("&amp;TEXT(ROUND(VLOOKUP(A9,'[2]Blindness rate'!$A$2:$D$34,4,0),1),"0.0")&amp;","&amp;TEXT(ROUND(VLOOKUP(A9,'[2]Blindness rate'!$A$2:$D$34,3,0),1),"0.0")&amp;")"</f>
        <v>1.5(0.9,2.2)</v>
      </c>
      <c r="O9" s="3" t="str">
        <f>TEXT(ROUND(VLOOKUP(A9,'[2]Blindness rate'!$E$2:$H$34,2,0),1),"0.0")&amp;"("&amp;TEXT(ROUND(VLOOKUP(A9,'[2]Blindness rate'!$E$2:$H$34,4,0),1),"0.0")&amp;","&amp;TEXT(ROUND(VLOOKUP(A9,'[2]Blindness rate'!$E$2:$H$34,3,0),1),"0.0")&amp;")"</f>
        <v>3.2(2.0,4.9)</v>
      </c>
      <c r="P9" s="6">
        <f>VLOOKUP(A9,'[2]Blindness rate'!$I$2:$J$34,2,FALSE)*100</f>
        <v>3.8789480935433538</v>
      </c>
    </row>
    <row r="10" spans="1:16" x14ac:dyDescent="0.3">
      <c r="A10" s="9" t="s">
        <v>9</v>
      </c>
      <c r="B10" s="10"/>
      <c r="C10" s="3"/>
      <c r="D10" s="3"/>
      <c r="E10" s="3"/>
      <c r="F10" s="6"/>
      <c r="G10" s="3"/>
      <c r="H10" s="3"/>
      <c r="I10" s="3"/>
      <c r="J10" s="3"/>
      <c r="K10" s="6"/>
      <c r="L10" s="3"/>
      <c r="M10" s="3"/>
      <c r="N10" s="3"/>
      <c r="O10" s="3"/>
      <c r="P10" s="6"/>
    </row>
    <row r="11" spans="1:16" x14ac:dyDescent="0.3">
      <c r="A11" s="12" t="s">
        <v>10</v>
      </c>
      <c r="B11" s="10" t="str">
        <f>TEXT(ROUND(VLOOKUP(A11,'[2]Moderate vision loss numbe'!$A$2:$D$34,2,0)/1000,1),"0.0")&amp;"("&amp;TEXT(ROUND(VLOOKUP(A11,'[2]Moderate vision loss numbe'!$A$2:$D$34,4,0),1)/1000,"0.0")&amp;","&amp;TEXT(ROUND(VLOOKUP(A11,'[2]Moderate vision loss numbe'!$A$2:$D$34,3,0),1)/1000,"0.0")&amp;")"</f>
        <v>8.1(4.5,13.9)</v>
      </c>
      <c r="C11" s="3" t="str">
        <f>TEXT(ROUND(VLOOKUP(A11,'[2]Moderate vision loss numbe'!$E$2:$H$34,2,0)/1000,1),"0.0")&amp;"("&amp;TEXT(ROUND(VLOOKUP(A11,'[2]Moderate vision loss numbe'!$E$2:$H$34,4,0),1)/1000,"0.0")&amp;","&amp;TEXT(ROUND(VLOOKUP(A11,'[2]Moderate vision loss numbe'!$E$2:$H$34,3,0),1)/1000,"0.0")&amp;")"</f>
        <v>20.1(11.1,34.6)</v>
      </c>
      <c r="D11" s="3" t="str">
        <f>TEXT(ROUND(VLOOKUP(A11,'[2]Moderate vision loss rate'!$A$2:$D$34,2,0),1),"0.0")&amp;"("&amp;TEXT(ROUND(VLOOKUP(A11,'[2]Moderate vision loss rate'!$A$2:$D$34,4,0),1),"0.0")&amp;","&amp;TEXT(ROUND(VLOOKUP(A11,'[2]Moderate vision loss rate'!$A$2:$D$34,3,0),1),"0.0")&amp;")"</f>
        <v>0.7(0.4,1.3)</v>
      </c>
      <c r="E11" s="3" t="str">
        <f>TEXT(ROUND(VLOOKUP(A11,'[2]Moderate vision loss rate'!$E$2:$H$34,2,0),1),"0.0")&amp;"("&amp;TEXT(ROUND(VLOOKUP(A11,'[2]Moderate vision loss rate'!$E$2:$H$34,4,0),1),"0.0")&amp;","&amp;TEXT(ROUND(VLOOKUP(A11,'[2]Moderate vision loss rate'!$E$2:$H$34,3,0),1),"0.0")&amp;")"</f>
        <v>1.0(0.5,1.7)</v>
      </c>
      <c r="F11" s="6">
        <f>VLOOKUP(A11,'[2]Moderate vision loss rate'!$I$2:$J$34,2,FALSE)*100</f>
        <v>1.1177953582126507</v>
      </c>
      <c r="G11" s="3" t="str">
        <f>TEXT(ROUND(VLOOKUP(A11,'[2]Severe vision loss number'!$A$2:$D$34,2,0)/1000,1),"0.0")&amp;"("&amp;TEXT(ROUND(VLOOKUP(A11,'[2]Severe vision loss number'!$A$2:$D$34,4,0),1)/1000,"0.0")&amp;","&amp;TEXT(ROUND(VLOOKUP(A11,'[2]Severe vision loss number'!$A$2:$D$34,3,0),1)/1000,"0.0")&amp;")"</f>
        <v>10.8(6.3,16.8)</v>
      </c>
      <c r="H11" s="3" t="str">
        <f>TEXT(ROUND(VLOOKUP(A11,'[2]Severe vision loss number'!$E$2:$H$34,2,0)/1000,1),"0.0")&amp;"("&amp;TEXT(ROUND(VLOOKUP(A11,'[2]Severe vision loss number'!$E$2:$H$34,4,0),1)/1000,"0.0")&amp;","&amp;TEXT(ROUND(VLOOKUP(A11,'[2]Severe vision loss number'!$E$2:$H$34,3,0),1)/1000,"0.0")&amp;")"</f>
        <v>23.8(14.4,37.4)</v>
      </c>
      <c r="I11" s="3" t="str">
        <f>TEXT(ROUND(VLOOKUP(A11,'[2]Severe vision loss rate'!$A$2:$D$34,2,0),1),"0.0")&amp;"("&amp;TEXT(ROUND(VLOOKUP(A11,'[2]Severe vision loss rate'!$A$2:$D$34,4,0),1),"0.0")&amp;","&amp;TEXT(ROUND(VLOOKUP(A11,'[2]Severe vision loss rate'!$A$2:$D$34,3,0),1),"0.0")&amp;")"</f>
        <v>1.0(0.6,1.6)</v>
      </c>
      <c r="J11" s="3" t="str">
        <f>TEXT(ROUND(VLOOKUP(A11,'[2]Severe vision loss rate'!$E$2:$H$34,2,0),1),"0.0")&amp;"("&amp;TEXT(ROUND(VLOOKUP(A11,'[2]Severe vision loss rate'!$E$2:$H$34,4,0),1),"0.0")&amp;","&amp;TEXT(ROUND(VLOOKUP(A11,'[2]Severe vision loss rate'!$E$2:$H$34,3,0),1),"0.0")&amp;")"</f>
        <v>1.2(0.7,1.9)</v>
      </c>
      <c r="K11" s="6">
        <f>VLOOKUP(A11,'[2]Severe vision loss rate'!$I$2:$J$34,2,FALSE)*100</f>
        <v>0.7825968961927523</v>
      </c>
      <c r="L11" s="3" t="str">
        <f>TEXT(ROUND(VLOOKUP(A11,'[2] Blindness number'!$A$2:$D$34,2,0)/1000,1),"0.0")&amp;"("&amp;TEXT(ROUND(VLOOKUP(A11,'[2] Blindness number'!$A$2:$D$34,4,0),1)/1000,"0.0")&amp;","&amp;TEXT(ROUND(VLOOKUP(A11,'[2] Blindness number'!$A$2:$D$34,3,0),1)/1000,"0.0")&amp;")"</f>
        <v>7.2(4.4,11.0)</v>
      </c>
      <c r="M11" s="3" t="str">
        <f>TEXT(ROUND(VLOOKUP(A11,'[2] Blindness number'!$E$2:$H$34,2,0)/1000,1),"0.0")&amp;"("&amp;TEXT(ROUND(VLOOKUP(A11,'[2] Blindness number'!$E$2:$H$34,4,0),1)/1000,"0.0")&amp;","&amp;TEXT(ROUND(VLOOKUP(A11,'[2] Blindness number'!$E$2:$H$34,3,0),1)/1000,"0.0")&amp;")"</f>
        <v>32.9(20.1,49.3)</v>
      </c>
      <c r="N11" s="3" t="str">
        <f>TEXT(ROUND(VLOOKUP(A11,'[2]Blindness rate'!$A$2:$D$34,2,0),1),"0.0")&amp;"("&amp;TEXT(ROUND(VLOOKUP(A11,'[2]Blindness rate'!$A$2:$D$34,4,0),1),"0.0")&amp;","&amp;TEXT(ROUND(VLOOKUP(A11,'[2]Blindness rate'!$A$2:$D$34,3,0),1),"0.0")&amp;")"</f>
        <v>0.7(0.4,1.0)</v>
      </c>
      <c r="O11" s="3" t="str">
        <f>TEXT(ROUND(VLOOKUP(A11,'[2]Blindness rate'!$E$2:$H$34,2,0),1),"0.0")&amp;"("&amp;TEXT(ROUND(VLOOKUP(A11,'[2]Blindness rate'!$E$2:$H$34,4,0),1),"0.0")&amp;","&amp;TEXT(ROUND(VLOOKUP(A11,'[2]Blindness rate'!$E$2:$H$34,3,0),1),"0.0")&amp;")"</f>
        <v>1.7(1.1,2.6)</v>
      </c>
      <c r="P11" s="6">
        <f>VLOOKUP(A11,'[2]Blindness rate'!$I$2:$J$34,2,FALSE)*100</f>
        <v>4.9028668360740362</v>
      </c>
    </row>
    <row r="12" spans="1:16" x14ac:dyDescent="0.3">
      <c r="A12" s="11" t="s">
        <v>11</v>
      </c>
      <c r="B12" s="10" t="str">
        <f>TEXT(ROUND(VLOOKUP(A12,'[2]Moderate vision loss numbe'!$A$2:$D$34,2,0)/1000,1),"0.0")&amp;"("&amp;TEXT(ROUND(VLOOKUP(A12,'[2]Moderate vision loss numbe'!$A$2:$D$34,4,0),1)/1000,"0.0")&amp;","&amp;TEXT(ROUND(VLOOKUP(A12,'[2]Moderate vision loss numbe'!$A$2:$D$34,3,0),1)/1000,"0.0")&amp;")"</f>
        <v>9.9(5.4,16.7)</v>
      </c>
      <c r="C12" s="3" t="str">
        <f>TEXT(ROUND(VLOOKUP(A12,'[2]Moderate vision loss numbe'!$E$2:$H$34,2,0)/1000,1),"0.0")&amp;"("&amp;TEXT(ROUND(VLOOKUP(A12,'[2]Moderate vision loss numbe'!$E$2:$H$34,4,0),1)/1000,"0.0")&amp;","&amp;TEXT(ROUND(VLOOKUP(A12,'[2]Moderate vision loss numbe'!$E$2:$H$34,3,0),1)/1000,"0.0")&amp;")"</f>
        <v>26.5(14.5,45.3)</v>
      </c>
      <c r="D12" s="3" t="str">
        <f>TEXT(ROUND(VLOOKUP(A12,'[2]Moderate vision loss rate'!$A$2:$D$34,2,0),1),"0.0")&amp;"("&amp;TEXT(ROUND(VLOOKUP(A12,'[2]Moderate vision loss rate'!$A$2:$D$34,4,0),1),"0.0")&amp;","&amp;TEXT(ROUND(VLOOKUP(A12,'[2]Moderate vision loss rate'!$A$2:$D$34,3,0),1),"0.0")&amp;")"</f>
        <v>1.0(0.6,1.7)</v>
      </c>
      <c r="E12" s="3" t="str">
        <f>TEXT(ROUND(VLOOKUP(A12,'[2]Moderate vision loss rate'!$E$2:$H$34,2,0),1),"0.0")&amp;"("&amp;TEXT(ROUND(VLOOKUP(A12,'[2]Moderate vision loss rate'!$E$2:$H$34,4,0),1),"0.0")&amp;","&amp;TEXT(ROUND(VLOOKUP(A12,'[2]Moderate vision loss rate'!$E$2:$H$34,3,0),1),"0.0")&amp;")"</f>
        <v>1.3(0.7,2.3)</v>
      </c>
      <c r="F12" s="6">
        <f>VLOOKUP(A12,'[2]Moderate vision loss rate'!$I$2:$J$34,2,FALSE)*100</f>
        <v>1.0449752124623679</v>
      </c>
      <c r="G12" s="3" t="str">
        <f>TEXT(ROUND(VLOOKUP(A12,'[2]Severe vision loss number'!$A$2:$D$34,2,0)/1000,1),"0.0")&amp;"("&amp;TEXT(ROUND(VLOOKUP(A12,'[2]Severe vision loss number'!$A$2:$D$34,4,0),1)/1000,"0.0")&amp;","&amp;TEXT(ROUND(VLOOKUP(A12,'[2]Severe vision loss number'!$A$2:$D$34,3,0),1)/1000,"0.0")&amp;")"</f>
        <v>9.6(5.7,15.7)</v>
      </c>
      <c r="H12" s="3" t="str">
        <f>TEXT(ROUND(VLOOKUP(A12,'[2]Severe vision loss number'!$E$2:$H$34,2,0)/1000,1),"0.0")&amp;"("&amp;TEXT(ROUND(VLOOKUP(A12,'[2]Severe vision loss number'!$E$2:$H$34,4,0),1)/1000,"0.0")&amp;","&amp;TEXT(ROUND(VLOOKUP(A12,'[2]Severe vision loss number'!$E$2:$H$34,3,0),1)/1000,"0.0")&amp;")"</f>
        <v>20.6(12.3,32.7)</v>
      </c>
      <c r="I12" s="3" t="str">
        <f>TEXT(ROUND(VLOOKUP(A12,'[2]Severe vision loss rate'!$A$2:$D$34,2,0),1),"0.0")&amp;"("&amp;TEXT(ROUND(VLOOKUP(A12,'[2]Severe vision loss rate'!$A$2:$D$34,4,0),1),"0.0")&amp;","&amp;TEXT(ROUND(VLOOKUP(A12,'[2]Severe vision loss rate'!$A$2:$D$34,3,0),1),"0.0")&amp;")"</f>
        <v>1.0(0.6,1.6)</v>
      </c>
      <c r="J12" s="3" t="str">
        <f>TEXT(ROUND(VLOOKUP(A12,'[2]Severe vision loss rate'!$E$2:$H$34,2,0),1),"0.0")&amp;"("&amp;TEXT(ROUND(VLOOKUP(A12,'[2]Severe vision loss rate'!$E$2:$H$34,4,0),1),"0.0")&amp;","&amp;TEXT(ROUND(VLOOKUP(A12,'[2]Severe vision loss rate'!$E$2:$H$34,3,0),1),"0.0")&amp;")"</f>
        <v>1.1(0.6,1.7)</v>
      </c>
      <c r="K12" s="6">
        <f>VLOOKUP(A12,'[2]Severe vision loss rate'!$I$2:$J$34,2,FALSE)*100</f>
        <v>0.22413023821810521</v>
      </c>
      <c r="L12" s="3" t="str">
        <f>TEXT(ROUND(VLOOKUP(A12,'[2] Blindness number'!$A$2:$D$34,2,0)/1000,1),"0.0")&amp;"("&amp;TEXT(ROUND(VLOOKUP(A12,'[2] Blindness number'!$A$2:$D$34,4,0),1)/1000,"0.0")&amp;","&amp;TEXT(ROUND(VLOOKUP(A12,'[2] Blindness number'!$A$2:$D$34,3,0),1)/1000,"0.0")&amp;")"</f>
        <v>12.0(7.4,17.8)</v>
      </c>
      <c r="M12" s="3" t="str">
        <f>TEXT(ROUND(VLOOKUP(A12,'[2] Blindness number'!$E$2:$H$34,2,0)/1000,1),"0.0")&amp;"("&amp;TEXT(ROUND(VLOOKUP(A12,'[2] Blindness number'!$E$2:$H$34,4,0),1)/1000,"0.0")&amp;","&amp;TEXT(ROUND(VLOOKUP(A12,'[2] Blindness number'!$E$2:$H$34,3,0),1)/1000,"0.0")&amp;")"</f>
        <v>44.5(27.8,66.8)</v>
      </c>
      <c r="N12" s="3" t="str">
        <f>TEXT(ROUND(VLOOKUP(A12,'[2]Blindness rate'!$A$2:$D$34,2,0),1),"0.0")&amp;"("&amp;TEXT(ROUND(VLOOKUP(A12,'[2]Blindness rate'!$A$2:$D$34,4,0),1),"0.0")&amp;","&amp;TEXT(ROUND(VLOOKUP(A12,'[2]Blindness rate'!$A$2:$D$34,3,0),1),"0.0")&amp;")"</f>
        <v>1.2(0.7,1.8)</v>
      </c>
      <c r="O12" s="3" t="str">
        <f>TEXT(ROUND(VLOOKUP(A12,'[2]Blindness rate'!$E$2:$H$34,2,0),1),"0.0")&amp;"("&amp;TEXT(ROUND(VLOOKUP(A12,'[2]Blindness rate'!$E$2:$H$34,4,0),1),"0.0")&amp;","&amp;TEXT(ROUND(VLOOKUP(A12,'[2]Blindness rate'!$E$2:$H$34,3,0),1),"0.0")&amp;")"</f>
        <v>2.3(1.4,3.4)</v>
      </c>
      <c r="P12" s="6">
        <f>VLOOKUP(A12,'[2]Blindness rate'!$I$2:$J$34,2,FALSE)*100</f>
        <v>2.9792618881298742</v>
      </c>
    </row>
    <row r="13" spans="1:16" x14ac:dyDescent="0.3">
      <c r="A13" s="11" t="s">
        <v>12</v>
      </c>
      <c r="B13" s="10" t="str">
        <f>TEXT(ROUND(VLOOKUP(A13,'[2]Moderate vision loss numbe'!$A$2:$D$34,2,0)/1000,1),"0.0")&amp;"("&amp;TEXT(ROUND(VLOOKUP(A13,'[2]Moderate vision loss numbe'!$A$2:$D$34,4,0),1)/1000,"0.0")&amp;","&amp;TEXT(ROUND(VLOOKUP(A13,'[2]Moderate vision loss numbe'!$A$2:$D$34,3,0),1)/1000,"0.0")&amp;")"</f>
        <v>14.6(7.8,24.9)</v>
      </c>
      <c r="C13" s="3" t="str">
        <f>TEXT(ROUND(VLOOKUP(A13,'[2]Moderate vision loss numbe'!$E$2:$H$34,2,0)/1000,1),"0.0")&amp;"("&amp;TEXT(ROUND(VLOOKUP(A13,'[2]Moderate vision loss numbe'!$E$2:$H$34,4,0),1)/1000,"0.0")&amp;","&amp;TEXT(ROUND(VLOOKUP(A13,'[2]Moderate vision loss numbe'!$E$2:$H$34,3,0),1)/1000,"0.0")&amp;")"</f>
        <v>46.0(25.1,77.9)</v>
      </c>
      <c r="D13" s="3" t="str">
        <f>TEXT(ROUND(VLOOKUP(A13,'[2]Moderate vision loss rate'!$A$2:$D$34,2,0),1),"0.0")&amp;"("&amp;TEXT(ROUND(VLOOKUP(A13,'[2]Moderate vision loss rate'!$A$2:$D$34,4,0),1),"0.0")&amp;","&amp;TEXT(ROUND(VLOOKUP(A13,'[2]Moderate vision loss rate'!$A$2:$D$34,3,0),1),"0.0")&amp;")"</f>
        <v>1.4(0.8,2.4)</v>
      </c>
      <c r="E13" s="3" t="str">
        <f>TEXT(ROUND(VLOOKUP(A13,'[2]Moderate vision loss rate'!$E$2:$H$34,2,0),1),"0.0")&amp;"("&amp;TEXT(ROUND(VLOOKUP(A13,'[2]Moderate vision loss rate'!$E$2:$H$34,4,0),1),"0.0")&amp;","&amp;TEXT(ROUND(VLOOKUP(A13,'[2]Moderate vision loss rate'!$E$2:$H$34,3,0),1),"0.0")&amp;")"</f>
        <v>1.7(0.9,2.8)</v>
      </c>
      <c r="F13" s="6">
        <f>VLOOKUP(A13,'[2]Moderate vision loss rate'!$I$2:$J$34,2,FALSE)*100</f>
        <v>0.56689238443224821</v>
      </c>
      <c r="G13" s="3" t="str">
        <f>TEXT(ROUND(VLOOKUP(A13,'[2]Severe vision loss number'!$A$2:$D$34,2,0)/1000,1),"0.0")&amp;"("&amp;TEXT(ROUND(VLOOKUP(A13,'[2]Severe vision loss number'!$A$2:$D$34,4,0),1)/1000,"0.0")&amp;","&amp;TEXT(ROUND(VLOOKUP(A13,'[2]Severe vision loss number'!$A$2:$D$34,3,0),1)/1000,"0.0")&amp;")"</f>
        <v>14.1(8.3,23.3)</v>
      </c>
      <c r="H13" s="3" t="str">
        <f>TEXT(ROUND(VLOOKUP(A13,'[2]Severe vision loss number'!$E$2:$H$34,2,0)/1000,1),"0.0")&amp;"("&amp;TEXT(ROUND(VLOOKUP(A13,'[2]Severe vision loss number'!$E$2:$H$34,4,0),1)/1000,"0.0")&amp;","&amp;TEXT(ROUND(VLOOKUP(A13,'[2]Severe vision loss number'!$E$2:$H$34,3,0),1)/1000,"0.0")&amp;")"</f>
        <v>39.0(23.4,63.9)</v>
      </c>
      <c r="I13" s="3" t="str">
        <f>TEXT(ROUND(VLOOKUP(A13,'[2]Severe vision loss rate'!$A$2:$D$34,2,0),1),"0.0")&amp;"("&amp;TEXT(ROUND(VLOOKUP(A13,'[2]Severe vision loss rate'!$A$2:$D$34,4,0),1),"0.0")&amp;","&amp;TEXT(ROUND(VLOOKUP(A13,'[2]Severe vision loss rate'!$A$2:$D$34,3,0),1),"0.0")&amp;")"</f>
        <v>1.4(0.8,2.2)</v>
      </c>
      <c r="J13" s="3" t="str">
        <f>TEXT(ROUND(VLOOKUP(A13,'[2]Severe vision loss rate'!$E$2:$H$34,2,0),1),"0.0")&amp;"("&amp;TEXT(ROUND(VLOOKUP(A13,'[2]Severe vision loss rate'!$E$2:$H$34,4,0),1),"0.0")&amp;","&amp;TEXT(ROUND(VLOOKUP(A13,'[2]Severe vision loss rate'!$E$2:$H$34,3,0),1),"0.0")&amp;")"</f>
        <v>1.4(0.9,2.3)</v>
      </c>
      <c r="K13" s="6">
        <f>VLOOKUP(A13,'[2]Severe vision loss rate'!$I$2:$J$34,2,FALSE)*100</f>
        <v>0.14464319861582384</v>
      </c>
      <c r="L13" s="3" t="str">
        <f>TEXT(ROUND(VLOOKUP(A13,'[2] Blindness number'!$A$2:$D$34,2,0)/1000,1),"0.0")&amp;"("&amp;TEXT(ROUND(VLOOKUP(A13,'[2] Blindness number'!$A$2:$D$34,4,0),1)/1000,"0.0")&amp;","&amp;TEXT(ROUND(VLOOKUP(A13,'[2] Blindness number'!$A$2:$D$34,3,0),1)/1000,"0.0")&amp;")"</f>
        <v>25.1(15.5,39.3)</v>
      </c>
      <c r="M13" s="3" t="str">
        <f>TEXT(ROUND(VLOOKUP(A13,'[2] Blindness number'!$E$2:$H$34,2,0)/1000,1),"0.0")&amp;"("&amp;TEXT(ROUND(VLOOKUP(A13,'[2] Blindness number'!$E$2:$H$34,4,0),1)/1000,"0.0")&amp;","&amp;TEXT(ROUND(VLOOKUP(A13,'[2] Blindness number'!$E$2:$H$34,3,0),1)/1000,"0.0")&amp;")"</f>
        <v>101.0(62.9,152.7)</v>
      </c>
      <c r="N13" s="3" t="str">
        <f>TEXT(ROUND(VLOOKUP(A13,'[2]Blindness rate'!$A$2:$D$34,2,0),1),"0.0")&amp;"("&amp;TEXT(ROUND(VLOOKUP(A13,'[2]Blindness rate'!$A$2:$D$34,4,0),1),"0.0")&amp;","&amp;TEXT(ROUND(VLOOKUP(A13,'[2]Blindness rate'!$A$2:$D$34,3,0),1),"0.0")&amp;")"</f>
        <v>2.3(1.4,3.5)</v>
      </c>
      <c r="O13" s="3" t="str">
        <f>TEXT(ROUND(VLOOKUP(A13,'[2]Blindness rate'!$E$2:$H$34,2,0),1),"0.0")&amp;"("&amp;TEXT(ROUND(VLOOKUP(A13,'[2]Blindness rate'!$E$2:$H$34,4,0),1),"0.0")&amp;","&amp;TEXT(ROUND(VLOOKUP(A13,'[2]Blindness rate'!$E$2:$H$34,3,0),1),"0.0")&amp;")"</f>
        <v>3.6(2.3,5.5)</v>
      </c>
      <c r="P13" s="6">
        <f>VLOOKUP(A13,'[2]Blindness rate'!$I$2:$J$34,2,FALSE)*100</f>
        <v>1.958649083176341</v>
      </c>
    </row>
    <row r="14" spans="1:16" x14ac:dyDescent="0.3">
      <c r="A14" s="11" t="s">
        <v>13</v>
      </c>
      <c r="B14" s="10" t="str">
        <f>TEXT(ROUND(VLOOKUP(A14,'[2]Moderate vision loss numbe'!$A$2:$D$34,2,0)/1000,1),"0.0")&amp;"("&amp;TEXT(ROUND(VLOOKUP(A14,'[2]Moderate vision loss numbe'!$A$2:$D$34,4,0),1)/1000,"0.0")&amp;","&amp;TEXT(ROUND(VLOOKUP(A14,'[2]Moderate vision loss numbe'!$A$2:$D$34,3,0),1)/1000,"0.0")&amp;")"</f>
        <v>6.5(3.5,11.1)</v>
      </c>
      <c r="C14" s="3" t="str">
        <f>TEXT(ROUND(VLOOKUP(A14,'[2]Moderate vision loss numbe'!$E$2:$H$34,2,0)/1000,1),"0.0")&amp;"("&amp;TEXT(ROUND(VLOOKUP(A14,'[2]Moderate vision loss numbe'!$E$2:$H$34,4,0),1)/1000,"0.0")&amp;","&amp;TEXT(ROUND(VLOOKUP(A14,'[2]Moderate vision loss numbe'!$E$2:$H$34,3,0),1)/1000,"0.0")&amp;")"</f>
        <v>18.7(10.0,31.7)</v>
      </c>
      <c r="D14" s="3" t="str">
        <f>TEXT(ROUND(VLOOKUP(A14,'[2]Moderate vision loss rate'!$A$2:$D$34,2,0),1),"0.0")&amp;"("&amp;TEXT(ROUND(VLOOKUP(A14,'[2]Moderate vision loss rate'!$A$2:$D$34,4,0),1),"0.0")&amp;","&amp;TEXT(ROUND(VLOOKUP(A14,'[2]Moderate vision loss rate'!$A$2:$D$34,3,0),1),"0.0")&amp;")"</f>
        <v>1.1(0.6,1.8)</v>
      </c>
      <c r="E14" s="3" t="str">
        <f>TEXT(ROUND(VLOOKUP(A14,'[2]Moderate vision loss rate'!$E$2:$H$34,2,0),1),"0.0")&amp;"("&amp;TEXT(ROUND(VLOOKUP(A14,'[2]Moderate vision loss rate'!$E$2:$H$34,4,0),1),"0.0")&amp;","&amp;TEXT(ROUND(VLOOKUP(A14,'[2]Moderate vision loss rate'!$E$2:$H$34,3,0),1),"0.0")&amp;")"</f>
        <v>1.3(0.7,2.1)</v>
      </c>
      <c r="F14" s="6">
        <f>VLOOKUP(A14,'[2]Moderate vision loss rate'!$I$2:$J$34,2,FALSE)*100</f>
        <v>0.68094123951449281</v>
      </c>
      <c r="G14" s="3" t="str">
        <f>TEXT(ROUND(VLOOKUP(A14,'[2]Severe vision loss number'!$A$2:$D$34,2,0)/1000,1),"0.0")&amp;"("&amp;TEXT(ROUND(VLOOKUP(A14,'[2]Severe vision loss number'!$A$2:$D$34,4,0),1)/1000,"0.0")&amp;","&amp;TEXT(ROUND(VLOOKUP(A14,'[2]Severe vision loss number'!$A$2:$D$34,3,0),1)/1000,"0.0")&amp;")"</f>
        <v>9.4(5.6,15.5)</v>
      </c>
      <c r="H14" s="3" t="str">
        <f>TEXT(ROUND(VLOOKUP(A14,'[2]Severe vision loss number'!$E$2:$H$34,2,0)/1000,1),"0.0")&amp;"("&amp;TEXT(ROUND(VLOOKUP(A14,'[2]Severe vision loss number'!$E$2:$H$34,4,0),1)/1000,"0.0")&amp;","&amp;TEXT(ROUND(VLOOKUP(A14,'[2]Severe vision loss number'!$E$2:$H$34,3,0),1)/1000,"0.0")&amp;")"</f>
        <v>23.1(13.4,36.9)</v>
      </c>
      <c r="I14" s="3" t="str">
        <f>TEXT(ROUND(VLOOKUP(A14,'[2]Severe vision loss rate'!$A$2:$D$34,2,0),1),"0.0")&amp;"("&amp;TEXT(ROUND(VLOOKUP(A14,'[2]Severe vision loss rate'!$A$2:$D$34,4,0),1),"0.0")&amp;","&amp;TEXT(ROUND(VLOOKUP(A14,'[2]Severe vision loss rate'!$A$2:$D$34,3,0),1),"0.0")&amp;")"</f>
        <v>1.5(0.9,2.5)</v>
      </c>
      <c r="J14" s="3" t="str">
        <f>TEXT(ROUND(VLOOKUP(A14,'[2]Severe vision loss rate'!$E$2:$H$34,2,0),1),"0.0")&amp;"("&amp;TEXT(ROUND(VLOOKUP(A14,'[2]Severe vision loss rate'!$E$2:$H$34,4,0),1),"0.0")&amp;","&amp;TEXT(ROUND(VLOOKUP(A14,'[2]Severe vision loss rate'!$E$2:$H$34,3,0),1),"0.0")&amp;")"</f>
        <v>1.6(0.9,2.5)</v>
      </c>
      <c r="K14" s="6">
        <f>VLOOKUP(A14,'[2]Severe vision loss rate'!$I$2:$J$34,2,FALSE)*100</f>
        <v>0.11757080205866083</v>
      </c>
      <c r="L14" s="3" t="str">
        <f>TEXT(ROUND(VLOOKUP(A14,'[2] Blindness number'!$A$2:$D$34,2,0)/1000,1),"0.0")&amp;"("&amp;TEXT(ROUND(VLOOKUP(A14,'[2] Blindness number'!$A$2:$D$34,4,0),1)/1000,"0.0")&amp;","&amp;TEXT(ROUND(VLOOKUP(A14,'[2] Blindness number'!$A$2:$D$34,3,0),1)/1000,"0.0")&amp;")"</f>
        <v>10.2(6.2,15.8)</v>
      </c>
      <c r="M14" s="3" t="str">
        <f>TEXT(ROUND(VLOOKUP(A14,'[2] Blindness number'!$E$2:$H$34,2,0)/1000,1),"0.0")&amp;"("&amp;TEXT(ROUND(VLOOKUP(A14,'[2] Blindness number'!$E$2:$H$34,4,0),1)/1000,"0.0")&amp;","&amp;TEXT(ROUND(VLOOKUP(A14,'[2] Blindness number'!$E$2:$H$34,3,0),1)/1000,"0.0")&amp;")"</f>
        <v>52.8(33.1,81.6)</v>
      </c>
      <c r="N14" s="3" t="str">
        <f>TEXT(ROUND(VLOOKUP(A14,'[2]Blindness rate'!$A$2:$D$34,2,0),1),"0.0")&amp;"("&amp;TEXT(ROUND(VLOOKUP(A14,'[2]Blindness rate'!$A$2:$D$34,4,0),1),"0.0")&amp;","&amp;TEXT(ROUND(VLOOKUP(A14,'[2]Blindness rate'!$A$2:$D$34,3,0),1),"0.0")&amp;")"</f>
        <v>1.5(1.0,2.4)</v>
      </c>
      <c r="O14" s="3" t="str">
        <f>TEXT(ROUND(VLOOKUP(A14,'[2]Blindness rate'!$E$2:$H$34,2,0),1),"0.0")&amp;"("&amp;TEXT(ROUND(VLOOKUP(A14,'[2]Blindness rate'!$E$2:$H$34,4,0),1),"0.0")&amp;","&amp;TEXT(ROUND(VLOOKUP(A14,'[2]Blindness rate'!$E$2:$H$34,3,0),1),"0.0")&amp;")"</f>
        <v>3.5(2.2,5.5)</v>
      </c>
      <c r="P14" s="6">
        <f>VLOOKUP(A14,'[2]Blindness rate'!$I$2:$J$34,2,FALSE)*100</f>
        <v>4.1746822325989728</v>
      </c>
    </row>
    <row r="15" spans="1:16" x14ac:dyDescent="0.3">
      <c r="A15" s="11" t="s">
        <v>14</v>
      </c>
      <c r="B15" s="10" t="str">
        <f>TEXT(ROUND(VLOOKUP(A15,'[2]Moderate vision loss numbe'!$A$2:$D$34,2,0)/1000,1),"0.0")&amp;"("&amp;TEXT(ROUND(VLOOKUP(A15,'[2]Moderate vision loss numbe'!$A$2:$D$34,4,0),1)/1000,"0.0")&amp;","&amp;TEXT(ROUND(VLOOKUP(A15,'[2]Moderate vision loss numbe'!$A$2:$D$34,3,0),1)/1000,"0.0")&amp;")"</f>
        <v>1.9(1.0,3.1)</v>
      </c>
      <c r="C15" s="3" t="str">
        <f>TEXT(ROUND(VLOOKUP(A15,'[2]Moderate vision loss numbe'!$E$2:$H$34,2,0)/1000,1),"0.0")&amp;"("&amp;TEXT(ROUND(VLOOKUP(A15,'[2]Moderate vision loss numbe'!$E$2:$H$34,4,0),1)/1000,"0.0")&amp;","&amp;TEXT(ROUND(VLOOKUP(A15,'[2]Moderate vision loss numbe'!$E$2:$H$34,3,0),1)/1000,"0.0")&amp;")"</f>
        <v>5.7(3.1,9.5)</v>
      </c>
      <c r="D15" s="3" t="str">
        <f>TEXT(ROUND(VLOOKUP(A15,'[2]Moderate vision loss rate'!$A$2:$D$34,2,0),1),"0.0")&amp;"("&amp;TEXT(ROUND(VLOOKUP(A15,'[2]Moderate vision loss rate'!$A$2:$D$34,4,0),1),"0.0")&amp;","&amp;TEXT(ROUND(VLOOKUP(A15,'[2]Moderate vision loss rate'!$A$2:$D$34,3,0),1),"0.0")&amp;")"</f>
        <v>0.8(0.4,1.4)</v>
      </c>
      <c r="E15" s="3" t="str">
        <f>TEXT(ROUND(VLOOKUP(A15,'[2]Moderate vision loss rate'!$E$2:$H$34,2,0),1),"0.0")&amp;"("&amp;TEXT(ROUND(VLOOKUP(A15,'[2]Moderate vision loss rate'!$E$2:$H$34,4,0),1),"0.0")&amp;","&amp;TEXT(ROUND(VLOOKUP(A15,'[2]Moderate vision loss rate'!$E$2:$H$34,3,0),1),"0.0")&amp;")"</f>
        <v>1.1(0.6,1.8)</v>
      </c>
      <c r="F15" s="6">
        <f>VLOOKUP(A15,'[2]Moderate vision loss rate'!$I$2:$J$34,2,FALSE)*100</f>
        <v>1.122260961328333</v>
      </c>
      <c r="G15" s="3" t="str">
        <f>TEXT(ROUND(VLOOKUP(A15,'[2]Severe vision loss number'!$A$2:$D$34,2,0)/1000,1),"0.0")&amp;"("&amp;TEXT(ROUND(VLOOKUP(A15,'[2]Severe vision loss number'!$A$2:$D$34,4,0),1)/1000,"0.0")&amp;","&amp;TEXT(ROUND(VLOOKUP(A15,'[2]Severe vision loss number'!$A$2:$D$34,3,0),1)/1000,"0.0")&amp;")"</f>
        <v>2.9(1.7,4.5)</v>
      </c>
      <c r="H15" s="3" t="str">
        <f>TEXT(ROUND(VLOOKUP(A15,'[2]Severe vision loss number'!$E$2:$H$34,2,0)/1000,1),"0.0")&amp;"("&amp;TEXT(ROUND(VLOOKUP(A15,'[2]Severe vision loss number'!$E$2:$H$34,4,0),1)/1000,"0.0")&amp;","&amp;TEXT(ROUND(VLOOKUP(A15,'[2]Severe vision loss number'!$E$2:$H$34,3,0),1)/1000,"0.0")&amp;")"</f>
        <v>7.8(4.6,12.3)</v>
      </c>
      <c r="I15" s="3" t="str">
        <f>TEXT(ROUND(VLOOKUP(A15,'[2]Severe vision loss rate'!$A$2:$D$34,2,0),1),"0.0")&amp;"("&amp;TEXT(ROUND(VLOOKUP(A15,'[2]Severe vision loss rate'!$A$2:$D$34,4,0),1),"0.0")&amp;","&amp;TEXT(ROUND(VLOOKUP(A15,'[2]Severe vision loss rate'!$A$2:$D$34,3,0),1),"0.0")&amp;")"</f>
        <v>1.2(0.8,2.0)</v>
      </c>
      <c r="J15" s="3" t="str">
        <f>TEXT(ROUND(VLOOKUP(A15,'[2]Severe vision loss rate'!$E$2:$H$34,2,0),1),"0.0")&amp;"("&amp;TEXT(ROUND(VLOOKUP(A15,'[2]Severe vision loss rate'!$E$2:$H$34,4,0),1),"0.0")&amp;","&amp;TEXT(ROUND(VLOOKUP(A15,'[2]Severe vision loss rate'!$E$2:$H$34,3,0),1),"0.0")&amp;")"</f>
        <v>1.5(0.9,2.3)</v>
      </c>
      <c r="K15" s="6">
        <f>VLOOKUP(A15,'[2]Severe vision loss rate'!$I$2:$J$34,2,FALSE)*100</f>
        <v>0.52779887783496282</v>
      </c>
      <c r="L15" s="3" t="str">
        <f>TEXT(ROUND(VLOOKUP(A15,'[2] Blindness number'!$A$2:$D$34,2,0)/1000,1),"0.0")&amp;"("&amp;TEXT(ROUND(VLOOKUP(A15,'[2] Blindness number'!$A$2:$D$34,4,0),1)/1000,"0.0")&amp;","&amp;TEXT(ROUND(VLOOKUP(A15,'[2] Blindness number'!$A$2:$D$34,3,0),1)/1000,"0.0")&amp;")"</f>
        <v>2.2(1.3,3.5)</v>
      </c>
      <c r="M15" s="3" t="str">
        <f>TEXT(ROUND(VLOOKUP(A15,'[2] Blindness number'!$E$2:$H$34,2,0)/1000,1),"0.0")&amp;"("&amp;TEXT(ROUND(VLOOKUP(A15,'[2] Blindness number'!$E$2:$H$34,4,0),1)/1000,"0.0")&amp;","&amp;TEXT(ROUND(VLOOKUP(A15,'[2] Blindness number'!$E$2:$H$34,3,0),1)/1000,"0.0")&amp;")"</f>
        <v>9.6(6.0,14.7)</v>
      </c>
      <c r="N15" s="3" t="str">
        <f>TEXT(ROUND(VLOOKUP(A15,'[2]Blindness rate'!$A$2:$D$34,2,0),1),"0.0")&amp;"("&amp;TEXT(ROUND(VLOOKUP(A15,'[2]Blindness rate'!$A$2:$D$34,4,0),1),"0.0")&amp;","&amp;TEXT(ROUND(VLOOKUP(A15,'[2]Blindness rate'!$A$2:$D$34,3,0),1),"0.0")&amp;")"</f>
        <v>0.9(0.5,1.4)</v>
      </c>
      <c r="O15" s="3" t="str">
        <f>TEXT(ROUND(VLOOKUP(A15,'[2]Blindness rate'!$E$2:$H$34,2,0),1),"0.0")&amp;"("&amp;TEXT(ROUND(VLOOKUP(A15,'[2]Blindness rate'!$E$2:$H$34,4,0),1),"0.0")&amp;","&amp;TEXT(ROUND(VLOOKUP(A15,'[2]Blindness rate'!$E$2:$H$34,3,0),1),"0.0")&amp;")"</f>
        <v>1.8(1.1,2.8)</v>
      </c>
      <c r="P15" s="6">
        <f>VLOOKUP(A15,'[2]Blindness rate'!$I$2:$J$34,2,FALSE)*100</f>
        <v>3.2779466315402797</v>
      </c>
    </row>
    <row r="16" spans="1:16" x14ac:dyDescent="0.3">
      <c r="A16" s="9" t="s">
        <v>15</v>
      </c>
      <c r="B16" s="10"/>
      <c r="C16" s="3"/>
      <c r="D16" s="3"/>
      <c r="E16" s="3"/>
      <c r="F16" s="6"/>
      <c r="G16" s="3"/>
      <c r="H16" s="3"/>
      <c r="I16" s="3"/>
      <c r="J16" s="3"/>
      <c r="K16" s="6"/>
      <c r="L16" s="3"/>
      <c r="M16" s="3"/>
      <c r="N16" s="3"/>
      <c r="O16" s="3"/>
      <c r="P16" s="6"/>
    </row>
    <row r="17" spans="1:17" x14ac:dyDescent="0.3">
      <c r="A17" s="11" t="s">
        <v>16</v>
      </c>
      <c r="B17" s="10" t="str">
        <f>TEXT(ROUND(VLOOKUP(A17,'[2]Moderate vision loss numbe'!$A$2:$D$34,2,0)/1000,1),"0.0")&amp;"("&amp;TEXT(ROUND(VLOOKUP(A17,'[2]Moderate vision loss numbe'!$A$2:$D$34,4,0),1)/1000,"0.0")&amp;","&amp;TEXT(ROUND(VLOOKUP(A17,'[2]Moderate vision loss numbe'!$A$2:$D$34,3,0),1)/1000,"0.0")&amp;")"</f>
        <v>12.0(6.6,20.5)</v>
      </c>
      <c r="C17" s="3" t="str">
        <f>TEXT(ROUND(VLOOKUP(A17,'[2]Moderate vision loss numbe'!$E$2:$H$34,2,0)/1000,1),"0.0")&amp;"("&amp;TEXT(ROUND(VLOOKUP(A17,'[2]Moderate vision loss numbe'!$E$2:$H$34,4,0),1)/1000,"0.0")&amp;","&amp;TEXT(ROUND(VLOOKUP(A17,'[2]Moderate vision loss numbe'!$E$2:$H$34,3,0),1)/1000,"0.0")&amp;")"</f>
        <v>27.8(15.4,47.9)</v>
      </c>
      <c r="D17" s="3" t="str">
        <f>TEXT(ROUND(VLOOKUP(A17,'[2]Moderate vision loss rate'!$A$2:$D$34,2,0),1),"0.0")&amp;"("&amp;TEXT(ROUND(VLOOKUP(A17,'[2]Moderate vision loss rate'!$A$2:$D$34,4,0),1),"0.0")&amp;","&amp;TEXT(ROUND(VLOOKUP(A17,'[2]Moderate vision loss rate'!$A$2:$D$34,3,0),1),"0.0")&amp;")"</f>
        <v>0.7(0.4,1.3)</v>
      </c>
      <c r="E17" s="3" t="str">
        <f>TEXT(ROUND(VLOOKUP(A17,'[2]Moderate vision loss rate'!$E$2:$H$34,2,0),1),"0.0")&amp;"("&amp;TEXT(ROUND(VLOOKUP(A17,'[2]Moderate vision loss rate'!$E$2:$H$34,4,0),1),"0.0")&amp;","&amp;TEXT(ROUND(VLOOKUP(A17,'[2]Moderate vision loss rate'!$E$2:$H$34,3,0),1),"0.0")&amp;")"</f>
        <v>1.0(0.5,1.7)</v>
      </c>
      <c r="F17" s="6">
        <f>VLOOKUP(A17,'[2]Moderate vision loss rate'!$I$2:$J$34,2,FALSE)*100</f>
        <v>1.1595571879031736</v>
      </c>
      <c r="G17" s="3" t="str">
        <f>TEXT(ROUND(VLOOKUP(A17,'[2]Severe vision loss number'!$A$2:$D$34,2,0)/1000,1),"0.0")&amp;"("&amp;TEXT(ROUND(VLOOKUP(A17,'[2]Severe vision loss number'!$A$2:$D$34,4,0),1)/1000,"0.0")&amp;","&amp;TEXT(ROUND(VLOOKUP(A17,'[2]Severe vision loss number'!$A$2:$D$34,3,0),1)/1000,"0.0")&amp;")"</f>
        <v>16.6(9.8,25.8)</v>
      </c>
      <c r="H17" s="3" t="str">
        <f>TEXT(ROUND(VLOOKUP(A17,'[2]Severe vision loss number'!$E$2:$H$34,2,0)/1000,1),"0.0")&amp;"("&amp;TEXT(ROUND(VLOOKUP(A17,'[2]Severe vision loss number'!$E$2:$H$34,4,0),1)/1000,"0.0")&amp;","&amp;TEXT(ROUND(VLOOKUP(A17,'[2]Severe vision loss number'!$E$2:$H$34,3,0),1)/1000,"0.0")&amp;")"</f>
        <v>34.6(20.8,54.0)</v>
      </c>
      <c r="I17" s="3" t="str">
        <f>TEXT(ROUND(VLOOKUP(A17,'[2]Severe vision loss rate'!$A$2:$D$34,2,0),1),"0.0")&amp;"("&amp;TEXT(ROUND(VLOOKUP(A17,'[2]Severe vision loss rate'!$A$2:$D$34,4,0),1),"0.0")&amp;","&amp;TEXT(ROUND(VLOOKUP(A17,'[2]Severe vision loss rate'!$A$2:$D$34,3,0),1),"0.0")&amp;")"</f>
        <v>1.0(0.6,1.6)</v>
      </c>
      <c r="J17" s="3" t="str">
        <f>TEXT(ROUND(VLOOKUP(A17,'[2]Severe vision loss rate'!$E$2:$H$34,2,0),1),"0.0")&amp;"("&amp;TEXT(ROUND(VLOOKUP(A17,'[2]Severe vision loss rate'!$E$2:$H$34,4,0),1),"0.0")&amp;","&amp;TEXT(ROUND(VLOOKUP(A17,'[2]Severe vision loss rate'!$E$2:$H$34,3,0),1),"0.0")&amp;")"</f>
        <v>1.3(0.8,2.0)</v>
      </c>
      <c r="K17" s="6">
        <f>VLOOKUP(A17,'[2]Severe vision loss rate'!$I$2:$J$34,2,FALSE)*100</f>
        <v>0.83318408121569298</v>
      </c>
      <c r="L17" s="3" t="str">
        <f>TEXT(ROUND(VLOOKUP(A17,'[2] Blindness number'!$A$2:$D$34,2,0)/1000,1),"0.0")&amp;"("&amp;TEXT(ROUND(VLOOKUP(A17,'[2] Blindness number'!$A$2:$D$34,4,0),1)/1000,"0.0")&amp;","&amp;TEXT(ROUND(VLOOKUP(A17,'[2] Blindness number'!$A$2:$D$34,3,0),1)/1000,"0.0")&amp;")"</f>
        <v>11.8(7.2,18.2)</v>
      </c>
      <c r="M17" s="3" t="str">
        <f>TEXT(ROUND(VLOOKUP(A17,'[2] Blindness number'!$E$2:$H$34,2,0)/1000,1),"0.0")&amp;"("&amp;TEXT(ROUND(VLOOKUP(A17,'[2] Blindness number'!$E$2:$H$34,4,0),1)/1000,"0.0")&amp;","&amp;TEXT(ROUND(VLOOKUP(A17,'[2] Blindness number'!$E$2:$H$34,3,0),1)/1000,"0.0")&amp;")"</f>
        <v>45.7(28.2,68.3)</v>
      </c>
      <c r="N17" s="3" t="str">
        <f>TEXT(ROUND(VLOOKUP(A17,'[2]Blindness rate'!$A$2:$D$34,2,0),1),"0.0")&amp;"("&amp;TEXT(ROUND(VLOOKUP(A17,'[2]Blindness rate'!$A$2:$D$34,4,0),1),"0.0")&amp;","&amp;TEXT(ROUND(VLOOKUP(A17,'[2]Blindness rate'!$A$2:$D$34,3,0),1),"0.0")&amp;")"</f>
        <v>0.7(0.5,1.2)</v>
      </c>
      <c r="O17" s="3" t="str">
        <f>TEXT(ROUND(VLOOKUP(A17,'[2]Blindness rate'!$E$2:$H$34,2,0),1),"0.0")&amp;"("&amp;TEXT(ROUND(VLOOKUP(A17,'[2]Blindness rate'!$E$2:$H$34,4,0),1),"0.0")&amp;","&amp;TEXT(ROUND(VLOOKUP(A17,'[2]Blindness rate'!$E$2:$H$34,3,0),1),"0.0")&amp;")"</f>
        <v>1.7(1.1,2.6)</v>
      </c>
      <c r="P17" s="6">
        <f>VLOOKUP(A17,'[2]Blindness rate'!$I$2:$J$34,2,FALSE)*100</f>
        <v>4.2112129763888397</v>
      </c>
    </row>
    <row r="18" spans="1:17" x14ac:dyDescent="0.3">
      <c r="A18" s="11" t="s">
        <v>17</v>
      </c>
      <c r="B18" s="10" t="str">
        <f>TEXT(ROUND(VLOOKUP(A18,'[2]Moderate vision loss numbe'!$A$2:$D$34,2,0)/1000,1),"0.0")&amp;"("&amp;TEXT(ROUND(VLOOKUP(A18,'[2]Moderate vision loss numbe'!$A$2:$D$34,4,0),1)/1000,"0.0")&amp;","&amp;TEXT(ROUND(VLOOKUP(A18,'[2]Moderate vision loss numbe'!$A$2:$D$34,3,0),1)/1000,"0.0")&amp;")"</f>
        <v>21.4(11.4,36.3)</v>
      </c>
      <c r="C18" s="3" t="str">
        <f>TEXT(ROUND(VLOOKUP(A18,'[2]Moderate vision loss numbe'!$E$2:$H$34,2,0)/1000,1),"0.0")&amp;"("&amp;TEXT(ROUND(VLOOKUP(A18,'[2]Moderate vision loss numbe'!$E$2:$H$34,4,0),1)/1000,"0.0")&amp;","&amp;TEXT(ROUND(VLOOKUP(A18,'[2]Moderate vision loss numbe'!$E$2:$H$34,3,0),1)/1000,"0.0")&amp;")"</f>
        <v>67.2(36.6,114.0)</v>
      </c>
      <c r="D18" s="3" t="str">
        <f>TEXT(ROUND(VLOOKUP(A18,'[2]Moderate vision loss rate'!$A$2:$D$34,2,0),1),"0.0")&amp;"("&amp;TEXT(ROUND(VLOOKUP(A18,'[2]Moderate vision loss rate'!$A$2:$D$34,4,0),1),"0.0")&amp;","&amp;TEXT(ROUND(VLOOKUP(A18,'[2]Moderate vision loss rate'!$A$2:$D$34,3,0),1),"0.0")&amp;")"</f>
        <v>1.5(0.8,2.5)</v>
      </c>
      <c r="E18" s="3" t="str">
        <f>TEXT(ROUND(VLOOKUP(A18,'[2]Moderate vision loss rate'!$E$2:$H$34,2,0),1),"0.0")&amp;"("&amp;TEXT(ROUND(VLOOKUP(A18,'[2]Moderate vision loss rate'!$E$2:$H$34,4,0),1),"0.0")&amp;","&amp;TEXT(ROUND(VLOOKUP(A18,'[2]Moderate vision loss rate'!$E$2:$H$34,3,0),1),"0.0")&amp;")"</f>
        <v>1.8(1.0,3.0)</v>
      </c>
      <c r="F18" s="6">
        <f>VLOOKUP(A18,'[2]Moderate vision loss rate'!$I$2:$J$34,2,FALSE)*100</f>
        <v>0.6437349590299728</v>
      </c>
      <c r="G18" s="3" t="str">
        <f>TEXT(ROUND(VLOOKUP(A18,'[2]Severe vision loss number'!$A$2:$D$34,2,0)/1000,1),"0.0")&amp;"("&amp;TEXT(ROUND(VLOOKUP(A18,'[2]Severe vision loss number'!$A$2:$D$34,4,0),1)/1000,"0.0")&amp;","&amp;TEXT(ROUND(VLOOKUP(A18,'[2]Severe vision loss number'!$A$2:$D$34,3,0),1)/1000,"0.0")&amp;")"</f>
        <v>18.5(11.0,30.7)</v>
      </c>
      <c r="H18" s="3" t="str">
        <f>TEXT(ROUND(VLOOKUP(A18,'[2]Severe vision loss number'!$E$2:$H$34,2,0)/1000,1),"0.0")&amp;"("&amp;TEXT(ROUND(VLOOKUP(A18,'[2]Severe vision loss number'!$E$2:$H$34,4,0),1)/1000,"0.0")&amp;","&amp;TEXT(ROUND(VLOOKUP(A18,'[2]Severe vision loss number'!$E$2:$H$34,3,0),1)/1000,"0.0")&amp;")"</f>
        <v>50.8(30.5,82.9)</v>
      </c>
      <c r="I18" s="3" t="str">
        <f>TEXT(ROUND(VLOOKUP(A18,'[2]Severe vision loss rate'!$A$2:$D$34,2,0),1),"0.0")&amp;"("&amp;TEXT(ROUND(VLOOKUP(A18,'[2]Severe vision loss rate'!$A$2:$D$34,4,0),1),"0.0")&amp;","&amp;TEXT(ROUND(VLOOKUP(A18,'[2]Severe vision loss rate'!$A$2:$D$34,3,0),1),"0.0")&amp;")"</f>
        <v>1.3(0.8,2.1)</v>
      </c>
      <c r="J18" s="3" t="str">
        <f>TEXT(ROUND(VLOOKUP(A18,'[2]Severe vision loss rate'!$E$2:$H$34,2,0),1),"0.0")&amp;"("&amp;TEXT(ROUND(VLOOKUP(A18,'[2]Severe vision loss rate'!$E$2:$H$34,4,0),1),"0.0")&amp;","&amp;TEXT(ROUND(VLOOKUP(A18,'[2]Severe vision loss rate'!$E$2:$H$34,3,0),1),"0.0")&amp;")"</f>
        <v>1.3(0.8,2.2)</v>
      </c>
      <c r="K18" s="6">
        <f>VLOOKUP(A18,'[2]Severe vision loss rate'!$I$2:$J$34,2,FALSE)*100</f>
        <v>0.18923841614896575</v>
      </c>
      <c r="L18" s="3" t="str">
        <f>TEXT(ROUND(VLOOKUP(A18,'[2] Blindness number'!$A$2:$D$34,2,0)/1000,1),"0.0")&amp;"("&amp;TEXT(ROUND(VLOOKUP(A18,'[2] Blindness number'!$A$2:$D$34,4,0),1)/1000,"0.0")&amp;","&amp;TEXT(ROUND(VLOOKUP(A18,'[2] Blindness number'!$A$2:$D$34,3,0),1)/1000,"0.0")&amp;")"</f>
        <v>29.6(18.3,46.1)</v>
      </c>
      <c r="M18" s="3" t="str">
        <f>TEXT(ROUND(VLOOKUP(A18,'[2] Blindness number'!$E$2:$H$34,2,0)/1000,1),"0.0")&amp;"("&amp;TEXT(ROUND(VLOOKUP(A18,'[2] Blindness number'!$E$2:$H$34,4,0),1)/1000,"0.0")&amp;","&amp;TEXT(ROUND(VLOOKUP(A18,'[2] Blindness number'!$E$2:$H$34,3,0),1)/1000,"0.0")&amp;")"</f>
        <v>120.3(75.2,182.9)</v>
      </c>
      <c r="N18" s="3" t="str">
        <f>TEXT(ROUND(VLOOKUP(A18,'[2]Blindness rate'!$A$2:$D$34,2,0),1),"0.0")&amp;"("&amp;TEXT(ROUND(VLOOKUP(A18,'[2]Blindness rate'!$A$2:$D$34,4,0),1),"0.0")&amp;","&amp;TEXT(ROUND(VLOOKUP(A18,'[2]Blindness rate'!$A$2:$D$34,3,0),1),"0.0")&amp;")"</f>
        <v>1.9(1.2,2.9)</v>
      </c>
      <c r="O18" s="3" t="str">
        <f>TEXT(ROUND(VLOOKUP(A18,'[2]Blindness rate'!$E$2:$H$34,2,0),1),"0.0")&amp;"("&amp;TEXT(ROUND(VLOOKUP(A18,'[2]Blindness rate'!$E$2:$H$34,4,0),1),"0.0")&amp;","&amp;TEXT(ROUND(VLOOKUP(A18,'[2]Blindness rate'!$E$2:$H$34,3,0),1),"0.0")&amp;")"</f>
        <v>3.1(2.0,4.7)</v>
      </c>
      <c r="P18" s="6">
        <f>VLOOKUP(A18,'[2]Blindness rate'!$I$2:$J$34,2,FALSE)*100</f>
        <v>2.1493246651999112</v>
      </c>
    </row>
    <row r="19" spans="1:17" x14ac:dyDescent="0.3">
      <c r="A19" s="11" t="s">
        <v>18</v>
      </c>
      <c r="B19" s="10" t="str">
        <f>TEXT(ROUND(VLOOKUP(A19,'[2]Moderate vision loss numbe'!$A$2:$D$34,2,0)/1000,1),"0.0")&amp;"("&amp;TEXT(ROUND(VLOOKUP(A19,'[2]Moderate vision loss numbe'!$A$2:$D$34,4,0),1)/1000,"0.0")&amp;","&amp;TEXT(ROUND(VLOOKUP(A19,'[2]Moderate vision loss numbe'!$A$2:$D$34,3,0),1)/1000,"0.0")&amp;")"</f>
        <v>7.3(3.8,12.3)</v>
      </c>
      <c r="C19" s="3" t="str">
        <f>TEXT(ROUND(VLOOKUP(A19,'[2]Moderate vision loss numbe'!$E$2:$H$34,2,0)/1000,1),"0.0")&amp;"("&amp;TEXT(ROUND(VLOOKUP(A19,'[2]Moderate vision loss numbe'!$E$2:$H$34,4,0),1)/1000,"0.0")&amp;","&amp;TEXT(ROUND(VLOOKUP(A19,'[2]Moderate vision loss numbe'!$E$2:$H$34,3,0),1)/1000,"0.0")&amp;")"</f>
        <v>21.0(11.3,35.5)</v>
      </c>
      <c r="D19" s="3" t="str">
        <f>TEXT(ROUND(VLOOKUP(A19,'[2]Moderate vision loss rate'!$A$2:$D$34,2,0),1),"0.0")&amp;"("&amp;TEXT(ROUND(VLOOKUP(A19,'[2]Moderate vision loss rate'!$A$2:$D$34,4,0),1),"0.0")&amp;","&amp;TEXT(ROUND(VLOOKUP(A19,'[2]Moderate vision loss rate'!$A$2:$D$34,3,0),1),"0.0")&amp;")"</f>
        <v>0.9(0.5,1.5)</v>
      </c>
      <c r="E19" s="3" t="str">
        <f>TEXT(ROUND(VLOOKUP(A19,'[2]Moderate vision loss rate'!$E$2:$H$34,2,0),1),"0.0")&amp;"("&amp;TEXT(ROUND(VLOOKUP(A19,'[2]Moderate vision loss rate'!$E$2:$H$34,4,0),1),"0.0")&amp;","&amp;TEXT(ROUND(VLOOKUP(A19,'[2]Moderate vision loss rate'!$E$2:$H$34,3,0),1),"0.0")&amp;")"</f>
        <v>1.0(0.6,1.7)</v>
      </c>
      <c r="F19" s="6">
        <f>VLOOKUP(A19,'[2]Moderate vision loss rate'!$I$2:$J$34,2,FALSE)*100</f>
        <v>0.48044224794329526</v>
      </c>
      <c r="G19" s="3" t="str">
        <f>TEXT(ROUND(VLOOKUP(A19,'[2]Severe vision loss number'!$A$2:$D$34,2,0)/1000,1),"0.0")&amp;"("&amp;TEXT(ROUND(VLOOKUP(A19,'[2]Severe vision loss number'!$A$2:$D$34,4,0),1)/1000,"0.0")&amp;","&amp;TEXT(ROUND(VLOOKUP(A19,'[2]Severe vision loss number'!$A$2:$D$34,3,0),1)/1000,"0.0")&amp;")"</f>
        <v>11.2(6.5,17.9)</v>
      </c>
      <c r="H19" s="3" t="str">
        <f>TEXT(ROUND(VLOOKUP(A19,'[2]Severe vision loss number'!$E$2:$H$34,2,0)/1000,1),"0.0")&amp;"("&amp;TEXT(ROUND(VLOOKUP(A19,'[2]Severe vision loss number'!$E$2:$H$34,4,0),1)/1000,"0.0")&amp;","&amp;TEXT(ROUND(VLOOKUP(A19,'[2]Severe vision loss number'!$E$2:$H$34,3,0),1)/1000,"0.0")&amp;")"</f>
        <v>27.5(16.1,43.9)</v>
      </c>
      <c r="I19" s="3" t="str">
        <f>TEXT(ROUND(VLOOKUP(A19,'[2]Severe vision loss rate'!$A$2:$D$34,2,0),1),"0.0")&amp;"("&amp;TEXT(ROUND(VLOOKUP(A19,'[2]Severe vision loss rate'!$A$2:$D$34,4,0),1),"0.0")&amp;","&amp;TEXT(ROUND(VLOOKUP(A19,'[2]Severe vision loss rate'!$A$2:$D$34,3,0),1),"0.0")&amp;")"</f>
        <v>1.4(0.8,2.2)</v>
      </c>
      <c r="J19" s="3" t="str">
        <f>TEXT(ROUND(VLOOKUP(A19,'[2]Severe vision loss rate'!$E$2:$H$34,2,0),1),"0.0")&amp;"("&amp;TEXT(ROUND(VLOOKUP(A19,'[2]Severe vision loss rate'!$E$2:$H$34,4,0),1),"0.0")&amp;","&amp;TEXT(ROUND(VLOOKUP(A19,'[2]Severe vision loss rate'!$E$2:$H$34,3,0),1),"0.0")&amp;")"</f>
        <v>1.4(0.8,2.2)</v>
      </c>
      <c r="K19" s="6">
        <f>VLOOKUP(A19,'[2]Severe vision loss rate'!$I$2:$J$34,2,FALSE)*100</f>
        <v>-5.4779697982370257E-2</v>
      </c>
      <c r="L19" s="3" t="str">
        <f>TEXT(ROUND(VLOOKUP(A19,'[2] Blindness number'!$A$2:$D$34,2,0)/1000,1),"0.0")&amp;"("&amp;TEXT(ROUND(VLOOKUP(A19,'[2] Blindness number'!$A$2:$D$34,4,0),1)/1000,"0.0")&amp;","&amp;TEXT(ROUND(VLOOKUP(A19,'[2] Blindness number'!$A$2:$D$34,3,0),1)/1000,"0.0")&amp;")"</f>
        <v>15.2(9.4,23.1)</v>
      </c>
      <c r="M19" s="3" t="str">
        <f>TEXT(ROUND(VLOOKUP(A19,'[2] Blindness number'!$E$2:$H$34,2,0)/1000,1),"0.0")&amp;"("&amp;TEXT(ROUND(VLOOKUP(A19,'[2] Blindness number'!$E$2:$H$34,4,0),1)/1000,"0.0")&amp;","&amp;TEXT(ROUND(VLOOKUP(A19,'[2] Blindness number'!$E$2:$H$34,3,0),1)/1000,"0.0")&amp;")"</f>
        <v>74.3(46.6,115.4)</v>
      </c>
      <c r="N19" s="3" t="str">
        <f>TEXT(ROUND(VLOOKUP(A19,'[2]Blindness rate'!$A$2:$D$34,2,0),1),"0.0")&amp;"("&amp;TEXT(ROUND(VLOOKUP(A19,'[2]Blindness rate'!$A$2:$D$34,4,0),1),"0.0")&amp;","&amp;TEXT(ROUND(VLOOKUP(A19,'[2]Blindness rate'!$A$2:$D$34,3,0),1),"0.0")&amp;")"</f>
        <v>1.7(1.1,2.6)</v>
      </c>
      <c r="O19" s="3" t="str">
        <f>TEXT(ROUND(VLOOKUP(A19,'[2]Blindness rate'!$E$2:$H$34,2,0),1),"0.0")&amp;"("&amp;TEXT(ROUND(VLOOKUP(A19,'[2]Blindness rate'!$E$2:$H$34,4,0),1),"0.0")&amp;","&amp;TEXT(ROUND(VLOOKUP(A19,'[2]Blindness rate'!$E$2:$H$34,3,0),1),"0.0")&amp;")"</f>
        <v>3.6(2.3,5.6)</v>
      </c>
      <c r="P19" s="6">
        <f>VLOOKUP(A19,'[2]Blindness rate'!$I$2:$J$34,2,FALSE)*100</f>
        <v>3.5131306291361017</v>
      </c>
    </row>
    <row r="20" spans="1:17" x14ac:dyDescent="0.3">
      <c r="A20" s="11" t="s">
        <v>19</v>
      </c>
      <c r="B20" s="10" t="str">
        <f>TEXT(ROUND(VLOOKUP(A20,'[2]Moderate vision loss numbe'!$A$2:$D$34,2,0)/1000,1),"0.0")&amp;"("&amp;TEXT(ROUND(VLOOKUP(A20,'[2]Moderate vision loss numbe'!$A$2:$D$34,4,0),1)/1000,"0.0")&amp;","&amp;TEXT(ROUND(VLOOKUP(A20,'[2]Moderate vision loss numbe'!$A$2:$D$34,3,0),1)/1000,"0.0")&amp;")"</f>
        <v>0.3(0.2,0.6)</v>
      </c>
      <c r="C20" s="3" t="str">
        <f>TEXT(ROUND(VLOOKUP(A20,'[2]Moderate vision loss numbe'!$E$2:$H$34,2,0)/1000,1),"0.0")&amp;"("&amp;TEXT(ROUND(VLOOKUP(A20,'[2]Moderate vision loss numbe'!$E$2:$H$34,4,0),1)/1000,"0.0")&amp;","&amp;TEXT(ROUND(VLOOKUP(A20,'[2]Moderate vision loss numbe'!$E$2:$H$34,3,0),1)/1000,"0.0")&amp;")"</f>
        <v>1.1(0.6,1.9)</v>
      </c>
      <c r="D20" s="3" t="str">
        <f>TEXT(ROUND(VLOOKUP(A20,'[2]Moderate vision loss rate'!$A$2:$D$34,2,0),1),"0.0")&amp;"("&amp;TEXT(ROUND(VLOOKUP(A20,'[2]Moderate vision loss rate'!$A$2:$D$34,4,0),1),"0.0")&amp;","&amp;TEXT(ROUND(VLOOKUP(A20,'[2]Moderate vision loss rate'!$A$2:$D$34,3,0),1),"0.0")&amp;")"</f>
        <v>0.6(0.3,1.0)</v>
      </c>
      <c r="E20" s="3" t="str">
        <f>TEXT(ROUND(VLOOKUP(A20,'[2]Moderate vision loss rate'!$E$2:$H$34,2,0),1),"0.0")&amp;"("&amp;TEXT(ROUND(VLOOKUP(A20,'[2]Moderate vision loss rate'!$E$2:$H$34,4,0),1),"0.0")&amp;","&amp;TEXT(ROUND(VLOOKUP(A20,'[2]Moderate vision loss rate'!$E$2:$H$34,3,0),1),"0.0")&amp;")"</f>
        <v>0.9(0.5,1.5)</v>
      </c>
      <c r="F20" s="6">
        <f>VLOOKUP(A20,'[2]Moderate vision loss rate'!$I$2:$J$34,2,FALSE)*100</f>
        <v>1.6839626692907446</v>
      </c>
      <c r="G20" s="3" t="str">
        <f>TEXT(ROUND(VLOOKUP(A20,'[2]Severe vision loss number'!$A$2:$D$34,2,0)/1000,1),"0.0")&amp;"("&amp;TEXT(ROUND(VLOOKUP(A20,'[2]Severe vision loss number'!$A$2:$D$34,4,0),1)/1000,"0.0")&amp;","&amp;TEXT(ROUND(VLOOKUP(A20,'[2]Severe vision loss number'!$A$2:$D$34,3,0),1)/1000,"0.0")&amp;")"</f>
        <v>0.5(0.3,0.8)</v>
      </c>
      <c r="H20" s="3" t="str">
        <f>TEXT(ROUND(VLOOKUP(A20,'[2]Severe vision loss number'!$E$2:$H$34,2,0)/1000,1),"0.0")&amp;"("&amp;TEXT(ROUND(VLOOKUP(A20,'[2]Severe vision loss number'!$E$2:$H$34,4,0),1)/1000,"0.0")&amp;","&amp;TEXT(ROUND(VLOOKUP(A20,'[2]Severe vision loss number'!$E$2:$H$34,3,0),1)/1000,"0.0")&amp;")"</f>
        <v>1.4(0.8,2.3)</v>
      </c>
      <c r="I20" s="3" t="str">
        <f>TEXT(ROUND(VLOOKUP(A20,'[2]Severe vision loss rate'!$A$2:$D$34,2,0),1),"0.0")&amp;"("&amp;TEXT(ROUND(VLOOKUP(A20,'[2]Severe vision loss rate'!$A$2:$D$34,4,0),1),"0.0")&amp;","&amp;TEXT(ROUND(VLOOKUP(A20,'[2]Severe vision loss rate'!$A$2:$D$34,3,0),1),"0.0")&amp;")"</f>
        <v>0.8(0.5,1.3)</v>
      </c>
      <c r="J20" s="3" t="str">
        <f>TEXT(ROUND(VLOOKUP(A20,'[2]Severe vision loss rate'!$E$2:$H$34,2,0),1),"0.0")&amp;"("&amp;TEXT(ROUND(VLOOKUP(A20,'[2]Severe vision loss rate'!$E$2:$H$34,4,0),1),"0.0")&amp;","&amp;TEXT(ROUND(VLOOKUP(A20,'[2]Severe vision loss rate'!$E$2:$H$34,3,0),1),"0.0")&amp;")"</f>
        <v>1.1(0.6,1.7)</v>
      </c>
      <c r="K20" s="6">
        <f>VLOOKUP(A20,'[2]Severe vision loss rate'!$I$2:$J$34,2,FALSE)*100</f>
        <v>1.1706435829206172</v>
      </c>
      <c r="L20" s="3" t="str">
        <f>TEXT(ROUND(VLOOKUP(A20,'[2] Blindness number'!$A$2:$D$34,2,0)/1000,1),"0.0")&amp;"("&amp;TEXT(ROUND(VLOOKUP(A20,'[2] Blindness number'!$A$2:$D$34,4,0),1)/1000,"0.0")&amp;","&amp;TEXT(ROUND(VLOOKUP(A20,'[2] Blindness number'!$A$2:$D$34,3,0),1)/1000,"0.0")&amp;")"</f>
        <v>0.1(0.1,0.2)</v>
      </c>
      <c r="M20" s="3" t="str">
        <f>TEXT(ROUND(VLOOKUP(A20,'[2] Blindness number'!$E$2:$H$34,2,0)/1000,1),"0.0")&amp;"("&amp;TEXT(ROUND(VLOOKUP(A20,'[2] Blindness number'!$E$2:$H$34,4,0),1)/1000,"0.0")&amp;","&amp;TEXT(ROUND(VLOOKUP(A20,'[2] Blindness number'!$E$2:$H$34,3,0),1)/1000,"0.0")&amp;")"</f>
        <v>0.5(0.3,0.9)</v>
      </c>
      <c r="N20" s="3" t="str">
        <f>TEXT(ROUND(VLOOKUP(A20,'[2]Blindness rate'!$A$2:$D$34,2,0),1),"0.0")&amp;"("&amp;TEXT(ROUND(VLOOKUP(A20,'[2]Blindness rate'!$A$2:$D$34,4,0),1),"0.0")&amp;","&amp;TEXT(ROUND(VLOOKUP(A20,'[2]Blindness rate'!$A$2:$D$34,3,0),1),"0.0")&amp;")"</f>
        <v>0.2(0.1,0.3)</v>
      </c>
      <c r="O20" s="3" t="str">
        <f>TEXT(ROUND(VLOOKUP(A20,'[2]Blindness rate'!$E$2:$H$34,2,0),1),"0.0")&amp;"("&amp;TEXT(ROUND(VLOOKUP(A20,'[2]Blindness rate'!$E$2:$H$34,4,0),1),"0.0")&amp;","&amp;TEXT(ROUND(VLOOKUP(A20,'[2]Blindness rate'!$E$2:$H$34,3,0),1),"0.0")&amp;")"</f>
        <v>0.4(0.2,0.6)</v>
      </c>
      <c r="P20" s="6">
        <f>VLOOKUP(A20,'[2]Blindness rate'!$I$2:$J$34,2,FALSE)*100</f>
        <v>4.3079580647433477</v>
      </c>
    </row>
    <row r="21" spans="1:17" x14ac:dyDescent="0.3">
      <c r="A21" s="13" t="s">
        <v>20</v>
      </c>
      <c r="B21" s="10"/>
      <c r="C21" s="3"/>
      <c r="D21" s="3"/>
      <c r="E21" s="3"/>
      <c r="F21" s="6"/>
      <c r="G21" s="3"/>
      <c r="H21" s="3"/>
      <c r="I21" s="3"/>
      <c r="J21" s="3"/>
      <c r="K21" s="6"/>
      <c r="L21" s="3"/>
      <c r="M21" s="3"/>
      <c r="N21" s="3"/>
      <c r="O21" s="3"/>
      <c r="P21" s="6"/>
    </row>
    <row r="22" spans="1:17" x14ac:dyDescent="0.3">
      <c r="A22" s="12" t="s">
        <v>21</v>
      </c>
      <c r="B22" s="10" t="str">
        <f>TEXT(ROUND(VLOOKUP(A22,'[2]Moderate vision loss numbe'!$A$2:$D$34,2,0)/1000,1),"0.0")&amp;"("&amp;TEXT(ROUND(VLOOKUP(A22,'[2]Moderate vision loss numbe'!$A$2:$D$34,4,0),1)/1000,"0.0")&amp;","&amp;TEXT(ROUND(VLOOKUP(A22,'[2]Moderate vision loss numbe'!$A$2:$D$34,3,0),1)/1000,"0.0")&amp;")"</f>
        <v>1.4(0.7,2.3)</v>
      </c>
      <c r="C22" s="3" t="str">
        <f>TEXT(ROUND(VLOOKUP(A22,'[2]Moderate vision loss numbe'!$E$2:$H$34,2,0)/1000,1),"0.0")&amp;"("&amp;TEXT(ROUND(VLOOKUP(A22,'[2]Moderate vision loss numbe'!$E$2:$H$34,4,0),1)/1000,"0.0")&amp;","&amp;TEXT(ROUND(VLOOKUP(A22,'[2]Moderate vision loss numbe'!$E$2:$H$34,3,0),1)/1000,"0.0")&amp;")"</f>
        <v>3.4(1.9,5.9)</v>
      </c>
      <c r="D22" s="3" t="str">
        <f>TEXT(ROUND(VLOOKUP(A22,'[2]Moderate vision loss rate'!$A$2:$D$34,2,0),1),"0.0")&amp;"("&amp;TEXT(ROUND(VLOOKUP(A22,'[2]Moderate vision loss rate'!$A$2:$D$34,4,0),1),"0.0")&amp;","&amp;TEXT(ROUND(VLOOKUP(A22,'[2]Moderate vision loss rate'!$A$2:$D$34,3,0),1),"0.0")&amp;")"</f>
        <v>0.7(0.4,1.2)</v>
      </c>
      <c r="E22" s="3" t="str">
        <f>TEXT(ROUND(VLOOKUP(A22,'[2]Moderate vision loss rate'!$E$2:$H$34,2,0),1),"0.0")&amp;"("&amp;TEXT(ROUND(VLOOKUP(A22,'[2]Moderate vision loss rate'!$E$2:$H$34,4,0),1),"0.0")&amp;","&amp;TEXT(ROUND(VLOOKUP(A22,'[2]Moderate vision loss rate'!$E$2:$H$34,3,0),1),"0.0")&amp;")"</f>
        <v>0.8(0.4,1.3)</v>
      </c>
      <c r="F22" s="6">
        <f>VLOOKUP(A22,'[2]Moderate vision loss rate'!$I$2:$J$34,2,FALSE)*100</f>
        <v>0.37146419127158742</v>
      </c>
      <c r="G22" s="3" t="str">
        <f>TEXT(ROUND(VLOOKUP(A22,'[2]Severe vision loss number'!$A$2:$D$34,2,0)/1000,1),"0.0")&amp;"("&amp;TEXT(ROUND(VLOOKUP(A22,'[2]Severe vision loss number'!$A$2:$D$34,4,0),1)/1000,"0.0")&amp;","&amp;TEXT(ROUND(VLOOKUP(A22,'[2]Severe vision loss number'!$A$2:$D$34,3,0),1)/1000,"0.0")&amp;")"</f>
        <v>1.9(1.2,3.0)</v>
      </c>
      <c r="H22" s="3" t="str">
        <f>TEXT(ROUND(VLOOKUP(A22,'[2]Severe vision loss number'!$E$2:$H$34,2,0)/1000,1),"0.0")&amp;"("&amp;TEXT(ROUND(VLOOKUP(A22,'[2]Severe vision loss number'!$E$2:$H$34,4,0),1)/1000,"0.0")&amp;","&amp;TEXT(ROUND(VLOOKUP(A22,'[2]Severe vision loss number'!$E$2:$H$34,3,0),1)/1000,"0.0")&amp;")"</f>
        <v>4.2(2.5,6.8)</v>
      </c>
      <c r="I22" s="3" t="str">
        <f>TEXT(ROUND(VLOOKUP(A22,'[2]Severe vision loss rate'!$A$2:$D$34,2,0),1),"0.0")&amp;"("&amp;TEXT(ROUND(VLOOKUP(A22,'[2]Severe vision loss rate'!$A$2:$D$34,4,0),1),"0.0")&amp;","&amp;TEXT(ROUND(VLOOKUP(A22,'[2]Severe vision loss rate'!$A$2:$D$34,3,0),1),"0.0")&amp;")"</f>
        <v>1.0(0.6,1.5)</v>
      </c>
      <c r="J22" s="3" t="str">
        <f>TEXT(ROUND(VLOOKUP(A22,'[2]Severe vision loss rate'!$E$2:$H$34,2,0),1),"0.0")&amp;"("&amp;TEXT(ROUND(VLOOKUP(A22,'[2]Severe vision loss rate'!$E$2:$H$34,4,0),1),"0.0")&amp;","&amp;TEXT(ROUND(VLOOKUP(A22,'[2]Severe vision loss rate'!$E$2:$H$34,3,0),1),"0.0")&amp;")"</f>
        <v>1.0(0.6,1.6)</v>
      </c>
      <c r="K22" s="6">
        <f>VLOOKUP(A22,'[2]Severe vision loss rate'!$I$2:$J$34,2,FALSE)*100</f>
        <v>0.13337841625895724</v>
      </c>
      <c r="L22" s="3" t="str">
        <f>TEXT(ROUND(VLOOKUP(A22,'[2] Blindness number'!$A$2:$D$34,2,0)/1000,1),"0.0")&amp;"("&amp;TEXT(ROUND(VLOOKUP(A22,'[2] Blindness number'!$A$2:$D$34,4,0),1)/1000,"0.0")&amp;","&amp;TEXT(ROUND(VLOOKUP(A22,'[2] Blindness number'!$A$2:$D$34,3,0),1)/1000,"0.0")&amp;")"</f>
        <v>1.3(0.8,2.0)</v>
      </c>
      <c r="M22" s="3" t="str">
        <f>TEXT(ROUND(VLOOKUP(A22,'[2] Blindness number'!$E$2:$H$34,2,0)/1000,1),"0.0")&amp;"("&amp;TEXT(ROUND(VLOOKUP(A22,'[2] Blindness number'!$E$2:$H$34,4,0),1)/1000,"0.0")&amp;","&amp;TEXT(ROUND(VLOOKUP(A22,'[2] Blindness number'!$E$2:$H$34,3,0),1)/1000,"0.0")&amp;")"</f>
        <v>2.1(1.3,3.3)</v>
      </c>
      <c r="N22" s="3" t="str">
        <f>TEXT(ROUND(VLOOKUP(A22,'[2]Blindness rate'!$A$2:$D$34,2,0),1),"0.0")&amp;"("&amp;TEXT(ROUND(VLOOKUP(A22,'[2]Blindness rate'!$A$2:$D$34,4,0),1),"0.0")&amp;","&amp;TEXT(ROUND(VLOOKUP(A22,'[2]Blindness rate'!$A$2:$D$34,3,0),1),"0.0")&amp;")"</f>
        <v>0.6(0.4,1.0)</v>
      </c>
      <c r="O22" s="3" t="str">
        <f>TEXT(ROUND(VLOOKUP(A22,'[2]Blindness rate'!$E$2:$H$34,2,0),1),"0.0")&amp;"("&amp;TEXT(ROUND(VLOOKUP(A22,'[2]Blindness rate'!$E$2:$H$34,4,0),1),"0.0")&amp;","&amp;TEXT(ROUND(VLOOKUP(A22,'[2]Blindness rate'!$E$2:$H$34,3,0),1),"0.0")&amp;")"</f>
        <v>0.6(0.3,0.9)</v>
      </c>
      <c r="P22" s="6">
        <f>VLOOKUP(A22,'[2]Blindness rate'!$I$2:$J$34,2,FALSE)*100</f>
        <v>-0.32478761990248756</v>
      </c>
      <c r="Q22" s="22"/>
    </row>
    <row r="23" spans="1:17" x14ac:dyDescent="0.3">
      <c r="A23" s="11" t="s">
        <v>22</v>
      </c>
      <c r="B23" s="10" t="str">
        <f>TEXT(ROUND(VLOOKUP(A23,'[2]Moderate vision loss numbe'!$A$2:$D$34,2,0)/1000,1),"0.0")&amp;"("&amp;TEXT(ROUND(VLOOKUP(A23,'[2]Moderate vision loss numbe'!$A$2:$D$34,4,0),1)/1000,"0.0")&amp;","&amp;TEXT(ROUND(VLOOKUP(A23,'[2]Moderate vision loss numbe'!$A$2:$D$34,3,0),1)/1000,"0.0")&amp;")"</f>
        <v>4.2(2.3,7.2)</v>
      </c>
      <c r="C23" s="3" t="str">
        <f>TEXT(ROUND(VLOOKUP(A23,'[2]Moderate vision loss numbe'!$E$2:$H$34,2,0)/1000,1),"0.0")&amp;"("&amp;TEXT(ROUND(VLOOKUP(A23,'[2]Moderate vision loss numbe'!$E$2:$H$34,4,0),1)/1000,"0.0")&amp;","&amp;TEXT(ROUND(VLOOKUP(A23,'[2]Moderate vision loss numbe'!$E$2:$H$34,3,0),1)/1000,"0.0")&amp;")"</f>
        <v>9.4(5.2,16.3)</v>
      </c>
      <c r="D23" s="3" t="str">
        <f>TEXT(ROUND(VLOOKUP(A23,'[2]Moderate vision loss rate'!$A$2:$D$34,2,0),1),"0.0")&amp;"("&amp;TEXT(ROUND(VLOOKUP(A23,'[2]Moderate vision loss rate'!$A$2:$D$34,4,0),1),"0.0")&amp;","&amp;TEXT(ROUND(VLOOKUP(A23,'[2]Moderate vision loss rate'!$A$2:$D$34,3,0),1),"0.0")&amp;")"</f>
        <v>0.7(0.4,1.3)</v>
      </c>
      <c r="E23" s="3" t="str">
        <f>TEXT(ROUND(VLOOKUP(A23,'[2]Moderate vision loss rate'!$E$2:$H$34,2,0),1),"0.0")&amp;"("&amp;TEXT(ROUND(VLOOKUP(A23,'[2]Moderate vision loss rate'!$E$2:$H$34,4,0),1),"0.0")&amp;","&amp;TEXT(ROUND(VLOOKUP(A23,'[2]Moderate vision loss rate'!$E$2:$H$34,3,0),1),"0.0")&amp;")"</f>
        <v>1.1(0.6,1.8)</v>
      </c>
      <c r="F23" s="6">
        <f>VLOOKUP(A23,'[2]Moderate vision loss rate'!$I$2:$J$34,2,FALSE)*100</f>
        <v>1.3321275096067116</v>
      </c>
      <c r="G23" s="3" t="str">
        <f>TEXT(ROUND(VLOOKUP(A23,'[2]Severe vision loss number'!$A$2:$D$34,2,0)/1000,1),"0.0")&amp;"("&amp;TEXT(ROUND(VLOOKUP(A23,'[2]Severe vision loss number'!$A$2:$D$34,4,0),1)/1000,"0.0")&amp;","&amp;TEXT(ROUND(VLOOKUP(A23,'[2]Severe vision loss number'!$A$2:$D$34,3,0),1)/1000,"0.0")&amp;")"</f>
        <v>6.8(4.0,10.6)</v>
      </c>
      <c r="H23" s="3" t="str">
        <f>TEXT(ROUND(VLOOKUP(A23,'[2]Severe vision loss number'!$E$2:$H$34,2,0)/1000,1),"0.0")&amp;"("&amp;TEXT(ROUND(VLOOKUP(A23,'[2]Severe vision loss number'!$E$2:$H$34,4,0),1)/1000,"0.0")&amp;","&amp;TEXT(ROUND(VLOOKUP(A23,'[2]Severe vision loss number'!$E$2:$H$34,3,0),1)/1000,"0.0")&amp;")"</f>
        <v>13.9(8.3,21.7)</v>
      </c>
      <c r="I23" s="3" t="str">
        <f>TEXT(ROUND(VLOOKUP(A23,'[2]Severe vision loss rate'!$A$2:$D$34,2,0),1),"0.0")&amp;"("&amp;TEXT(ROUND(VLOOKUP(A23,'[2]Severe vision loss rate'!$A$2:$D$34,4,0),1),"0.0")&amp;","&amp;TEXT(ROUND(VLOOKUP(A23,'[2]Severe vision loss rate'!$A$2:$D$34,3,0),1),"0.0")&amp;")"</f>
        <v>1.2(0.7,1.9)</v>
      </c>
      <c r="J23" s="3" t="str">
        <f>TEXT(ROUND(VLOOKUP(A23,'[2]Severe vision loss rate'!$E$2:$H$34,2,0),1),"0.0")&amp;"("&amp;TEXT(ROUND(VLOOKUP(A23,'[2]Severe vision loss rate'!$E$2:$H$34,4,0),1),"0.0")&amp;","&amp;TEXT(ROUND(VLOOKUP(A23,'[2]Severe vision loss rate'!$E$2:$H$34,3,0),1),"0.0")&amp;")"</f>
        <v>1.6(0.9,2.5)</v>
      </c>
      <c r="K23" s="6">
        <f>VLOOKUP(A23,'[2]Severe vision loss rate'!$I$2:$J$34,2,FALSE)*100</f>
        <v>0.99130146203543523</v>
      </c>
      <c r="L23" s="3" t="str">
        <f>TEXT(ROUND(VLOOKUP(A23,'[2] Blindness number'!$A$2:$D$34,2,0)/1000,1),"0.0")&amp;"("&amp;TEXT(ROUND(VLOOKUP(A23,'[2] Blindness number'!$A$2:$D$34,4,0),1)/1000,"0.0")&amp;","&amp;TEXT(ROUND(VLOOKUP(A23,'[2] Blindness number'!$A$2:$D$34,3,0),1)/1000,"0.0")&amp;")"</f>
        <v>6.1(3.7,9.2)</v>
      </c>
      <c r="M23" s="3" t="str">
        <f>TEXT(ROUND(VLOOKUP(A23,'[2] Blindness number'!$E$2:$H$34,2,0)/1000,1),"0.0")&amp;"("&amp;TEXT(ROUND(VLOOKUP(A23,'[2] Blindness number'!$E$2:$H$34,4,0),1)/1000,"0.0")&amp;","&amp;TEXT(ROUND(VLOOKUP(A23,'[2] Blindness number'!$E$2:$H$34,3,0),1)/1000,"0.0")&amp;")"</f>
        <v>22.6(14.0,33.5)</v>
      </c>
      <c r="N23" s="3" t="str">
        <f>TEXT(ROUND(VLOOKUP(A23,'[2]Blindness rate'!$A$2:$D$34,2,0),1),"0.0")&amp;"("&amp;TEXT(ROUND(VLOOKUP(A23,'[2]Blindness rate'!$A$2:$D$34,4,0),1),"0.0")&amp;","&amp;TEXT(ROUND(VLOOKUP(A23,'[2]Blindness rate'!$A$2:$D$34,3,0),1),"0.0")&amp;")"</f>
        <v>1.2(0.7,1.8)</v>
      </c>
      <c r="O23" s="3" t="str">
        <f>TEXT(ROUND(VLOOKUP(A23,'[2]Blindness rate'!$E$2:$H$34,2,0),1),"0.0")&amp;"("&amp;TEXT(ROUND(VLOOKUP(A23,'[2]Blindness rate'!$E$2:$H$34,4,0),1),"0.0")&amp;","&amp;TEXT(ROUND(VLOOKUP(A23,'[2]Blindness rate'!$E$2:$H$34,3,0),1),"0.0")&amp;")"</f>
        <v>2.7(1.7,4.1)</v>
      </c>
      <c r="P23" s="6">
        <f>VLOOKUP(A23,'[2]Blindness rate'!$I$2:$J$34,2,FALSE)*100</f>
        <v>4.3752816903552052</v>
      </c>
    </row>
    <row r="24" spans="1:17" x14ac:dyDescent="0.3">
      <c r="A24" s="11" t="s">
        <v>23</v>
      </c>
      <c r="B24" s="10" t="str">
        <f>TEXT(ROUND(VLOOKUP(A24,'[2]Moderate vision loss numbe'!$A$2:$D$34,2,0)/1000,1),"0.0")&amp;"("&amp;TEXT(ROUND(VLOOKUP(A24,'[2]Moderate vision loss numbe'!$A$2:$D$34,4,0),1)/1000,"0.0")&amp;","&amp;TEXT(ROUND(VLOOKUP(A24,'[2]Moderate vision loss numbe'!$A$2:$D$34,3,0),1)/1000,"0.0")&amp;")"</f>
        <v>0.1(0.1,0.2)</v>
      </c>
      <c r="C24" s="3" t="str">
        <f>TEXT(ROUND(VLOOKUP(A24,'[2]Moderate vision loss numbe'!$E$2:$H$34,2,0)/1000,1),"0.0")&amp;"("&amp;TEXT(ROUND(VLOOKUP(A24,'[2]Moderate vision loss numbe'!$E$2:$H$34,4,0),1)/1000,"0.0")&amp;","&amp;TEXT(ROUND(VLOOKUP(A24,'[2]Moderate vision loss numbe'!$E$2:$H$34,3,0),1)/1000,"0.0")&amp;")"</f>
        <v>0.4(0.2,0.7)</v>
      </c>
      <c r="D24" s="3" t="str">
        <f>TEXT(ROUND(VLOOKUP(A24,'[2]Moderate vision loss rate'!$A$2:$D$34,2,0),1),"0.0")&amp;"("&amp;TEXT(ROUND(VLOOKUP(A24,'[2]Moderate vision loss rate'!$A$2:$D$34,4,0),1),"0.0")&amp;","&amp;TEXT(ROUND(VLOOKUP(A24,'[2]Moderate vision loss rate'!$A$2:$D$34,3,0),1),"0.0")&amp;")"</f>
        <v>0.6(0.3,0.9)</v>
      </c>
      <c r="E24" s="3" t="str">
        <f>TEXT(ROUND(VLOOKUP(A24,'[2]Moderate vision loss rate'!$E$2:$H$34,2,0),1),"0.0")&amp;"("&amp;TEXT(ROUND(VLOOKUP(A24,'[2]Moderate vision loss rate'!$E$2:$H$34,4,0),1),"0.0")&amp;","&amp;TEXT(ROUND(VLOOKUP(A24,'[2]Moderate vision loss rate'!$E$2:$H$34,3,0),1),"0.0")&amp;")"</f>
        <v>0.8(0.4,1.3)</v>
      </c>
      <c r="F24" s="6">
        <f>VLOOKUP(A24,'[2]Moderate vision loss rate'!$I$2:$J$34,2,FALSE)*100</f>
        <v>1.2781369294868388</v>
      </c>
      <c r="G24" s="3" t="str">
        <f>TEXT(ROUND(VLOOKUP(A24,'[2]Severe vision loss number'!$A$2:$D$34,2,0)/1000,1),"0.0")&amp;"("&amp;TEXT(ROUND(VLOOKUP(A24,'[2]Severe vision loss number'!$A$2:$D$34,4,0),1)/1000,"0.0")&amp;","&amp;TEXT(ROUND(VLOOKUP(A24,'[2]Severe vision loss number'!$A$2:$D$34,3,0),1)/1000,"0.0")&amp;")"</f>
        <v>0.1(0.1,0.2)</v>
      </c>
      <c r="H24" s="3" t="str">
        <f>TEXT(ROUND(VLOOKUP(A24,'[2]Severe vision loss number'!$E$2:$H$34,2,0)/1000,1),"0.0")&amp;"("&amp;TEXT(ROUND(VLOOKUP(A24,'[2]Severe vision loss number'!$E$2:$H$34,4,0),1)/1000,"0.0")&amp;","&amp;TEXT(ROUND(VLOOKUP(A24,'[2]Severe vision loss number'!$E$2:$H$34,3,0),1)/1000,"0.0")&amp;")"</f>
        <v>0.4(0.2,0.6)</v>
      </c>
      <c r="I24" s="3" t="str">
        <f>TEXT(ROUND(VLOOKUP(A24,'[2]Severe vision loss rate'!$A$2:$D$34,2,0),1),"0.0")&amp;"("&amp;TEXT(ROUND(VLOOKUP(A24,'[2]Severe vision loss rate'!$A$2:$D$34,4,0),1),"0.0")&amp;","&amp;TEXT(ROUND(VLOOKUP(A24,'[2]Severe vision loss rate'!$A$2:$D$34,3,0),1),"0.0")&amp;")"</f>
        <v>0.5(0.3,0.8)</v>
      </c>
      <c r="J24" s="3" t="str">
        <f>TEXT(ROUND(VLOOKUP(A24,'[2]Severe vision loss rate'!$E$2:$H$34,2,0),1),"0.0")&amp;"("&amp;TEXT(ROUND(VLOOKUP(A24,'[2]Severe vision loss rate'!$E$2:$H$34,4,0),1),"0.0")&amp;","&amp;TEXT(ROUND(VLOOKUP(A24,'[2]Severe vision loss rate'!$E$2:$H$34,3,0),1),"0.0")&amp;")"</f>
        <v>0.7(0.4,1.2)</v>
      </c>
      <c r="K24" s="6">
        <f>VLOOKUP(A24,'[2]Severe vision loss rate'!$I$2:$J$34,2,FALSE)*100</f>
        <v>1.1982434925376946</v>
      </c>
      <c r="L24" s="3" t="str">
        <f>TEXT(ROUND(VLOOKUP(A24,'[2] Blindness number'!$A$2:$D$34,2,0)/1000,1),"0.0")&amp;"("&amp;TEXT(ROUND(VLOOKUP(A24,'[2] Blindness number'!$A$2:$D$34,4,0),1)/1000,"0.0")&amp;","&amp;TEXT(ROUND(VLOOKUP(A24,'[2] Blindness number'!$A$2:$D$34,3,0),1)/1000,"0.0")&amp;")"</f>
        <v>0.0(0.0,0.0)</v>
      </c>
      <c r="M24" s="3" t="str">
        <f>TEXT(ROUND(VLOOKUP(A24,'[2] Blindness number'!$E$2:$H$34,2,0)/1000,1),"0.0")&amp;"("&amp;TEXT(ROUND(VLOOKUP(A24,'[2] Blindness number'!$E$2:$H$34,4,0),1)/1000,"0.0")&amp;","&amp;TEXT(ROUND(VLOOKUP(A24,'[2] Blindness number'!$E$2:$H$34,3,0),1)/1000,"0.0")&amp;")"</f>
        <v>0.0(0.0,0.0)</v>
      </c>
      <c r="N24" s="3" t="str">
        <f>TEXT(ROUND(VLOOKUP(A24,'[2]Blindness rate'!$A$2:$D$34,2,0),1),"0.0")&amp;"("&amp;TEXT(ROUND(VLOOKUP(A24,'[2]Blindness rate'!$A$2:$D$34,4,0),1),"0.0")&amp;","&amp;TEXT(ROUND(VLOOKUP(A24,'[2]Blindness rate'!$A$2:$D$34,3,0),1),"0.0")&amp;")"</f>
        <v>0.0(0.0,0.1)</v>
      </c>
      <c r="O24" s="3" t="str">
        <f>TEXT(ROUND(VLOOKUP(A24,'[2]Blindness rate'!$E$2:$H$34,2,0),1),"0.0")&amp;"("&amp;TEXT(ROUND(VLOOKUP(A24,'[2]Blindness rate'!$E$2:$H$34,4,0),1),"0.0")&amp;","&amp;TEXT(ROUND(VLOOKUP(A24,'[2]Blindness rate'!$E$2:$H$34,3,0),1),"0.0")&amp;")"</f>
        <v>0.1(0.0,0.1)</v>
      </c>
      <c r="P24" s="6">
        <f>VLOOKUP(A24,'[2]Blindness rate'!$I$2:$J$34,2,FALSE)*100</f>
        <v>1.6878641325718913</v>
      </c>
    </row>
    <row r="25" spans="1:17" x14ac:dyDescent="0.3">
      <c r="A25" s="11" t="s">
        <v>24</v>
      </c>
      <c r="B25" s="10" t="str">
        <f>TEXT(ROUND(VLOOKUP(A25,'[2]Moderate vision loss numbe'!$A$2:$D$34,2,0)/1000,1),"0.0")&amp;"("&amp;TEXT(ROUND(VLOOKUP(A25,'[2]Moderate vision loss numbe'!$A$2:$D$34,4,0),1)/1000,"0.0")&amp;","&amp;TEXT(ROUND(VLOOKUP(A25,'[2]Moderate vision loss numbe'!$A$2:$D$34,3,0),1)/1000,"0.0")&amp;")"</f>
        <v>2.6(1.4,4.5)</v>
      </c>
      <c r="C25" s="3" t="str">
        <f>TEXT(ROUND(VLOOKUP(A25,'[2]Moderate vision loss numbe'!$E$2:$H$34,2,0)/1000,1),"0.0")&amp;"("&amp;TEXT(ROUND(VLOOKUP(A25,'[2]Moderate vision loss numbe'!$E$2:$H$34,4,0),1)/1000,"0.0")&amp;","&amp;TEXT(ROUND(VLOOKUP(A25,'[2]Moderate vision loss numbe'!$E$2:$H$34,3,0),1)/1000,"0.0")&amp;")"</f>
        <v>5.9(3.3,10.0)</v>
      </c>
      <c r="D25" s="3" t="str">
        <f>TEXT(ROUND(VLOOKUP(A25,'[2]Moderate vision loss rate'!$A$2:$D$34,2,0),1),"0.0")&amp;"("&amp;TEXT(ROUND(VLOOKUP(A25,'[2]Moderate vision loss rate'!$A$2:$D$34,4,0),1),"0.0")&amp;","&amp;TEXT(ROUND(VLOOKUP(A25,'[2]Moderate vision loss rate'!$A$2:$D$34,3,0),1),"0.0")&amp;")"</f>
        <v>0.8(0.4,1.3)</v>
      </c>
      <c r="E25" s="3" t="str">
        <f>TEXT(ROUND(VLOOKUP(A25,'[2]Moderate vision loss rate'!$E$2:$H$34,2,0),1),"0.0")&amp;"("&amp;TEXT(ROUND(VLOOKUP(A25,'[2]Moderate vision loss rate'!$E$2:$H$34,4,0),1),"0.0")&amp;","&amp;TEXT(ROUND(VLOOKUP(A25,'[2]Moderate vision loss rate'!$E$2:$H$34,3,0),1),"0.0")&amp;")"</f>
        <v>0.9(0.5,1.6)</v>
      </c>
      <c r="F25" s="6">
        <f>VLOOKUP(A25,'[2]Moderate vision loss rate'!$I$2:$J$34,2,FALSE)*100</f>
        <v>0.77415664976868681</v>
      </c>
      <c r="G25" s="3" t="str">
        <f>TEXT(ROUND(VLOOKUP(A25,'[2]Severe vision loss number'!$A$2:$D$34,2,0)/1000,1),"0.0")&amp;"("&amp;TEXT(ROUND(VLOOKUP(A25,'[2]Severe vision loss number'!$A$2:$D$34,4,0),1)/1000,"0.0")&amp;","&amp;TEXT(ROUND(VLOOKUP(A25,'[2]Severe vision loss number'!$A$2:$D$34,3,0),1)/1000,"0.0")&amp;")"</f>
        <v>3.9(2.4,6.2)</v>
      </c>
      <c r="H25" s="3" t="str">
        <f>TEXT(ROUND(VLOOKUP(A25,'[2]Severe vision loss number'!$E$2:$H$34,2,0)/1000,1),"0.0")&amp;"("&amp;TEXT(ROUND(VLOOKUP(A25,'[2]Severe vision loss number'!$E$2:$H$34,4,0),1)/1000,"0.0")&amp;","&amp;TEXT(ROUND(VLOOKUP(A25,'[2]Severe vision loss number'!$E$2:$H$34,3,0),1)/1000,"0.0")&amp;")"</f>
        <v>8.3(5.0,13.0)</v>
      </c>
      <c r="I25" s="3" t="str">
        <f>TEXT(ROUND(VLOOKUP(A25,'[2]Severe vision loss rate'!$A$2:$D$34,2,0),1),"0.0")&amp;"("&amp;TEXT(ROUND(VLOOKUP(A25,'[2]Severe vision loss rate'!$A$2:$D$34,4,0),1),"0.0")&amp;","&amp;TEXT(ROUND(VLOOKUP(A25,'[2]Severe vision loss rate'!$A$2:$D$34,3,0),1),"0.0")&amp;")"</f>
        <v>1.1(0.7,1.8)</v>
      </c>
      <c r="J25" s="3" t="str">
        <f>TEXT(ROUND(VLOOKUP(A25,'[2]Severe vision loss rate'!$E$2:$H$34,2,0),1),"0.0")&amp;"("&amp;TEXT(ROUND(VLOOKUP(A25,'[2]Severe vision loss rate'!$E$2:$H$34,4,0),1),"0.0")&amp;","&amp;TEXT(ROUND(VLOOKUP(A25,'[2]Severe vision loss rate'!$E$2:$H$34,3,0),1),"0.0")&amp;")"</f>
        <v>1.3(0.8,2.1)</v>
      </c>
      <c r="K25" s="6">
        <f>VLOOKUP(A25,'[2]Severe vision loss rate'!$I$2:$J$34,2,FALSE)*100</f>
        <v>0.51043215296290612</v>
      </c>
      <c r="L25" s="3" t="str">
        <f>TEXT(ROUND(VLOOKUP(A25,'[2] Blindness number'!$A$2:$D$34,2,0)/1000,1),"0.0")&amp;"("&amp;TEXT(ROUND(VLOOKUP(A25,'[2] Blindness number'!$A$2:$D$34,4,0),1)/1000,"0.0")&amp;","&amp;TEXT(ROUND(VLOOKUP(A25,'[2] Blindness number'!$A$2:$D$34,3,0),1)/1000,"0.0")&amp;")"</f>
        <v>2.7(1.6,4.1)</v>
      </c>
      <c r="M25" s="3" t="str">
        <f>TEXT(ROUND(VLOOKUP(A25,'[2] Blindness number'!$E$2:$H$34,2,0)/1000,1),"0.0")&amp;"("&amp;TEXT(ROUND(VLOOKUP(A25,'[2] Blindness number'!$E$2:$H$34,4,0),1)/1000,"0.0")&amp;","&amp;TEXT(ROUND(VLOOKUP(A25,'[2] Blindness number'!$E$2:$H$34,3,0),1)/1000,"0.0")&amp;")"</f>
        <v>14.2(8.8,21.2)</v>
      </c>
      <c r="N25" s="3" t="str">
        <f>TEXT(ROUND(VLOOKUP(A25,'[2]Blindness rate'!$A$2:$D$34,2,0),1),"0.0")&amp;"("&amp;TEXT(ROUND(VLOOKUP(A25,'[2]Blindness rate'!$A$2:$D$34,4,0),1),"0.0")&amp;","&amp;TEXT(ROUND(VLOOKUP(A25,'[2]Blindness rate'!$A$2:$D$34,3,0),1),"0.0")&amp;")"</f>
        <v>0.8(0.5,1.2)</v>
      </c>
      <c r="O25" s="3" t="str">
        <f>TEXT(ROUND(VLOOKUP(A25,'[2]Blindness rate'!$E$2:$H$34,2,0),1),"0.0")&amp;"("&amp;TEXT(ROUND(VLOOKUP(A25,'[2]Blindness rate'!$E$2:$H$34,4,0),1),"0.0")&amp;","&amp;TEXT(ROUND(VLOOKUP(A25,'[2]Blindness rate'!$E$2:$H$34,3,0),1),"0.0")&amp;")"</f>
        <v>2.3(1.4,3.4)</v>
      </c>
      <c r="P25" s="6">
        <f>VLOOKUP(A25,'[2]Blindness rate'!$I$2:$J$34,2,FALSE)*100</f>
        <v>6.0736535913154919</v>
      </c>
    </row>
    <row r="26" spans="1:17" x14ac:dyDescent="0.3">
      <c r="A26" s="11" t="s">
        <v>25</v>
      </c>
      <c r="B26" s="10" t="str">
        <f>TEXT(ROUND(VLOOKUP(A26,'[2]Moderate vision loss numbe'!$A$2:$D$34,2,0)/1000,1),"0.0")&amp;"("&amp;TEXT(ROUND(VLOOKUP(A26,'[2]Moderate vision loss numbe'!$A$2:$D$34,4,0),1)/1000,"0.0")&amp;","&amp;TEXT(ROUND(VLOOKUP(A26,'[2]Moderate vision loss numbe'!$A$2:$D$34,3,0),1)/1000,"0.0")&amp;")"</f>
        <v>0.5(0.3,0.8)</v>
      </c>
      <c r="C26" s="3" t="str">
        <f>TEXT(ROUND(VLOOKUP(A26,'[2]Moderate vision loss numbe'!$E$2:$H$34,2,0)/1000,1),"0.0")&amp;"("&amp;TEXT(ROUND(VLOOKUP(A26,'[2]Moderate vision loss numbe'!$E$2:$H$34,4,0),1)/1000,"0.0")&amp;","&amp;TEXT(ROUND(VLOOKUP(A26,'[2]Moderate vision loss numbe'!$E$2:$H$34,3,0),1)/1000,"0.0")&amp;")"</f>
        <v>1.3(0.7,2.2)</v>
      </c>
      <c r="D26" s="3" t="str">
        <f>TEXT(ROUND(VLOOKUP(A26,'[2]Moderate vision loss rate'!$A$2:$D$34,2,0),1),"0.0")&amp;"("&amp;TEXT(ROUND(VLOOKUP(A26,'[2]Moderate vision loss rate'!$A$2:$D$34,4,0),1),"0.0")&amp;","&amp;TEXT(ROUND(VLOOKUP(A26,'[2]Moderate vision loss rate'!$A$2:$D$34,3,0),1),"0.0")&amp;")"</f>
        <v>1.1(0.6,1.8)</v>
      </c>
      <c r="E26" s="3" t="str">
        <f>TEXT(ROUND(VLOOKUP(A26,'[2]Moderate vision loss rate'!$E$2:$H$34,2,0),1),"0.0")&amp;"("&amp;TEXT(ROUND(VLOOKUP(A26,'[2]Moderate vision loss rate'!$E$2:$H$34,4,0),1),"0.0")&amp;","&amp;TEXT(ROUND(VLOOKUP(A26,'[2]Moderate vision loss rate'!$E$2:$H$34,3,0),1),"0.0")&amp;")"</f>
        <v>1.5(0.8,2.5)</v>
      </c>
      <c r="F26" s="6">
        <f>VLOOKUP(A26,'[2]Moderate vision loss rate'!$I$2:$J$34,2,FALSE)*100</f>
        <v>1.3435508363764428</v>
      </c>
      <c r="G26" s="3" t="str">
        <f>TEXT(ROUND(VLOOKUP(A26,'[2]Severe vision loss number'!$A$2:$D$34,2,0)/1000,1),"0.0")&amp;"("&amp;TEXT(ROUND(VLOOKUP(A26,'[2]Severe vision loss number'!$A$2:$D$34,4,0),1)/1000,"0.0")&amp;","&amp;TEXT(ROUND(VLOOKUP(A26,'[2]Severe vision loss number'!$A$2:$D$34,3,0),1)/1000,"0.0")&amp;")"</f>
        <v>0.5(0.3,0.7)</v>
      </c>
      <c r="H26" s="3" t="str">
        <f>TEXT(ROUND(VLOOKUP(A26,'[2]Severe vision loss number'!$E$2:$H$34,2,0)/1000,1),"0.0")&amp;"("&amp;TEXT(ROUND(VLOOKUP(A26,'[2]Severe vision loss number'!$E$2:$H$34,4,0),1)/1000,"0.0")&amp;","&amp;TEXT(ROUND(VLOOKUP(A26,'[2]Severe vision loss number'!$E$2:$H$34,3,0),1)/1000,"0.0")&amp;")"</f>
        <v>1.0(0.6,1.7)</v>
      </c>
      <c r="I26" s="3" t="str">
        <f>TEXT(ROUND(VLOOKUP(A26,'[2]Severe vision loss rate'!$A$2:$D$34,2,0),1),"0.0")&amp;"("&amp;TEXT(ROUND(VLOOKUP(A26,'[2]Severe vision loss rate'!$A$2:$D$34,4,0),1),"0.0")&amp;","&amp;TEXT(ROUND(VLOOKUP(A26,'[2]Severe vision loss rate'!$A$2:$D$34,3,0),1),"0.0")&amp;")"</f>
        <v>1.0(0.6,1.6)</v>
      </c>
      <c r="J26" s="3" t="str">
        <f>TEXT(ROUND(VLOOKUP(A26,'[2]Severe vision loss rate'!$E$2:$H$34,2,0),1),"0.0")&amp;"("&amp;TEXT(ROUND(VLOOKUP(A26,'[2]Severe vision loss rate'!$E$2:$H$34,4,0),1),"0.0")&amp;","&amp;TEXT(ROUND(VLOOKUP(A26,'[2]Severe vision loss rate'!$E$2:$H$34,3,0),1),"0.0")&amp;")"</f>
        <v>1.2(0.7,2.0)</v>
      </c>
      <c r="K26" s="6">
        <f>VLOOKUP(A26,'[2]Severe vision loss rate'!$I$2:$J$34,2,FALSE)*100</f>
        <v>0.69039103940450985</v>
      </c>
      <c r="L26" s="3" t="str">
        <f>TEXT(ROUND(VLOOKUP(A26,'[2] Blindness number'!$A$2:$D$34,2,0)/1000,1),"0.0")&amp;"("&amp;TEXT(ROUND(VLOOKUP(A26,'[2] Blindness number'!$A$2:$D$34,4,0),1)/1000,"0.0")&amp;","&amp;TEXT(ROUND(VLOOKUP(A26,'[2] Blindness number'!$A$2:$D$34,3,0),1)/1000,"0.0")&amp;")"</f>
        <v>0.4(0.2,0.7)</v>
      </c>
      <c r="M26" s="3" t="str">
        <f>TEXT(ROUND(VLOOKUP(A26,'[2] Blindness number'!$E$2:$H$34,2,0)/1000,1),"0.0")&amp;"("&amp;TEXT(ROUND(VLOOKUP(A26,'[2] Blindness number'!$E$2:$H$34,4,0),1)/1000,"0.0")&amp;","&amp;TEXT(ROUND(VLOOKUP(A26,'[2] Blindness number'!$E$2:$H$34,3,0),1)/1000,"0.0")&amp;")"</f>
        <v>2.0(1.2,3.1)</v>
      </c>
      <c r="N26" s="3" t="str">
        <f>TEXT(ROUND(VLOOKUP(A26,'[2]Blindness rate'!$A$2:$D$34,2,0),1),"0.0")&amp;"("&amp;TEXT(ROUND(VLOOKUP(A26,'[2]Blindness rate'!$A$2:$D$34,4,0),1),"0.0")&amp;","&amp;TEXT(ROUND(VLOOKUP(A26,'[2]Blindness rate'!$A$2:$D$34,3,0),1),"0.0")&amp;")"</f>
        <v>0.9(0.5,1.5)</v>
      </c>
      <c r="O26" s="3" t="str">
        <f>TEXT(ROUND(VLOOKUP(A26,'[2]Blindness rate'!$E$2:$H$34,2,0),1),"0.0")&amp;"("&amp;TEXT(ROUND(VLOOKUP(A26,'[2]Blindness rate'!$E$2:$H$34,4,0),1),"0.0")&amp;","&amp;TEXT(ROUND(VLOOKUP(A26,'[2]Blindness rate'!$E$2:$H$34,3,0),1),"0.0")&amp;")"</f>
        <v>2.3(1.4,3.6)</v>
      </c>
      <c r="P26" s="6">
        <f>VLOOKUP(A26,'[2]Blindness rate'!$I$2:$J$34,2,FALSE)*100</f>
        <v>5.0309457224319223</v>
      </c>
    </row>
    <row r="27" spans="1:17" ht="21" x14ac:dyDescent="0.3">
      <c r="A27" s="14" t="s">
        <v>51</v>
      </c>
      <c r="B27" s="10"/>
      <c r="C27" s="3"/>
      <c r="D27" s="3"/>
      <c r="E27" s="3"/>
      <c r="F27" s="6"/>
      <c r="G27" s="3"/>
      <c r="H27" s="3"/>
      <c r="I27" s="3"/>
      <c r="J27" s="3"/>
      <c r="K27" s="6"/>
      <c r="L27" s="3"/>
      <c r="M27" s="3"/>
      <c r="N27" s="3"/>
      <c r="O27" s="3"/>
      <c r="P27" s="6"/>
    </row>
    <row r="28" spans="1:17" x14ac:dyDescent="0.3">
      <c r="A28" s="11" t="s">
        <v>26</v>
      </c>
      <c r="B28" s="10" t="str">
        <f>TEXT(ROUND(VLOOKUP(A28,'[2]Moderate vision loss numbe'!$A$2:$D$34,2,0)/1000,1),"0.0")&amp;"("&amp;TEXT(ROUND(VLOOKUP(A28,'[2]Moderate vision loss numbe'!$A$2:$D$34,4,0),1)/1000,"0.0")&amp;","&amp;TEXT(ROUND(VLOOKUP(A28,'[2]Moderate vision loss numbe'!$A$2:$D$34,3,0),1)/1000,"0.0")&amp;")"</f>
        <v>0.9(0.5,1.5)</v>
      </c>
      <c r="C28" s="3" t="str">
        <f>TEXT(ROUND(VLOOKUP(A28,'[2]Moderate vision loss numbe'!$E$2:$H$34,2,0)/1000,1),"0.0")&amp;"("&amp;TEXT(ROUND(VLOOKUP(A28,'[2]Moderate vision loss numbe'!$E$2:$H$34,4,0),1)/1000,"0.0")&amp;","&amp;TEXT(ROUND(VLOOKUP(A28,'[2]Moderate vision loss numbe'!$E$2:$H$34,3,0),1)/1000,"0.0")&amp;")"</f>
        <v>1.7(0.9,2.9)</v>
      </c>
      <c r="D28" s="3" t="str">
        <f>TEXT(ROUND(VLOOKUP(A28,'[2]Moderate vision loss rate'!$A$2:$D$34,2,0),1),"0.0")&amp;"("&amp;TEXT(ROUND(VLOOKUP(A28,'[2]Moderate vision loss rate'!$A$2:$D$34,4,0),1),"0.0")&amp;","&amp;TEXT(ROUND(VLOOKUP(A28,'[2]Moderate vision loss rate'!$A$2:$D$34,3,0),1),"0.0")&amp;")"</f>
        <v>0.6(0.3,1.0)</v>
      </c>
      <c r="E28" s="3" t="str">
        <f>TEXT(ROUND(VLOOKUP(A28,'[2]Moderate vision loss rate'!$E$2:$H$34,2,0),1),"0.0")&amp;"("&amp;TEXT(ROUND(VLOOKUP(A28,'[2]Moderate vision loss rate'!$E$2:$H$34,4,0),1),"0.0")&amp;","&amp;TEXT(ROUND(VLOOKUP(A28,'[2]Moderate vision loss rate'!$E$2:$H$34,3,0),1),"0.0")&amp;")"</f>
        <v>0.8(0.4,1.3)</v>
      </c>
      <c r="F28" s="6">
        <f>VLOOKUP(A28,'[2]Moderate vision loss rate'!$I$2:$J$34,2,FALSE)*100</f>
        <v>0.81515292450216947</v>
      </c>
      <c r="G28" s="3" t="str">
        <f>TEXT(ROUND(VLOOKUP(A28,'[2]Severe vision loss number'!$A$2:$D$34,2,0)/1000,1),"0.0")&amp;"("&amp;TEXT(ROUND(VLOOKUP(A28,'[2]Severe vision loss number'!$A$2:$D$34,4,0),1)/1000,"0.0")&amp;","&amp;TEXT(ROUND(VLOOKUP(A28,'[2]Severe vision loss number'!$A$2:$D$34,3,0),1)/1000,"0.0")&amp;")"</f>
        <v>0.7(0.4,1.1)</v>
      </c>
      <c r="H28" s="3" t="str">
        <f>TEXT(ROUND(VLOOKUP(A28,'[2]Severe vision loss number'!$E$2:$H$34,2,0)/1000,1),"0.0")&amp;"("&amp;TEXT(ROUND(VLOOKUP(A28,'[2]Severe vision loss number'!$E$2:$H$34,4,0),1)/1000,"0.0")&amp;","&amp;TEXT(ROUND(VLOOKUP(A28,'[2]Severe vision loss number'!$E$2:$H$34,3,0),1)/1000,"0.0")&amp;")"</f>
        <v>1.2(0.7,1.8)</v>
      </c>
      <c r="I28" s="3" t="str">
        <f>TEXT(ROUND(VLOOKUP(A28,'[2]Severe vision loss rate'!$A$2:$D$34,2,0),1),"0.0")&amp;"("&amp;TEXT(ROUND(VLOOKUP(A28,'[2]Severe vision loss rate'!$A$2:$D$34,4,0),1),"0.0")&amp;","&amp;TEXT(ROUND(VLOOKUP(A28,'[2]Severe vision loss rate'!$A$2:$D$34,3,0),1),"0.0")&amp;")"</f>
        <v>0.5(0.3,0.8)</v>
      </c>
      <c r="J28" s="3" t="str">
        <f>TEXT(ROUND(VLOOKUP(A28,'[2]Severe vision loss rate'!$E$2:$H$34,2,0),1),"0.0")&amp;"("&amp;TEXT(ROUND(VLOOKUP(A28,'[2]Severe vision loss rate'!$E$2:$H$34,4,0),1),"0.0")&amp;","&amp;TEXT(ROUND(VLOOKUP(A28,'[2]Severe vision loss rate'!$E$2:$H$34,3,0),1),"0.0")&amp;")"</f>
        <v>0.6(0.3,0.9)</v>
      </c>
      <c r="K28" s="6">
        <f>VLOOKUP(A28,'[2]Severe vision loss rate'!$I$2:$J$34,2,FALSE)*100</f>
        <v>0.44775704684785922</v>
      </c>
      <c r="L28" s="3" t="str">
        <f>TEXT(ROUND(VLOOKUP(A28,'[2] Blindness number'!$A$2:$D$34,2,0)/1000,1),"0.0")&amp;"("&amp;TEXT(ROUND(VLOOKUP(A28,'[2] Blindness number'!$A$2:$D$34,4,0),1)/1000,"0.0")&amp;","&amp;TEXT(ROUND(VLOOKUP(A28,'[2] Blindness number'!$A$2:$D$34,3,0),1)/1000,"0.0")&amp;")"</f>
        <v>1.2(0.7,1.9)</v>
      </c>
      <c r="M28" s="3" t="str">
        <f>TEXT(ROUND(VLOOKUP(A28,'[2] Blindness number'!$E$2:$H$34,2,0)/1000,1),"0.0")&amp;"("&amp;TEXT(ROUND(VLOOKUP(A28,'[2] Blindness number'!$E$2:$H$34,4,0),1)/1000,"0.0")&amp;","&amp;TEXT(ROUND(VLOOKUP(A28,'[2] Blindness number'!$E$2:$H$34,3,0),1)/1000,"0.0")&amp;")"</f>
        <v>3.9(2.4,5.9)</v>
      </c>
      <c r="N28" s="3" t="str">
        <f>TEXT(ROUND(VLOOKUP(A28,'[2]Blindness rate'!$A$2:$D$34,2,0),1),"0.0")&amp;"("&amp;TEXT(ROUND(VLOOKUP(A28,'[2]Blindness rate'!$A$2:$D$34,4,0),1),"0.0")&amp;","&amp;TEXT(ROUND(VLOOKUP(A28,'[2]Blindness rate'!$A$2:$D$34,3,0),1),"0.0")&amp;")"</f>
        <v>0.8(0.5,1.3)</v>
      </c>
      <c r="O28" s="3" t="str">
        <f>TEXT(ROUND(VLOOKUP(A28,'[2]Blindness rate'!$E$2:$H$34,2,0),1),"0.0")&amp;"("&amp;TEXT(ROUND(VLOOKUP(A28,'[2]Blindness rate'!$E$2:$H$34,4,0),1),"0.0")&amp;","&amp;TEXT(ROUND(VLOOKUP(A28,'[2]Blindness rate'!$E$2:$H$34,3,0),1),"0.0")&amp;")"</f>
        <v>1.9(1.2,2.9)</v>
      </c>
      <c r="P28" s="6">
        <f>VLOOKUP(A28,'[2]Blindness rate'!$I$2:$J$34,2,FALSE)*100</f>
        <v>4.2991620015672192</v>
      </c>
    </row>
    <row r="29" spans="1:17" x14ac:dyDescent="0.3">
      <c r="A29" s="11" t="s">
        <v>27</v>
      </c>
      <c r="B29" s="10" t="str">
        <f>TEXT(ROUND(VLOOKUP(A29,'[2]Moderate vision loss numbe'!$A$2:$D$34,2,0)/1000,1),"0.0")&amp;"("&amp;TEXT(ROUND(VLOOKUP(A29,'[2]Moderate vision loss numbe'!$A$2:$D$34,4,0),1)/1000,"0.0")&amp;","&amp;TEXT(ROUND(VLOOKUP(A29,'[2]Moderate vision loss numbe'!$A$2:$D$34,3,0),1)/1000,"0.0")&amp;")"</f>
        <v>1.7(0.9,2.9)</v>
      </c>
      <c r="C29" s="3" t="str">
        <f>TEXT(ROUND(VLOOKUP(A29,'[2]Moderate vision loss numbe'!$E$2:$H$34,2,0)/1000,1),"0.0")&amp;"("&amp;TEXT(ROUND(VLOOKUP(A29,'[2]Moderate vision loss numbe'!$E$2:$H$34,4,0),1)/1000,"0.0")&amp;","&amp;TEXT(ROUND(VLOOKUP(A29,'[2]Moderate vision loss numbe'!$E$2:$H$34,3,0),1)/1000,"0.0")&amp;")"</f>
        <v>2.5(1.4,4.2)</v>
      </c>
      <c r="D29" s="3" t="str">
        <f>TEXT(ROUND(VLOOKUP(A29,'[2]Moderate vision loss rate'!$A$2:$D$34,2,0),1),"0.0")&amp;"("&amp;TEXT(ROUND(VLOOKUP(A29,'[2]Moderate vision loss rate'!$A$2:$D$34,4,0),1),"0.0")&amp;","&amp;TEXT(ROUND(VLOOKUP(A29,'[2]Moderate vision loss rate'!$A$2:$D$34,3,0),1),"0.0")&amp;")"</f>
        <v>0.6(0.3,1.0)</v>
      </c>
      <c r="E29" s="3" t="str">
        <f>TEXT(ROUND(VLOOKUP(A29,'[2]Moderate vision loss rate'!$E$2:$H$34,2,0),1),"0.0")&amp;"("&amp;TEXT(ROUND(VLOOKUP(A29,'[2]Moderate vision loss rate'!$E$2:$H$34,4,0),1),"0.0")&amp;","&amp;TEXT(ROUND(VLOOKUP(A29,'[2]Moderate vision loss rate'!$E$2:$H$34,3,0),1),"0.0")&amp;")"</f>
        <v>0.7(0.4,1.2)</v>
      </c>
      <c r="F29" s="6">
        <f>VLOOKUP(A29,'[2]Moderate vision loss rate'!$I$2:$J$34,2,FALSE)*100</f>
        <v>0.51984571338010688</v>
      </c>
      <c r="G29" s="3" t="str">
        <f>TEXT(ROUND(VLOOKUP(A29,'[2]Severe vision loss number'!$A$2:$D$34,2,0)/1000,1),"0.0")&amp;"("&amp;TEXT(ROUND(VLOOKUP(A29,'[2]Severe vision loss number'!$A$2:$D$34,4,0),1)/1000,"0.0")&amp;","&amp;TEXT(ROUND(VLOOKUP(A29,'[2]Severe vision loss number'!$A$2:$D$34,3,0),1)/1000,"0.0")&amp;")"</f>
        <v>1.8(1.0,2.8)</v>
      </c>
      <c r="H29" s="3" t="str">
        <f>TEXT(ROUND(VLOOKUP(A29,'[2]Severe vision loss number'!$E$2:$H$34,2,0)/1000,1),"0.0")&amp;"("&amp;TEXT(ROUND(VLOOKUP(A29,'[2]Severe vision loss number'!$E$2:$H$34,4,0),1)/1000,"0.0")&amp;","&amp;TEXT(ROUND(VLOOKUP(A29,'[2]Severe vision loss number'!$E$2:$H$34,3,0),1)/1000,"0.0")&amp;")"</f>
        <v>2.2(1.3,3.5)</v>
      </c>
      <c r="I29" s="3" t="str">
        <f>TEXT(ROUND(VLOOKUP(A29,'[2]Severe vision loss rate'!$A$2:$D$34,2,0),1),"0.0")&amp;"("&amp;TEXT(ROUND(VLOOKUP(A29,'[2]Severe vision loss rate'!$A$2:$D$34,4,0),1),"0.0")&amp;","&amp;TEXT(ROUND(VLOOKUP(A29,'[2]Severe vision loss rate'!$A$2:$D$34,3,0),1),"0.0")&amp;")"</f>
        <v>0.7(0.4,1.0)</v>
      </c>
      <c r="J29" s="3" t="str">
        <f>TEXT(ROUND(VLOOKUP(A29,'[2]Severe vision loss rate'!$E$2:$H$34,2,0),1),"0.0")&amp;"("&amp;TEXT(ROUND(VLOOKUP(A29,'[2]Severe vision loss rate'!$E$2:$H$34,4,0),1),"0.0")&amp;","&amp;TEXT(ROUND(VLOOKUP(A29,'[2]Severe vision loss rate'!$E$2:$H$34,3,0),1),"0.0")&amp;")"</f>
        <v>0.6(0.4,1.0)</v>
      </c>
      <c r="K29" s="6">
        <f>VLOOKUP(A29,'[2]Severe vision loss rate'!$I$2:$J$34,2,FALSE)*100</f>
        <v>-1.0774156673514463E-2</v>
      </c>
      <c r="L29" s="3" t="str">
        <f>TEXT(ROUND(VLOOKUP(A29,'[2] Blindness number'!$A$2:$D$34,2,0)/1000,1),"0.0")&amp;"("&amp;TEXT(ROUND(VLOOKUP(A29,'[2] Blindness number'!$A$2:$D$34,4,0),1)/1000,"0.0")&amp;","&amp;TEXT(ROUND(VLOOKUP(A29,'[2] Blindness number'!$A$2:$D$34,3,0),1)/1000,"0.0")&amp;")"</f>
        <v>0.3(0.2,0.5)</v>
      </c>
      <c r="M29" s="3" t="str">
        <f>TEXT(ROUND(VLOOKUP(A29,'[2] Blindness number'!$E$2:$H$34,2,0)/1000,1),"0.0")&amp;"("&amp;TEXT(ROUND(VLOOKUP(A29,'[2] Blindness number'!$E$2:$H$34,4,0),1)/1000,"0.0")&amp;","&amp;TEXT(ROUND(VLOOKUP(A29,'[2] Blindness number'!$E$2:$H$34,3,0),1)/1000,"0.0")&amp;")"</f>
        <v>0.4(0.2,0.6)</v>
      </c>
      <c r="N29" s="3" t="str">
        <f>TEXT(ROUND(VLOOKUP(A29,'[2]Blindness rate'!$A$2:$D$34,2,0),1),"0.0")&amp;"("&amp;TEXT(ROUND(VLOOKUP(A29,'[2]Blindness rate'!$A$2:$D$34,4,0),1),"0.0")&amp;","&amp;TEXT(ROUND(VLOOKUP(A29,'[2]Blindness rate'!$A$2:$D$34,3,0),1),"0.0")&amp;")"</f>
        <v>0.1(0.1,0.2)</v>
      </c>
      <c r="O29" s="3" t="str">
        <f>TEXT(ROUND(VLOOKUP(A29,'[2]Blindness rate'!$E$2:$H$34,2,0),1),"0.0")&amp;"("&amp;TEXT(ROUND(VLOOKUP(A29,'[2]Blindness rate'!$E$2:$H$34,4,0),1),"0.0")&amp;","&amp;TEXT(ROUND(VLOOKUP(A29,'[2]Blindness rate'!$E$2:$H$34,3,0),1),"0.0")&amp;")"</f>
        <v>0.1(0.1,0.2)</v>
      </c>
      <c r="P29" s="6">
        <f>VLOOKUP(A29,'[2]Blindness rate'!$I$2:$J$34,2,FALSE)*100</f>
        <v>0.12019487054275607</v>
      </c>
    </row>
    <row r="30" spans="1:17" x14ac:dyDescent="0.3">
      <c r="A30" s="11" t="s">
        <v>28</v>
      </c>
      <c r="B30" s="10" t="str">
        <f>TEXT(ROUND(VLOOKUP(A30,'[2]Moderate vision loss numbe'!$A$2:$D$34,2,0)/1000,1),"0.0")&amp;"("&amp;TEXT(ROUND(VLOOKUP(A30,'[2]Moderate vision loss numbe'!$A$2:$D$34,4,0),1)/1000,"0.0")&amp;","&amp;TEXT(ROUND(VLOOKUP(A30,'[2]Moderate vision loss numbe'!$A$2:$D$34,3,0),1)/1000,"0.0")&amp;")"</f>
        <v>0.4(0.2,0.7)</v>
      </c>
      <c r="C30" s="3" t="str">
        <f>TEXT(ROUND(VLOOKUP(A30,'[2]Moderate vision loss numbe'!$E$2:$H$34,2,0)/1000,1),"0.0")&amp;"("&amp;TEXT(ROUND(VLOOKUP(A30,'[2]Moderate vision loss numbe'!$E$2:$H$34,4,0),1)/1000,"0.0")&amp;","&amp;TEXT(ROUND(VLOOKUP(A30,'[2]Moderate vision loss numbe'!$E$2:$H$34,3,0),1)/1000,"0.0")&amp;")"</f>
        <v>1.1(0.6,1.9)</v>
      </c>
      <c r="D30" s="3" t="str">
        <f>TEXT(ROUND(VLOOKUP(A30,'[2]Moderate vision loss rate'!$A$2:$D$34,2,0),1),"0.0")&amp;"("&amp;TEXT(ROUND(VLOOKUP(A30,'[2]Moderate vision loss rate'!$A$2:$D$34,4,0),1),"0.0")&amp;","&amp;TEXT(ROUND(VLOOKUP(A30,'[2]Moderate vision loss rate'!$A$2:$D$34,3,0),1),"0.0")&amp;")"</f>
        <v>0.9(0.5,1.5)</v>
      </c>
      <c r="E30" s="3" t="str">
        <f>TEXT(ROUND(VLOOKUP(A30,'[2]Moderate vision loss rate'!$E$2:$H$34,2,0),1),"0.0")&amp;"("&amp;TEXT(ROUND(VLOOKUP(A30,'[2]Moderate vision loss rate'!$E$2:$H$34,4,0),1),"0.0")&amp;","&amp;TEXT(ROUND(VLOOKUP(A30,'[2]Moderate vision loss rate'!$E$2:$H$34,3,0),1),"0.0")&amp;")"</f>
        <v>1.4(0.7,2.3)</v>
      </c>
      <c r="F30" s="6">
        <f>VLOOKUP(A30,'[2]Moderate vision loss rate'!$I$2:$J$34,2,FALSE)*100</f>
        <v>1.5545813796004189</v>
      </c>
      <c r="G30" s="3" t="str">
        <f>TEXT(ROUND(VLOOKUP(A30,'[2]Severe vision loss number'!$A$2:$D$34,2,0)/1000,1),"0.0")&amp;"("&amp;TEXT(ROUND(VLOOKUP(A30,'[2]Severe vision loss number'!$A$2:$D$34,4,0),1)/1000,"0.0")&amp;","&amp;TEXT(ROUND(VLOOKUP(A30,'[2]Severe vision loss number'!$A$2:$D$34,3,0),1)/1000,"0.0")&amp;")"</f>
        <v>0.5(0.3,0.7)</v>
      </c>
      <c r="H30" s="3" t="str">
        <f>TEXT(ROUND(VLOOKUP(A30,'[2]Severe vision loss number'!$E$2:$H$34,2,0)/1000,1),"0.0")&amp;"("&amp;TEXT(ROUND(VLOOKUP(A30,'[2]Severe vision loss number'!$E$2:$H$34,4,0),1)/1000,"0.0")&amp;","&amp;TEXT(ROUND(VLOOKUP(A30,'[2]Severe vision loss number'!$E$2:$H$34,3,0),1)/1000,"0.0")&amp;")"</f>
        <v>1.1(0.6,1.7)</v>
      </c>
      <c r="I30" s="3" t="str">
        <f>TEXT(ROUND(VLOOKUP(A30,'[2]Severe vision loss rate'!$A$2:$D$34,2,0),1),"0.0")&amp;"("&amp;TEXT(ROUND(VLOOKUP(A30,'[2]Severe vision loss rate'!$A$2:$D$34,4,0),1),"0.0")&amp;","&amp;TEXT(ROUND(VLOOKUP(A30,'[2]Severe vision loss rate'!$A$2:$D$34,3,0),1),"0.0")&amp;")"</f>
        <v>1.0(0.6,1.5)</v>
      </c>
      <c r="J30" s="3" t="str">
        <f>TEXT(ROUND(VLOOKUP(A30,'[2]Severe vision loss rate'!$E$2:$H$34,2,0),1),"0.0")&amp;"("&amp;TEXT(ROUND(VLOOKUP(A30,'[2]Severe vision loss rate'!$E$2:$H$34,4,0),1),"0.0")&amp;","&amp;TEXT(ROUND(VLOOKUP(A30,'[2]Severe vision loss rate'!$E$2:$H$34,3,0),1),"0.0")&amp;")"</f>
        <v>1.3(0.7,2.0)</v>
      </c>
      <c r="K30" s="6">
        <f>VLOOKUP(A30,'[2]Severe vision loss rate'!$I$2:$J$34,2,FALSE)*100</f>
        <v>0.99225933617047346</v>
      </c>
      <c r="L30" s="3" t="str">
        <f>TEXT(ROUND(VLOOKUP(A30,'[2] Blindness number'!$A$2:$D$34,2,0)/1000,1),"0.0")&amp;"("&amp;TEXT(ROUND(VLOOKUP(A30,'[2] Blindness number'!$A$2:$D$34,4,0),1)/1000,"0.0")&amp;","&amp;TEXT(ROUND(VLOOKUP(A30,'[2] Blindness number'!$A$2:$D$34,3,0),1)/1000,"0.0")&amp;")"</f>
        <v>0.0(0.0,0.1)</v>
      </c>
      <c r="M30" s="3" t="str">
        <f>TEXT(ROUND(VLOOKUP(A30,'[2] Blindness number'!$E$2:$H$34,2,0)/1000,1),"0.0")&amp;"("&amp;TEXT(ROUND(VLOOKUP(A30,'[2] Blindness number'!$E$2:$H$34,4,0),1)/1000,"0.0")&amp;","&amp;TEXT(ROUND(VLOOKUP(A30,'[2] Blindness number'!$E$2:$H$34,3,0),1)/1000,"0.0")&amp;")"</f>
        <v>0.1(0.1,0.2)</v>
      </c>
      <c r="N30" s="3" t="str">
        <f>TEXT(ROUND(VLOOKUP(A30,'[2]Blindness rate'!$A$2:$D$34,2,0),1),"0.0")&amp;"("&amp;TEXT(ROUND(VLOOKUP(A30,'[2]Blindness rate'!$A$2:$D$34,4,0),1),"0.0")&amp;","&amp;TEXT(ROUND(VLOOKUP(A30,'[2]Blindness rate'!$A$2:$D$34,3,0),1),"0.0")&amp;")"</f>
        <v>0.1(0.0,0.2)</v>
      </c>
      <c r="O30" s="3" t="str">
        <f>TEXT(ROUND(VLOOKUP(A30,'[2]Blindness rate'!$E$2:$H$34,2,0),1),"0.0")&amp;"("&amp;TEXT(ROUND(VLOOKUP(A30,'[2]Blindness rate'!$E$2:$H$34,4,0),1),"0.0")&amp;","&amp;TEXT(ROUND(VLOOKUP(A30,'[2]Blindness rate'!$E$2:$H$34,3,0),1),"0.0")&amp;")"</f>
        <v>0.2(0.1,0.3)</v>
      </c>
      <c r="P30" s="6">
        <f>VLOOKUP(A30,'[2]Blindness rate'!$I$2:$J$34,2,FALSE)*100</f>
        <v>2.8223221645082295</v>
      </c>
    </row>
    <row r="31" spans="1:17" x14ac:dyDescent="0.3">
      <c r="A31" s="15" t="s">
        <v>29</v>
      </c>
      <c r="B31" s="10"/>
      <c r="C31" s="3"/>
      <c r="D31" s="3"/>
      <c r="E31" s="3"/>
      <c r="F31" s="6"/>
      <c r="G31" s="3"/>
      <c r="H31" s="3"/>
      <c r="I31" s="3"/>
      <c r="J31" s="3"/>
      <c r="K31" s="6"/>
      <c r="L31" s="3"/>
      <c r="M31" s="3"/>
      <c r="N31" s="3"/>
      <c r="O31" s="3"/>
      <c r="P31" s="6"/>
    </row>
    <row r="32" spans="1:17" x14ac:dyDescent="0.3">
      <c r="A32" s="11" t="s">
        <v>30</v>
      </c>
      <c r="B32" s="10" t="str">
        <f>TEXT(ROUND(VLOOKUP(A32,'[2]Moderate vision loss numbe'!$A$2:$D$34,2,0)/1000,1),"0.0")&amp;"("&amp;TEXT(ROUND(VLOOKUP(A32,'[2]Moderate vision loss numbe'!$A$2:$D$34,4,0),1)/1000,"0.0")&amp;","&amp;TEXT(ROUND(VLOOKUP(A32,'[2]Moderate vision loss numbe'!$A$2:$D$34,3,0),1)/1000,"0.0")&amp;")"</f>
        <v>2.0(1.1,3.4)</v>
      </c>
      <c r="C32" s="3" t="str">
        <f>TEXT(ROUND(VLOOKUP(A32,'[2]Moderate vision loss numbe'!$E$2:$H$34,2,0)/1000,1),"0.0")&amp;"("&amp;TEXT(ROUND(VLOOKUP(A32,'[2]Moderate vision loss numbe'!$E$2:$H$34,4,0),1)/1000,"0.0")&amp;","&amp;TEXT(ROUND(VLOOKUP(A32,'[2]Moderate vision loss numbe'!$E$2:$H$34,3,0),1)/1000,"0.0")&amp;")"</f>
        <v>5.8(3.1,9.7)</v>
      </c>
      <c r="D32" s="3" t="str">
        <f>TEXT(ROUND(VLOOKUP(A32,'[2]Moderate vision loss rate'!$A$2:$D$34,2,0),1),"0.0")&amp;"("&amp;TEXT(ROUND(VLOOKUP(A32,'[2]Moderate vision loss rate'!$A$2:$D$34,4,0),1),"0.0")&amp;","&amp;TEXT(ROUND(VLOOKUP(A32,'[2]Moderate vision loss rate'!$A$2:$D$34,3,0),1),"0.0")&amp;")"</f>
        <v>2.1(1.1,3.6)</v>
      </c>
      <c r="E32" s="3" t="str">
        <f>TEXT(ROUND(VLOOKUP(A32,'[2]Moderate vision loss rate'!$E$2:$H$34,2,0),1),"0.0")&amp;"("&amp;TEXT(ROUND(VLOOKUP(A32,'[2]Moderate vision loss rate'!$E$2:$H$34,4,0),1),"0.0")&amp;","&amp;TEXT(ROUND(VLOOKUP(A32,'[2]Moderate vision loss rate'!$E$2:$H$34,3,0),1),"0.0")&amp;")"</f>
        <v>2.2(1.2,3.7)</v>
      </c>
      <c r="F32" s="6">
        <f>VLOOKUP(A32,'[2]Moderate vision loss rate'!$I$2:$J$34,2,FALSE)*100</f>
        <v>0.2014582214829935</v>
      </c>
      <c r="G32" s="3" t="str">
        <f>TEXT(ROUND(VLOOKUP(A32,'[2]Severe vision loss number'!$A$2:$D$34,2,0)/1000,1),"0.0")&amp;"("&amp;TEXT(ROUND(VLOOKUP(A32,'[2]Severe vision loss number'!$A$2:$D$34,4,0),1)/1000,"0.0")&amp;","&amp;TEXT(ROUND(VLOOKUP(A32,'[2]Severe vision loss number'!$A$2:$D$34,3,0),1)/1000,"0.0")&amp;")"</f>
        <v>1.9(1.1,3.1)</v>
      </c>
      <c r="H32" s="3" t="str">
        <f>TEXT(ROUND(VLOOKUP(A32,'[2]Severe vision loss number'!$E$2:$H$34,2,0)/1000,1),"0.0")&amp;"("&amp;TEXT(ROUND(VLOOKUP(A32,'[2]Severe vision loss number'!$E$2:$H$34,4,0),1)/1000,"0.0")&amp;","&amp;TEXT(ROUND(VLOOKUP(A32,'[2]Severe vision loss number'!$E$2:$H$34,3,0),1)/1000,"0.0")&amp;")"</f>
        <v>4.6(2.8,7.5)</v>
      </c>
      <c r="I32" s="3" t="str">
        <f>TEXT(ROUND(VLOOKUP(A32,'[2]Severe vision loss rate'!$A$2:$D$34,2,0),1),"0.0")&amp;"("&amp;TEXT(ROUND(VLOOKUP(A32,'[2]Severe vision loss rate'!$A$2:$D$34,4,0),1),"0.0")&amp;","&amp;TEXT(ROUND(VLOOKUP(A32,'[2]Severe vision loss rate'!$A$2:$D$34,3,0),1),"0.0")&amp;")"</f>
        <v>2.0(1.2,3.3)</v>
      </c>
      <c r="J32" s="3" t="str">
        <f>TEXT(ROUND(VLOOKUP(A32,'[2]Severe vision loss rate'!$E$2:$H$34,2,0),1),"0.0")&amp;"("&amp;TEXT(ROUND(VLOOKUP(A32,'[2]Severe vision loss rate'!$E$2:$H$34,4,0),1),"0.0")&amp;","&amp;TEXT(ROUND(VLOOKUP(A32,'[2]Severe vision loss rate'!$E$2:$H$34,3,0),1),"0.0")&amp;")"</f>
        <v>1.8(1.1,2.9)</v>
      </c>
      <c r="K32" s="6">
        <f>VLOOKUP(A32,'[2]Severe vision loss rate'!$I$2:$J$34,2,FALSE)*100</f>
        <v>-0.37013234059034406</v>
      </c>
      <c r="L32" s="3" t="str">
        <f>TEXT(ROUND(VLOOKUP(A32,'[2] Blindness number'!$A$2:$D$34,2,0)/1000,1),"0.0")&amp;"("&amp;TEXT(ROUND(VLOOKUP(A32,'[2] Blindness number'!$A$2:$D$34,4,0),1)/1000,"0.0")&amp;","&amp;TEXT(ROUND(VLOOKUP(A32,'[2] Blindness number'!$A$2:$D$34,3,0),1)/1000,"0.0")&amp;")"</f>
        <v>7.2(4.5,11.2)</v>
      </c>
      <c r="M32" s="3" t="str">
        <f>TEXT(ROUND(VLOOKUP(A32,'[2] Blindness number'!$E$2:$H$34,2,0)/1000,1),"0.0")&amp;"("&amp;TEXT(ROUND(VLOOKUP(A32,'[2] Blindness number'!$E$2:$H$34,4,0),1)/1000,"0.0")&amp;","&amp;TEXT(ROUND(VLOOKUP(A32,'[2] Blindness number'!$E$2:$H$34,3,0),1)/1000,"0.0")&amp;")"</f>
        <v>20.8(13.1,32.3)</v>
      </c>
      <c r="N32" s="3" t="str">
        <f>TEXT(ROUND(VLOOKUP(A32,'[2]Blindness rate'!$A$2:$D$34,2,0),1),"0.0")&amp;"("&amp;TEXT(ROUND(VLOOKUP(A32,'[2]Blindness rate'!$A$2:$D$34,4,0),1),"0.0")&amp;","&amp;TEXT(ROUND(VLOOKUP(A32,'[2]Blindness rate'!$A$2:$D$34,3,0),1),"0.0")&amp;")"</f>
        <v>7.2(4.6,11.1)</v>
      </c>
      <c r="O32" s="3" t="str">
        <f>TEXT(ROUND(VLOOKUP(A32,'[2]Blindness rate'!$E$2:$H$34,2,0),1),"0.0")&amp;"("&amp;TEXT(ROUND(VLOOKUP(A32,'[2]Blindness rate'!$E$2:$H$34,4,0),1),"0.0")&amp;","&amp;TEXT(ROUND(VLOOKUP(A32,'[2]Blindness rate'!$E$2:$H$34,3,0),1),"0.0")&amp;")"</f>
        <v>7.9(5.0,12.3)</v>
      </c>
      <c r="P32" s="6">
        <f>VLOOKUP(A32,'[2]Blindness rate'!$I$2:$J$34,2,FALSE)*100</f>
        <v>0.30864948520917701</v>
      </c>
    </row>
    <row r="33" spans="1:16" x14ac:dyDescent="0.3">
      <c r="A33" s="11" t="s">
        <v>52</v>
      </c>
      <c r="B33" s="10" t="str">
        <f>TEXT(ROUND(VLOOKUP(A33,'[2]Moderate vision loss numbe'!$A$2:$D$34,2,0)/1000,1),"0.0")&amp;"("&amp;TEXT(ROUND(VLOOKUP(A33,'[2]Moderate vision loss numbe'!$A$2:$D$34,4,0),1)/1000,"0.0")&amp;","&amp;TEXT(ROUND(VLOOKUP(A33,'[2]Moderate vision loss numbe'!$A$2:$D$34,3,0),1)/1000,"0.0")&amp;")"</f>
        <v>1.9(1.0,3.2)</v>
      </c>
      <c r="C33" s="3" t="str">
        <f>TEXT(ROUND(VLOOKUP(A33,'[2]Moderate vision loss numbe'!$E$2:$H$34,2,0)/1000,1),"0.0")&amp;"("&amp;TEXT(ROUND(VLOOKUP(A33,'[2]Moderate vision loss numbe'!$E$2:$H$34,4,0),1)/1000,"0.0")&amp;","&amp;TEXT(ROUND(VLOOKUP(A33,'[2]Moderate vision loss numbe'!$E$2:$H$34,3,0),1)/1000,"0.0")&amp;")"</f>
        <v>6.8(3.7,11.7)</v>
      </c>
      <c r="D33" s="3" t="str">
        <f>TEXT(ROUND(VLOOKUP(A33,'[2]Moderate vision loss rate'!$A$2:$D$34,2,0),1),"0.0")&amp;"("&amp;TEXT(ROUND(VLOOKUP(A33,'[2]Moderate vision loss rate'!$A$2:$D$34,4,0),1),"0.0")&amp;","&amp;TEXT(ROUND(VLOOKUP(A33,'[2]Moderate vision loss rate'!$A$2:$D$34,3,0),1),"0.0")&amp;")"</f>
        <v>2.2(1.2,3.8)</v>
      </c>
      <c r="E33" s="3" t="str">
        <f>TEXT(ROUND(VLOOKUP(A33,'[2]Moderate vision loss rate'!$E$2:$H$34,2,0),1),"0.0")&amp;"("&amp;TEXT(ROUND(VLOOKUP(A33,'[2]Moderate vision loss rate'!$E$2:$H$34,4,0),1),"0.0")&amp;","&amp;TEXT(ROUND(VLOOKUP(A33,'[2]Moderate vision loss rate'!$E$2:$H$34,3,0),1),"0.0")&amp;")"</f>
        <v>2.7(1.5,4.6)</v>
      </c>
      <c r="F33" s="6">
        <f>VLOOKUP(A33,'[2]Moderate vision loss rate'!$I$2:$J$34,2,FALSE)*100</f>
        <v>0.65643611668022195</v>
      </c>
      <c r="G33" s="3" t="str">
        <f>TEXT(ROUND(VLOOKUP(A33,'[2]Severe vision loss number'!$A$2:$D$34,2,0)/1000,1),"0.0")&amp;"("&amp;TEXT(ROUND(VLOOKUP(A33,'[2]Severe vision loss number'!$A$2:$D$34,4,0),1)/1000,"0.0")&amp;","&amp;TEXT(ROUND(VLOOKUP(A33,'[2]Severe vision loss number'!$A$2:$D$34,3,0),1)/1000,"0.0")&amp;")"</f>
        <v>2.8(1.6,4.5)</v>
      </c>
      <c r="H33" s="3" t="str">
        <f>TEXT(ROUND(VLOOKUP(A33,'[2]Severe vision loss number'!$E$2:$H$34,2,0)/1000,1),"0.0")&amp;"("&amp;TEXT(ROUND(VLOOKUP(A33,'[2]Severe vision loss number'!$E$2:$H$34,4,0),1)/1000,"0.0")&amp;","&amp;TEXT(ROUND(VLOOKUP(A33,'[2]Severe vision loss number'!$E$2:$H$34,3,0),1)/1000,"0.0")&amp;")"</f>
        <v>8.3(5.0,13.5)</v>
      </c>
      <c r="I33" s="3" t="str">
        <f>TEXT(ROUND(VLOOKUP(A33,'[2]Severe vision loss rate'!$A$2:$D$34,2,0),1),"0.0")&amp;"("&amp;TEXT(ROUND(VLOOKUP(A33,'[2]Severe vision loss rate'!$A$2:$D$34,4,0),1),"0.0")&amp;","&amp;TEXT(ROUND(VLOOKUP(A33,'[2]Severe vision loss rate'!$A$2:$D$34,3,0),1),"0.0")&amp;")"</f>
        <v>3.2(2.0,5.2)</v>
      </c>
      <c r="J33" s="3" t="str">
        <f>TEXT(ROUND(VLOOKUP(A33,'[2]Severe vision loss rate'!$E$2:$H$34,2,0),1),"0.0")&amp;"("&amp;TEXT(ROUND(VLOOKUP(A33,'[2]Severe vision loss rate'!$E$2:$H$34,4,0),1),"0.0")&amp;","&amp;TEXT(ROUND(VLOOKUP(A33,'[2]Severe vision loss rate'!$E$2:$H$34,3,0),1),"0.0")&amp;")"</f>
        <v>3.3(2.0,5.3)</v>
      </c>
      <c r="K33" s="6">
        <f>VLOOKUP(A33,'[2]Severe vision loss rate'!$I$2:$J$34,2,FALSE)*100</f>
        <v>4.5129929969579319E-2</v>
      </c>
      <c r="L33" s="3" t="str">
        <f>TEXT(ROUND(VLOOKUP(A33,'[2] Blindness number'!$A$2:$D$34,2,0)/1000,1),"0.0")&amp;"("&amp;TEXT(ROUND(VLOOKUP(A33,'[2] Blindness number'!$A$2:$D$34,4,0),1)/1000,"0.0")&amp;","&amp;TEXT(ROUND(VLOOKUP(A33,'[2] Blindness number'!$A$2:$D$34,3,0),1)/1000,"0.0")&amp;")"</f>
        <v>5.3(3.3,8.1)</v>
      </c>
      <c r="M33" s="3" t="str">
        <f>TEXT(ROUND(VLOOKUP(A33,'[2] Blindness number'!$E$2:$H$34,2,0)/1000,1),"0.0")&amp;"("&amp;TEXT(ROUND(VLOOKUP(A33,'[2] Blindness number'!$E$2:$H$34,4,0),1)/1000,"0.0")&amp;","&amp;TEXT(ROUND(VLOOKUP(A33,'[2] Blindness number'!$E$2:$H$34,3,0),1)/1000,"0.0")&amp;")"</f>
        <v>18.9(12.1,29.1)</v>
      </c>
      <c r="N33" s="3" t="str">
        <f>TEXT(ROUND(VLOOKUP(A33,'[2]Blindness rate'!$A$2:$D$34,2,0),1),"0.0")&amp;"("&amp;TEXT(ROUND(VLOOKUP(A33,'[2]Blindness rate'!$A$2:$D$34,4,0),1),"0.0")&amp;","&amp;TEXT(ROUND(VLOOKUP(A33,'[2]Blindness rate'!$A$2:$D$34,3,0),1),"0.0")&amp;")"</f>
        <v>5.9(3.7,9.0)</v>
      </c>
      <c r="O33" s="3" t="str">
        <f>TEXT(ROUND(VLOOKUP(A33,'[2]Blindness rate'!$E$2:$H$34,2,0),1),"0.0")&amp;"("&amp;TEXT(ROUND(VLOOKUP(A33,'[2]Blindness rate'!$E$2:$H$34,4,0),1),"0.0")&amp;","&amp;TEXT(ROUND(VLOOKUP(A33,'[2]Blindness rate'!$E$2:$H$34,3,0),1),"0.0")&amp;")"</f>
        <v>7.4(4.7,11.3)</v>
      </c>
      <c r="P33" s="6">
        <f>VLOOKUP(A33,'[2]Blindness rate'!$I$2:$J$34,2,FALSE)*100</f>
        <v>0.83199701139802185</v>
      </c>
    </row>
    <row r="34" spans="1:16" x14ac:dyDescent="0.3">
      <c r="A34" s="11" t="s">
        <v>31</v>
      </c>
      <c r="B34" s="10" t="str">
        <f>TEXT(ROUND(VLOOKUP(A34,'[2]Moderate vision loss numbe'!$A$2:$D$34,2,0)/1000,1),"0.0")&amp;"("&amp;TEXT(ROUND(VLOOKUP(A34,'[2]Moderate vision loss numbe'!$A$2:$D$34,4,0),1)/1000,"0.0")&amp;","&amp;TEXT(ROUND(VLOOKUP(A34,'[2]Moderate vision loss numbe'!$A$2:$D$34,3,0),1)/1000,"0.0")&amp;")"</f>
        <v>0.2(0.1,0.3)</v>
      </c>
      <c r="C34" s="3" t="str">
        <f>TEXT(ROUND(VLOOKUP(A34,'[2]Moderate vision loss numbe'!$E$2:$H$34,2,0)/1000,1),"0.0")&amp;"("&amp;TEXT(ROUND(VLOOKUP(A34,'[2]Moderate vision loss numbe'!$E$2:$H$34,4,0),1)/1000,"0.0")&amp;","&amp;TEXT(ROUND(VLOOKUP(A34,'[2]Moderate vision loss numbe'!$E$2:$H$34,3,0),1)/1000,"0.0")&amp;")"</f>
        <v>0.6(0.3,1.0)</v>
      </c>
      <c r="D34" s="3" t="str">
        <f>TEXT(ROUND(VLOOKUP(A34,'[2]Moderate vision loss rate'!$A$2:$D$34,2,0),1),"0.0")&amp;"("&amp;TEXT(ROUND(VLOOKUP(A34,'[2]Moderate vision loss rate'!$A$2:$D$34,4,0),1),"0.0")&amp;","&amp;TEXT(ROUND(VLOOKUP(A34,'[2]Moderate vision loss rate'!$A$2:$D$34,3,0),1),"0.0")&amp;")"</f>
        <v>0.7(0.4,1.2)</v>
      </c>
      <c r="E34" s="3" t="str">
        <f>TEXT(ROUND(VLOOKUP(A34,'[2]Moderate vision loss rate'!$E$2:$H$34,2,0),1),"0.0")&amp;"("&amp;TEXT(ROUND(VLOOKUP(A34,'[2]Moderate vision loss rate'!$E$2:$H$34,4,0),1),"0.0")&amp;","&amp;TEXT(ROUND(VLOOKUP(A34,'[2]Moderate vision loss rate'!$E$2:$H$34,3,0),1),"0.0")&amp;")"</f>
        <v>1.0(0.5,1.6)</v>
      </c>
      <c r="F34" s="6">
        <f>VLOOKUP(A34,'[2]Moderate vision loss rate'!$I$2:$J$34,2,FALSE)*100</f>
        <v>0.92218396050618956</v>
      </c>
      <c r="G34" s="3" t="str">
        <f>TEXT(ROUND(VLOOKUP(A34,'[2]Severe vision loss number'!$A$2:$D$34,2,0)/1000,1),"0.0")&amp;"("&amp;TEXT(ROUND(VLOOKUP(A34,'[2]Severe vision loss number'!$A$2:$D$34,4,0),1)/1000,"0.0")&amp;","&amp;TEXT(ROUND(VLOOKUP(A34,'[2]Severe vision loss number'!$A$2:$D$34,3,0),1)/1000,"0.0")&amp;")"</f>
        <v>0.2(0.1,0.3)</v>
      </c>
      <c r="H34" s="3" t="str">
        <f>TEXT(ROUND(VLOOKUP(A34,'[2]Severe vision loss number'!$E$2:$H$34,2,0)/1000,1),"0.0")&amp;"("&amp;TEXT(ROUND(VLOOKUP(A34,'[2]Severe vision loss number'!$E$2:$H$34,4,0),1)/1000,"0.0")&amp;","&amp;TEXT(ROUND(VLOOKUP(A34,'[2]Severe vision loss number'!$E$2:$H$34,3,0),1)/1000,"0.0")&amp;")"</f>
        <v>0.6(0.3,0.9)</v>
      </c>
      <c r="I34" s="3" t="str">
        <f>TEXT(ROUND(VLOOKUP(A34,'[2]Severe vision loss rate'!$A$2:$D$34,2,0),1),"0.0")&amp;"("&amp;TEXT(ROUND(VLOOKUP(A34,'[2]Severe vision loss rate'!$A$2:$D$34,4,0),1),"0.0")&amp;","&amp;TEXT(ROUND(VLOOKUP(A34,'[2]Severe vision loss rate'!$A$2:$D$34,3,0),1),"0.0")&amp;")"</f>
        <v>0.9(0.5,1.4)</v>
      </c>
      <c r="J34" s="3" t="str">
        <f>TEXT(ROUND(VLOOKUP(A34,'[2]Severe vision loss rate'!$E$2:$H$34,2,0),1),"0.0")&amp;"("&amp;TEXT(ROUND(VLOOKUP(A34,'[2]Severe vision loss rate'!$E$2:$H$34,4,0),1),"0.0")&amp;","&amp;TEXT(ROUND(VLOOKUP(A34,'[2]Severe vision loss rate'!$E$2:$H$34,3,0),1),"0.0")&amp;")"</f>
        <v>1.0(0.6,1.6)</v>
      </c>
      <c r="K34" s="6">
        <f>VLOOKUP(A34,'[2]Severe vision loss rate'!$I$2:$J$34,2,FALSE)*100</f>
        <v>0.45538245816361217</v>
      </c>
      <c r="L34" s="3" t="str">
        <f>TEXT(ROUND(VLOOKUP(A34,'[2] Blindness number'!$A$2:$D$34,2,0)/1000,1),"0.0")&amp;"("&amp;TEXT(ROUND(VLOOKUP(A34,'[2] Blindness number'!$A$2:$D$34,4,0),1)/1000,"0.0")&amp;","&amp;TEXT(ROUND(VLOOKUP(A34,'[2] Blindness number'!$A$2:$D$34,3,0),1)/1000,"0.0")&amp;")"</f>
        <v>0.0(0.0,0.0)</v>
      </c>
      <c r="M34" s="3" t="str">
        <f>TEXT(ROUND(VLOOKUP(A34,'[2] Blindness number'!$E$2:$H$34,2,0)/1000,1),"0.0")&amp;"("&amp;TEXT(ROUND(VLOOKUP(A34,'[2] Blindness number'!$E$2:$H$34,4,0),1)/1000,"0.0")&amp;","&amp;TEXT(ROUND(VLOOKUP(A34,'[2] Blindness number'!$E$2:$H$34,3,0),1)/1000,"0.0")&amp;")"</f>
        <v>0.1(0.1,0.2)</v>
      </c>
      <c r="N34" s="3" t="str">
        <f>TEXT(ROUND(VLOOKUP(A34,'[2]Blindness rate'!$A$2:$D$34,2,0),1),"0.0")&amp;"("&amp;TEXT(ROUND(VLOOKUP(A34,'[2]Blindness rate'!$A$2:$D$34,4,0),1),"0.0")&amp;","&amp;TEXT(ROUND(VLOOKUP(A34,'[2]Blindness rate'!$A$2:$D$34,3,0),1),"0.0")&amp;")"</f>
        <v>0.1(0.0,0.2)</v>
      </c>
      <c r="O34" s="3" t="str">
        <f>TEXT(ROUND(VLOOKUP(A34,'[2]Blindness rate'!$E$2:$H$34,2,0),1),"0.0")&amp;"("&amp;TEXT(ROUND(VLOOKUP(A34,'[2]Blindness rate'!$E$2:$H$34,4,0),1),"0.0")&amp;","&amp;TEXT(ROUND(VLOOKUP(A34,'[2]Blindness rate'!$E$2:$H$34,3,0),1),"0.0")&amp;")"</f>
        <v>0.2(0.1,0.3)</v>
      </c>
      <c r="P34" s="6">
        <f>VLOOKUP(A34,'[2]Blindness rate'!$I$2:$J$34,2,FALSE)*100</f>
        <v>3.3843050362821967</v>
      </c>
    </row>
    <row r="35" spans="1:16" x14ac:dyDescent="0.3">
      <c r="A35" s="11" t="s">
        <v>32</v>
      </c>
      <c r="B35" s="10" t="str">
        <f>TEXT(ROUND(VLOOKUP(A35,'[2]Moderate vision loss numbe'!$A$2:$D$34,2,0)/1000,1),"0.0")&amp;"("&amp;TEXT(ROUND(VLOOKUP(A35,'[2]Moderate vision loss numbe'!$A$2:$D$34,4,0),1)/1000,"0.0")&amp;","&amp;TEXT(ROUND(VLOOKUP(A35,'[2]Moderate vision loss numbe'!$A$2:$D$34,3,0),1)/1000,"0.0")&amp;")"</f>
        <v>0.3(0.2,0.5)</v>
      </c>
      <c r="C35" s="3" t="str">
        <f>TEXT(ROUND(VLOOKUP(A35,'[2]Moderate vision loss numbe'!$E$2:$H$34,2,0)/1000,1),"0.0")&amp;"("&amp;TEXT(ROUND(VLOOKUP(A35,'[2]Moderate vision loss numbe'!$E$2:$H$34,4,0),1)/1000,"0.0")&amp;","&amp;TEXT(ROUND(VLOOKUP(A35,'[2]Moderate vision loss numbe'!$E$2:$H$34,3,0),1)/1000,"0.0")&amp;")"</f>
        <v>0.7(0.4,1.2)</v>
      </c>
      <c r="D35" s="3" t="str">
        <f>TEXT(ROUND(VLOOKUP(A35,'[2]Moderate vision loss rate'!$A$2:$D$34,2,0),1),"0.0")&amp;"("&amp;TEXT(ROUND(VLOOKUP(A35,'[2]Moderate vision loss rate'!$A$2:$D$34,4,0),1),"0.0")&amp;","&amp;TEXT(ROUND(VLOOKUP(A35,'[2]Moderate vision loss rate'!$A$2:$D$34,3,0),1),"0.0")&amp;")"</f>
        <v>1.1(0.6,1.8)</v>
      </c>
      <c r="E35" s="3" t="str">
        <f>TEXT(ROUND(VLOOKUP(A35,'[2]Moderate vision loss rate'!$E$2:$H$34,2,0),1),"0.0")&amp;"("&amp;TEXT(ROUND(VLOOKUP(A35,'[2]Moderate vision loss rate'!$E$2:$H$34,4,0),1),"0.0")&amp;","&amp;TEXT(ROUND(VLOOKUP(A35,'[2]Moderate vision loss rate'!$E$2:$H$34,3,0),1),"0.0")&amp;")"</f>
        <v>1.4(0.7,2.2)</v>
      </c>
      <c r="F35" s="6">
        <f>VLOOKUP(A35,'[2]Moderate vision loss rate'!$I$2:$J$34,2,FALSE)*100</f>
        <v>0.77938917694574827</v>
      </c>
      <c r="G35" s="3" t="str">
        <f>TEXT(ROUND(VLOOKUP(A35,'[2]Severe vision loss number'!$A$2:$D$34,2,0)/1000,1),"0.0")&amp;"("&amp;TEXT(ROUND(VLOOKUP(A35,'[2]Severe vision loss number'!$A$2:$D$34,4,0),1)/1000,"0.0")&amp;","&amp;TEXT(ROUND(VLOOKUP(A35,'[2]Severe vision loss number'!$A$2:$D$34,3,0),1)/1000,"0.0")&amp;")"</f>
        <v>0.3(0.2,0.5)</v>
      </c>
      <c r="H35" s="3" t="str">
        <f>TEXT(ROUND(VLOOKUP(A35,'[2]Severe vision loss number'!$E$2:$H$34,2,0)/1000,1),"0.0")&amp;"("&amp;TEXT(ROUND(VLOOKUP(A35,'[2]Severe vision loss number'!$E$2:$H$34,4,0),1)/1000,"0.0")&amp;","&amp;TEXT(ROUND(VLOOKUP(A35,'[2]Severe vision loss number'!$E$2:$H$34,3,0),1)/1000,"0.0")&amp;")"</f>
        <v>0.7(0.4,1.0)</v>
      </c>
      <c r="I35" s="3" t="str">
        <f>TEXT(ROUND(VLOOKUP(A35,'[2]Severe vision loss rate'!$A$2:$D$34,2,0),1),"0.0")&amp;"("&amp;TEXT(ROUND(VLOOKUP(A35,'[2]Severe vision loss rate'!$A$2:$D$34,4,0),1),"0.0")&amp;","&amp;TEXT(ROUND(VLOOKUP(A35,'[2]Severe vision loss rate'!$A$2:$D$34,3,0),1),"0.0")&amp;")"</f>
        <v>1.1(0.7,1.8)</v>
      </c>
      <c r="J35" s="3" t="str">
        <f>TEXT(ROUND(VLOOKUP(A35,'[2]Severe vision loss rate'!$E$2:$H$34,2,0),1),"0.0")&amp;"("&amp;TEXT(ROUND(VLOOKUP(A35,'[2]Severe vision loss rate'!$E$2:$H$34,4,0),1),"0.0")&amp;","&amp;TEXT(ROUND(VLOOKUP(A35,'[2]Severe vision loss rate'!$E$2:$H$34,3,0),1),"0.0")&amp;")"</f>
        <v>1.2(0.8,1.9)</v>
      </c>
      <c r="K35" s="6">
        <f>VLOOKUP(A35,'[2]Severe vision loss rate'!$I$2:$J$34,2,FALSE)*100</f>
        <v>0.22634576681024124</v>
      </c>
      <c r="L35" s="3" t="str">
        <f>TEXT(ROUND(VLOOKUP(A35,'[2] Blindness number'!$A$2:$D$34,2,0)/1000,1),"0.0")&amp;"("&amp;TEXT(ROUND(VLOOKUP(A35,'[2] Blindness number'!$A$2:$D$34,4,0),1)/1000,"0.0")&amp;","&amp;TEXT(ROUND(VLOOKUP(A35,'[2] Blindness number'!$A$2:$D$34,3,0),1)/1000,"0.0")&amp;")"</f>
        <v>0.9(0.5,1.4)</v>
      </c>
      <c r="M35" s="3" t="str">
        <f>TEXT(ROUND(VLOOKUP(A35,'[2] Blindness number'!$E$2:$H$34,2,0)/1000,1),"0.0")&amp;"("&amp;TEXT(ROUND(VLOOKUP(A35,'[2] Blindness number'!$E$2:$H$34,4,0),1)/1000,"0.0")&amp;","&amp;TEXT(ROUND(VLOOKUP(A35,'[2] Blindness number'!$E$2:$H$34,3,0),1)/1000,"0.0")&amp;")"</f>
        <v>3.4(2.1,5.3)</v>
      </c>
      <c r="N35" s="3" t="str">
        <f>TEXT(ROUND(VLOOKUP(A35,'[2]Blindness rate'!$A$2:$D$34,2,0),1),"0.0")&amp;"("&amp;TEXT(ROUND(VLOOKUP(A35,'[2]Blindness rate'!$A$2:$D$34,4,0),1),"0.0")&amp;","&amp;TEXT(ROUND(VLOOKUP(A35,'[2]Blindness rate'!$A$2:$D$34,3,0),1),"0.0")&amp;")"</f>
        <v>3.4(2.0,5.4)</v>
      </c>
      <c r="O35" s="3" t="str">
        <f>TEXT(ROUND(VLOOKUP(A35,'[2]Blindness rate'!$E$2:$H$34,2,0),1),"0.0")&amp;"("&amp;TEXT(ROUND(VLOOKUP(A35,'[2]Blindness rate'!$E$2:$H$34,4,0),1),"0.0")&amp;","&amp;TEXT(ROUND(VLOOKUP(A35,'[2]Blindness rate'!$E$2:$H$34,3,0),1),"0.0")&amp;")"</f>
        <v>6.3(3.9,10.0)</v>
      </c>
      <c r="P35" s="6">
        <f>VLOOKUP(A35,'[2]Blindness rate'!$I$2:$J$34,2,FALSE)*100</f>
        <v>2.7948418999940223</v>
      </c>
    </row>
    <row r="36" spans="1:16" ht="21" x14ac:dyDescent="0.3">
      <c r="A36" s="15" t="s">
        <v>33</v>
      </c>
      <c r="B36" s="10"/>
      <c r="C36" s="3"/>
      <c r="D36" s="3"/>
      <c r="E36" s="3"/>
      <c r="F36" s="6"/>
      <c r="G36" s="3"/>
      <c r="H36" s="3"/>
      <c r="I36" s="3"/>
      <c r="J36" s="3"/>
      <c r="K36" s="6"/>
      <c r="L36" s="3"/>
      <c r="M36" s="3"/>
      <c r="N36" s="3"/>
      <c r="O36" s="3"/>
      <c r="P36" s="6"/>
    </row>
    <row r="37" spans="1:16" x14ac:dyDescent="0.3">
      <c r="A37" s="11" t="s">
        <v>34</v>
      </c>
      <c r="B37" s="10" t="str">
        <f>TEXT(ROUND(VLOOKUP(A37,'[2]Moderate vision loss numbe'!$A$2:$D$34,2,0)/1000,1),"0.0")&amp;"("&amp;TEXT(ROUND(VLOOKUP(A37,'[2]Moderate vision loss numbe'!$A$2:$D$34,4,0),1)/1000,"0.0")&amp;","&amp;TEXT(ROUND(VLOOKUP(A37,'[2]Moderate vision loss numbe'!$A$2:$D$34,3,0),1)/1000,"0.0")&amp;")"</f>
        <v>11.3(6.1,19.6)</v>
      </c>
      <c r="C37" s="3" t="str">
        <f>TEXT(ROUND(VLOOKUP(A37,'[2]Moderate vision loss numbe'!$E$2:$H$34,2,0)/1000,1),"0.0")&amp;"("&amp;TEXT(ROUND(VLOOKUP(A37,'[2]Moderate vision loss numbe'!$E$2:$H$34,4,0),1)/1000,"0.0")&amp;","&amp;TEXT(ROUND(VLOOKUP(A37,'[2]Moderate vision loss numbe'!$E$2:$H$34,3,0),1)/1000,"0.0")&amp;")"</f>
        <v>33.7(18.4,58.2)</v>
      </c>
      <c r="D37" s="3" t="str">
        <f>TEXT(ROUND(VLOOKUP(A37,'[2]Moderate vision loss rate'!$A$2:$D$34,2,0),1),"0.0")&amp;"("&amp;TEXT(ROUND(VLOOKUP(A37,'[2]Moderate vision loss rate'!$A$2:$D$34,4,0),1),"0.0")&amp;","&amp;TEXT(ROUND(VLOOKUP(A37,'[2]Moderate vision loss rate'!$A$2:$D$34,3,0),1),"0.0")&amp;")"</f>
        <v>1.4(0.7,2.4)</v>
      </c>
      <c r="E37" s="3" t="str">
        <f>TEXT(ROUND(VLOOKUP(A37,'[2]Moderate vision loss rate'!$E$2:$H$34,2,0),1),"0.0")&amp;"("&amp;TEXT(ROUND(VLOOKUP(A37,'[2]Moderate vision loss rate'!$E$2:$H$34,4,0),1),"0.0")&amp;","&amp;TEXT(ROUND(VLOOKUP(A37,'[2]Moderate vision loss rate'!$E$2:$H$34,3,0),1),"0.0")&amp;")"</f>
        <v>1.5(0.8,2.6)</v>
      </c>
      <c r="F37" s="6">
        <f>VLOOKUP(A37,'[2]Moderate vision loss rate'!$I$2:$J$34,2,FALSE)*100</f>
        <v>0.31017114233486426</v>
      </c>
      <c r="G37" s="3" t="str">
        <f>TEXT(ROUND(VLOOKUP(A37,'[2]Severe vision loss number'!$A$2:$D$34,2,0)/1000,1),"0.0")&amp;"("&amp;TEXT(ROUND(VLOOKUP(A37,'[2]Severe vision loss number'!$A$2:$D$34,4,0),1)/1000,"0.0")&amp;","&amp;TEXT(ROUND(VLOOKUP(A37,'[2]Severe vision loss number'!$A$2:$D$34,3,0),1)/1000,"0.0")&amp;")"</f>
        <v>5.7(3.3,9.7)</v>
      </c>
      <c r="H37" s="3" t="str">
        <f>TEXT(ROUND(VLOOKUP(A37,'[2]Severe vision loss number'!$E$2:$H$34,2,0)/1000,1),"0.0")&amp;"("&amp;TEXT(ROUND(VLOOKUP(A37,'[2]Severe vision loss number'!$E$2:$H$34,4,0),1)/1000,"0.0")&amp;","&amp;TEXT(ROUND(VLOOKUP(A37,'[2]Severe vision loss number'!$E$2:$H$34,3,0),1)/1000,"0.0")&amp;")"</f>
        <v>13.6(7.9,22.6)</v>
      </c>
      <c r="I37" s="3" t="str">
        <f>TEXT(ROUND(VLOOKUP(A37,'[2]Severe vision loss rate'!$A$2:$D$34,2,0),1),"0.0")&amp;"("&amp;TEXT(ROUND(VLOOKUP(A37,'[2]Severe vision loss rate'!$A$2:$D$34,4,0),1),"0.0")&amp;","&amp;TEXT(ROUND(VLOOKUP(A37,'[2]Severe vision loss rate'!$A$2:$D$34,3,0),1),"0.0")&amp;")"</f>
        <v>0.7(0.4,1.2)</v>
      </c>
      <c r="J37" s="3" t="str">
        <f>TEXT(ROUND(VLOOKUP(A37,'[2]Severe vision loss rate'!$E$2:$H$34,2,0),1),"0.0")&amp;"("&amp;TEXT(ROUND(VLOOKUP(A37,'[2]Severe vision loss rate'!$E$2:$H$34,4,0),1),"0.0")&amp;","&amp;TEXT(ROUND(VLOOKUP(A37,'[2]Severe vision loss rate'!$E$2:$H$34,3,0),1),"0.0")&amp;")"</f>
        <v>0.6(0.4,1.0)</v>
      </c>
      <c r="K37" s="6">
        <f>VLOOKUP(A37,'[2]Severe vision loss rate'!$I$2:$J$34,2,FALSE)*100</f>
        <v>-0.40185376228786712</v>
      </c>
      <c r="L37" s="3" t="str">
        <f>TEXT(ROUND(VLOOKUP(A37,'[2] Blindness number'!$A$2:$D$34,2,0)/1000,1),"0.0")&amp;"("&amp;TEXT(ROUND(VLOOKUP(A37,'[2] Blindness number'!$A$2:$D$34,4,0),1)/1000,"0.0")&amp;","&amp;TEXT(ROUND(VLOOKUP(A37,'[2] Blindness number'!$A$2:$D$34,3,0),1)/1000,"0.0")&amp;")"</f>
        <v>9.8(5.9,15.4)</v>
      </c>
      <c r="M37" s="3" t="str">
        <f>TEXT(ROUND(VLOOKUP(A37,'[2] Blindness number'!$E$2:$H$34,2,0)/1000,1),"0.0")&amp;"("&amp;TEXT(ROUND(VLOOKUP(A37,'[2] Blindness number'!$E$2:$H$34,4,0),1)/1000,"0.0")&amp;","&amp;TEXT(ROUND(VLOOKUP(A37,'[2] Blindness number'!$E$2:$H$34,3,0),1)/1000,"0.0")&amp;")"</f>
        <v>40.3(25.7,62.1)</v>
      </c>
      <c r="N37" s="3" t="str">
        <f>TEXT(ROUND(VLOOKUP(A37,'[2]Blindness rate'!$A$2:$D$34,2,0),1),"0.0")&amp;"("&amp;TEXT(ROUND(VLOOKUP(A37,'[2]Blindness rate'!$A$2:$D$34,4,0),1),"0.0")&amp;","&amp;TEXT(ROUND(VLOOKUP(A37,'[2]Blindness rate'!$A$2:$D$34,3,0),1),"0.0")&amp;")"</f>
        <v>1.1(0.7,1.7)</v>
      </c>
      <c r="O37" s="3" t="str">
        <f>TEXT(ROUND(VLOOKUP(A37,'[2]Blindness rate'!$E$2:$H$34,2,0),1),"0.0")&amp;"("&amp;TEXT(ROUND(VLOOKUP(A37,'[2]Blindness rate'!$E$2:$H$34,4,0),1),"0.0")&amp;","&amp;TEXT(ROUND(VLOOKUP(A37,'[2]Blindness rate'!$E$2:$H$34,3,0),1),"0.0")&amp;")"</f>
        <v>1.8(1.2,2.8)</v>
      </c>
      <c r="P37" s="6">
        <f>VLOOKUP(A37,'[2]Blindness rate'!$I$2:$J$34,2,FALSE)*100</f>
        <v>2.3346755152157019</v>
      </c>
    </row>
    <row r="38" spans="1:16" x14ac:dyDescent="0.3">
      <c r="A38" s="11" t="s">
        <v>35</v>
      </c>
      <c r="B38" s="10" t="str">
        <f>TEXT(ROUND(VLOOKUP(A38,'[2]Moderate vision loss numbe'!$A$2:$D$34,2,0)/1000,1),"0.0")&amp;"("&amp;TEXT(ROUND(VLOOKUP(A38,'[2]Moderate vision loss numbe'!$A$2:$D$34,4,0),1)/1000,"0.0")&amp;","&amp;TEXT(ROUND(VLOOKUP(A38,'[2]Moderate vision loss numbe'!$A$2:$D$34,3,0),1)/1000,"0.0")&amp;")"</f>
        <v>3.3(1.7,5.5)</v>
      </c>
      <c r="C38" s="3" t="str">
        <f>TEXT(ROUND(VLOOKUP(A38,'[2]Moderate vision loss numbe'!$E$2:$H$34,2,0)/1000,1),"0.0")&amp;"("&amp;TEXT(ROUND(VLOOKUP(A38,'[2]Moderate vision loss numbe'!$E$2:$H$34,4,0),1)/1000,"0.0")&amp;","&amp;TEXT(ROUND(VLOOKUP(A38,'[2]Moderate vision loss numbe'!$E$2:$H$34,3,0),1)/1000,"0.0")&amp;")"</f>
        <v>9.9(5.4,16.5)</v>
      </c>
      <c r="D38" s="3" t="str">
        <f>TEXT(ROUND(VLOOKUP(A38,'[2]Moderate vision loss rate'!$A$2:$D$34,2,0),1),"0.0")&amp;"("&amp;TEXT(ROUND(VLOOKUP(A38,'[2]Moderate vision loss rate'!$A$2:$D$34,4,0),1),"0.0")&amp;","&amp;TEXT(ROUND(VLOOKUP(A38,'[2]Moderate vision loss rate'!$A$2:$D$34,3,0),1),"0.0")&amp;")"</f>
        <v>1.2(0.7,2.1)</v>
      </c>
      <c r="E38" s="3" t="str">
        <f>TEXT(ROUND(VLOOKUP(A38,'[2]Moderate vision loss rate'!$E$2:$H$34,2,0),1),"0.0")&amp;"("&amp;TEXT(ROUND(VLOOKUP(A38,'[2]Moderate vision loss rate'!$E$2:$H$34,4,0),1),"0.0")&amp;","&amp;TEXT(ROUND(VLOOKUP(A38,'[2]Moderate vision loss rate'!$E$2:$H$34,3,0),1),"0.0")&amp;")"</f>
        <v>1.4(0.8,2.4)</v>
      </c>
      <c r="F38" s="6">
        <f>VLOOKUP(A38,'[2]Moderate vision loss rate'!$I$2:$J$34,2,FALSE)*100</f>
        <v>0.51989406398430038</v>
      </c>
      <c r="G38" s="3" t="str">
        <f>TEXT(ROUND(VLOOKUP(A38,'[2]Severe vision loss number'!$A$2:$D$34,2,0)/1000,1),"0.0")&amp;"("&amp;TEXT(ROUND(VLOOKUP(A38,'[2]Severe vision loss number'!$A$2:$D$34,4,0),1)/1000,"0.0")&amp;","&amp;TEXT(ROUND(VLOOKUP(A38,'[2]Severe vision loss number'!$A$2:$D$34,3,0),1)/1000,"0.0")&amp;")"</f>
        <v>3.2(1.9,5.2)</v>
      </c>
      <c r="H38" s="3" t="str">
        <f>TEXT(ROUND(VLOOKUP(A38,'[2]Severe vision loss number'!$E$2:$H$34,2,0)/1000,1),"0.0")&amp;"("&amp;TEXT(ROUND(VLOOKUP(A38,'[2]Severe vision loss number'!$E$2:$H$34,4,0),1)/1000,"0.0")&amp;","&amp;TEXT(ROUND(VLOOKUP(A38,'[2]Severe vision loss number'!$E$2:$H$34,3,0),1)/1000,"0.0")&amp;")"</f>
        <v>8.5(5.1,14.0)</v>
      </c>
      <c r="I38" s="3" t="str">
        <f>TEXT(ROUND(VLOOKUP(A38,'[2]Severe vision loss rate'!$A$2:$D$34,2,0),1),"0.0")&amp;"("&amp;TEXT(ROUND(VLOOKUP(A38,'[2]Severe vision loss rate'!$A$2:$D$34,4,0),1),"0.0")&amp;","&amp;TEXT(ROUND(VLOOKUP(A38,'[2]Severe vision loss rate'!$A$2:$D$34,3,0),1),"0.0")&amp;")"</f>
        <v>1.2(0.8,2.0)</v>
      </c>
      <c r="J38" s="3" t="str">
        <f>TEXT(ROUND(VLOOKUP(A38,'[2]Severe vision loss rate'!$E$2:$H$34,2,0),1),"0.0")&amp;"("&amp;TEXT(ROUND(VLOOKUP(A38,'[2]Severe vision loss rate'!$E$2:$H$34,4,0),1),"0.0")&amp;","&amp;TEXT(ROUND(VLOOKUP(A38,'[2]Severe vision loss rate'!$E$2:$H$34,3,0),1),"0.0")&amp;")"</f>
        <v>1.3(0.8,2.0)</v>
      </c>
      <c r="K38" s="6">
        <f>VLOOKUP(A38,'[2]Severe vision loss rate'!$I$2:$J$34,2,FALSE)*100</f>
        <v>5.3107710665325408E-2</v>
      </c>
      <c r="L38" s="3" t="str">
        <f>TEXT(ROUND(VLOOKUP(A38,'[2] Blindness number'!$A$2:$D$34,2,0)/1000,1),"0.0")&amp;"("&amp;TEXT(ROUND(VLOOKUP(A38,'[2] Blindness number'!$A$2:$D$34,4,0),1)/1000,"0.0")&amp;","&amp;TEXT(ROUND(VLOOKUP(A38,'[2] Blindness number'!$A$2:$D$34,3,0),1)/1000,"0.0")&amp;")"</f>
        <v>5.4(3.2,8.5)</v>
      </c>
      <c r="M38" s="3" t="str">
        <f>TEXT(ROUND(VLOOKUP(A38,'[2] Blindness number'!$E$2:$H$34,2,0)/1000,1),"0.0")&amp;"("&amp;TEXT(ROUND(VLOOKUP(A38,'[2] Blindness number'!$E$2:$H$34,4,0),1)/1000,"0.0")&amp;","&amp;TEXT(ROUND(VLOOKUP(A38,'[2] Blindness number'!$E$2:$H$34,3,0),1)/1000,"0.0")&amp;")"</f>
        <v>32.4(20.3,50.9)</v>
      </c>
      <c r="N38" s="3" t="str">
        <f>TEXT(ROUND(VLOOKUP(A38,'[2]Blindness rate'!$A$2:$D$34,2,0),1),"0.0")&amp;"("&amp;TEXT(ROUND(VLOOKUP(A38,'[2]Blindness rate'!$A$2:$D$34,4,0),1),"0.0")&amp;","&amp;TEXT(ROUND(VLOOKUP(A38,'[2]Blindness rate'!$A$2:$D$34,3,0),1),"0.0")&amp;")"</f>
        <v>2.0(1.2,3.0)</v>
      </c>
      <c r="O38" s="3" t="str">
        <f>TEXT(ROUND(VLOOKUP(A38,'[2]Blindness rate'!$E$2:$H$34,2,0),1),"0.0")&amp;"("&amp;TEXT(ROUND(VLOOKUP(A38,'[2]Blindness rate'!$E$2:$H$34,4,0),1),"0.0")&amp;","&amp;TEXT(ROUND(VLOOKUP(A38,'[2]Blindness rate'!$E$2:$H$34,3,0),1),"0.0")&amp;")"</f>
        <v>4.6(2.9,7.1)</v>
      </c>
      <c r="P38" s="6">
        <f>VLOOKUP(A38,'[2]Blindness rate'!$I$2:$J$34,2,FALSE)*100</f>
        <v>4.3387586602580326</v>
      </c>
    </row>
    <row r="39" spans="1:16" x14ac:dyDescent="0.3">
      <c r="A39" s="11" t="s">
        <v>36</v>
      </c>
      <c r="B39" s="10" t="str">
        <f>TEXT(ROUND(VLOOKUP(A39,'[2]Moderate vision loss numbe'!$A$2:$D$34,2,0)/1000,1),"0.0")&amp;"("&amp;TEXT(ROUND(VLOOKUP(A39,'[2]Moderate vision loss numbe'!$A$2:$D$34,4,0),1)/1000,"0.0")&amp;","&amp;TEXT(ROUND(VLOOKUP(A39,'[2]Moderate vision loss numbe'!$A$2:$D$34,3,0),1)/1000,"0.0")&amp;")"</f>
        <v>0.0(0.0,0.0)</v>
      </c>
      <c r="C39" s="3" t="str">
        <f>TEXT(ROUND(VLOOKUP(A39,'[2]Moderate vision loss numbe'!$E$2:$H$34,2,0)/1000,1),"0.0")&amp;"("&amp;TEXT(ROUND(VLOOKUP(A39,'[2]Moderate vision loss numbe'!$E$2:$H$34,4,0),1)/1000,"0.0")&amp;","&amp;TEXT(ROUND(VLOOKUP(A39,'[2]Moderate vision loss numbe'!$E$2:$H$34,3,0),1)/1000,"0.0")&amp;")"</f>
        <v>0.1(0.1,0.2)</v>
      </c>
      <c r="D39" s="3" t="str">
        <f>TEXT(ROUND(VLOOKUP(A39,'[2]Moderate vision loss rate'!$A$2:$D$34,2,0),1),"0.0")&amp;"("&amp;TEXT(ROUND(VLOOKUP(A39,'[2]Moderate vision loss rate'!$A$2:$D$34,4,0),1),"0.0")&amp;","&amp;TEXT(ROUND(VLOOKUP(A39,'[2]Moderate vision loss rate'!$A$2:$D$34,3,0),1),"0.0")&amp;")"</f>
        <v>0.9(0.5,1.6)</v>
      </c>
      <c r="E39" s="3" t="str">
        <f>TEXT(ROUND(VLOOKUP(A39,'[2]Moderate vision loss rate'!$E$2:$H$34,2,0),1),"0.0")&amp;"("&amp;TEXT(ROUND(VLOOKUP(A39,'[2]Moderate vision loss rate'!$E$2:$H$34,4,0),1),"0.0")&amp;","&amp;TEXT(ROUND(VLOOKUP(A39,'[2]Moderate vision loss rate'!$E$2:$H$34,3,0),1),"0.0")&amp;")"</f>
        <v>1.3(0.7,2.3)</v>
      </c>
      <c r="F39" s="6">
        <f>VLOOKUP(A39,'[2]Moderate vision loss rate'!$I$2:$J$34,2,FALSE)*100</f>
        <v>1.2706056915064547</v>
      </c>
      <c r="G39" s="3" t="str">
        <f>TEXT(ROUND(VLOOKUP(A39,'[2]Severe vision loss number'!$A$2:$D$34,2,0)/1000,1),"0.0")&amp;"("&amp;TEXT(ROUND(VLOOKUP(A39,'[2]Severe vision loss number'!$A$2:$D$34,4,0),1)/1000,"0.0")&amp;","&amp;TEXT(ROUND(VLOOKUP(A39,'[2]Severe vision loss number'!$A$2:$D$34,3,0),1)/1000,"0.0")&amp;")"</f>
        <v>0.0(0.0,0.1)</v>
      </c>
      <c r="H39" s="3" t="str">
        <f>TEXT(ROUND(VLOOKUP(A39,'[2]Severe vision loss number'!$E$2:$H$34,2,0)/1000,1),"0.0")&amp;"("&amp;TEXT(ROUND(VLOOKUP(A39,'[2]Severe vision loss number'!$E$2:$H$34,4,0),1)/1000,"0.0")&amp;","&amp;TEXT(ROUND(VLOOKUP(A39,'[2]Severe vision loss number'!$E$2:$H$34,3,0),1)/1000,"0.0")&amp;")"</f>
        <v>0.1(0.1,0.2)</v>
      </c>
      <c r="I39" s="3" t="str">
        <f>TEXT(ROUND(VLOOKUP(A39,'[2]Severe vision loss rate'!$A$2:$D$34,2,0),1),"0.0")&amp;"("&amp;TEXT(ROUND(VLOOKUP(A39,'[2]Severe vision loss rate'!$A$2:$D$34,4,0),1),"0.0")&amp;","&amp;TEXT(ROUND(VLOOKUP(A39,'[2]Severe vision loss rate'!$A$2:$D$34,3,0),1),"0.0")&amp;")"</f>
        <v>1.6(1.0,2.5)</v>
      </c>
      <c r="J39" s="3" t="str">
        <f>TEXT(ROUND(VLOOKUP(A39,'[2]Severe vision loss rate'!$E$2:$H$34,2,0),1),"0.0")&amp;"("&amp;TEXT(ROUND(VLOOKUP(A39,'[2]Severe vision loss rate'!$E$2:$H$34,4,0),1),"0.0")&amp;","&amp;TEXT(ROUND(VLOOKUP(A39,'[2]Severe vision loss rate'!$E$2:$H$34,3,0),1),"0.0")&amp;")"</f>
        <v>1.8(1.0,2.9)</v>
      </c>
      <c r="K39" s="6">
        <f>VLOOKUP(A39,'[2]Severe vision loss rate'!$I$2:$J$34,2,FALSE)*100</f>
        <v>0.4830102020193458</v>
      </c>
      <c r="L39" s="3" t="str">
        <f>TEXT(ROUND(VLOOKUP(A39,'[2] Blindness number'!$A$2:$D$34,2,0)/1000,1),"0.0")&amp;"("&amp;TEXT(ROUND(VLOOKUP(A39,'[2] Blindness number'!$A$2:$D$34,4,0),1)/1000,"0.0")&amp;","&amp;TEXT(ROUND(VLOOKUP(A39,'[2] Blindness number'!$A$2:$D$34,3,0),1)/1000,"0.0")&amp;")"</f>
        <v>0.0(0.0,0.1)</v>
      </c>
      <c r="M39" s="3" t="str">
        <f>TEXT(ROUND(VLOOKUP(A39,'[2] Blindness number'!$E$2:$H$34,2,0)/1000,1),"0.0")&amp;"("&amp;TEXT(ROUND(VLOOKUP(A39,'[2] Blindness number'!$E$2:$H$34,4,0),1)/1000,"0.0")&amp;","&amp;TEXT(ROUND(VLOOKUP(A39,'[2] Blindness number'!$E$2:$H$34,3,0),1)/1000,"0.0")&amp;")"</f>
        <v>0.3(0.2,0.5)</v>
      </c>
      <c r="N39" s="3" t="str">
        <f>TEXT(ROUND(VLOOKUP(A39,'[2]Blindness rate'!$A$2:$D$34,2,0),1),"0.0")&amp;"("&amp;TEXT(ROUND(VLOOKUP(A39,'[2]Blindness rate'!$A$2:$D$34,4,0),1),"0.0")&amp;","&amp;TEXT(ROUND(VLOOKUP(A39,'[2]Blindness rate'!$A$2:$D$34,3,0),1),"0.0")&amp;")"</f>
        <v>0.9(0.6,1.5)</v>
      </c>
      <c r="O39" s="3" t="str">
        <f>TEXT(ROUND(VLOOKUP(A39,'[2]Blindness rate'!$E$2:$H$34,2,0),1),"0.0")&amp;"("&amp;TEXT(ROUND(VLOOKUP(A39,'[2]Blindness rate'!$E$2:$H$34,4,0),1),"0.0")&amp;","&amp;TEXT(ROUND(VLOOKUP(A39,'[2]Blindness rate'!$E$2:$H$34,3,0),1),"0.0")&amp;")"</f>
        <v>3.3(2.1,5.1)</v>
      </c>
      <c r="P39" s="6">
        <f>VLOOKUP(A39,'[2]Blindness rate'!$I$2:$J$34,2,FALSE)*100</f>
        <v>8.3510535989607142</v>
      </c>
    </row>
    <row r="40" spans="1:16" x14ac:dyDescent="0.3">
      <c r="A40" s="15" t="s">
        <v>37</v>
      </c>
      <c r="B40" s="10"/>
      <c r="C40" s="3"/>
      <c r="D40" s="3"/>
      <c r="E40" s="3"/>
      <c r="F40" s="6"/>
      <c r="G40" s="3"/>
      <c r="H40" s="3"/>
      <c r="I40" s="3"/>
      <c r="J40" s="3"/>
      <c r="K40" s="6"/>
      <c r="L40" s="3"/>
      <c r="M40" s="3"/>
      <c r="N40" s="3"/>
      <c r="O40" s="3"/>
      <c r="P40" s="6"/>
    </row>
    <row r="41" spans="1:16" x14ac:dyDescent="0.3">
      <c r="A41" s="11" t="s">
        <v>37</v>
      </c>
      <c r="B41" s="10" t="str">
        <f>TEXT(ROUND(VLOOKUP(A41,'[2]Moderate vision loss numbe'!$A$2:$D$34,2,0)/1000,1),"0.0")&amp;"("&amp;TEXT(ROUND(VLOOKUP(A41,'[2]Moderate vision loss numbe'!$A$2:$D$34,4,0),1)/1000,"0.0")&amp;","&amp;TEXT(ROUND(VLOOKUP(A41,'[2]Moderate vision loss numbe'!$A$2:$D$34,3,0),1)/1000,"0.0")&amp;")"</f>
        <v>3.3(1.8,5.6)</v>
      </c>
      <c r="C41" s="3" t="str">
        <f>TEXT(ROUND(VLOOKUP(A41,'[2]Moderate vision loss numbe'!$E$2:$H$34,2,0)/1000,1),"0.0")&amp;"("&amp;TEXT(ROUND(VLOOKUP(A41,'[2]Moderate vision loss numbe'!$E$2:$H$34,4,0),1)/1000,"0.0")&amp;","&amp;TEXT(ROUND(VLOOKUP(A41,'[2]Moderate vision loss numbe'!$E$2:$H$34,3,0),1)/1000,"0.0")&amp;")"</f>
        <v>13.8(7.4,23.0)</v>
      </c>
      <c r="D41" s="3" t="str">
        <f>TEXT(ROUND(VLOOKUP(A41,'[2]Moderate vision loss rate'!$A$2:$D$34,2,0),1),"0.0")&amp;"("&amp;TEXT(ROUND(VLOOKUP(A41,'[2]Moderate vision loss rate'!$A$2:$D$34,4,0),1),"0.0")&amp;","&amp;TEXT(ROUND(VLOOKUP(A41,'[2]Moderate vision loss rate'!$A$2:$D$34,3,0),1),"0.0")&amp;")"</f>
        <v>2.0(1.1,3.3)</v>
      </c>
      <c r="E41" s="3" t="str">
        <f>TEXT(ROUND(VLOOKUP(A41,'[2]Moderate vision loss rate'!$E$2:$H$34,2,0),1),"0.0")&amp;"("&amp;TEXT(ROUND(VLOOKUP(A41,'[2]Moderate vision loss rate'!$E$2:$H$34,4,0),1),"0.0")&amp;","&amp;TEXT(ROUND(VLOOKUP(A41,'[2]Moderate vision loss rate'!$E$2:$H$34,3,0),1),"0.0")&amp;")"</f>
        <v>3.0(1.6,4.9)</v>
      </c>
      <c r="F41" s="6">
        <f>VLOOKUP(A41,'[2]Moderate vision loss rate'!$I$2:$J$34,2,FALSE)*100</f>
        <v>1.6125902495810962</v>
      </c>
      <c r="G41" s="3" t="str">
        <f>TEXT(ROUND(VLOOKUP(A41,'[2]Severe vision loss number'!$A$2:$D$34,2,0)/1000,1),"0.0")&amp;"("&amp;TEXT(ROUND(VLOOKUP(A41,'[2]Severe vision loss number'!$A$2:$D$34,4,0),1)/1000,"0.0")&amp;","&amp;TEXT(ROUND(VLOOKUP(A41,'[2]Severe vision loss number'!$A$2:$D$34,3,0),1)/1000,"0.0")&amp;")"</f>
        <v>5.5(3.3,8.9)</v>
      </c>
      <c r="H41" s="3" t="str">
        <f>TEXT(ROUND(VLOOKUP(A41,'[2]Severe vision loss number'!$E$2:$H$34,2,0)/1000,1),"0.0")&amp;"("&amp;TEXT(ROUND(VLOOKUP(A41,'[2]Severe vision loss number'!$E$2:$H$34,4,0),1)/1000,"0.0")&amp;","&amp;TEXT(ROUND(VLOOKUP(A41,'[2]Severe vision loss number'!$E$2:$H$34,3,0),1)/1000,"0.0")&amp;")"</f>
        <v>18.7(10.9,29.7)</v>
      </c>
      <c r="I41" s="3" t="str">
        <f>TEXT(ROUND(VLOOKUP(A41,'[2]Severe vision loss rate'!$A$2:$D$34,2,0),1),"0.0")&amp;"("&amp;TEXT(ROUND(VLOOKUP(A41,'[2]Severe vision loss rate'!$A$2:$D$34,4,0),1),"0.0")&amp;","&amp;TEXT(ROUND(VLOOKUP(A41,'[2]Severe vision loss rate'!$A$2:$D$34,3,0),1),"0.0")&amp;")"</f>
        <v>3.1(1.9,4.9)</v>
      </c>
      <c r="J41" s="3" t="str">
        <f>TEXT(ROUND(VLOOKUP(A41,'[2]Severe vision loss rate'!$E$2:$H$34,2,0),1),"0.0")&amp;"("&amp;TEXT(ROUND(VLOOKUP(A41,'[2]Severe vision loss rate'!$E$2:$H$34,4,0),1),"0.0")&amp;","&amp;TEXT(ROUND(VLOOKUP(A41,'[2]Severe vision loss rate'!$E$2:$H$34,3,0),1),"0.0")&amp;")"</f>
        <v>3.8(2.3,6.0)</v>
      </c>
      <c r="K41" s="6">
        <f>VLOOKUP(A41,'[2]Severe vision loss rate'!$I$2:$J$34,2,FALSE)*100</f>
        <v>0.687708905790549</v>
      </c>
      <c r="L41" s="3" t="str">
        <f>TEXT(ROUND(VLOOKUP(A41,'[2] Blindness number'!$A$2:$D$34,2,0)/1000,1),"0.0")&amp;"("&amp;TEXT(ROUND(VLOOKUP(A41,'[2] Blindness number'!$A$2:$D$34,4,0),1)/1000,"0.0")&amp;","&amp;TEXT(ROUND(VLOOKUP(A41,'[2] Blindness number'!$A$2:$D$34,3,0),1)/1000,"0.0")&amp;")"</f>
        <v>0.9(0.6,1.5)</v>
      </c>
      <c r="M41" s="3" t="str">
        <f>TEXT(ROUND(VLOOKUP(A41,'[2] Blindness number'!$E$2:$H$34,2,0)/1000,1),"0.0")&amp;"("&amp;TEXT(ROUND(VLOOKUP(A41,'[2] Blindness number'!$E$2:$H$34,4,0),1)/1000,"0.0")&amp;","&amp;TEXT(ROUND(VLOOKUP(A41,'[2] Blindness number'!$E$2:$H$34,3,0),1)/1000,"0.0")&amp;")"</f>
        <v>8.4(5.1,13.0)</v>
      </c>
      <c r="N41" s="3" t="str">
        <f>TEXT(ROUND(VLOOKUP(A41,'[2]Blindness rate'!$A$2:$D$34,2,0),1),"0.0")&amp;"("&amp;TEXT(ROUND(VLOOKUP(A41,'[2]Blindness rate'!$A$2:$D$34,4,0),1),"0.0")&amp;","&amp;TEXT(ROUND(VLOOKUP(A41,'[2]Blindness rate'!$A$2:$D$34,3,0),1),"0.0")&amp;")"</f>
        <v>0.5(0.3,0.8)</v>
      </c>
      <c r="O41" s="3" t="str">
        <f>TEXT(ROUND(VLOOKUP(A41,'[2]Blindness rate'!$E$2:$H$34,2,0),1),"0.0")&amp;"("&amp;TEXT(ROUND(VLOOKUP(A41,'[2]Blindness rate'!$E$2:$H$34,4,0),1),"0.0")&amp;","&amp;TEXT(ROUND(VLOOKUP(A41,'[2]Blindness rate'!$E$2:$H$34,3,0),1),"0.0")&amp;")"</f>
        <v>1.7(1.1,2.7)</v>
      </c>
      <c r="P41" s="6">
        <f>VLOOKUP(A41,'[2]Blindness rate'!$I$2:$J$34,2,FALSE)*100</f>
        <v>7.2580550362633858</v>
      </c>
    </row>
    <row r="42" spans="1:16" x14ac:dyDescent="0.3">
      <c r="A42" s="15" t="s">
        <v>38</v>
      </c>
      <c r="B42" s="10"/>
      <c r="C42" s="3"/>
      <c r="D42" s="3"/>
      <c r="E42" s="3"/>
      <c r="F42" s="6"/>
      <c r="G42" s="3"/>
      <c r="H42" s="3"/>
      <c r="I42" s="3"/>
      <c r="J42" s="3"/>
      <c r="K42" s="6"/>
      <c r="L42" s="3"/>
      <c r="M42" s="3"/>
      <c r="N42" s="3"/>
      <c r="O42" s="3"/>
      <c r="P42" s="6"/>
    </row>
    <row r="43" spans="1:16" x14ac:dyDescent="0.3">
      <c r="A43" s="11" t="s">
        <v>38</v>
      </c>
      <c r="B43" s="10" t="str">
        <f>TEXT(ROUND(VLOOKUP(A43,'[2]Moderate vision loss numbe'!$A$2:$D$34,2,0)/1000,1),"0.0")&amp;"("&amp;TEXT(ROUND(VLOOKUP(A43,'[2]Moderate vision loss numbe'!$A$2:$D$34,4,0),1)/1000,"0.0")&amp;","&amp;TEXT(ROUND(VLOOKUP(A43,'[2]Moderate vision loss numbe'!$A$2:$D$34,3,0),1)/1000,"0.0")&amp;")"</f>
        <v>5.6(2.9,9.4)</v>
      </c>
      <c r="C43" s="3" t="str">
        <f>TEXT(ROUND(VLOOKUP(A43,'[2]Moderate vision loss numbe'!$E$2:$H$34,2,0)/1000,1),"0.0")&amp;"("&amp;TEXT(ROUND(VLOOKUP(A43,'[2]Moderate vision loss numbe'!$E$2:$H$34,4,0),1)/1000,"0.0")&amp;","&amp;TEXT(ROUND(VLOOKUP(A43,'[2]Moderate vision loss numbe'!$E$2:$H$34,3,0),1)/1000,"0.0")&amp;")"</f>
        <v>15.5(8.3,26.1)</v>
      </c>
      <c r="D43" s="3" t="str">
        <f>TEXT(ROUND(VLOOKUP(A43,'[2]Moderate vision loss rate'!$A$2:$D$34,2,0),1),"0.0")&amp;"("&amp;TEXT(ROUND(VLOOKUP(A43,'[2]Moderate vision loss rate'!$A$2:$D$34,4,0),1),"0.0")&amp;","&amp;TEXT(ROUND(VLOOKUP(A43,'[2]Moderate vision loss rate'!$A$2:$D$34,3,0),1),"0.0")&amp;")"</f>
        <v>0.9(0.5,1.6)</v>
      </c>
      <c r="E43" s="3" t="str">
        <f>TEXT(ROUND(VLOOKUP(A43,'[2]Moderate vision loss rate'!$E$2:$H$34,2,0),1),"0.0")&amp;"("&amp;TEXT(ROUND(VLOOKUP(A43,'[2]Moderate vision loss rate'!$E$2:$H$34,4,0),1),"0.0")&amp;","&amp;TEXT(ROUND(VLOOKUP(A43,'[2]Moderate vision loss rate'!$E$2:$H$34,3,0),1),"0.0")&amp;")"</f>
        <v>1.0(0.6,1.7)</v>
      </c>
      <c r="F43" s="6">
        <f>VLOOKUP(A43,'[2]Moderate vision loss rate'!$I$2:$J$34,2,FALSE)*100</f>
        <v>0.2683275053599376</v>
      </c>
      <c r="G43" s="3" t="str">
        <f>TEXT(ROUND(VLOOKUP(A43,'[2]Severe vision loss number'!$A$2:$D$34,2,0)/1000,1),"0.0")&amp;"("&amp;TEXT(ROUND(VLOOKUP(A43,'[2]Severe vision loss number'!$A$2:$D$34,4,0),1)/1000,"0.0")&amp;","&amp;TEXT(ROUND(VLOOKUP(A43,'[2]Severe vision loss number'!$A$2:$D$34,3,0),1)/1000,"0.0")&amp;")"</f>
        <v>9.2(5.3,14.7)</v>
      </c>
      <c r="H43" s="3" t="str">
        <f>TEXT(ROUND(VLOOKUP(A43,'[2]Severe vision loss number'!$E$2:$H$34,2,0)/1000,1),"0.0")&amp;"("&amp;TEXT(ROUND(VLOOKUP(A43,'[2]Severe vision loss number'!$E$2:$H$34,4,0),1)/1000,"0.0")&amp;","&amp;TEXT(ROUND(VLOOKUP(A43,'[2]Severe vision loss number'!$E$2:$H$34,3,0),1)/1000,"0.0")&amp;")"</f>
        <v>21.9(12.7,34.9)</v>
      </c>
      <c r="I43" s="3" t="str">
        <f>TEXT(ROUND(VLOOKUP(A43,'[2]Severe vision loss rate'!$A$2:$D$34,2,0),1),"0.0")&amp;"("&amp;TEXT(ROUND(VLOOKUP(A43,'[2]Severe vision loss rate'!$A$2:$D$34,4,0),1),"0.0")&amp;","&amp;TEXT(ROUND(VLOOKUP(A43,'[2]Severe vision loss rate'!$A$2:$D$34,3,0),1),"0.0")&amp;")"</f>
        <v>1.5(0.9,2.5)</v>
      </c>
      <c r="J43" s="3" t="str">
        <f>TEXT(ROUND(VLOOKUP(A43,'[2]Severe vision loss rate'!$E$2:$H$34,2,0),1),"0.0")&amp;"("&amp;TEXT(ROUND(VLOOKUP(A43,'[2]Severe vision loss rate'!$E$2:$H$34,4,0),1),"0.0")&amp;","&amp;TEXT(ROUND(VLOOKUP(A43,'[2]Severe vision loss rate'!$E$2:$H$34,3,0),1),"0.0")&amp;")"</f>
        <v>1.4(0.9,2.3)</v>
      </c>
      <c r="K43" s="6">
        <f>VLOOKUP(A43,'[2]Severe vision loss rate'!$I$2:$J$34,2,FALSE)*100</f>
        <v>-0.2047670428338805</v>
      </c>
      <c r="L43" s="3" t="str">
        <f>TEXT(ROUND(VLOOKUP(A43,'[2] Blindness number'!$A$2:$D$34,2,0)/1000,1),"0.0")&amp;"("&amp;TEXT(ROUND(VLOOKUP(A43,'[2] Blindness number'!$A$2:$D$34,4,0),1)/1000,"0.0")&amp;","&amp;TEXT(ROUND(VLOOKUP(A43,'[2] Blindness number'!$A$2:$D$34,3,0),1)/1000,"0.0")&amp;")"</f>
        <v>14.1(8.6,21.4)</v>
      </c>
      <c r="M43" s="3" t="str">
        <f>TEXT(ROUND(VLOOKUP(A43,'[2] Blindness number'!$E$2:$H$34,2,0)/1000,1),"0.0")&amp;"("&amp;TEXT(ROUND(VLOOKUP(A43,'[2] Blindness number'!$E$2:$H$34,4,0),1)/1000,"0.0")&amp;","&amp;TEXT(ROUND(VLOOKUP(A43,'[2] Blindness number'!$E$2:$H$34,3,0),1)/1000,"0.0")&amp;")"</f>
        <v>66.9(42.3,103.8)</v>
      </c>
      <c r="N43" s="3" t="str">
        <f>TEXT(ROUND(VLOOKUP(A43,'[2]Blindness rate'!$A$2:$D$34,2,0),1),"0.0")&amp;"("&amp;TEXT(ROUND(VLOOKUP(A43,'[2]Blindness rate'!$A$2:$D$34,4,0),1),"0.0")&amp;","&amp;TEXT(ROUND(VLOOKUP(A43,'[2]Blindness rate'!$A$2:$D$34,3,0),1),"0.0")&amp;")"</f>
        <v>2.2(1.4,3.3)</v>
      </c>
      <c r="O43" s="3" t="str">
        <f>TEXT(ROUND(VLOOKUP(A43,'[2]Blindness rate'!$E$2:$H$34,2,0),1),"0.0")&amp;"("&amp;TEXT(ROUND(VLOOKUP(A43,'[2]Blindness rate'!$E$2:$H$34,4,0),1),"0.0")&amp;","&amp;TEXT(ROUND(VLOOKUP(A43,'[2]Blindness rate'!$E$2:$H$34,3,0),1),"0.0")&amp;")"</f>
        <v>4.4(2.8,6.8)</v>
      </c>
      <c r="P43" s="6">
        <f>VLOOKUP(A43,'[2]Blindness rate'!$I$2:$J$34,2,FALSE)*100</f>
        <v>3.2129595342604218</v>
      </c>
    </row>
    <row r="44" spans="1:16" x14ac:dyDescent="0.3">
      <c r="A44" s="15" t="s">
        <v>39</v>
      </c>
      <c r="B44" s="10"/>
      <c r="C44" s="3"/>
      <c r="D44" s="3"/>
      <c r="E44" s="3"/>
      <c r="F44" s="6"/>
      <c r="G44" s="3"/>
      <c r="H44" s="3"/>
      <c r="I44" s="3"/>
      <c r="J44" s="3"/>
      <c r="K44" s="6"/>
      <c r="L44" s="3"/>
      <c r="M44" s="3"/>
      <c r="N44" s="3"/>
      <c r="O44" s="3"/>
      <c r="P44" s="6"/>
    </row>
    <row r="45" spans="1:16" x14ac:dyDescent="0.3">
      <c r="A45" s="11" t="s">
        <v>40</v>
      </c>
      <c r="B45" s="10" t="str">
        <f>TEXT(ROUND(VLOOKUP(A45,'[2]Moderate vision loss numbe'!$A$2:$D$34,2,0)/1000,1),"0.0")&amp;"("&amp;TEXT(ROUND(VLOOKUP(A45,'[2]Moderate vision loss numbe'!$A$2:$D$34,4,0),1)/1000,"0.0")&amp;","&amp;TEXT(ROUND(VLOOKUP(A45,'[2]Moderate vision loss numbe'!$A$2:$D$34,3,0),1)/1000,"0.0")&amp;")"</f>
        <v>0.3(0.2,0.5)</v>
      </c>
      <c r="C45" s="3" t="str">
        <f>TEXT(ROUND(VLOOKUP(A45,'[2]Moderate vision loss numbe'!$E$2:$H$34,2,0)/1000,1),"0.0")&amp;"("&amp;TEXT(ROUND(VLOOKUP(A45,'[2]Moderate vision loss numbe'!$E$2:$H$34,4,0),1)/1000,"0.0")&amp;","&amp;TEXT(ROUND(VLOOKUP(A45,'[2]Moderate vision loss numbe'!$E$2:$H$34,3,0),1)/1000,"0.0")&amp;")"</f>
        <v>1.0(0.5,1.6)</v>
      </c>
      <c r="D45" s="3" t="str">
        <f>TEXT(ROUND(VLOOKUP(A45,'[2]Moderate vision loss rate'!$A$2:$D$34,2,0),1),"0.0")&amp;"("&amp;TEXT(ROUND(VLOOKUP(A45,'[2]Moderate vision loss rate'!$A$2:$D$34,4,0),1),"0.0")&amp;","&amp;TEXT(ROUND(VLOOKUP(A45,'[2]Moderate vision loss rate'!$A$2:$D$34,3,0),1),"0.0")&amp;")"</f>
        <v>1.2(0.6,2.1)</v>
      </c>
      <c r="E45" s="3" t="str">
        <f>TEXT(ROUND(VLOOKUP(A45,'[2]Moderate vision loss rate'!$E$2:$H$34,2,0),1),"0.0")&amp;"("&amp;TEXT(ROUND(VLOOKUP(A45,'[2]Moderate vision loss rate'!$E$2:$H$34,4,0),1),"0.0")&amp;","&amp;TEXT(ROUND(VLOOKUP(A45,'[2]Moderate vision loss rate'!$E$2:$H$34,3,0),1),"0.0")&amp;")"</f>
        <v>1.7(0.9,2.9)</v>
      </c>
      <c r="F45" s="6">
        <f>VLOOKUP(A45,'[2]Moderate vision loss rate'!$I$2:$J$34,2,FALSE)*100</f>
        <v>1.3216783477212706</v>
      </c>
      <c r="G45" s="3" t="str">
        <f>TEXT(ROUND(VLOOKUP(A45,'[2]Severe vision loss number'!$A$2:$D$34,2,0)/1000,1),"0.0")&amp;"("&amp;TEXT(ROUND(VLOOKUP(A45,'[2]Severe vision loss number'!$A$2:$D$34,4,0),1)/1000,"0.0")&amp;","&amp;TEXT(ROUND(VLOOKUP(A45,'[2]Severe vision loss number'!$A$2:$D$34,3,0),1)/1000,"0.0")&amp;")"</f>
        <v>0.4(0.2,0.7)</v>
      </c>
      <c r="H45" s="3" t="str">
        <f>TEXT(ROUND(VLOOKUP(A45,'[2]Severe vision loss number'!$E$2:$H$34,2,0)/1000,1),"0.0")&amp;"("&amp;TEXT(ROUND(VLOOKUP(A45,'[2]Severe vision loss number'!$E$2:$H$34,4,0),1)/1000,"0.0")&amp;","&amp;TEXT(ROUND(VLOOKUP(A45,'[2]Severe vision loss number'!$E$2:$H$34,3,0),1)/1000,"0.0")&amp;")"</f>
        <v>1.1(0.6,1.7)</v>
      </c>
      <c r="I45" s="3" t="str">
        <f>TEXT(ROUND(VLOOKUP(A45,'[2]Severe vision loss rate'!$A$2:$D$34,2,0),1),"0.0")&amp;"("&amp;TEXT(ROUND(VLOOKUP(A45,'[2]Severe vision loss rate'!$A$2:$D$34,4,0),1),"0.0")&amp;","&amp;TEXT(ROUND(VLOOKUP(A45,'[2]Severe vision loss rate'!$A$2:$D$34,3,0),1),"0.0")&amp;")"</f>
        <v>1.4(0.8,2.4)</v>
      </c>
      <c r="J45" s="3" t="str">
        <f>TEXT(ROUND(VLOOKUP(A45,'[2]Severe vision loss rate'!$E$2:$H$34,2,0),1),"0.0")&amp;"("&amp;TEXT(ROUND(VLOOKUP(A45,'[2]Severe vision loss rate'!$E$2:$H$34,4,0),1),"0.0")&amp;","&amp;TEXT(ROUND(VLOOKUP(A45,'[2]Severe vision loss rate'!$E$2:$H$34,3,0),1),"0.0")&amp;")"</f>
        <v>1.8(1.0,2.9)</v>
      </c>
      <c r="K45" s="6">
        <f>VLOOKUP(A45,'[2]Severe vision loss rate'!$I$2:$J$34,2,FALSE)*100</f>
        <v>0.75395237378237789</v>
      </c>
      <c r="L45" s="3" t="str">
        <f>TEXT(ROUND(VLOOKUP(A45,'[2] Blindness number'!$A$2:$D$34,2,0)/1000,1),"0.0")&amp;"("&amp;TEXT(ROUND(VLOOKUP(A45,'[2] Blindness number'!$A$2:$D$34,4,0),1)/1000,"0.0")&amp;","&amp;TEXT(ROUND(VLOOKUP(A45,'[2] Blindness number'!$A$2:$D$34,3,0),1)/1000,"0.0")&amp;")"</f>
        <v>0.4(0.2,0.6)</v>
      </c>
      <c r="M45" s="3" t="str">
        <f>TEXT(ROUND(VLOOKUP(A45,'[2] Blindness number'!$E$2:$H$34,2,0)/1000,1),"0.0")&amp;"("&amp;TEXT(ROUND(VLOOKUP(A45,'[2] Blindness number'!$E$2:$H$34,4,0),1)/1000,"0.0")&amp;","&amp;TEXT(ROUND(VLOOKUP(A45,'[2] Blindness number'!$E$2:$H$34,3,0),1)/1000,"0.0")&amp;")"</f>
        <v>1.6(0.9,2.5)</v>
      </c>
      <c r="N45" s="3" t="str">
        <f>TEXT(ROUND(VLOOKUP(A45,'[2]Blindness rate'!$A$2:$D$34,2,0),1),"0.0")&amp;"("&amp;TEXT(ROUND(VLOOKUP(A45,'[2]Blindness rate'!$A$2:$D$34,4,0),1),"0.0")&amp;","&amp;TEXT(ROUND(VLOOKUP(A45,'[2]Blindness rate'!$A$2:$D$34,3,0),1),"0.0")&amp;")"</f>
        <v>1.2(0.8,1.9)</v>
      </c>
      <c r="O45" s="3" t="str">
        <f>TEXT(ROUND(VLOOKUP(A45,'[2]Blindness rate'!$E$2:$H$34,2,0),1),"0.0")&amp;"("&amp;TEXT(ROUND(VLOOKUP(A45,'[2]Blindness rate'!$E$2:$H$34,4,0),1),"0.0")&amp;","&amp;TEXT(ROUND(VLOOKUP(A45,'[2]Blindness rate'!$E$2:$H$34,3,0),1),"0.0")&amp;")"</f>
        <v>2.5(1.5,4.0)</v>
      </c>
      <c r="P45" s="6">
        <f>VLOOKUP(A45,'[2]Blindness rate'!$I$2:$J$34,2,FALSE)*100</f>
        <v>3.410721910008093</v>
      </c>
    </row>
    <row r="46" spans="1:16" x14ac:dyDescent="0.3">
      <c r="A46" s="11" t="s">
        <v>41</v>
      </c>
      <c r="B46" s="10" t="str">
        <f>TEXT(ROUND(VLOOKUP(A46,'[2]Moderate vision loss numbe'!$A$2:$D$34,2,0)/1000,1),"0.0")&amp;"("&amp;TEXT(ROUND(VLOOKUP(A46,'[2]Moderate vision loss numbe'!$A$2:$D$34,4,0),1)/1000,"0.0")&amp;","&amp;TEXT(ROUND(VLOOKUP(A46,'[2]Moderate vision loss numbe'!$A$2:$D$34,3,0),1)/1000,"0.0")&amp;")"</f>
        <v>0.6(0.3,1.0)</v>
      </c>
      <c r="C46" s="3" t="str">
        <f>TEXT(ROUND(VLOOKUP(A46,'[2]Moderate vision loss numbe'!$E$2:$H$34,2,0)/1000,1),"0.0")&amp;"("&amp;TEXT(ROUND(VLOOKUP(A46,'[2]Moderate vision loss numbe'!$E$2:$H$34,4,0),1)/1000,"0.0")&amp;","&amp;TEXT(ROUND(VLOOKUP(A46,'[2]Moderate vision loss numbe'!$E$2:$H$34,3,0),1)/1000,"0.0")&amp;")"</f>
        <v>1.7(0.9,2.8)</v>
      </c>
      <c r="D46" s="3" t="str">
        <f>TEXT(ROUND(VLOOKUP(A46,'[2]Moderate vision loss rate'!$A$2:$D$34,2,0),1),"0.0")&amp;"("&amp;TEXT(ROUND(VLOOKUP(A46,'[2]Moderate vision loss rate'!$A$2:$D$34,4,0),1),"0.0")&amp;","&amp;TEXT(ROUND(VLOOKUP(A46,'[2]Moderate vision loss rate'!$A$2:$D$34,3,0),1),"0.0")&amp;")"</f>
        <v>0.8(0.4,1.3)</v>
      </c>
      <c r="E46" s="3" t="str">
        <f>TEXT(ROUND(VLOOKUP(A46,'[2]Moderate vision loss rate'!$E$2:$H$34,2,0),1),"0.0")&amp;"("&amp;TEXT(ROUND(VLOOKUP(A46,'[2]Moderate vision loss rate'!$E$2:$H$34,4,0),1),"0.0")&amp;","&amp;TEXT(ROUND(VLOOKUP(A46,'[2]Moderate vision loss rate'!$E$2:$H$34,3,0),1),"0.0")&amp;")"</f>
        <v>1.0(0.5,1.6)</v>
      </c>
      <c r="F46" s="6">
        <f>VLOOKUP(A46,'[2]Moderate vision loss rate'!$I$2:$J$34,2,FALSE)*100</f>
        <v>0.85152183035395546</v>
      </c>
      <c r="G46" s="3" t="str">
        <f>TEXT(ROUND(VLOOKUP(A46,'[2]Severe vision loss number'!$A$2:$D$34,2,0)/1000,1),"0.0")&amp;"("&amp;TEXT(ROUND(VLOOKUP(A46,'[2]Severe vision loss number'!$A$2:$D$34,4,0),1)/1000,"0.0")&amp;","&amp;TEXT(ROUND(VLOOKUP(A46,'[2]Severe vision loss number'!$A$2:$D$34,3,0),1)/1000,"0.0")&amp;")"</f>
        <v>0.9(0.5,1.4)</v>
      </c>
      <c r="H46" s="3" t="str">
        <f>TEXT(ROUND(VLOOKUP(A46,'[2]Severe vision loss number'!$E$2:$H$34,2,0)/1000,1),"0.0")&amp;"("&amp;TEXT(ROUND(VLOOKUP(A46,'[2]Severe vision loss number'!$E$2:$H$34,4,0),1)/1000,"0.0")&amp;","&amp;TEXT(ROUND(VLOOKUP(A46,'[2]Severe vision loss number'!$E$2:$H$34,3,0),1)/1000,"0.0")&amp;")"</f>
        <v>2.3(1.3,3.6)</v>
      </c>
      <c r="I46" s="3" t="str">
        <f>TEXT(ROUND(VLOOKUP(A46,'[2]Severe vision loss rate'!$A$2:$D$34,2,0),1),"0.0")&amp;"("&amp;TEXT(ROUND(VLOOKUP(A46,'[2]Severe vision loss rate'!$A$2:$D$34,4,0),1),"0.0")&amp;","&amp;TEXT(ROUND(VLOOKUP(A46,'[2]Severe vision loss rate'!$A$2:$D$34,3,0),1),"0.0")&amp;")"</f>
        <v>1.1(0.7,1.8)</v>
      </c>
      <c r="J46" s="3" t="str">
        <f>TEXT(ROUND(VLOOKUP(A46,'[2]Severe vision loss rate'!$E$2:$H$34,2,0),1),"0.0")&amp;"("&amp;TEXT(ROUND(VLOOKUP(A46,'[2]Severe vision loss rate'!$E$2:$H$34,4,0),1),"0.0")&amp;","&amp;TEXT(ROUND(VLOOKUP(A46,'[2]Severe vision loss rate'!$E$2:$H$34,3,0),1),"0.0")&amp;")"</f>
        <v>1.2(0.7,2.0)</v>
      </c>
      <c r="K46" s="6">
        <f>VLOOKUP(A46,'[2]Severe vision loss rate'!$I$2:$J$34,2,FALSE)*100</f>
        <v>0.30101389620655605</v>
      </c>
      <c r="L46" s="3" t="str">
        <f>TEXT(ROUND(VLOOKUP(A46,'[2] Blindness number'!$A$2:$D$34,2,0)/1000,1),"0.0")&amp;"("&amp;TEXT(ROUND(VLOOKUP(A46,'[2] Blindness number'!$A$2:$D$34,4,0),1)/1000,"0.0")&amp;","&amp;TEXT(ROUND(VLOOKUP(A46,'[2] Blindness number'!$A$2:$D$34,3,0),1)/1000,"0.0")&amp;")"</f>
        <v>0.6(0.3,0.9)</v>
      </c>
      <c r="M46" s="3" t="str">
        <f>TEXT(ROUND(VLOOKUP(A46,'[2] Blindness number'!$E$2:$H$34,2,0)/1000,1),"0.0")&amp;"("&amp;TEXT(ROUND(VLOOKUP(A46,'[2] Blindness number'!$E$2:$H$34,4,0),1)/1000,"0.0")&amp;","&amp;TEXT(ROUND(VLOOKUP(A46,'[2] Blindness number'!$E$2:$H$34,3,0),1)/1000,"0.0")&amp;")"</f>
        <v>1.9(1.1,2.9)</v>
      </c>
      <c r="N46" s="3" t="str">
        <f>TEXT(ROUND(VLOOKUP(A46,'[2]Blindness rate'!$A$2:$D$34,2,0),1),"0.0")&amp;"("&amp;TEXT(ROUND(VLOOKUP(A46,'[2]Blindness rate'!$A$2:$D$34,4,0),1),"0.0")&amp;","&amp;TEXT(ROUND(VLOOKUP(A46,'[2]Blindness rate'!$A$2:$D$34,3,0),1),"0.0")&amp;")"</f>
        <v>0.7(0.4,1.0)</v>
      </c>
      <c r="O46" s="3" t="str">
        <f>TEXT(ROUND(VLOOKUP(A46,'[2]Blindness rate'!$E$2:$H$34,2,0),1),"0.0")&amp;"("&amp;TEXT(ROUND(VLOOKUP(A46,'[2]Blindness rate'!$E$2:$H$34,4,0),1),"0.0")&amp;","&amp;TEXT(ROUND(VLOOKUP(A46,'[2]Blindness rate'!$E$2:$H$34,3,0),1),"0.0")&amp;")"</f>
        <v>0.9(0.6,1.4)</v>
      </c>
      <c r="P46" s="6">
        <f>VLOOKUP(A46,'[2]Blindness rate'!$I$2:$J$34,2,FALSE)*100</f>
        <v>1.3163306675565831</v>
      </c>
    </row>
    <row r="47" spans="1:16" x14ac:dyDescent="0.3">
      <c r="A47" s="11" t="s">
        <v>42</v>
      </c>
      <c r="B47" s="10" t="str">
        <f>TEXT(ROUND(VLOOKUP(A47,'[2]Moderate vision loss numbe'!$A$2:$D$34,2,0)/1000,1),"0.0")&amp;"("&amp;TEXT(ROUND(VLOOKUP(A47,'[2]Moderate vision loss numbe'!$A$2:$D$34,4,0),1)/1000,"0.0")&amp;","&amp;TEXT(ROUND(VLOOKUP(A47,'[2]Moderate vision loss numbe'!$A$2:$D$34,3,0),1)/1000,"0.0")&amp;")"</f>
        <v>0.1(0.1,0.2)</v>
      </c>
      <c r="C47" s="3" t="str">
        <f>TEXT(ROUND(VLOOKUP(A47,'[2]Moderate vision loss numbe'!$E$2:$H$34,2,0)/1000,1),"0.0")&amp;"("&amp;TEXT(ROUND(VLOOKUP(A47,'[2]Moderate vision loss numbe'!$E$2:$H$34,4,0),1)/1000,"0.0")&amp;","&amp;TEXT(ROUND(VLOOKUP(A47,'[2]Moderate vision loss numbe'!$E$2:$H$34,3,0),1)/1000,"0.0")&amp;")"</f>
        <v>0.4(0.2,0.7)</v>
      </c>
      <c r="D47" s="3" t="str">
        <f>TEXT(ROUND(VLOOKUP(A47,'[2]Moderate vision loss rate'!$A$2:$D$34,2,0),1),"0.0")&amp;"("&amp;TEXT(ROUND(VLOOKUP(A47,'[2]Moderate vision loss rate'!$A$2:$D$34,4,0),1),"0.0")&amp;","&amp;TEXT(ROUND(VLOOKUP(A47,'[2]Moderate vision loss rate'!$A$2:$D$34,3,0),1),"0.0")&amp;")"</f>
        <v>0.7(0.4,1.1)</v>
      </c>
      <c r="E47" s="3" t="str">
        <f>TEXT(ROUND(VLOOKUP(A47,'[2]Moderate vision loss rate'!$E$2:$H$34,2,0),1),"0.0")&amp;"("&amp;TEXT(ROUND(VLOOKUP(A47,'[2]Moderate vision loss rate'!$E$2:$H$34,4,0),1),"0.0")&amp;","&amp;TEXT(ROUND(VLOOKUP(A47,'[2]Moderate vision loss rate'!$E$2:$H$34,3,0),1),"0.0")&amp;")"</f>
        <v>0.8(0.5,1.4)</v>
      </c>
      <c r="F47" s="6">
        <f>VLOOKUP(A47,'[2]Moderate vision loss rate'!$I$2:$J$34,2,FALSE)*100</f>
        <v>0.92302975830724121</v>
      </c>
      <c r="G47" s="3" t="str">
        <f>TEXT(ROUND(VLOOKUP(A47,'[2]Severe vision loss number'!$A$2:$D$34,2,0)/1000,1),"0.0")&amp;"("&amp;TEXT(ROUND(VLOOKUP(A47,'[2]Severe vision loss number'!$A$2:$D$34,4,0),1)/1000,"0.0")&amp;","&amp;TEXT(ROUND(VLOOKUP(A47,'[2]Severe vision loss number'!$A$2:$D$34,3,0),1)/1000,"0.0")&amp;")"</f>
        <v>0.1(0.0,0.1)</v>
      </c>
      <c r="H47" s="3" t="str">
        <f>TEXT(ROUND(VLOOKUP(A47,'[2]Severe vision loss number'!$E$2:$H$34,2,0)/1000,1),"0.0")&amp;"("&amp;TEXT(ROUND(VLOOKUP(A47,'[2]Severe vision loss number'!$E$2:$H$34,4,0),1)/1000,"0.0")&amp;","&amp;TEXT(ROUND(VLOOKUP(A47,'[2]Severe vision loss number'!$E$2:$H$34,3,0),1)/1000,"0.0")&amp;")"</f>
        <v>0.2(0.1,0.4)</v>
      </c>
      <c r="I47" s="3" t="str">
        <f>TEXT(ROUND(VLOOKUP(A47,'[2]Severe vision loss rate'!$A$2:$D$34,2,0),1),"0.0")&amp;"("&amp;TEXT(ROUND(VLOOKUP(A47,'[2]Severe vision loss rate'!$A$2:$D$34,4,0),1),"0.0")&amp;","&amp;TEXT(ROUND(VLOOKUP(A47,'[2]Severe vision loss rate'!$A$2:$D$34,3,0),1),"0.0")&amp;")"</f>
        <v>0.3(0.2,0.6)</v>
      </c>
      <c r="J47" s="3" t="str">
        <f>TEXT(ROUND(VLOOKUP(A47,'[2]Severe vision loss rate'!$E$2:$H$34,2,0),1),"0.0")&amp;"("&amp;TEXT(ROUND(VLOOKUP(A47,'[2]Severe vision loss rate'!$E$2:$H$34,4,0),1),"0.0")&amp;","&amp;TEXT(ROUND(VLOOKUP(A47,'[2]Severe vision loss rate'!$E$2:$H$34,3,0),1),"0.0")&amp;")"</f>
        <v>0.4(0.2,0.7)</v>
      </c>
      <c r="K47" s="6">
        <f>VLOOKUP(A47,'[2]Severe vision loss rate'!$I$2:$J$34,2,FALSE)*100</f>
        <v>0.69018969303005417</v>
      </c>
      <c r="L47" s="3" t="str">
        <f>TEXT(ROUND(VLOOKUP(A47,'[2] Blindness number'!$A$2:$D$34,2,0)/1000,1),"0.0")&amp;"("&amp;TEXT(ROUND(VLOOKUP(A47,'[2] Blindness number'!$A$2:$D$34,4,0),1)/1000,"0.0")&amp;","&amp;TEXT(ROUND(VLOOKUP(A47,'[2] Blindness number'!$A$2:$D$34,3,0),1)/1000,"0.0")&amp;")"</f>
        <v>0.0(0.0,0.0)</v>
      </c>
      <c r="M47" s="3" t="str">
        <f>TEXT(ROUND(VLOOKUP(A47,'[2] Blindness number'!$E$2:$H$34,2,0)/1000,1),"0.0")&amp;"("&amp;TEXT(ROUND(VLOOKUP(A47,'[2] Blindness number'!$E$2:$H$34,4,0),1)/1000,"0.0")&amp;","&amp;TEXT(ROUND(VLOOKUP(A47,'[2] Blindness number'!$E$2:$H$34,3,0),1)/1000,"0.0")&amp;")"</f>
        <v>0.1(0.0,0.1)</v>
      </c>
      <c r="N47" s="3" t="str">
        <f>TEXT(ROUND(VLOOKUP(A47,'[2]Blindness rate'!$A$2:$D$34,2,0),1),"0.0")&amp;"("&amp;TEXT(ROUND(VLOOKUP(A47,'[2]Blindness rate'!$A$2:$D$34,4,0),1),"0.0")&amp;","&amp;TEXT(ROUND(VLOOKUP(A47,'[2]Blindness rate'!$A$2:$D$34,3,0),1),"0.0")&amp;")"</f>
        <v>0.1(0.0,0.1)</v>
      </c>
      <c r="O47" s="3" t="str">
        <f>TEXT(ROUND(VLOOKUP(A47,'[2]Blindness rate'!$E$2:$H$34,2,0),1),"0.0")&amp;"("&amp;TEXT(ROUND(VLOOKUP(A47,'[2]Blindness rate'!$E$2:$H$34,4,0),1),"0.0")&amp;","&amp;TEXT(ROUND(VLOOKUP(A47,'[2]Blindness rate'!$E$2:$H$34,3,0),1),"0.0")&amp;")"</f>
        <v>0.1(0.1,0.2)</v>
      </c>
      <c r="P47" s="6">
        <f>VLOOKUP(A47,'[2]Blindness rate'!$I$2:$J$34,2,FALSE)*100</f>
        <v>2.197472869554983</v>
      </c>
    </row>
    <row r="48" spans="1:16" s="8" customFormat="1" x14ac:dyDescent="0.3">
      <c r="A48" s="16" t="s">
        <v>43</v>
      </c>
      <c r="B48" s="17" t="str">
        <f>TEXT(ROUND(VLOOKUP(A48,'[2]Moderate vision loss numbe'!$A$2:$D$34,2,0)/1000,1),"0.0")&amp;"("&amp;TEXT(ROUND(VLOOKUP(A48,'[2]Moderate vision loss numbe'!$A$2:$D$34,4,0),1)/1000,"0.0")&amp;","&amp;TEXT(ROUND(VLOOKUP(A48,'[2]Moderate vision loss numbe'!$A$2:$D$34,3,0),1)/1000,"0.0")&amp;")"</f>
        <v>0.4(0.2,0.7)</v>
      </c>
      <c r="C48" s="5" t="str">
        <f>TEXT(ROUND(VLOOKUP(A48,'[2]Moderate vision loss numbe'!$E$2:$H$34,2,0)/1000,1),"0.0")&amp;"("&amp;TEXT(ROUND(VLOOKUP(A48,'[2]Moderate vision loss numbe'!$E$2:$H$34,4,0),1)/1000,"0.0")&amp;","&amp;TEXT(ROUND(VLOOKUP(A48,'[2]Moderate vision loss numbe'!$E$2:$H$34,3,0),1)/1000,"0.0")&amp;")"</f>
        <v>1.6(0.8,2.6)</v>
      </c>
      <c r="D48" s="5" t="str">
        <f>TEXT(ROUND(VLOOKUP(A48,'[2]Moderate vision loss rate'!$A$2:$D$34,2,0),1),"0.0")&amp;"("&amp;TEXT(ROUND(VLOOKUP(A48,'[2]Moderate vision loss rate'!$A$2:$D$34,4,0),1),"0.0")&amp;","&amp;TEXT(ROUND(VLOOKUP(A48,'[2]Moderate vision loss rate'!$A$2:$D$34,3,0),1),"0.0")&amp;")"</f>
        <v>0.5(0.2,0.7)</v>
      </c>
      <c r="E48" s="5" t="str">
        <f>TEXT(ROUND(VLOOKUP(A48,'[2]Moderate vision loss rate'!$E$2:$H$34,2,0),1),"0.0")&amp;"("&amp;TEXT(ROUND(VLOOKUP(A48,'[2]Moderate vision loss rate'!$E$2:$H$34,4,0),1),"0.0")&amp;","&amp;TEXT(ROUND(VLOOKUP(A48,'[2]Moderate vision loss rate'!$E$2:$H$34,3,0),1),"0.0")&amp;")"</f>
        <v>0.8(0.4,1.3)</v>
      </c>
      <c r="F48" s="7">
        <f>VLOOKUP(A48,'[2]Moderate vision loss rate'!$I$2:$J$34,2,FALSE)*100</f>
        <v>2.3233906968377083</v>
      </c>
      <c r="G48" s="5" t="str">
        <f>TEXT(ROUND(VLOOKUP(A48,'[2]Severe vision loss number'!$A$2:$D$34,2,0)/1000,1),"0.0")&amp;"("&amp;TEXT(ROUND(VLOOKUP(A48,'[2]Severe vision loss number'!$A$2:$D$34,4,0),1)/1000,"0.0")&amp;","&amp;TEXT(ROUND(VLOOKUP(A48,'[2]Severe vision loss number'!$A$2:$D$34,3,0),1)/1000,"0.0")&amp;")"</f>
        <v>0.5(0.3,0.8)</v>
      </c>
      <c r="H48" s="5" t="str">
        <f>TEXT(ROUND(VLOOKUP(A48,'[2]Severe vision loss number'!$E$2:$H$34,2,0)/1000,1),"0.0")&amp;"("&amp;TEXT(ROUND(VLOOKUP(A48,'[2]Severe vision loss number'!$E$2:$H$34,4,0),1)/1000,"0.0")&amp;","&amp;TEXT(ROUND(VLOOKUP(A48,'[2]Severe vision loss number'!$E$2:$H$34,3,0),1)/1000,"0.0")&amp;")"</f>
        <v>1.7(1.0,2.8)</v>
      </c>
      <c r="I48" s="5" t="str">
        <f>TEXT(ROUND(VLOOKUP(A48,'[2]Severe vision loss rate'!$A$2:$D$34,2,0),1),"0.0")&amp;"("&amp;TEXT(ROUND(VLOOKUP(A48,'[2]Severe vision loss rate'!$A$2:$D$34,4,0),1),"0.0")&amp;","&amp;TEXT(ROUND(VLOOKUP(A48,'[2]Severe vision loss rate'!$A$2:$D$34,3,0),1),"0.0")&amp;")"</f>
        <v>0.6(0.3,0.9)</v>
      </c>
      <c r="J48" s="5" t="str">
        <f>TEXT(ROUND(VLOOKUP(A48,'[2]Severe vision loss rate'!$E$2:$H$34,2,0),1),"0.0")&amp;"("&amp;TEXT(ROUND(VLOOKUP(A48,'[2]Severe vision loss rate'!$E$2:$H$34,4,0),1),"0.0")&amp;","&amp;TEXT(ROUND(VLOOKUP(A48,'[2]Severe vision loss rate'!$E$2:$H$34,3,0),1),"0.0")&amp;")"</f>
        <v>0.8(0.5,1.3)</v>
      </c>
      <c r="K48" s="7">
        <f>VLOOKUP(A48,'[2]Severe vision loss rate'!$I$2:$J$34,2,FALSE)*100</f>
        <v>1.3884376002319845</v>
      </c>
      <c r="L48" s="5" t="str">
        <f>TEXT(ROUND(VLOOKUP(A48,'[2] Blindness number'!$A$2:$D$34,2,0)/1000,1),"0.0")&amp;"("&amp;TEXT(ROUND(VLOOKUP(A48,'[2] Blindness number'!$A$2:$D$34,4,0),1)/1000,"0.0")&amp;","&amp;TEXT(ROUND(VLOOKUP(A48,'[2] Blindness number'!$A$2:$D$34,3,0),1)/1000,"0.0")&amp;")"</f>
        <v>0.2(0.1,0.3)</v>
      </c>
      <c r="M48" s="5" t="str">
        <f>TEXT(ROUND(VLOOKUP(A48,'[2] Blindness number'!$E$2:$H$34,2,0)/1000,1),"0.0")&amp;"("&amp;TEXT(ROUND(VLOOKUP(A48,'[2] Blindness number'!$E$2:$H$34,4,0),1)/1000,"0.0")&amp;","&amp;TEXT(ROUND(VLOOKUP(A48,'[2] Blindness number'!$E$2:$H$34,3,0),1)/1000,"0.0")&amp;")"</f>
        <v>0.7(0.4,1.0)</v>
      </c>
      <c r="N48" s="5" t="str">
        <f>TEXT(ROUND(VLOOKUP(A48,'[2]Blindness rate'!$A$2:$D$34,2,0),1),"0.0")&amp;"("&amp;TEXT(ROUND(VLOOKUP(A48,'[2]Blindness rate'!$A$2:$D$34,4,0),1),"0.0")&amp;","&amp;TEXT(ROUND(VLOOKUP(A48,'[2]Blindness rate'!$A$2:$D$34,3,0),1),"0.0")&amp;")"</f>
        <v>0.2(0.1,0.3)</v>
      </c>
      <c r="O48" s="5" t="str">
        <f>TEXT(ROUND(VLOOKUP(A48,'[2]Blindness rate'!$E$2:$H$34,2,0),1),"0.0")&amp;"("&amp;TEXT(ROUND(VLOOKUP(A48,'[2]Blindness rate'!$E$2:$H$34,4,0),1),"0.0")&amp;","&amp;TEXT(ROUND(VLOOKUP(A48,'[2]Blindness rate'!$E$2:$H$34,3,0),1),"0.0")&amp;")"</f>
        <v>0.3(0.2,0.5)</v>
      </c>
      <c r="P48" s="7">
        <f>VLOOKUP(A48,'[2]Blindness rate'!$I$2:$J$34,2,FALSE)*100</f>
        <v>2.5692724787279757</v>
      </c>
    </row>
    <row r="49" spans="1:1" x14ac:dyDescent="0.3">
      <c r="A49" s="18"/>
    </row>
    <row r="50" spans="1:1" x14ac:dyDescent="0.3">
      <c r="A50" s="9" t="s">
        <v>56</v>
      </c>
    </row>
  </sheetData>
  <mergeCells count="19">
    <mergeCell ref="A2:A5"/>
    <mergeCell ref="B2:F2"/>
    <mergeCell ref="G2:K2"/>
    <mergeCell ref="L2:P2"/>
    <mergeCell ref="B3:C3"/>
    <mergeCell ref="P3:P5"/>
    <mergeCell ref="B4:C4"/>
    <mergeCell ref="D4:E4"/>
    <mergeCell ref="G4:H4"/>
    <mergeCell ref="D3:E3"/>
    <mergeCell ref="N4:O4"/>
    <mergeCell ref="K3:K5"/>
    <mergeCell ref="L3:M3"/>
    <mergeCell ref="N3:O3"/>
    <mergeCell ref="F3:F5"/>
    <mergeCell ref="G3:H3"/>
    <mergeCell ref="I3:J3"/>
    <mergeCell ref="I4:J4"/>
    <mergeCell ref="L4:M4"/>
  </mergeCells>
  <phoneticPr fontId="1" type="noConversion"/>
  <conditionalFormatting sqref="Q22">
    <cfRule type="colorScale" priority="1">
      <colorScale>
        <cfvo type="num" val="0"/>
        <cfvo type="percentile" val="50"/>
        <cfvo type="num" val="0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prevalence</vt:lpstr>
      <vt:lpstr>YLDS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Lingxia Ye</dc:creator>
  <cp:lastModifiedBy>Lingxia Ye</cp:lastModifiedBy>
  <dcterms:created xsi:type="dcterms:W3CDTF">2015-06-05T18:19:34Z</dcterms:created>
  <dcterms:modified xsi:type="dcterms:W3CDTF">2024-08-09T05:06:05Z</dcterms:modified>
</cp:coreProperties>
</file>