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hidePivotFieldList="1"/>
  <mc:AlternateContent xmlns:mc="http://schemas.openxmlformats.org/markup-compatibility/2006">
    <mc:Choice Requires="x15">
      <x15ac:absPath xmlns:x15ac="http://schemas.microsoft.com/office/spreadsheetml/2010/11/ac" url="E:\6th June 2024 onwards\Publication\BGC-halophilic bacteria\Marine Biotechnology\"/>
    </mc:Choice>
  </mc:AlternateContent>
  <xr:revisionPtr revIDLastSave="0" documentId="13_ncr:1_{51E6038C-BDBB-452A-8024-7041DD09D23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2" r:id="rId1"/>
  </sheets>
  <calcPr calcId="191029"/>
  <pivotCaches>
    <pivotCache cacheId="0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I463" i="2" l="1"/>
  <c r="BI462" i="2"/>
  <c r="BI461" i="2"/>
  <c r="BI460" i="2"/>
  <c r="BI459" i="2"/>
  <c r="BI458" i="2"/>
  <c r="BI457" i="2"/>
  <c r="BI456" i="2"/>
  <c r="BI455" i="2"/>
  <c r="BI454" i="2"/>
  <c r="BI453" i="2"/>
  <c r="BI452" i="2"/>
  <c r="BI451" i="2"/>
  <c r="BI450" i="2"/>
  <c r="BI449" i="2"/>
  <c r="BI448" i="2"/>
  <c r="BI447" i="2"/>
  <c r="BI446" i="2"/>
  <c r="BI445" i="2"/>
  <c r="BI444" i="2"/>
  <c r="BI443" i="2"/>
  <c r="BI442" i="2"/>
  <c r="BI441" i="2"/>
  <c r="BI440" i="2"/>
  <c r="BI439" i="2"/>
  <c r="BI438" i="2"/>
  <c r="BI437" i="2"/>
  <c r="BI436" i="2"/>
  <c r="BI435" i="2"/>
  <c r="BI434" i="2"/>
  <c r="BI433" i="2"/>
  <c r="BI432" i="2"/>
  <c r="BI431" i="2"/>
  <c r="BI430" i="2"/>
  <c r="BI429" i="2"/>
  <c r="BI428" i="2"/>
  <c r="BI427" i="2"/>
  <c r="BI426" i="2"/>
  <c r="BI425" i="2"/>
  <c r="BI424" i="2"/>
  <c r="BI423" i="2"/>
  <c r="BI422" i="2"/>
  <c r="BI421" i="2"/>
  <c r="BI420" i="2"/>
  <c r="BI419" i="2"/>
  <c r="BI418" i="2"/>
  <c r="BI417" i="2"/>
  <c r="BI416" i="2"/>
  <c r="BI415" i="2"/>
  <c r="BI414" i="2"/>
  <c r="BI413" i="2"/>
  <c r="BI412" i="2"/>
  <c r="BI411" i="2"/>
  <c r="BI410" i="2"/>
  <c r="BI409" i="2"/>
  <c r="BI408" i="2"/>
  <c r="BI407" i="2"/>
  <c r="BI406" i="2"/>
  <c r="BI405" i="2"/>
  <c r="BI404" i="2"/>
  <c r="BI403" i="2"/>
  <c r="BI402" i="2"/>
  <c r="BI401" i="2"/>
  <c r="BI400" i="2"/>
  <c r="BI399" i="2"/>
  <c r="BI398" i="2"/>
  <c r="BI397" i="2"/>
  <c r="BI396" i="2"/>
  <c r="BI395" i="2"/>
  <c r="BI394" i="2"/>
  <c r="BI393" i="2"/>
  <c r="BI392" i="2"/>
  <c r="BI391" i="2"/>
  <c r="BI390" i="2"/>
  <c r="BI389" i="2"/>
  <c r="BI388" i="2"/>
  <c r="BI387" i="2"/>
  <c r="BI386" i="2"/>
  <c r="BI385" i="2"/>
  <c r="BI384" i="2"/>
  <c r="BI383" i="2"/>
  <c r="BI382" i="2"/>
  <c r="BI381" i="2"/>
  <c r="BI380" i="2"/>
  <c r="BI379" i="2"/>
  <c r="BI378" i="2"/>
  <c r="BI377" i="2"/>
  <c r="BI376" i="2"/>
  <c r="BI375" i="2"/>
  <c r="BI374" i="2"/>
  <c r="BI373" i="2"/>
  <c r="BI372" i="2"/>
  <c r="BI371" i="2"/>
  <c r="BI370" i="2"/>
  <c r="BI369" i="2"/>
  <c r="BI368" i="2"/>
  <c r="BI367" i="2"/>
  <c r="BI366" i="2"/>
  <c r="BI365" i="2"/>
  <c r="BI364" i="2"/>
  <c r="BI363" i="2"/>
  <c r="BI362" i="2"/>
  <c r="BI361" i="2"/>
  <c r="BI360" i="2"/>
  <c r="BI359" i="2"/>
  <c r="BI358" i="2"/>
  <c r="BI357" i="2"/>
  <c r="BI356" i="2"/>
  <c r="BI355" i="2"/>
  <c r="BI354" i="2"/>
  <c r="BI353" i="2"/>
  <c r="BI352" i="2"/>
  <c r="BI351" i="2"/>
  <c r="BI350" i="2"/>
  <c r="BI349" i="2"/>
  <c r="BI348" i="2"/>
  <c r="BI347" i="2"/>
  <c r="BI346" i="2"/>
  <c r="BI345" i="2"/>
  <c r="BI344" i="2"/>
  <c r="BI343" i="2"/>
  <c r="BI342" i="2"/>
  <c r="BI341" i="2"/>
  <c r="BI340" i="2"/>
  <c r="BI339" i="2"/>
  <c r="BI338" i="2"/>
  <c r="BI337" i="2"/>
  <c r="BI336" i="2"/>
  <c r="BI335" i="2"/>
  <c r="BI334" i="2"/>
  <c r="BI333" i="2"/>
  <c r="BI332" i="2"/>
  <c r="BI331" i="2"/>
  <c r="BI330" i="2"/>
  <c r="BI329" i="2"/>
  <c r="BI328" i="2"/>
  <c r="BI327" i="2"/>
  <c r="BI326" i="2"/>
  <c r="BI325" i="2"/>
  <c r="BI324" i="2"/>
  <c r="BI323" i="2"/>
  <c r="BI322" i="2"/>
  <c r="BI321" i="2"/>
  <c r="BI320" i="2"/>
  <c r="BI319" i="2"/>
  <c r="BI318" i="2"/>
  <c r="BI317" i="2"/>
  <c r="BI316" i="2"/>
  <c r="BI315" i="2"/>
  <c r="BI314" i="2"/>
  <c r="BI313" i="2"/>
  <c r="BI312" i="2"/>
  <c r="BI311" i="2"/>
  <c r="BI310" i="2"/>
  <c r="BI309" i="2"/>
  <c r="BI308" i="2"/>
  <c r="BI307" i="2"/>
  <c r="BI306" i="2"/>
  <c r="BI305" i="2"/>
  <c r="BI304" i="2"/>
  <c r="BI303" i="2"/>
  <c r="BI302" i="2"/>
  <c r="BI301" i="2"/>
  <c r="BI300" i="2"/>
  <c r="BI299" i="2"/>
  <c r="BI298" i="2"/>
  <c r="BI297" i="2"/>
  <c r="BI296" i="2"/>
  <c r="BI295" i="2"/>
  <c r="BI294" i="2"/>
  <c r="BI293" i="2"/>
  <c r="BI292" i="2"/>
  <c r="BI291" i="2"/>
  <c r="BI290" i="2"/>
  <c r="BI289" i="2"/>
  <c r="BI288" i="2"/>
  <c r="BI287" i="2"/>
  <c r="BI286" i="2"/>
  <c r="BI285" i="2"/>
  <c r="BI284" i="2"/>
  <c r="BI283" i="2"/>
  <c r="BI282" i="2"/>
  <c r="BI281" i="2"/>
  <c r="BI280" i="2"/>
  <c r="BI279" i="2"/>
  <c r="BI278" i="2"/>
  <c r="BI277" i="2"/>
  <c r="BI276" i="2"/>
  <c r="BI275" i="2"/>
  <c r="BI274" i="2"/>
  <c r="BI273" i="2"/>
  <c r="BI272" i="2"/>
  <c r="BI271" i="2"/>
  <c r="BI270" i="2"/>
  <c r="BI269" i="2"/>
  <c r="BI268" i="2"/>
  <c r="BI267" i="2"/>
  <c r="BI266" i="2"/>
  <c r="BI265" i="2"/>
  <c r="BI264" i="2"/>
  <c r="BI263" i="2"/>
  <c r="BI262" i="2"/>
  <c r="BI261" i="2"/>
  <c r="BI260" i="2"/>
  <c r="BI259" i="2"/>
  <c r="BI258" i="2"/>
  <c r="BI257" i="2"/>
  <c r="BI256" i="2"/>
  <c r="BI255" i="2"/>
  <c r="BI254" i="2"/>
  <c r="BI253" i="2"/>
  <c r="BI252" i="2"/>
  <c r="BI251" i="2"/>
  <c r="BI250" i="2"/>
  <c r="BI249" i="2"/>
  <c r="BI248" i="2"/>
  <c r="BI247" i="2"/>
  <c r="BI246" i="2"/>
  <c r="BI245" i="2"/>
  <c r="BI244" i="2"/>
  <c r="BI243" i="2"/>
  <c r="BI242" i="2"/>
  <c r="BI241" i="2"/>
  <c r="BI240" i="2"/>
  <c r="BI239" i="2"/>
  <c r="BI238" i="2"/>
  <c r="BI237" i="2"/>
  <c r="BI236" i="2"/>
  <c r="BI235" i="2"/>
  <c r="BI234" i="2"/>
  <c r="BI233" i="2"/>
  <c r="BI232" i="2"/>
  <c r="BI231" i="2"/>
  <c r="BI230" i="2"/>
  <c r="BI229" i="2"/>
  <c r="BI228" i="2"/>
  <c r="BI227" i="2"/>
  <c r="BI226" i="2"/>
  <c r="BI225" i="2"/>
  <c r="BI224" i="2"/>
  <c r="BI223" i="2"/>
  <c r="BI222" i="2"/>
  <c r="BI221" i="2"/>
  <c r="BI220" i="2"/>
  <c r="BI219" i="2"/>
  <c r="BI218" i="2"/>
  <c r="BI217" i="2"/>
  <c r="BI216" i="2"/>
  <c r="BI215" i="2"/>
  <c r="BI214" i="2"/>
  <c r="BI213" i="2"/>
  <c r="BI212" i="2"/>
  <c r="BI211" i="2"/>
  <c r="BI210" i="2"/>
  <c r="BI209" i="2"/>
  <c r="BI208" i="2"/>
  <c r="BI207" i="2"/>
  <c r="BI206" i="2"/>
  <c r="BI205" i="2"/>
  <c r="BI204" i="2"/>
  <c r="BI203" i="2"/>
  <c r="BI202" i="2"/>
  <c r="BI201" i="2"/>
  <c r="BI200" i="2"/>
  <c r="BI199" i="2"/>
  <c r="BI198" i="2"/>
  <c r="BI197" i="2"/>
  <c r="BI196" i="2"/>
  <c r="BI195" i="2"/>
  <c r="BI194" i="2"/>
  <c r="BI193" i="2"/>
  <c r="BI192" i="2"/>
  <c r="BI191" i="2"/>
  <c r="BI190" i="2"/>
  <c r="BI189" i="2"/>
  <c r="BI188" i="2"/>
  <c r="BI187" i="2"/>
  <c r="BI186" i="2"/>
  <c r="BI185" i="2"/>
  <c r="BI184" i="2"/>
  <c r="BI183" i="2"/>
  <c r="BI182" i="2"/>
  <c r="BI181" i="2"/>
  <c r="BI180" i="2"/>
  <c r="BI179" i="2"/>
  <c r="BI178" i="2"/>
  <c r="BI177" i="2"/>
  <c r="BI176" i="2"/>
  <c r="BI175" i="2"/>
  <c r="BI174" i="2"/>
  <c r="BI173" i="2"/>
  <c r="BI172" i="2"/>
  <c r="BI171" i="2"/>
  <c r="BI170" i="2"/>
  <c r="BI169" i="2"/>
  <c r="BI168" i="2"/>
  <c r="BI167" i="2"/>
  <c r="BI166" i="2"/>
  <c r="BI165" i="2"/>
  <c r="BI164" i="2"/>
  <c r="BI163" i="2"/>
  <c r="BI162" i="2"/>
  <c r="BI161" i="2"/>
  <c r="BI160" i="2"/>
  <c r="BI159" i="2"/>
  <c r="BI158" i="2"/>
  <c r="BI157" i="2"/>
  <c r="BI156" i="2"/>
  <c r="BI155" i="2"/>
  <c r="BI154" i="2"/>
  <c r="BI153" i="2"/>
  <c r="BI152" i="2"/>
  <c r="BI151" i="2"/>
  <c r="BI150" i="2"/>
  <c r="BI149" i="2"/>
  <c r="BI148" i="2"/>
  <c r="BI147" i="2"/>
  <c r="BI146" i="2"/>
  <c r="BI145" i="2"/>
  <c r="BI144" i="2"/>
  <c r="BI143" i="2"/>
  <c r="BI142" i="2"/>
  <c r="BI141" i="2"/>
  <c r="BI140" i="2"/>
  <c r="BI139" i="2"/>
  <c r="BI138" i="2"/>
  <c r="BI137" i="2"/>
  <c r="BI136" i="2"/>
  <c r="BI135" i="2"/>
  <c r="BI134" i="2"/>
  <c r="BI133" i="2"/>
  <c r="BI132" i="2"/>
  <c r="BI131" i="2"/>
  <c r="BI130" i="2"/>
  <c r="BI129" i="2"/>
  <c r="BI128" i="2"/>
  <c r="BI127" i="2"/>
  <c r="BI126" i="2"/>
  <c r="BI125" i="2"/>
  <c r="BI124" i="2"/>
  <c r="BI123" i="2"/>
  <c r="BI122" i="2"/>
  <c r="BI121" i="2"/>
  <c r="BI120" i="2"/>
  <c r="BI119" i="2"/>
  <c r="BI118" i="2"/>
  <c r="BI117" i="2"/>
  <c r="BI116" i="2"/>
  <c r="BI115" i="2"/>
  <c r="BI114" i="2"/>
  <c r="BI113" i="2"/>
  <c r="BI112" i="2"/>
  <c r="BI111" i="2"/>
  <c r="BI110" i="2"/>
  <c r="BI109" i="2"/>
  <c r="BI108" i="2"/>
  <c r="BI107" i="2"/>
  <c r="BI106" i="2"/>
  <c r="BI105" i="2"/>
  <c r="BI104" i="2"/>
  <c r="BI103" i="2"/>
  <c r="BI102" i="2"/>
  <c r="BI101" i="2"/>
  <c r="BI100" i="2"/>
  <c r="BI99" i="2"/>
  <c r="BI98" i="2"/>
  <c r="BI97" i="2"/>
  <c r="BI96" i="2"/>
  <c r="BI95" i="2"/>
  <c r="BI94" i="2"/>
  <c r="BI93" i="2"/>
  <c r="BI92" i="2"/>
  <c r="BI91" i="2"/>
  <c r="BI90" i="2"/>
  <c r="BI89" i="2"/>
  <c r="BI88" i="2"/>
  <c r="BI87" i="2"/>
  <c r="BI86" i="2"/>
  <c r="BI85" i="2"/>
  <c r="BI84" i="2"/>
  <c r="BI83" i="2"/>
  <c r="BI82" i="2"/>
  <c r="BI81" i="2"/>
  <c r="BI80" i="2"/>
  <c r="BI79" i="2"/>
  <c r="BI78" i="2"/>
  <c r="BI77" i="2"/>
  <c r="BI76" i="2"/>
  <c r="BI75" i="2"/>
  <c r="BI74" i="2"/>
  <c r="BI73" i="2"/>
  <c r="BI72" i="2"/>
  <c r="BI71" i="2"/>
  <c r="BI70" i="2"/>
  <c r="BI69" i="2"/>
  <c r="BI68" i="2"/>
  <c r="BI67" i="2"/>
  <c r="BI66" i="2"/>
  <c r="BI65" i="2"/>
  <c r="BI64" i="2"/>
  <c r="BI63" i="2"/>
  <c r="BI62" i="2"/>
  <c r="BI61" i="2"/>
  <c r="BI60" i="2"/>
  <c r="BI59" i="2"/>
  <c r="BI58" i="2"/>
  <c r="BI57" i="2"/>
  <c r="BI56" i="2"/>
  <c r="BI55" i="2"/>
  <c r="BI54" i="2"/>
  <c r="BI53" i="2"/>
  <c r="BI52" i="2"/>
  <c r="BI51" i="2"/>
  <c r="BI50" i="2"/>
  <c r="BI49" i="2"/>
  <c r="BI48" i="2"/>
  <c r="BI47" i="2"/>
  <c r="BI46" i="2"/>
  <c r="BI45" i="2"/>
  <c r="BI44" i="2"/>
  <c r="BI43" i="2"/>
  <c r="BI42" i="2"/>
  <c r="BI41" i="2"/>
  <c r="BI40" i="2"/>
  <c r="BI39" i="2"/>
  <c r="BI38" i="2"/>
  <c r="BI37" i="2"/>
  <c r="BI36" i="2"/>
  <c r="BI35" i="2"/>
  <c r="BI34" i="2"/>
  <c r="BI33" i="2"/>
  <c r="BI32" i="2"/>
  <c r="BI31" i="2"/>
  <c r="BI30" i="2"/>
  <c r="BI29" i="2"/>
  <c r="BI28" i="2"/>
  <c r="BI27" i="2"/>
  <c r="BI26" i="2"/>
  <c r="BI25" i="2"/>
  <c r="BI24" i="2"/>
  <c r="BI23" i="2"/>
  <c r="BI22" i="2"/>
  <c r="BI21" i="2"/>
  <c r="BI20" i="2"/>
  <c r="BI19" i="2"/>
  <c r="BI18" i="2"/>
  <c r="BI17" i="2"/>
  <c r="BI16" i="2"/>
  <c r="BI15" i="2"/>
  <c r="BI14" i="2"/>
  <c r="BI13" i="2"/>
  <c r="BI12" i="2"/>
  <c r="BI11" i="2"/>
  <c r="BI10" i="2"/>
  <c r="BI9" i="2"/>
  <c r="BI8" i="2"/>
  <c r="BI7" i="2"/>
  <c r="BI6" i="2"/>
  <c r="BI5" i="2"/>
  <c r="BI4" i="2"/>
  <c r="BI3" i="2"/>
  <c r="BI2" i="2"/>
</calcChain>
</file>

<file path=xl/sharedStrings.xml><?xml version="1.0" encoding="utf-8"?>
<sst xmlns="http://schemas.openxmlformats.org/spreadsheetml/2006/main" count="94" uniqueCount="92">
  <si>
    <t>Row Labels</t>
  </si>
  <si>
    <t>Count of T1PKS</t>
  </si>
  <si>
    <t>Count of Tropodithietic-acid</t>
  </si>
  <si>
    <t>Count of T2PKS</t>
  </si>
  <si>
    <t>Count of Amglyccycl</t>
  </si>
  <si>
    <t>Count of PBDE</t>
  </si>
  <si>
    <t>Count of transAT-PKS-like</t>
  </si>
  <si>
    <t>Count of PUFA</t>
  </si>
  <si>
    <t>Count of NAPAA</t>
  </si>
  <si>
    <t>Count of NAGGN</t>
  </si>
  <si>
    <t>Count of Others</t>
  </si>
  <si>
    <t>Count of Lanthipeptide-class-ii</t>
  </si>
  <si>
    <t>Count of transAT-PKS</t>
  </si>
  <si>
    <t>Count of LAP</t>
  </si>
  <si>
    <t>Count of Prodigiosin</t>
  </si>
  <si>
    <t>Count of T3PKS</t>
  </si>
  <si>
    <t>Count of Microviridin</t>
  </si>
  <si>
    <t>Count of Thioamide-NRP</t>
  </si>
  <si>
    <t>Count of PKS-like</t>
  </si>
  <si>
    <t>Count of Ranthipeptide</t>
  </si>
  <si>
    <t>Count of Thioamitides</t>
  </si>
  <si>
    <t>Count of NRPS</t>
  </si>
  <si>
    <t>Count of Redox-cofactor</t>
  </si>
  <si>
    <t>Count of Thiopeptide</t>
  </si>
  <si>
    <t>Count of Terpene</t>
  </si>
  <si>
    <t>Count of Indole</t>
  </si>
  <si>
    <t>Count of Resorcinol</t>
  </si>
  <si>
    <t>Count of Phosphonate</t>
  </si>
  <si>
    <t>Count of Spliceotide</t>
  </si>
  <si>
    <t>Count of Lanthipeptide-class-i</t>
  </si>
  <si>
    <t>Count of Proteusin</t>
  </si>
  <si>
    <t>Count of sactipeptide</t>
  </si>
  <si>
    <t>Count of RRE containing</t>
  </si>
  <si>
    <t>Count of siderophore</t>
  </si>
  <si>
    <t>Count of RiPP-like</t>
  </si>
  <si>
    <t>Count of Phenazine</t>
  </si>
  <si>
    <t>Count of Melanin</t>
  </si>
  <si>
    <t>Count of Lassopeptide</t>
  </si>
  <si>
    <t>Count of NRPS-like</t>
  </si>
  <si>
    <t>Count of Oligosaccharide</t>
  </si>
  <si>
    <t>Count of Lanthipeptide-class-iv</t>
  </si>
  <si>
    <t>Count of Linaridin</t>
  </si>
  <si>
    <t>Count of Nucleoside</t>
  </si>
  <si>
    <t>Count of Oligonucleotide</t>
  </si>
  <si>
    <t>Count of Ladderane</t>
  </si>
  <si>
    <t>Count of hserlactone</t>
  </si>
  <si>
    <t>Count of Lanthipeptide-class-v</t>
  </si>
  <si>
    <t>Count of HgIE-KS</t>
  </si>
  <si>
    <t>Count of Lanthipeptide-class-iii</t>
  </si>
  <si>
    <t>Count of Guanidinotides</t>
  </si>
  <si>
    <t>Count of Furan</t>
  </si>
  <si>
    <t>Count of ectoine</t>
  </si>
  <si>
    <t>Count of acyl_amino_acids</t>
  </si>
  <si>
    <t>Count of Cyclic-lactone-autoinducer</t>
  </si>
  <si>
    <t>Count of CDPS</t>
  </si>
  <si>
    <t>Count of Glycocin</t>
  </si>
  <si>
    <t>Count of Arylpolyene</t>
  </si>
  <si>
    <t>Count of Butyrolactone</t>
  </si>
  <si>
    <t>Count of Cyanobactin</t>
  </si>
  <si>
    <t>Count of Betalactone</t>
  </si>
  <si>
    <t>Actinomycetia</t>
  </si>
  <si>
    <t>Nitriliruptoria</t>
  </si>
  <si>
    <t>not assigned</t>
  </si>
  <si>
    <t>Bacteroidia</t>
  </si>
  <si>
    <t>Cytophagia</t>
  </si>
  <si>
    <t>Flavobacteriia</t>
  </si>
  <si>
    <t>Sphingobacteria</t>
  </si>
  <si>
    <t>Balneolia</t>
  </si>
  <si>
    <t>Cyanophyceae</t>
  </si>
  <si>
    <t>Euryarchaeota</t>
  </si>
  <si>
    <t>Chromatiales</t>
  </si>
  <si>
    <t>Alphaproteobacteria</t>
  </si>
  <si>
    <t>Epsilonproteobacter</t>
  </si>
  <si>
    <t>Gammaproteobacteria</t>
  </si>
  <si>
    <t>Rhodothermia</t>
  </si>
  <si>
    <t>Synergistia</t>
  </si>
  <si>
    <t>Mollicutes</t>
  </si>
  <si>
    <t>Thermotogae</t>
  </si>
  <si>
    <t>Grand Total</t>
  </si>
  <si>
    <t>Actinomycetota</t>
  </si>
  <si>
    <t>Actinomycetes</t>
  </si>
  <si>
    <t>Balneolota</t>
  </si>
  <si>
    <t>Pseudomonadota</t>
  </si>
  <si>
    <t>Deltaproteobacteria</t>
  </si>
  <si>
    <t>Bacteroidota</t>
  </si>
  <si>
    <t>Cyanobacteriota</t>
  </si>
  <si>
    <t xml:space="preserve">Bacillota </t>
  </si>
  <si>
    <t>Pseudomonadota_1</t>
  </si>
  <si>
    <t>Rhodothermota</t>
  </si>
  <si>
    <t xml:space="preserve">Synergistota  </t>
  </si>
  <si>
    <t>Mycoplasmatota</t>
  </si>
  <si>
    <t>Thermotogota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</si>
</sst>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pivotButton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6th%20June%202024%20onwards/Publication/BGC-halophilic%20bacteria/Msc%20project/HALOPHILIC%20SPECIE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ivetha ramadoss" refreshedDate="44836.492464467592" createdVersion="8" refreshedVersion="8" minRefreshableVersion="3" recordCount="462" xr:uid="{56F86BB6-27C9-4C0C-9990-61CB9E3A692F}">
  <cacheSource type="worksheet">
    <worksheetSource ref="A1:BO463" sheet="BACTERIA" r:id="rId2"/>
  </cacheSource>
  <cacheFields count="67">
    <cacheField name="SPECIES" numFmtId="0">
      <sharedItems count="462">
        <s v="Acetohalobium arabaticum"/>
        <s v="Actinopolyspora alba"/>
        <s v="Actinopolyspora biskrensis"/>
        <s v="Actinopolyspora erythraea"/>
        <s v="Actinopolyspora halophila"/>
        <s v="Actinopolyspora iraqiensis"/>
        <s v="Actinopolyspora mortivallis"/>
        <s v="Actinopolyspora mzabensis"/>
        <s v="Actinopolyspora righensis"/>
        <s v="Actinopolyspora saharensis"/>
        <s v="Actinotalea suaedae"/>
        <s v="Aestuariibacter aggregatus"/>
        <s v="Aestuariibacter salexigens"/>
        <s v="Aidingimonas halophila"/>
        <s v="Alcanivorax jadensis"/>
        <s v="Algoriphagus aquimarinus"/>
        <s v="Algoriphagus chordae"/>
        <s v="Algoriphagus halophilus"/>
        <s v="Aliicoccus persicus"/>
        <s v="Aliidiomarina shirensis"/>
        <s v="Aliifodinibius halophilus"/>
        <s v="Aliifodinibius roseus"/>
        <s v="Aliifodinibius saliphilus"/>
        <s v="Aliifodinibius sediminis"/>
        <s v="Alkalibacillus almallahensis"/>
        <s v="Alkalibacillus haloalkaliphilus"/>
        <s v="Alkalibacterium subtropicum"/>
        <s v="Alkalicoccus halolimnae"/>
        <s v="Alkalicoccus saliphilus"/>
        <s v="Altererythrobacter salegens"/>
        <s v="Alteribacillus bidgolensis"/>
        <s v="Alteribacillus iranensis"/>
        <s v="Alteribacillus persepolensis"/>
        <s v="Alteromonas halophila"/>
        <s v="Alteromonas hispanica"/>
        <s v="Amphibacillus cookii"/>
        <s v="Amycolatopsis halophila"/>
        <s v="Anaerobacillus alkaliphilus"/>
        <s v="Aphanothece halophytica"/>
        <s v="Aquibacillus halophilus"/>
        <s v="Aquibacillus sediminis"/>
        <s v="Aquisalibacillus elongatus"/>
        <s v="Aquisalimonas asiatica"/>
        <s v="Arcobacter halophilus"/>
        <s v="Arenibacterium halophilum"/>
        <s v="Arhodomonas aquaeolei"/>
        <s v="Aurantiacibacter rhizosphaerae"/>
        <s v="Bacillus aidingensis"/>
        <s v="Bacillus aurantiacus"/>
        <s v="Bacillus chagannorensis"/>
        <s v="Bacillus clarkii"/>
        <s v="Bacillus coahuilensis"/>
        <s v="Bacillus halosaccharovorans"/>
        <s v="Bacillus oshimensis"/>
        <s v="Bacillus polygoni"/>
        <s v="Bacillus salacetis"/>
        <s v="Bacillus salarius"/>
        <s v="Bacillus salsus"/>
        <s v="Bacillus shacheensis"/>
        <s v="Bacillus taeanensis"/>
        <s v="Bacillus xiaoxiensis"/>
        <s v="Balneicella halophila"/>
        <s v="Celeribacter halophilus"/>
        <s v="Celeribacter indicus"/>
        <s v="Cellulosimicrobium cellulans"/>
        <s v="Chlorogloea fritschii"/>
        <s v="Chromohalobacter beijerinckii"/>
        <s v="Chromohalobacter japonicus"/>
        <s v="Chromohalobacter nigrandesensis"/>
        <s v="Chromohalobacter salexigens"/>
        <s v="Chromohalobacter sarecensis"/>
        <s v="Clostridiisalibacter paucivorans"/>
        <s v="Cobetia crustatorum"/>
        <s v="Cyclobacterium halophilum"/>
        <s v="Cyclobacterium plantarum"/>
        <s v="Desulfohalobium retbaense"/>
        <s v="Desulfosalsimonas propionicica"/>
        <s v="Desulfovermiculus halophilus"/>
        <s v="Desulfovibrio bastinii"/>
        <s v="Desulfovibrio brasiliensis"/>
        <s v="Desulfovibrio gracilis"/>
        <s v="Desulfovibrio marinus"/>
        <s v="Desulfovibrio oxyclinae"/>
        <s v="Dethiosulfovibrio peptidovorans"/>
        <s v="Draconibacterium halophilum"/>
        <s v="Ectothiorhodospira abdelmalekii"/>
        <s v="Ectothiorhodospira haloalkaliphila"/>
        <s v="Ectothiorhodospira halochloris"/>
        <s v="Ectothiorhodospira mobilis"/>
        <s v="Ectothiorhodospira variabilis"/>
        <s v="Egibacter rhizosphaerae"/>
        <s v="Egicoccus halophilus"/>
        <s v="Enterovibrio calviensis"/>
        <s v="Erythrobacter flavus"/>
        <s v="Erythrobacter suaedae"/>
        <s v="Fabibacter pacificus"/>
        <s v="Filobacillus milosensis"/>
        <s v="Flavobacterium arcticum"/>
        <s v="Fodinibius salinus"/>
        <s v="Geomicrobium halophilum"/>
        <s v="Glycocaulis albus"/>
        <s v="Gracilibacillus halophilus"/>
        <s v="Gracilibacillus kekensis"/>
        <s v="Gracilibacillus lacisalsi"/>
        <s v="Gracilibacillus orientalis"/>
        <s v="Gracilibacillus saliphilus"/>
        <s v="Gracilibacillus salitolerans"/>
        <s v="Gracilibacillus timonensis"/>
        <s v="Gracilimonas mengyeensis"/>
        <s v="Gramella echinicola"/>
        <s v="Gynuella sunshinyii"/>
        <s v="Hahyoungchilella caricis"/>
        <s v="Halalkalibacillus halophilus"/>
        <s v="Halanaerobacter jeridensis"/>
        <s v="Halanaerobium congolense"/>
        <s v="Halanaerobium hydrogeniformans"/>
        <s v="Halanaerobium praevalens"/>
        <s v="Halanaerobium saccharolyticum"/>
        <s v="Halanaerobium salsuginis"/>
        <s v="Halarsenatibacter silvermanii"/>
        <s v="Haliangium ochraceum"/>
        <s v="Haloactinobacterium album"/>
        <s v="Haloactinopolyspora alba"/>
        <s v="Haloactinospora alba"/>
        <s v="Haloanaerobium kushneri"/>
        <s v="Haloarcula sebkhae"/>
        <s v="Halobacillus aidingensis"/>
        <s v="Halobacillus alkaliphilus"/>
        <s v="Halobacillus andaensis"/>
        <s v="Halobacillus dabanensis"/>
        <s v="Halobacillus halophilus"/>
        <s v="Halobacillus hunanensis"/>
        <s v="Halobacillus karajensis"/>
        <s v="Halobacillus kuroshimensis"/>
        <s v="Halobacillus litoralis"/>
        <s v="Halobacillus locisalis"/>
        <s v="Halobacillus mangrovi"/>
        <s v="Halobacillus salinus"/>
        <s v="Halobacillus trueperi"/>
        <s v="Halobacillus yeomjeoni"/>
        <s v="Halobacteroides halobius"/>
        <s v="Halochromatium glycolicum"/>
        <s v="Halochromatium salexigens"/>
        <s v="Haloechinothrix alba"/>
        <s v="Haloglycomyces albus"/>
        <s v="Halolactibacillus alkaliphilus"/>
        <s v="Halolactibacillus halophilus"/>
        <s v="Halolactibacillus miurensis"/>
        <s v="Halomonas aestuarii"/>
        <s v="Halomonas alkaliantarctica"/>
        <s v="Halomonas andesensis"/>
        <s v="Halomonas anticariensis"/>
        <s v="Halomonas arcis"/>
        <s v="Halomonas axialensis"/>
        <s v="Halomonas azerbaijanica"/>
        <s v="Halomonas beimenensis"/>
        <s v="Halomonas boliviensis"/>
        <s v="Halomonas caseinilytica"/>
        <s v="Halomonas cerina"/>
        <s v="Halomonas daqingensis"/>
        <s v="Halomonas denitrificans"/>
        <s v="Halomonas elongata"/>
        <s v="Halomonas eurihalina"/>
        <s v="Halomonas fontilapidosi"/>
        <s v="Halomonas halodenitrificans"/>
        <s v="Halomonas halophila (Deleya halophila)"/>
        <s v="Halomonas heilongjiangensis"/>
        <s v="Halomonas huangheensis"/>
        <s v="Halomonas hydrothermalis"/>
        <s v="Halomonas icarae"/>
        <s v="Halomonas ilicicola"/>
        <s v="Halomonas jeotgali"/>
        <s v="Halomonas korlensis"/>
        <s v="Halomonas litopenaei"/>
        <s v="Halomonas lutea"/>
        <s v="Halomonas lutescens"/>
        <s v="Halomonas lysinitropha"/>
        <s v="Halomonas maris"/>
        <s v="Halomonas meridiana"/>
        <s v="Halomonas nanhaiensis"/>
        <s v="Halomonas neptunia"/>
        <s v="Halomonas organivorans"/>
        <s v="Halomonas pellis"/>
        <s v="Halomonas qijiaojingensis"/>
        <s v="Halomonas saccharevitans"/>
        <s v="Halomonas salina"/>
        <s v="Halomonas saliphila"/>
        <s v="Halomonas shengliensis"/>
        <s v="Halomonas sinaiensis"/>
        <s v="Halomonas smyrnensis"/>
        <s v="Halomonas songnenensis"/>
        <s v="Halomonas stenophila"/>
        <s v="Halomonas subterranea"/>
        <s v="Halomonas sulfidaeris"/>
        <s v="Halomonas taeanensis"/>
        <s v="Halomonas titanicae"/>
        <s v="Halomonas urmiana"/>
        <s v="Halomonas urumqiensis"/>
        <s v="Halomonas variabilis"/>
        <s v="Halomonas ventosae"/>
        <s v="Halomonas xianhensis"/>
        <s v="Halomonas zhanjiangensis"/>
        <s v="Halomonas zhaodongensis"/>
        <s v="Halonatronum saccharophilum"/>
        <s v="Halopeptonella vilamensis"/>
        <s v="Halorhodospira halophila (Ectothiorhodospira halophila)"/>
        <s v="Halospina denitrificans"/>
        <s v="Halothermothrix orenii"/>
        <s v="Halothiobacillus halophilus"/>
        <s v="Hoeflea suaedae"/>
        <s v="Hwanghaeicola aestuarii"/>
        <s v="Idiomarina aquatica"/>
        <s v="Idiomarina fontislapidosi"/>
        <s v="Idiomarina halophila"/>
        <s v="Idiomarina loihiensis"/>
        <s v="Jejubacter calystegiae"/>
        <s v="Jeotgalibacillus campisalis"/>
        <s v="Kangiella spongicola"/>
        <s v="Kushneria indalinina"/>
        <s v="Kushneria marisflavi"/>
        <s v="Kushneria pakistanensis"/>
        <s v="Kushneria phyllosphaerae"/>
        <s v="Kushneria sinocarnis"/>
        <s v="Labrenzia suaedae"/>
        <s v="Lamprobacter modestohalophilus"/>
        <s v="Lentibacillus amyloliquefaciens"/>
        <s v="Lentibacillus halodurans"/>
        <s v="Lentibacillus jeotgali"/>
        <s v="Lentibacillus persicus"/>
        <s v="Lentibacillus salicampi"/>
        <s v="Lentibacillus saliphilus"/>
        <s v="Limimonas halophila"/>
        <s v="Litoribacter alkaliphilus"/>
        <s v="Longimonas halophila"/>
        <s v="Mangrovivirga cuniculi"/>
        <s v="Marinilactibacillus psychrotolerans"/>
        <s v="Marinobacter bohaiensis"/>
        <s v="Marinobacter daepoensis"/>
        <s v="Marinobacter daqiaonensis"/>
        <s v="Marinobacter flavimaris"/>
        <s v="Marinobacter gelidimuriae"/>
        <s v="Marinobacter guineae"/>
        <s v="Marinobacter halodurans"/>
        <s v="Marinobacter halophilus"/>
        <s v="Marinobacter halotolerans"/>
        <s v="Marinobacter hydrocarbonoclasticus (Marinobacter aquaeolei)"/>
        <s v="Marinobacter lipolyticus"/>
        <s v="Marinobacter litoralis"/>
        <s v="Marinobacter maroccanus"/>
        <s v="Marinobacter mobilis"/>
        <s v="Marinobacter nitratireducens"/>
        <s v="Marinobacter oulmenensis"/>
        <s v="Marinobacter pelagius"/>
        <s v="Marinobacter persicus"/>
        <s v="Marinobacter piscensis"/>
        <s v="Marinobacter profundi"/>
        <s v="Marinobacter salinus"/>
        <s v="Marinobacter segnicrescens"/>
        <s v="Marinobacter shengliensis"/>
        <s v="Marinobacter vinifirmus"/>
        <s v="Marinobacter vulgaris"/>
        <s v="Marinobacterium halophilum"/>
        <s v="Marinobacterium ramblicola"/>
        <s v="Marinococcus halophilus"/>
        <s v="Marinococcus halotolerans"/>
        <s v="Marinospirillum insulare"/>
        <s v="Martelella endophytica"/>
        <s v="Melghiribacillus thermohalophilus"/>
        <s v="Methylarcula marina"/>
        <s v="Methylohalobius crimeensis"/>
        <s v="Microbacterium halophytorum"/>
        <s v="Microbacterium karelineae"/>
        <s v="Microbulbifer flavimaris"/>
        <s v="Microbulbifer rhizosphaerae"/>
        <s v="Microbulbifer salipaludis"/>
        <s v="Microcoleus chthonoplastes"/>
        <s v="Modestobacter roseus"/>
        <s v="Modicisalibacter tunisiensis"/>
        <s v="Mycoplasma marinum"/>
        <s v="Mycoplasma todarodis"/>
        <s v="Mzabimyces algeriensis"/>
        <s v="Natranaerobius thermophilus"/>
        <s v="Natranaerobius trueperi"/>
        <s v="Natribacillus halophilus"/>
        <s v="Natroniella acetigena"/>
        <s v="Natroniella sulfidigena"/>
        <s v="Nitrosococcus halophilus"/>
        <s v="Nocardiopsis halophila"/>
        <s v="Nocardiopsis halotolerans"/>
        <s v="Nocardiopsis kunsanensis"/>
        <s v="Nocardiopsis litoralis"/>
        <s v="Nocardiopsis salina"/>
        <s v="Nocardiopsis terrae"/>
        <s v="Nocardiopsis xinjiangensis"/>
        <s v="Nodularia spumigena"/>
        <s v="Oceanicella actignis"/>
        <s v="Oceanisphaera litoralis"/>
        <s v="Oceanobacillus arenosus"/>
        <s v="Oceanobacillus halophilus"/>
        <s v="Oceanobacillus iheyensis"/>
        <s v="Oceanobacillus jeddahense"/>
        <s v="Oceanobacillus limi"/>
        <s v="Oceanobacillus manasiensis"/>
        <s v="Oceanobacillus picturae"/>
        <s v="Oceanobacillus senegalensis"/>
        <s v="Oceanobacillus timonensis"/>
        <s v="Orenia marismortui"/>
        <s v="Ornithinibacillus caprae"/>
        <s v="Ornithinibacillus halophilus"/>
        <s v="Palleronia abyssalis"/>
        <s v="Palleronia marisminoris"/>
        <s v="Paludifilum halophilum"/>
        <s v="Paracoccus haeundaensis"/>
        <s v="Paracoccus halophilus"/>
        <s v="Paracoccus saliphilus"/>
        <s v="Paraliobacillus ryukyuensis"/>
        <s v="Paramaledivibacter caminithermalis"/>
        <s v="Peribacillus faecalis"/>
        <s v="Petrotoga halophila"/>
        <s v="Phormidium frigidum"/>
        <s v="Photobacterium ganghwense"/>
        <s v="Photobacterium halotolerans"/>
        <s v="Phytoactinopolyspora halophila"/>
        <s v="Piscibacillus halophilus"/>
        <s v="Piscibacillus salipiscarius"/>
        <s v="Planococcus salinus"/>
        <s v="Pontibacillus chungwhensis"/>
        <s v="Pontibacillus halophilus"/>
        <s v="Pontibacillus marinus"/>
        <s v="Pontibacillus salipaludis"/>
        <s v="Ponticoccus marisrubri"/>
        <s v="Prauserella isguenensis"/>
        <s v="Pseudomonas halophila (Halomonas utahensis)"/>
        <s v="Pseudomonas salegens"/>
        <s v="Psychrobacter coccoides"/>
        <s v="Psychrobacter marincola"/>
        <s v="Psychrobacter submarinus"/>
        <s v="Psychroflexus lacisalsi"/>
        <s v="Psychroflexus salarius"/>
        <s v="Psychroflexus tropicus"/>
        <s v="Psychromonas antarctica"/>
        <s v="Rhizobium halophytocola"/>
        <s v="Rhodohalobacter halophilus"/>
        <s v="Rhodosalinus halophilus"/>
        <s v="Rhodothermus marinus"/>
        <s v="Rhodovibrio salinarum"/>
        <s v="Roseivivax sediminis"/>
        <s v="Roseovarius bejariae"/>
        <s v="Ruegeria lacuscaerulensis"/>
        <s v="Saccharomonospora halophila"/>
        <s v="Saccharomonospora paurometabolica"/>
        <s v="Saccharomonospora saliphila"/>
        <s v="Saccharopolyspora lacisalsi"/>
        <s v="Salibacter halophilus"/>
        <s v="Salibaculum griseiflavum"/>
        <s v="Salibaculum halophilum"/>
        <s v="Salicibibacter halophilus"/>
        <s v="Salicibibacter kimchii"/>
        <s v="Salifodinibacter halophilus"/>
        <s v="Salimicrobium album"/>
        <s v="Salimicrobium halophilum"/>
        <s v="Salimicrobium salexigens"/>
        <s v="Salinibacillus aidingensis"/>
        <s v="Salinibacillus kushneri"/>
        <s v="Salinibacillus xinjiangensis"/>
        <s v="Salinibacter ruber"/>
        <s v="Salinicoccus albus"/>
        <s v="Salinicoccus alkaliphilus"/>
        <s v="Salinicoccus carnicancri"/>
        <s v="Salinicoccus halodurans"/>
        <s v="Salinicoccus kekensis"/>
        <s v="Salinicoccus roseus"/>
        <s v="Salinicola aestuarinus"/>
        <s v="Salinicola endophyticus"/>
        <s v="Salinicola halimionae"/>
        <s v="Salinicola halophilus"/>
        <s v="Salinicola halophyticus"/>
        <s v="Salinicola lusitanus"/>
        <s v="Salinicola salarius"/>
        <s v="Salinicola socius"/>
        <s v="Salinicola tamaricis"/>
        <s v="Salinicola zeshunii"/>
        <s v="Salinimicrobium catena"/>
        <s v="Salinimicrobium marinum"/>
        <s v="Salinimicrobium xinjiangense"/>
        <s v="Salinimonas chungwhensis"/>
        <s v="Salinimonas iocasae"/>
        <s v="Saliniramus fredricksonii"/>
        <s v="Salinisphaera halophila"/>
        <s v="Salinisphaera japonica"/>
        <s v="Salinisphaera shabanensis"/>
        <s v="Salinivenus iranica"/>
        <s v="Salinivenus lutea"/>
        <s v="Salinivibrio costicola (Vibrio costicola)"/>
        <s v="Salinivibrio kushneri"/>
        <s v="Salinivibrio proteolyticus"/>
        <s v="Salinivibrio sharmensis"/>
        <s v="Salinivibrio socompensis"/>
        <s v="Salinivirga fredricksonii"/>
        <s v="Salipaludibacillus agaradhaerens"/>
        <s v="Salipaludibacillus keqinensis"/>
        <s v="Salipiger mucosus"/>
        <s v="Salisaeta longa"/>
        <s v="Salisediminibacterium halotolerans"/>
        <s v="Saliterribacillus persicus"/>
        <s v="Salsuginibacillus halophilus"/>
        <s v="Salsuginibacillus kocurii"/>
        <s v="Sediminibacillus albus"/>
        <s v="Sediminibacillus halophilus"/>
        <s v="Sediminibacillus massiliensis"/>
        <s v="Sediminibacillus terrae"/>
        <s v="Selenihalanaerobacter shriftii"/>
        <s v="Shewanella gaetbuli"/>
        <s v="Shewanella marisflavi"/>
        <s v="Spiribacter aquaticus"/>
        <s v="Spiribacter curvatus"/>
        <s v="Spiribacter roseus"/>
        <s v="Spiribacter salinus"/>
        <s v="Spirulina subsalsa"/>
        <s v="Spongiibacter marinus"/>
        <s v="Sporohalobacter salinus"/>
        <s v="Sporosalibacterium faouarense"/>
        <s v="Streptohalobacillus salinus"/>
        <s v="Streptomonospora alba"/>
        <s v="Streptomonospora litoralis"/>
        <s v="Streptomyces chilikensis"/>
        <s v="Tamilnaduibacter salinus"/>
        <s v="Tenuibacillus multivorans"/>
        <s v="Terribacillus aidingensis"/>
        <s v="Terribacillus saccharophilus"/>
        <s v="Tetragenococcus halophilus"/>
        <s v="Tetragenococcus muriaticus"/>
        <s v="Tetragenococcus osmophilus"/>
        <s v="Thalassobacillus cyri"/>
        <s v="Thalassobacillus devorans"/>
        <s v="Thalassobacillus pellis"/>
        <s v="Thermohalobacter berrensis"/>
        <s v="Thialkalivibrio halophilus"/>
        <s v="Thiohalobacter thiocyanaticus"/>
        <s v="Thiohalocapsa halophila"/>
        <s v="Thiohalomonas denitrificans"/>
        <s v="Thiohalophilus thiocyanoxidans"/>
        <s v="Thiohalorhabdus denitrificans"/>
        <s v="Thiohalospira halophila"/>
        <s v="Thiomicrospira halophila"/>
        <s v="Vibrio zhugei"/>
        <s v="Virgibacillus albus"/>
        <s v="Virgibacillus chiguensis"/>
        <s v="Virgibacillus dokdonensis"/>
        <s v="Virgibacillus doumboii"/>
        <s v="Virgibacillus halodenitrificans"/>
        <s v="Virgibacillus indicus"/>
        <s v="Virgibacillus litoralis"/>
        <s v="Virgibacillus natechei"/>
        <s v="Virgibacillus phasianinus"/>
        <s v="Virgibacillus profundi"/>
        <s v="Virgibacillus salarius"/>
        <s v="Virgibacillus salexigens"/>
        <s v="Virgibacillus salinus"/>
        <s v="Virgibacillus siamensis"/>
        <s v="Virgibacillus subterraneus"/>
        <s v="Zhihengliuella salsuginis"/>
      </sharedItems>
    </cacheField>
    <cacheField name="ORDER" numFmtId="0">
      <sharedItems count="54">
        <s v="Halanaerobiales"/>
        <s v="Actinopolysporales"/>
        <s v="Actinomycetales"/>
        <s v="Micrococcales"/>
        <s v="Alteromonadales"/>
        <s v="Oceanospirillales"/>
        <s v="Cytophagales"/>
        <s v="Bacillales"/>
        <s v="Balneolales"/>
        <s v="Lactobacillales"/>
        <s v="Sphingomonadales"/>
        <s v="Pseudonocardiales"/>
        <s v="Chroococcales"/>
        <s v="Chromatiales"/>
        <s v="Campylobacterales"/>
        <s v="Rhodobacterales"/>
        <s v="Bacteroidales"/>
        <s v="Clostridiales"/>
        <s v="Desulfovibrionales"/>
        <s v="Desulfobacterales"/>
        <s v="Synergistales"/>
        <s v="Marinilabiliales"/>
        <s v="Egibacterales"/>
        <s v="Egicoccales"/>
        <s v="Vibrionales"/>
        <s v="Flavobacteriales"/>
        <s v="Myxococcales"/>
        <s v="Jiangellales"/>
        <s v="Streptosporangiales"/>
        <s v="Halobacteriales"/>
        <s v="Chromatiaceae"/>
        <s v="Glycomycetales"/>
        <s v="not assigned"/>
        <s v="Rhizobiales"/>
        <s v="Enterobacterales"/>
        <s v="Rhodospirillales"/>
        <s v="Bacteroidetes Order II. Incertae sedis"/>
        <s v="Pseudomonadales"/>
        <s v="Methylococcales"/>
        <s v="Cellvibrionales"/>
        <s v="Oscillatoriales"/>
        <s v="Geodermatophilales"/>
        <s v="Mycoplasmatales"/>
        <s v="Natranaerobiales"/>
        <s v="Nostocales"/>
        <s v="Aeromonadales"/>
        <s v="Petrotogales"/>
        <s v="Moraxellales"/>
        <s v="Sphingobacteriales"/>
        <s v="Salinisphaerales"/>
        <s v="Rhodothermales"/>
        <s v="Spirulinales"/>
        <s v="Streptomycetales"/>
        <s v="Thiotrichales"/>
      </sharedItems>
    </cacheField>
    <cacheField name="CLASS" numFmtId="0">
      <sharedItems count="22">
        <s v="Clostridia"/>
        <s v="Actinobacteria"/>
        <s v="Gammaproteobacteria"/>
        <s v="Cytophagia"/>
        <s v="Bacilli"/>
        <s v="Balneolia"/>
        <s v="Alphaproteobacteria"/>
        <s v="Cyanophyceae"/>
        <s v="Epsilonproteobacter"/>
        <s v="Bacteroidia"/>
        <s v="Deltaproteobacteria"/>
        <s v="Synergistia"/>
        <s v="Nitriliruptoria"/>
        <s v="Flavobacteriia"/>
        <s v="Halobacteria"/>
        <s v="Chromatiales"/>
        <s v="not assigned"/>
        <s v="Actinomycetia"/>
        <s v="Mollicutes"/>
        <s v="Thermotogae"/>
        <s v="Sphingobacteria"/>
        <s v="Rhodothermia"/>
      </sharedItems>
    </cacheField>
    <cacheField name="PHYLUM" numFmtId="0">
      <sharedItems count="12">
        <s v="Firmicutes"/>
        <s v="Actinobacteria"/>
        <s v="Proteobacteria"/>
        <s v="Bacteroidetes"/>
        <s v="Rhodothermaeota"/>
        <s v="Balneolaeota"/>
        <s v="Cyanobacteria"/>
        <s v="Synergistetes"/>
        <s v="Euryarchaeota"/>
        <s v="Gammaproteobact"/>
        <s v="Tenericutes"/>
        <s v="Thermotogae"/>
      </sharedItems>
    </cacheField>
    <cacheField name="DOMAIN" numFmtId="0">
      <sharedItems count="1">
        <s v="Bacteria"/>
      </sharedItems>
    </cacheField>
    <cacheField name="GENOME AVAILABILITY" numFmtId="0">
      <sharedItems/>
    </cacheField>
    <cacheField name="SALINITY" numFmtId="0">
      <sharedItems containsMixedTypes="1" containsNumber="1" minValue="5.8000000000000003E-2" maxValue="0.32"/>
    </cacheField>
    <cacheField name="HALOTOLERANCE CLASSIFICATION" numFmtId="0">
      <sharedItems/>
    </cacheField>
    <cacheField name="acyl_amino_acids" numFmtId="0">
      <sharedItems containsBlank="1"/>
    </cacheField>
    <cacheField name="Amglyccycl" numFmtId="0">
      <sharedItems containsBlank="1"/>
    </cacheField>
    <cacheField name="Arylpolyene" numFmtId="0">
      <sharedItems containsBlank="1"/>
    </cacheField>
    <cacheField name="Betalactone" numFmtId="0">
      <sharedItems containsBlank="1"/>
    </cacheField>
    <cacheField name="Butyrolactone" numFmtId="0">
      <sharedItems containsBlank="1"/>
    </cacheField>
    <cacheField name="CDPS" numFmtId="0">
      <sharedItems containsBlank="1"/>
    </cacheField>
    <cacheField name="Cyanobactin" numFmtId="0">
      <sharedItems containsBlank="1"/>
    </cacheField>
    <cacheField name="Cyclic-lactone-autoinducer" numFmtId="0">
      <sharedItems containsBlank="1"/>
    </cacheField>
    <cacheField name="ectoine" numFmtId="0">
      <sharedItems containsBlank="1"/>
    </cacheField>
    <cacheField name="Furan" numFmtId="0">
      <sharedItems containsBlank="1"/>
    </cacheField>
    <cacheField name="hserlactone" numFmtId="0">
      <sharedItems containsBlank="1"/>
    </cacheField>
    <cacheField name="Glycocin" numFmtId="0">
      <sharedItems containsBlank="1"/>
    </cacheField>
    <cacheField name="Guanidinotides" numFmtId="0">
      <sharedItems containsBlank="1"/>
    </cacheField>
    <cacheField name="HgIE-KS" numFmtId="0">
      <sharedItems containsBlank="1"/>
    </cacheField>
    <cacheField name="Indole" numFmtId="0">
      <sharedItems containsBlank="1"/>
    </cacheField>
    <cacheField name="Ladderane" numFmtId="0">
      <sharedItems containsBlank="1"/>
    </cacheField>
    <cacheField name="Lanthipeptide-class-i" numFmtId="0">
      <sharedItems containsBlank="1"/>
    </cacheField>
    <cacheField name="Lanthipeptide-class-ii" numFmtId="0">
      <sharedItems containsBlank="1"/>
    </cacheField>
    <cacheField name="Lanthipeptide-class-iii" numFmtId="0">
      <sharedItems containsBlank="1"/>
    </cacheField>
    <cacheField name="Lanthipeptide-class-iv" numFmtId="0">
      <sharedItems containsBlank="1"/>
    </cacheField>
    <cacheField name="Lanthipeptide-class-v" numFmtId="0">
      <sharedItems containsBlank="1"/>
    </cacheField>
    <cacheField name="LAP" numFmtId="0">
      <sharedItems containsBlank="1"/>
    </cacheField>
    <cacheField name="Lassopeptide" numFmtId="0">
      <sharedItems containsBlank="1"/>
    </cacheField>
    <cacheField name="Linaridin" numFmtId="0">
      <sharedItems containsBlank="1"/>
    </cacheField>
    <cacheField name="Melanin" numFmtId="0">
      <sharedItems containsBlank="1"/>
    </cacheField>
    <cacheField name="Microviridin" numFmtId="0">
      <sharedItems containsBlank="1"/>
    </cacheField>
    <cacheField name="NAGGN" numFmtId="0">
      <sharedItems containsBlank="1"/>
    </cacheField>
    <cacheField name="NAPAA" numFmtId="0">
      <sharedItems containsBlank="1"/>
    </cacheField>
    <cacheField name="NRPS" numFmtId="0">
      <sharedItems containsBlank="1"/>
    </cacheField>
    <cacheField name="NRPS-like" numFmtId="0">
      <sharedItems containsBlank="1"/>
    </cacheField>
    <cacheField name="Nucleoside" numFmtId="0">
      <sharedItems containsBlank="1"/>
    </cacheField>
    <cacheField name="Oligonucleotide" numFmtId="0">
      <sharedItems containsBlank="1"/>
    </cacheField>
    <cacheField name="Oligosaccharide" numFmtId="0">
      <sharedItems containsBlank="1"/>
    </cacheField>
    <cacheField name="Phenazine" numFmtId="0">
      <sharedItems containsBlank="1"/>
    </cacheField>
    <cacheField name="Phosphonate" numFmtId="0">
      <sharedItems containsBlank="1"/>
    </cacheField>
    <cacheField name="PKS-like" numFmtId="0">
      <sharedItems containsBlank="1"/>
    </cacheField>
    <cacheField name="Proteusin" numFmtId="0">
      <sharedItems containsBlank="1"/>
    </cacheField>
    <cacheField name="Prodigiosin" numFmtId="0">
      <sharedItems containsBlank="1"/>
    </cacheField>
    <cacheField name="Ranthipeptide" numFmtId="0">
      <sharedItems containsBlank="1"/>
    </cacheField>
    <cacheField name="Redox-cofactor" numFmtId="0">
      <sharedItems containsBlank="1"/>
    </cacheField>
    <cacheField name="Resorcinol" numFmtId="0">
      <sharedItems containsBlank="1"/>
    </cacheField>
    <cacheField name="RiPP-like" numFmtId="0">
      <sharedItems containsBlank="1"/>
    </cacheField>
    <cacheField name="RRE containing" numFmtId="0">
      <sharedItems containsBlank="1"/>
    </cacheField>
    <cacheField name="sactipeptide" numFmtId="0">
      <sharedItems containsBlank="1"/>
    </cacheField>
    <cacheField name="siderophore" numFmtId="0">
      <sharedItems containsBlank="1"/>
    </cacheField>
    <cacheField name="Spliceotide" numFmtId="0">
      <sharedItems containsBlank="1"/>
    </cacheField>
    <cacheField name="Terpene" numFmtId="0">
      <sharedItems containsBlank="1"/>
    </cacheField>
    <cacheField name="Thioamitides" numFmtId="0">
      <sharedItems containsBlank="1"/>
    </cacheField>
    <cacheField name="Thiopeptide" numFmtId="0">
      <sharedItems containsBlank="1"/>
    </cacheField>
    <cacheField name="Thioamide-NRP" numFmtId="0">
      <sharedItems containsBlank="1"/>
    </cacheField>
    <cacheField name="transAT-PKS" numFmtId="0">
      <sharedItems containsBlank="1"/>
    </cacheField>
    <cacheField name="transAT-PKS-like" numFmtId="0">
      <sharedItems containsBlank="1"/>
    </cacheField>
    <cacheField name="T1PKS" numFmtId="0">
      <sharedItems containsBlank="1"/>
    </cacheField>
    <cacheField name="T2PKS" numFmtId="0">
      <sharedItems containsBlank="1"/>
    </cacheField>
    <cacheField name="T3PKS" numFmtId="0">
      <sharedItems containsBlank="1"/>
    </cacheField>
    <cacheField name="Others" numFmtId="0">
      <sharedItems containsBlank="1"/>
    </cacheField>
    <cacheField name="PUFA" numFmtId="0">
      <sharedItems containsBlank="1"/>
    </cacheField>
    <cacheField name="Tropodithietic-acid" numFmtId="0">
      <sharedItems containsBlank="1"/>
    </cacheField>
    <cacheField name="PBD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62">
  <r>
    <x v="0"/>
    <x v="0"/>
    <x v="0"/>
    <x v="0"/>
    <x v="0"/>
    <s v="complete genome"/>
    <s v="25%, 10% - 25% (optimum 20% - 25%)"/>
    <s v="Extreme"/>
    <m/>
    <m/>
    <m/>
    <m/>
    <m/>
    <m/>
    <m/>
    <s v="Cyclic-lactone-autoinducer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x v="1"/>
    <x v="1"/>
    <x v="1"/>
    <x v="0"/>
    <s v="shotgun"/>
    <s v="10% - 25%, optimum 15%"/>
    <s v="Moderate"/>
    <m/>
    <s v="Amglyccycl"/>
    <s v="Arylpolyene"/>
    <m/>
    <s v="Butyrolactone-2"/>
    <m/>
    <m/>
    <m/>
    <s v="ectoine"/>
    <m/>
    <m/>
    <m/>
    <m/>
    <s v="HgIE-KS"/>
    <m/>
    <m/>
    <s v="Lanthipeptide-class-i"/>
    <m/>
    <m/>
    <m/>
    <m/>
    <m/>
    <m/>
    <s v="Linaridin-2"/>
    <m/>
    <m/>
    <m/>
    <m/>
    <s v="NRPS-4"/>
    <s v="NRPS-like"/>
    <m/>
    <m/>
    <m/>
    <m/>
    <m/>
    <m/>
    <m/>
    <m/>
    <m/>
    <m/>
    <m/>
    <s v="RiPP-like"/>
    <s v="RRE containing"/>
    <m/>
    <s v="siderophore-2"/>
    <m/>
    <s v="Terpene-5"/>
    <m/>
    <m/>
    <m/>
    <m/>
    <m/>
    <s v="T1PKS-6"/>
    <m/>
    <m/>
    <m/>
    <m/>
    <m/>
    <m/>
  </r>
  <r>
    <x v="2"/>
    <x v="1"/>
    <x v="1"/>
    <x v="1"/>
    <x v="0"/>
    <s v="no"/>
    <s v="10% - 30%, optimum 15% - 20%"/>
    <s v="Extreme"/>
    <m/>
    <m/>
    <m/>
    <m/>
    <s v="Butyrolactone"/>
    <m/>
    <m/>
    <m/>
    <s v="ectoine"/>
    <m/>
    <m/>
    <m/>
    <m/>
    <m/>
    <s v="Indole"/>
    <m/>
    <s v="Lanthipeptide-class-i-2"/>
    <m/>
    <m/>
    <m/>
    <m/>
    <s v="LAP"/>
    <m/>
    <s v="Linaridin-3"/>
    <m/>
    <m/>
    <m/>
    <m/>
    <s v="NRPS-2"/>
    <s v="NRPS-like-2"/>
    <m/>
    <m/>
    <s v="Oligosaccharide"/>
    <m/>
    <m/>
    <m/>
    <m/>
    <m/>
    <m/>
    <m/>
    <m/>
    <m/>
    <s v="RRE containing"/>
    <m/>
    <s v="siderophore-2"/>
    <m/>
    <s v="Terpene-8"/>
    <m/>
    <m/>
    <m/>
    <m/>
    <m/>
    <s v="T1PKS-4"/>
    <s v="T2PKS"/>
    <m/>
    <s v="Others"/>
    <m/>
    <m/>
    <m/>
  </r>
  <r>
    <x v="3"/>
    <x v="1"/>
    <x v="1"/>
    <x v="1"/>
    <x v="0"/>
    <s v="shotgun"/>
    <s v="10% - 25%, optimum 15%"/>
    <s v="Moderate"/>
    <m/>
    <m/>
    <s v="Arylpolyene"/>
    <s v="Betalactone"/>
    <s v="Butyrolactone-2"/>
    <s v="CDPS"/>
    <m/>
    <m/>
    <s v="ectoine-2"/>
    <s v="Furan"/>
    <m/>
    <m/>
    <m/>
    <s v="HgIE-KS-2"/>
    <m/>
    <s v="Ladderane"/>
    <s v="Lanthipeptide-class-i-2"/>
    <m/>
    <m/>
    <m/>
    <m/>
    <m/>
    <m/>
    <s v="Linaridin"/>
    <m/>
    <m/>
    <m/>
    <m/>
    <s v="NRPS-2"/>
    <s v="NRPS-like-4"/>
    <s v="Nucleoside"/>
    <m/>
    <m/>
    <m/>
    <m/>
    <m/>
    <m/>
    <m/>
    <m/>
    <m/>
    <m/>
    <s v="RiPP-like"/>
    <s v="RRE containing"/>
    <m/>
    <s v="siderophore-2"/>
    <m/>
    <s v="Terpene-4"/>
    <m/>
    <s v="Thiopeptide"/>
    <m/>
    <m/>
    <m/>
    <s v="T1PKS-3"/>
    <m/>
    <m/>
    <m/>
    <m/>
    <m/>
    <m/>
  </r>
  <r>
    <x v="4"/>
    <x v="1"/>
    <x v="1"/>
    <x v="1"/>
    <x v="0"/>
    <s v="shotgun"/>
    <s v="10% - satr, optimum 15% - 20%"/>
    <s v="Moderate"/>
    <m/>
    <m/>
    <m/>
    <m/>
    <m/>
    <m/>
    <m/>
    <m/>
    <s v="ectoine"/>
    <m/>
    <m/>
    <m/>
    <m/>
    <m/>
    <m/>
    <m/>
    <s v="Lanthipeptide-class-i"/>
    <m/>
    <m/>
    <m/>
    <m/>
    <m/>
    <s v="Lassopeptide"/>
    <m/>
    <m/>
    <m/>
    <m/>
    <m/>
    <m/>
    <m/>
    <m/>
    <m/>
    <m/>
    <m/>
    <m/>
    <m/>
    <m/>
    <m/>
    <m/>
    <m/>
    <m/>
    <m/>
    <s v="RRE containing"/>
    <m/>
    <s v="siderophore-2"/>
    <m/>
    <s v="Terpene-4"/>
    <m/>
    <m/>
    <m/>
    <m/>
    <m/>
    <s v="T1PKS-3"/>
    <s v="T2PKS"/>
    <m/>
    <s v="Other"/>
    <m/>
    <m/>
    <m/>
  </r>
  <r>
    <x v="5"/>
    <x v="2"/>
    <x v="1"/>
    <x v="1"/>
    <x v="0"/>
    <s v="shotgun"/>
    <s v="1% - 24%, optimum 10% - 15%"/>
    <s v="Moderate"/>
    <m/>
    <m/>
    <m/>
    <s v="Betalactone"/>
    <m/>
    <m/>
    <m/>
    <m/>
    <s v="ectoine"/>
    <m/>
    <m/>
    <m/>
    <m/>
    <m/>
    <s v="Indole"/>
    <m/>
    <s v="Lanthipeptide-class-i"/>
    <m/>
    <m/>
    <m/>
    <m/>
    <m/>
    <m/>
    <m/>
    <m/>
    <m/>
    <m/>
    <m/>
    <m/>
    <m/>
    <m/>
    <m/>
    <m/>
    <m/>
    <m/>
    <m/>
    <m/>
    <m/>
    <s v="Ranthipeptide"/>
    <m/>
    <m/>
    <m/>
    <m/>
    <m/>
    <m/>
    <m/>
    <s v="Terpene-2"/>
    <m/>
    <m/>
    <m/>
    <m/>
    <m/>
    <m/>
    <m/>
    <m/>
    <m/>
    <m/>
    <m/>
    <m/>
  </r>
  <r>
    <x v="6"/>
    <x v="1"/>
    <x v="1"/>
    <x v="1"/>
    <x v="0"/>
    <s v="shotgun"/>
    <s v="5% - 30%, optimum 10% - 15%"/>
    <s v="Moderate"/>
    <m/>
    <m/>
    <m/>
    <m/>
    <s v="Butyrolactone-2"/>
    <m/>
    <m/>
    <m/>
    <s v="ectoine"/>
    <m/>
    <m/>
    <m/>
    <m/>
    <s v="HgIE-KS-2"/>
    <m/>
    <m/>
    <s v="Lanthipeptide-class-i"/>
    <m/>
    <m/>
    <m/>
    <m/>
    <m/>
    <s v="Lassopeptide"/>
    <s v="Linaridin"/>
    <m/>
    <m/>
    <m/>
    <m/>
    <m/>
    <s v="NRPS-like-2"/>
    <m/>
    <m/>
    <m/>
    <s v="Phenazine"/>
    <m/>
    <s v="PKS-like"/>
    <m/>
    <m/>
    <m/>
    <m/>
    <m/>
    <s v="RiPP-like"/>
    <s v="RRE containing"/>
    <m/>
    <s v="siderophore-2"/>
    <m/>
    <s v="Terpene-2"/>
    <m/>
    <m/>
    <m/>
    <m/>
    <m/>
    <s v="T1PKS-2"/>
    <m/>
    <s v="T3PKS"/>
    <s v="Others-2"/>
    <m/>
    <m/>
    <m/>
  </r>
  <r>
    <x v="7"/>
    <x v="1"/>
    <x v="1"/>
    <x v="1"/>
    <x v="0"/>
    <s v="shotgun"/>
    <s v="7% - 32%, optimum 10% - 28%"/>
    <s v="Extreme"/>
    <m/>
    <m/>
    <m/>
    <m/>
    <s v="Butyrolactone"/>
    <m/>
    <m/>
    <m/>
    <s v="ectoine"/>
    <m/>
    <m/>
    <m/>
    <m/>
    <m/>
    <m/>
    <m/>
    <m/>
    <m/>
    <m/>
    <m/>
    <m/>
    <m/>
    <m/>
    <s v="Linaridin"/>
    <m/>
    <m/>
    <m/>
    <m/>
    <s v="NRPS"/>
    <s v="NRPS-like-2"/>
    <m/>
    <m/>
    <m/>
    <m/>
    <s v="Phosphonate"/>
    <m/>
    <m/>
    <m/>
    <m/>
    <m/>
    <m/>
    <m/>
    <s v="RRE containing"/>
    <m/>
    <s v="siderophore-2"/>
    <m/>
    <s v="Terpene-5"/>
    <m/>
    <m/>
    <m/>
    <m/>
    <m/>
    <s v="T1PKS-7"/>
    <s v="T2PKS"/>
    <s v="T3PKS"/>
    <s v="Others-3"/>
    <m/>
    <m/>
    <m/>
  </r>
  <r>
    <x v="8"/>
    <x v="1"/>
    <x v="1"/>
    <x v="1"/>
    <x v="0"/>
    <s v="shotgun"/>
    <s v="0% - 35%, optimum 15% - 25%"/>
    <s v="Extreme"/>
    <m/>
    <s v="Amglyccycl"/>
    <s v="Arylpolyene"/>
    <s v="Betalactone"/>
    <s v="Butyrolactone-2"/>
    <m/>
    <m/>
    <m/>
    <m/>
    <m/>
    <m/>
    <m/>
    <m/>
    <s v="HgIE-KS"/>
    <m/>
    <s v="Ladderane"/>
    <m/>
    <m/>
    <m/>
    <m/>
    <m/>
    <m/>
    <s v="Lassopeptide"/>
    <s v="Linaridin"/>
    <m/>
    <m/>
    <m/>
    <m/>
    <s v="NRPS"/>
    <s v="NRPS-like-2"/>
    <m/>
    <m/>
    <m/>
    <m/>
    <m/>
    <m/>
    <m/>
    <m/>
    <m/>
    <m/>
    <m/>
    <m/>
    <s v="RRE containing"/>
    <m/>
    <s v="siderophore-2"/>
    <m/>
    <s v="Terpene-6"/>
    <m/>
    <m/>
    <m/>
    <m/>
    <m/>
    <s v="T1PKS-2"/>
    <m/>
    <m/>
    <m/>
    <m/>
    <m/>
    <m/>
  </r>
  <r>
    <x v="9"/>
    <x v="1"/>
    <x v="1"/>
    <x v="1"/>
    <x v="0"/>
    <s v="shotgun"/>
    <s v="10% - 30%, optimum 15% - 20%"/>
    <s v="Extreme"/>
    <m/>
    <m/>
    <m/>
    <m/>
    <m/>
    <m/>
    <m/>
    <m/>
    <s v="ectoine"/>
    <m/>
    <m/>
    <m/>
    <m/>
    <s v="HgIE-KS"/>
    <m/>
    <m/>
    <s v="Lanthipeptide-class-i"/>
    <m/>
    <m/>
    <m/>
    <m/>
    <m/>
    <s v="Lassopeptide"/>
    <m/>
    <m/>
    <m/>
    <m/>
    <m/>
    <m/>
    <m/>
    <m/>
    <m/>
    <m/>
    <s v="Phenazine"/>
    <m/>
    <s v="PKS-like"/>
    <m/>
    <m/>
    <m/>
    <m/>
    <m/>
    <s v="RiPP-like"/>
    <s v="RRE containing"/>
    <m/>
    <s v="siderophore-2"/>
    <m/>
    <s v="Terpene-4"/>
    <m/>
    <m/>
    <m/>
    <m/>
    <m/>
    <s v="T1PKS"/>
    <m/>
    <m/>
    <s v="Other"/>
    <m/>
    <m/>
    <m/>
  </r>
  <r>
    <x v="10"/>
    <x v="3"/>
    <x v="1"/>
    <x v="1"/>
    <x v="0"/>
    <s v="no"/>
    <s v="0% - 5%, optimum 3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m/>
    <m/>
    <m/>
    <m/>
    <m/>
    <s v="Terpene"/>
    <m/>
    <m/>
    <m/>
    <m/>
    <m/>
    <m/>
    <m/>
    <s v="T3PKS"/>
    <m/>
    <m/>
    <m/>
    <m/>
  </r>
  <r>
    <x v="11"/>
    <x v="4"/>
    <x v="2"/>
    <x v="2"/>
    <x v="0"/>
    <s v="shotgun"/>
    <s v="0.5% - 10%, optimum 4% - 6%"/>
    <s v="Moderate"/>
    <m/>
    <m/>
    <m/>
    <m/>
    <m/>
    <m/>
    <m/>
    <m/>
    <m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s v="Redox-cofactor"/>
    <m/>
    <s v="RiPP-like-2"/>
    <m/>
    <m/>
    <m/>
    <m/>
    <m/>
    <m/>
    <m/>
    <m/>
    <m/>
    <m/>
    <m/>
    <m/>
    <m/>
    <m/>
    <m/>
    <m/>
    <m/>
  </r>
  <r>
    <x v="12"/>
    <x v="4"/>
    <x v="2"/>
    <x v="2"/>
    <x v="0"/>
    <s v="shotgun"/>
    <s v="1% - 10%, optimum 2% - 6%"/>
    <s v="Moderate"/>
    <s v="acyl_amino_acids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13"/>
    <x v="5"/>
    <x v="2"/>
    <x v="2"/>
    <x v="0"/>
    <s v="shotgun"/>
    <s v="1% - 25%, optimum 5% - 10%"/>
    <s v="Moderate"/>
    <m/>
    <m/>
    <s v="Arylpolyene"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s v="Redox-cofactor"/>
    <m/>
    <m/>
    <s v="RRE containing"/>
    <m/>
    <s v="siderophore"/>
    <m/>
    <m/>
    <m/>
    <m/>
    <m/>
    <m/>
    <m/>
    <m/>
    <m/>
    <m/>
    <m/>
    <m/>
    <m/>
    <m/>
  </r>
  <r>
    <x v="14"/>
    <x v="5"/>
    <x v="2"/>
    <x v="2"/>
    <x v="0"/>
    <s v="shotgun"/>
    <s v="0.5% - 15%, optimum 3%"/>
    <s v="Slight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15"/>
    <x v="6"/>
    <x v="3"/>
    <x v="3"/>
    <x v="0"/>
    <s v="shotgun"/>
    <s v="0% - 10%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3"/>
    <m/>
    <m/>
    <m/>
    <m/>
    <m/>
    <m/>
    <m/>
    <s v="T3PKS"/>
    <m/>
    <m/>
    <m/>
    <m/>
  </r>
  <r>
    <x v="16"/>
    <x v="6"/>
    <x v="3"/>
    <x v="3"/>
    <x v="0"/>
    <s v="no"/>
    <s v="1% - 10%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m/>
    <m/>
    <m/>
    <m/>
    <m/>
    <s v="Terpene"/>
    <m/>
    <m/>
    <m/>
    <m/>
    <m/>
    <m/>
    <m/>
    <s v="T3PKS"/>
    <m/>
    <m/>
    <m/>
    <m/>
  </r>
  <r>
    <x v="17"/>
    <x v="6"/>
    <x v="3"/>
    <x v="3"/>
    <x v="0"/>
    <s v="shotgun"/>
    <s v="0% - 8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s v="NRPS-2"/>
    <s v="NRPS-like"/>
    <m/>
    <m/>
    <m/>
    <m/>
    <m/>
    <m/>
    <m/>
    <m/>
    <m/>
    <m/>
    <m/>
    <m/>
    <m/>
    <m/>
    <m/>
    <m/>
    <s v="Terpene-2"/>
    <m/>
    <m/>
    <m/>
    <m/>
    <m/>
    <s v="T1PKS"/>
    <m/>
    <s v="T3PKS"/>
    <m/>
    <m/>
    <m/>
    <m/>
  </r>
  <r>
    <x v="18"/>
    <x v="7"/>
    <x v="4"/>
    <x v="0"/>
    <x v="0"/>
    <s v="shotgun"/>
    <s v="0.5% - 12.5%, optimum 7.5%"/>
    <s v="Moderate"/>
    <m/>
    <m/>
    <m/>
    <m/>
    <m/>
    <m/>
    <m/>
    <m/>
    <m/>
    <m/>
    <m/>
    <m/>
    <m/>
    <m/>
    <m/>
    <m/>
    <m/>
    <m/>
    <m/>
    <s v="Lanthipeptide-class-iv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9"/>
    <x v="4"/>
    <x v="2"/>
    <x v="2"/>
    <x v="0"/>
    <s v="no"/>
    <s v="0.5% - 15%, optimum 1% -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hiopeptide"/>
    <m/>
    <m/>
    <m/>
    <m/>
    <m/>
    <m/>
    <m/>
    <m/>
    <m/>
    <m/>
  </r>
  <r>
    <x v="20"/>
    <x v="8"/>
    <x v="5"/>
    <x v="4"/>
    <x v="0"/>
    <s v="no"/>
    <s v="2% - 18%, optimum 6% -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2"/>
    <m/>
    <m/>
    <m/>
    <m/>
    <s v="Terpene-2"/>
    <m/>
    <m/>
    <m/>
    <m/>
    <m/>
    <m/>
    <m/>
    <s v="T3PKS"/>
    <m/>
    <m/>
    <m/>
    <m/>
  </r>
  <r>
    <x v="21"/>
    <x v="8"/>
    <x v="5"/>
    <x v="4"/>
    <x v="0"/>
    <s v="shotgun"/>
    <s v="4% - 20%, optimum 6% -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s v="Thioamitides"/>
    <m/>
    <m/>
    <m/>
    <m/>
    <m/>
    <m/>
    <s v="T3PKS"/>
    <m/>
    <m/>
    <m/>
    <m/>
  </r>
  <r>
    <x v="22"/>
    <x v="8"/>
    <x v="5"/>
    <x v="5"/>
    <x v="0"/>
    <s v="shotgun"/>
    <s v="3% - 25% (optimum 10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-2"/>
    <m/>
    <m/>
    <m/>
    <m/>
    <m/>
    <m/>
    <m/>
    <s v="T3PKS"/>
    <m/>
    <m/>
    <m/>
    <m/>
  </r>
  <r>
    <x v="23"/>
    <x v="8"/>
    <x v="5"/>
    <x v="4"/>
    <x v="0"/>
    <s v="no"/>
    <s v="4% - 16%, optimum 6% -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24"/>
    <x v="7"/>
    <x v="4"/>
    <x v="0"/>
    <x v="0"/>
    <s v="no"/>
    <s v="7.5% - 30%, optimum 15%"/>
    <s v="Extrem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25"/>
    <x v="7"/>
    <x v="4"/>
    <x v="0"/>
    <x v="0"/>
    <s v="shotgun"/>
    <s v="5% - 10%, 2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26"/>
    <x v="9"/>
    <x v="4"/>
    <x v="0"/>
    <x v="0"/>
    <s v="shotgun"/>
    <s v="0% - 17%, optimum 1% - 2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27"/>
    <x v="7"/>
    <x v="4"/>
    <x v="0"/>
    <x v="0"/>
    <s v="no"/>
    <s v="4.3% - 24.2%, optimum 8.2% - 12.2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28"/>
    <x v="7"/>
    <x v="4"/>
    <x v="0"/>
    <x v="0"/>
    <s v="no"/>
    <s v="0% - 25%, optimum 16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29"/>
    <x v="10"/>
    <x v="6"/>
    <x v="2"/>
    <x v="0"/>
    <s v="no"/>
    <s v="optimum 3%-8 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s v="T3PKS"/>
    <m/>
    <m/>
    <m/>
    <m/>
  </r>
  <r>
    <x v="30"/>
    <x v="7"/>
    <x v="4"/>
    <x v="0"/>
    <x v="0"/>
    <s v="shotgun"/>
    <s v="0.5% - 12.5% (optimum 5% - 7.5%)"/>
    <s v="Moderate"/>
    <m/>
    <m/>
    <m/>
    <s v="Betalactone"/>
    <m/>
    <m/>
    <m/>
    <m/>
    <s v="ectoine"/>
    <m/>
    <m/>
    <m/>
    <m/>
    <m/>
    <m/>
    <m/>
    <m/>
    <m/>
    <m/>
    <m/>
    <m/>
    <s v="LAP-2"/>
    <m/>
    <m/>
    <m/>
    <m/>
    <m/>
    <m/>
    <m/>
    <m/>
    <m/>
    <m/>
    <m/>
    <m/>
    <m/>
    <m/>
    <m/>
    <m/>
    <m/>
    <m/>
    <m/>
    <s v="RiPP-like-3"/>
    <s v="RRE containing"/>
    <m/>
    <s v="siderophore"/>
    <m/>
    <s v="Terpene"/>
    <m/>
    <m/>
    <m/>
    <m/>
    <m/>
    <m/>
    <m/>
    <m/>
    <m/>
    <m/>
    <m/>
    <m/>
  </r>
  <r>
    <x v="31"/>
    <x v="7"/>
    <x v="4"/>
    <x v="0"/>
    <x v="0"/>
    <s v="shotgun"/>
    <s v="2.5% - 15%, optimum 5% - 7.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s v="T3PKS"/>
    <m/>
    <m/>
    <m/>
    <m/>
  </r>
  <r>
    <x v="32"/>
    <x v="7"/>
    <x v="4"/>
    <x v="0"/>
    <x v="0"/>
    <s v="shotgun"/>
    <s v="5% - 20% (optimum 10%)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"/>
    <m/>
    <m/>
    <m/>
    <m/>
  </r>
  <r>
    <x v="33"/>
    <x v="4"/>
    <x v="2"/>
    <x v="2"/>
    <x v="0"/>
    <s v="no"/>
    <s v="1% - 20%, optimum 5% - 10%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2"/>
    <m/>
    <m/>
    <m/>
    <m/>
    <m/>
    <m/>
    <m/>
    <m/>
    <m/>
    <m/>
    <m/>
    <m/>
    <m/>
    <m/>
    <m/>
    <m/>
    <m/>
  </r>
  <r>
    <x v="34"/>
    <x v="4"/>
    <x v="2"/>
    <x v="2"/>
    <x v="0"/>
    <s v="no"/>
    <s v="7.5% - 15% (optimum 7.5% - 10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35"/>
    <x v="7"/>
    <x v="4"/>
    <x v="0"/>
    <x v="0"/>
    <s v="no"/>
    <s v="0.6% - 26%, optimum 5%"/>
    <s v="Extrem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s v="RiPP-like"/>
    <s v="RRE containing"/>
    <s v="sactipeptide"/>
    <m/>
    <m/>
    <s v="Terpene-2"/>
    <m/>
    <m/>
    <m/>
    <m/>
    <m/>
    <m/>
    <m/>
    <m/>
    <m/>
    <m/>
    <m/>
    <m/>
  </r>
  <r>
    <x v="36"/>
    <x v="11"/>
    <x v="1"/>
    <x v="1"/>
    <x v="0"/>
    <s v="shotgun"/>
    <s v="1% - 15%, optimum 5%"/>
    <s v="Moderate"/>
    <m/>
    <m/>
    <s v="Arylpolyene"/>
    <m/>
    <m/>
    <m/>
    <m/>
    <m/>
    <s v="ectoine"/>
    <m/>
    <m/>
    <m/>
    <m/>
    <s v="HgIE-KS"/>
    <m/>
    <s v="Ladderane"/>
    <s v="Lanthipeptide-class-i-2"/>
    <m/>
    <m/>
    <m/>
    <m/>
    <m/>
    <s v="Lassopeptide"/>
    <m/>
    <m/>
    <m/>
    <m/>
    <m/>
    <s v="NRPS-2"/>
    <s v="NRPS-like-3"/>
    <m/>
    <m/>
    <m/>
    <m/>
    <m/>
    <m/>
    <m/>
    <m/>
    <m/>
    <m/>
    <m/>
    <m/>
    <s v="RRE containing"/>
    <m/>
    <s v="siderophore-2"/>
    <m/>
    <m/>
    <s v="Thioamitides"/>
    <m/>
    <m/>
    <m/>
    <m/>
    <s v="T1PKS-2"/>
    <m/>
    <m/>
    <m/>
    <m/>
    <m/>
    <m/>
  </r>
  <r>
    <x v="37"/>
    <x v="7"/>
    <x v="4"/>
    <x v="0"/>
    <x v="0"/>
    <s v="no"/>
    <s v="optimum 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8"/>
    <x v="12"/>
    <x v="7"/>
    <x v="6"/>
    <x v="0"/>
    <s v="complete genome"/>
    <s v="3% - 21%, 27%"/>
    <s v="Extreme"/>
    <m/>
    <m/>
    <m/>
    <m/>
    <m/>
    <m/>
    <m/>
    <m/>
    <m/>
    <m/>
    <m/>
    <m/>
    <m/>
    <m/>
    <m/>
    <m/>
    <m/>
    <s v="Lanthipeptide-class-ii"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39"/>
    <x v="7"/>
    <x v="4"/>
    <x v="0"/>
    <x v="0"/>
    <s v="no"/>
    <s v="0.5% - 20%, optimum 10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40"/>
    <x v="7"/>
    <x v="4"/>
    <x v="0"/>
    <x v="0"/>
    <s v="no"/>
    <s v="0.5% - 20% (optimum 7% - 10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41"/>
    <x v="7"/>
    <x v="4"/>
    <x v="0"/>
    <x v="0"/>
    <s v="no"/>
    <s v="3% - 20%, optimum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42"/>
    <x v="13"/>
    <x v="2"/>
    <x v="2"/>
    <x v="0"/>
    <s v="shotgun"/>
    <s v="1% - 20%, optimum 7% - 10%"/>
    <s v="Moderate"/>
    <m/>
    <m/>
    <m/>
    <m/>
    <m/>
    <m/>
    <m/>
    <m/>
    <s v="ectoine"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s v="Terpene-2"/>
    <m/>
    <m/>
    <m/>
    <m/>
    <m/>
    <m/>
    <m/>
    <m/>
    <m/>
    <m/>
    <m/>
    <m/>
  </r>
  <r>
    <x v="43"/>
    <x v="14"/>
    <x v="8"/>
    <x v="2"/>
    <x v="0"/>
    <s v="no"/>
    <s v="0.5% - 13%, optimum 3.5%"/>
    <s v="Slight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44"/>
    <x v="15"/>
    <x v="6"/>
    <x v="2"/>
    <x v="0"/>
    <s v="shotgun"/>
    <s v="0% - 10% (optimum 3%)"/>
    <s v="Moderate"/>
    <m/>
    <m/>
    <m/>
    <s v="Betalactone"/>
    <m/>
    <m/>
    <m/>
    <m/>
    <s v="ectoine"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s v="T3PKS"/>
    <m/>
    <m/>
    <m/>
    <m/>
  </r>
  <r>
    <x v="45"/>
    <x v="13"/>
    <x v="2"/>
    <x v="2"/>
    <x v="0"/>
    <s v="shotgun"/>
    <s v="6% - 20%, optimum 15%"/>
    <s v="Moderate"/>
    <m/>
    <m/>
    <m/>
    <m/>
    <m/>
    <m/>
    <m/>
    <m/>
    <s v="ectoine"/>
    <m/>
    <s v="hserlacto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46"/>
    <x v="10"/>
    <x v="6"/>
    <x v="2"/>
    <x v="0"/>
    <s v="shotgun"/>
    <s v="1% - 6% (optimum 4% - 5%)"/>
    <s v="Slight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s v="Terpene"/>
    <m/>
    <m/>
    <m/>
    <m/>
    <m/>
    <m/>
    <m/>
    <s v="T3PKS"/>
    <m/>
    <m/>
    <m/>
    <m/>
  </r>
  <r>
    <x v="47"/>
    <x v="7"/>
    <x v="4"/>
    <x v="0"/>
    <x v="0"/>
    <s v="shotgun"/>
    <s v="8% - 33%, optimum 12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s v="siderophore"/>
    <m/>
    <m/>
    <m/>
    <m/>
    <m/>
    <m/>
    <m/>
    <m/>
    <m/>
    <m/>
    <m/>
    <m/>
    <m/>
    <m/>
  </r>
  <r>
    <x v="48"/>
    <x v="7"/>
    <x v="4"/>
    <x v="0"/>
    <x v="0"/>
    <s v="shotgun"/>
    <s v="optimum 3% - 7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49"/>
    <x v="7"/>
    <x v="4"/>
    <x v="0"/>
    <x v="0"/>
    <s v="shotgun"/>
    <s v="3% - 20%, optimum 7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50"/>
    <x v="7"/>
    <x v="4"/>
    <x v="0"/>
    <x v="0"/>
    <s v="shotgun"/>
    <s v="0.5% - 16%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s v="Phosphonate"/>
    <m/>
    <m/>
    <m/>
    <m/>
    <m/>
    <m/>
    <s v="RiPP-like"/>
    <m/>
    <m/>
    <m/>
    <m/>
    <s v="Terpene-3"/>
    <m/>
    <s v="Thiopeptide"/>
    <m/>
    <m/>
    <m/>
    <m/>
    <m/>
    <s v="T3PKS"/>
    <m/>
    <m/>
    <m/>
    <m/>
  </r>
  <r>
    <x v="51"/>
    <x v="7"/>
    <x v="4"/>
    <x v="0"/>
    <x v="0"/>
    <s v="shotgun"/>
    <s v="0.5% - 10%, optimum 5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-2"/>
    <m/>
    <m/>
    <m/>
    <m/>
    <m/>
    <m/>
    <m/>
    <s v="T3PKS"/>
    <m/>
    <m/>
    <m/>
    <m/>
  </r>
  <r>
    <x v="52"/>
    <x v="7"/>
    <x v="4"/>
    <x v="0"/>
    <x v="0"/>
    <s v="shotgun"/>
    <s v="0.5% - 25%, optimum 5% - 15%"/>
    <s v="Extreme"/>
    <m/>
    <m/>
    <m/>
    <m/>
    <m/>
    <m/>
    <m/>
    <m/>
    <m/>
    <m/>
    <m/>
    <m/>
    <m/>
    <m/>
    <m/>
    <m/>
    <m/>
    <m/>
    <m/>
    <m/>
    <m/>
    <s v="LAP"/>
    <s v="Lassopeptide"/>
    <m/>
    <m/>
    <m/>
    <m/>
    <m/>
    <s v="NRPS"/>
    <m/>
    <m/>
    <m/>
    <m/>
    <m/>
    <m/>
    <m/>
    <m/>
    <m/>
    <m/>
    <m/>
    <m/>
    <s v="RiPP-like-2"/>
    <m/>
    <m/>
    <s v="siderophore"/>
    <m/>
    <s v="Terpene-3"/>
    <m/>
    <m/>
    <m/>
    <m/>
    <m/>
    <m/>
    <m/>
    <s v="T3PKS"/>
    <m/>
    <m/>
    <m/>
    <m/>
  </r>
  <r>
    <x v="53"/>
    <x v="7"/>
    <x v="4"/>
    <x v="0"/>
    <x v="0"/>
    <s v="shotgun"/>
    <s v="0% - 20%, optimum 7%"/>
    <s v="Moderate"/>
    <m/>
    <m/>
    <m/>
    <m/>
    <m/>
    <m/>
    <m/>
    <m/>
    <s v="ectoine"/>
    <m/>
    <m/>
    <s v="Glycocin"/>
    <m/>
    <m/>
    <m/>
    <m/>
    <m/>
    <m/>
    <s v="Lanthipeptide-class-iii"/>
    <m/>
    <m/>
    <m/>
    <m/>
    <m/>
    <m/>
    <m/>
    <m/>
    <m/>
    <s v="NRPS"/>
    <s v="NRPS-like-2"/>
    <m/>
    <m/>
    <m/>
    <m/>
    <m/>
    <m/>
    <m/>
    <m/>
    <m/>
    <m/>
    <m/>
    <m/>
    <m/>
    <m/>
    <s v="siderophore"/>
    <m/>
    <s v="Terpene-5"/>
    <m/>
    <m/>
    <m/>
    <m/>
    <m/>
    <s v="T1PKS"/>
    <m/>
    <s v="T3PKS"/>
    <m/>
    <m/>
    <m/>
    <m/>
  </r>
  <r>
    <x v="54"/>
    <x v="7"/>
    <x v="4"/>
    <x v="0"/>
    <x v="0"/>
    <s v="no"/>
    <s v="3% - 14%, optimum 5%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s v="Phosphonate"/>
    <m/>
    <m/>
    <m/>
    <m/>
    <m/>
    <m/>
    <s v="RiPP-like"/>
    <m/>
    <m/>
    <m/>
    <m/>
    <s v="Terpene-3"/>
    <m/>
    <s v="Thiopeptide"/>
    <m/>
    <m/>
    <m/>
    <m/>
    <m/>
    <s v="T3PKS"/>
    <m/>
    <m/>
    <m/>
    <m/>
  </r>
  <r>
    <x v="55"/>
    <x v="7"/>
    <x v="4"/>
    <x v="0"/>
    <x v="0"/>
    <s v="shotgun"/>
    <s v="0% - 15% (optimum 1% - 3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56"/>
    <x v="7"/>
    <x v="4"/>
    <x v="0"/>
    <x v="0"/>
    <s v="no"/>
    <s v="3% - 20%, optimum 10% - 12%"/>
    <s v="Moderate"/>
    <m/>
    <m/>
    <m/>
    <m/>
    <m/>
    <m/>
    <m/>
    <m/>
    <s v="ectoine-2"/>
    <m/>
    <m/>
    <s v="Glycocin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-2"/>
    <m/>
    <s v="Terpene-2"/>
    <m/>
    <m/>
    <m/>
    <m/>
    <m/>
    <m/>
    <m/>
    <s v="T3PKS-2"/>
    <m/>
    <m/>
    <m/>
    <m/>
  </r>
  <r>
    <x v="57"/>
    <x v="7"/>
    <x v="4"/>
    <x v="0"/>
    <x v="0"/>
    <s v="shotgun"/>
    <s v="0.5% - 7.5%, optimum 3%"/>
    <s v="Moderate"/>
    <m/>
    <m/>
    <m/>
    <m/>
    <m/>
    <m/>
    <m/>
    <m/>
    <m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"/>
    <m/>
    <m/>
    <m/>
    <m/>
  </r>
  <r>
    <x v="58"/>
    <x v="7"/>
    <x v="4"/>
    <x v="0"/>
    <x v="0"/>
    <s v="shotgun"/>
    <s v="0.5% - 20%, optimum 5% -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-2"/>
    <m/>
    <m/>
    <m/>
    <m/>
    <m/>
    <m/>
    <m/>
    <s v="T3PKS"/>
    <m/>
    <m/>
    <m/>
    <m/>
  </r>
  <r>
    <x v="59"/>
    <x v="7"/>
    <x v="4"/>
    <x v="0"/>
    <x v="0"/>
    <s v="no"/>
    <s v="0% - 12%, optimum 2% - 5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Phosphonate"/>
    <m/>
    <m/>
    <m/>
    <m/>
    <m/>
    <m/>
    <s v="RiPP-like"/>
    <m/>
    <m/>
    <s v="siderophore"/>
    <m/>
    <s v="Terpene"/>
    <m/>
    <m/>
    <m/>
    <m/>
    <m/>
    <m/>
    <m/>
    <s v="T3PKS"/>
    <m/>
    <m/>
    <m/>
    <m/>
  </r>
  <r>
    <x v="60"/>
    <x v="7"/>
    <x v="4"/>
    <x v="0"/>
    <x v="0"/>
    <s v="no"/>
    <s v="0.5% - 20%, optimum 2% - 4%"/>
    <s v="Slight"/>
    <m/>
    <m/>
    <m/>
    <m/>
    <m/>
    <m/>
    <m/>
    <m/>
    <s v="ectoine "/>
    <m/>
    <m/>
    <m/>
    <m/>
    <m/>
    <m/>
    <m/>
    <m/>
    <m/>
    <m/>
    <m/>
    <m/>
    <m/>
    <m/>
    <m/>
    <m/>
    <m/>
    <m/>
    <m/>
    <s v="NRPS -2"/>
    <s v="NRPS-like"/>
    <m/>
    <m/>
    <m/>
    <m/>
    <m/>
    <m/>
    <m/>
    <m/>
    <m/>
    <m/>
    <m/>
    <m/>
    <m/>
    <m/>
    <s v="siderophore"/>
    <m/>
    <s v="Terpene-3"/>
    <m/>
    <m/>
    <m/>
    <m/>
    <m/>
    <m/>
    <m/>
    <s v="T3PKS"/>
    <m/>
    <m/>
    <m/>
    <m/>
  </r>
  <r>
    <x v="61"/>
    <x v="16"/>
    <x v="9"/>
    <x v="3"/>
    <x v="0"/>
    <s v="no"/>
    <s v="up to 8.5%, optimum 2.5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62"/>
    <x v="15"/>
    <x v="6"/>
    <x v="2"/>
    <x v="0"/>
    <s v="shotgun"/>
    <s v="0.5% - 11%"/>
    <s v="Moderate"/>
    <m/>
    <m/>
    <m/>
    <m/>
    <m/>
    <m/>
    <m/>
    <m/>
    <m/>
    <m/>
    <s v="hserlactone-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63"/>
    <x v="15"/>
    <x v="6"/>
    <x v="2"/>
    <x v="0"/>
    <s v="complete genome"/>
    <s v="0.5% - 12%, optimum 3%"/>
    <s v="Moderate"/>
    <m/>
    <m/>
    <m/>
    <m/>
    <m/>
    <m/>
    <m/>
    <m/>
    <s v="ectoine"/>
    <m/>
    <s v="hserlactone-3"/>
    <m/>
    <m/>
    <m/>
    <m/>
    <m/>
    <m/>
    <m/>
    <m/>
    <m/>
    <m/>
    <m/>
    <m/>
    <m/>
    <m/>
    <m/>
    <m/>
    <m/>
    <s v="NRPS"/>
    <s v="NRPS-like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4"/>
    <x v="3"/>
    <x v="1"/>
    <x v="1"/>
    <x v="0"/>
    <s v="shotgun"/>
    <n v="7.9000000000000001E-2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2"/>
    <m/>
    <m/>
    <s v="siderophore"/>
    <m/>
    <s v="Terpene"/>
    <m/>
    <m/>
    <s v="Thioamide-NRP"/>
    <m/>
    <m/>
    <m/>
    <m/>
    <s v="T3PKS"/>
    <m/>
    <m/>
    <m/>
    <m/>
  </r>
  <r>
    <x v="65"/>
    <x v="12"/>
    <x v="7"/>
    <x v="6"/>
    <x v="0"/>
    <s v="shotgun"/>
    <s v="3% - 18%"/>
    <s v="Moderate"/>
    <m/>
    <m/>
    <m/>
    <m/>
    <m/>
    <m/>
    <m/>
    <m/>
    <m/>
    <m/>
    <m/>
    <m/>
    <m/>
    <s v="HgIE-KS-3"/>
    <s v="Indole"/>
    <m/>
    <m/>
    <s v="Lanthipeptide-class-ii-2"/>
    <m/>
    <m/>
    <s v="Lanthipeptide-class-v"/>
    <m/>
    <m/>
    <m/>
    <m/>
    <m/>
    <m/>
    <m/>
    <s v="NRPS-4"/>
    <s v="NRPS-like-4"/>
    <m/>
    <m/>
    <m/>
    <m/>
    <s v="Phosphonate"/>
    <m/>
    <m/>
    <m/>
    <m/>
    <m/>
    <s v="Resorcinol"/>
    <m/>
    <m/>
    <m/>
    <m/>
    <m/>
    <s v="Terpene-2"/>
    <m/>
    <m/>
    <m/>
    <s v="transAT-PKS"/>
    <m/>
    <s v="T1PKS-5"/>
    <m/>
    <s v="T3PKS"/>
    <m/>
    <m/>
    <m/>
    <m/>
  </r>
  <r>
    <x v="66"/>
    <x v="5"/>
    <x v="2"/>
    <x v="2"/>
    <x v="0"/>
    <s v="no"/>
    <s v="0.35% - 25% (optimum 8% - 10%)"/>
    <s v="Extrem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67"/>
    <x v="5"/>
    <x v="2"/>
    <x v="2"/>
    <x v="0"/>
    <s v="shotgun"/>
    <s v="5% - 25%, optimum 7.5% - 12.5%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s v="T1PKS"/>
    <m/>
    <m/>
    <m/>
    <m/>
    <m/>
    <m/>
  </r>
  <r>
    <x v="68"/>
    <x v="5"/>
    <x v="2"/>
    <x v="2"/>
    <x v="0"/>
    <s v="no"/>
    <s v="0.5% - 25%, optimum 7.5%"/>
    <s v="Moderate"/>
    <m/>
    <m/>
    <s v="Arylpolyene"/>
    <s v="Betalactone"/>
    <m/>
    <m/>
    <m/>
    <m/>
    <s v="ectoine"/>
    <m/>
    <s v="hserlactone"/>
    <m/>
    <m/>
    <m/>
    <m/>
    <m/>
    <m/>
    <m/>
    <m/>
    <m/>
    <m/>
    <m/>
    <m/>
    <m/>
    <m/>
    <m/>
    <m/>
    <m/>
    <s v="NRPS-2"/>
    <s v="NRPS-like"/>
    <m/>
    <m/>
    <m/>
    <m/>
    <m/>
    <m/>
    <m/>
    <m/>
    <m/>
    <s v="Redox-cofactor"/>
    <m/>
    <m/>
    <m/>
    <m/>
    <s v="siderophore"/>
    <m/>
    <m/>
    <m/>
    <m/>
    <m/>
    <m/>
    <m/>
    <m/>
    <m/>
    <m/>
    <m/>
    <m/>
    <m/>
    <m/>
  </r>
  <r>
    <x v="69"/>
    <x v="5"/>
    <x v="2"/>
    <x v="2"/>
    <x v="0"/>
    <s v="complete genome"/>
    <s v="0.9% - 25%, optimum 7.5% - 10%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m/>
    <m/>
    <m/>
    <m/>
    <m/>
    <m/>
    <m/>
  </r>
  <r>
    <x v="70"/>
    <x v="5"/>
    <x v="2"/>
    <x v="2"/>
    <x v="0"/>
    <s v="no"/>
    <s v="0% - 25%, optimum 8%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m/>
    <m/>
    <m/>
    <m/>
    <m/>
    <m/>
    <m/>
  </r>
  <r>
    <x v="71"/>
    <x v="17"/>
    <x v="0"/>
    <x v="0"/>
    <x v="0"/>
    <s v="shotgun"/>
    <s v="1% - 10%, optimum 5%"/>
    <s v="Moderat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m/>
    <m/>
    <s v="RiPP-like"/>
    <s v="RRE containing"/>
    <m/>
    <m/>
    <m/>
    <m/>
    <m/>
    <m/>
    <m/>
    <m/>
    <m/>
    <m/>
    <m/>
    <m/>
    <m/>
    <m/>
    <m/>
    <m/>
  </r>
  <r>
    <x v="72"/>
    <x v="5"/>
    <x v="2"/>
    <x v="2"/>
    <x v="0"/>
    <s v="shotgun"/>
    <s v="3.5% - 11.5%, optimum 6.5%"/>
    <s v="Extrem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2"/>
    <m/>
    <m/>
    <s v="siderophore"/>
    <m/>
    <m/>
    <m/>
    <m/>
    <m/>
    <m/>
    <m/>
    <s v="T1PKS"/>
    <m/>
    <m/>
    <m/>
    <m/>
    <m/>
    <m/>
  </r>
  <r>
    <x v="73"/>
    <x v="6"/>
    <x v="3"/>
    <x v="3"/>
    <x v="0"/>
    <s v="shotgun"/>
    <s v="1% - 10%, optimum 2.5% - 3%"/>
    <s v="Moderate"/>
    <m/>
    <m/>
    <m/>
    <m/>
    <m/>
    <m/>
    <m/>
    <m/>
    <m/>
    <m/>
    <m/>
    <m/>
    <m/>
    <m/>
    <m/>
    <m/>
    <m/>
    <m/>
    <m/>
    <m/>
    <m/>
    <s v="LAP"/>
    <m/>
    <m/>
    <m/>
    <m/>
    <m/>
    <m/>
    <s v="NRPS"/>
    <m/>
    <m/>
    <m/>
    <m/>
    <m/>
    <m/>
    <m/>
    <m/>
    <m/>
    <m/>
    <m/>
    <m/>
    <m/>
    <m/>
    <m/>
    <m/>
    <m/>
    <s v="Terpene-2"/>
    <m/>
    <m/>
    <m/>
    <m/>
    <m/>
    <m/>
    <m/>
    <s v="T3PKS-2"/>
    <m/>
    <m/>
    <m/>
    <m/>
  </r>
  <r>
    <x v="74"/>
    <x v="6"/>
    <x v="3"/>
    <x v="3"/>
    <x v="0"/>
    <s v="shotgun"/>
    <s v="3% - 10% (optimum 5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s v="NRPS-2"/>
    <m/>
    <m/>
    <m/>
    <m/>
    <m/>
    <m/>
    <m/>
    <m/>
    <m/>
    <m/>
    <m/>
    <m/>
    <m/>
    <s v="RRE containing"/>
    <m/>
    <m/>
    <m/>
    <s v="Terpene"/>
    <m/>
    <m/>
    <s v="Thioamide-NRP"/>
    <m/>
    <m/>
    <m/>
    <m/>
    <s v="T3PKS"/>
    <m/>
    <m/>
    <m/>
    <m/>
  </r>
  <r>
    <x v="75"/>
    <x v="18"/>
    <x v="10"/>
    <x v="2"/>
    <x v="0"/>
    <s v="complete genome"/>
    <s v="24%, up to 24% (optimum 10%)"/>
    <s v="Extrem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hiopeptide"/>
    <m/>
    <m/>
    <m/>
    <m/>
    <m/>
    <m/>
    <m/>
    <m/>
    <m/>
    <m/>
  </r>
  <r>
    <x v="76"/>
    <x v="19"/>
    <x v="10"/>
    <x v="2"/>
    <x v="0"/>
    <s v="no"/>
    <s v="up to 20%, optimum 6%"/>
    <s v="Moderate"/>
    <m/>
    <m/>
    <s v="Arylpolyene-3"/>
    <s v="Betalacto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7"/>
    <x v="18"/>
    <x v="10"/>
    <x v="2"/>
    <x v="0"/>
    <s v="shotgun"/>
    <s v="3% - 23%, optimum 8% - 10%"/>
    <s v="Moderate"/>
    <m/>
    <m/>
    <m/>
    <s v="Betalactone"/>
    <m/>
    <m/>
    <m/>
    <s v="Cyclic-lactone-autoinducer"/>
    <s v="ectoine"/>
    <m/>
    <m/>
    <m/>
    <m/>
    <m/>
    <m/>
    <m/>
    <m/>
    <m/>
    <m/>
    <m/>
    <m/>
    <m/>
    <s v="Lassopeptide"/>
    <m/>
    <m/>
    <m/>
    <m/>
    <m/>
    <m/>
    <m/>
    <m/>
    <m/>
    <m/>
    <m/>
    <s v="Phosphonate"/>
    <m/>
    <m/>
    <m/>
    <m/>
    <m/>
    <m/>
    <m/>
    <m/>
    <m/>
    <m/>
    <m/>
    <m/>
    <m/>
    <m/>
    <m/>
    <m/>
    <m/>
    <m/>
    <m/>
    <m/>
    <m/>
    <m/>
    <m/>
    <m/>
  </r>
  <r>
    <x v="78"/>
    <x v="18"/>
    <x v="10"/>
    <x v="2"/>
    <x v="0"/>
    <s v="shotgun"/>
    <s v="1% - 12%, optimum 4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m/>
    <s v="RRE containing"/>
    <m/>
    <m/>
    <m/>
    <s v="Terpene"/>
    <m/>
    <m/>
    <m/>
    <m/>
    <m/>
    <s v="T1PKS"/>
    <m/>
    <m/>
    <m/>
    <m/>
    <m/>
    <m/>
  </r>
  <r>
    <x v="79"/>
    <x v="18"/>
    <x v="10"/>
    <x v="2"/>
    <x v="0"/>
    <s v="shotgun"/>
    <s v="1% - 15%, optimum 3% - 10%"/>
    <s v="Moderate"/>
    <s v="acyl_amino_acids"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m/>
    <m/>
    <m/>
    <m/>
    <m/>
    <m/>
    <m/>
    <m/>
    <m/>
    <m/>
    <m/>
    <m/>
    <m/>
  </r>
  <r>
    <x v="80"/>
    <x v="18"/>
    <x v="10"/>
    <x v="2"/>
    <x v="0"/>
    <s v="shotgun"/>
    <s v="2% - 12%, optimum 5% - 6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1"/>
    <x v="18"/>
    <x v="10"/>
    <x v="2"/>
    <x v="0"/>
    <s v="no"/>
    <s v="0.5% - 11%, optimum 2.5% - 5%"/>
    <s v="Slight"/>
    <s v="acyl_amino_acids"/>
    <m/>
    <m/>
    <m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s v="RiPP-like"/>
    <s v="RRE containing"/>
    <m/>
    <m/>
    <m/>
    <m/>
    <m/>
    <m/>
    <m/>
    <m/>
    <m/>
    <m/>
    <m/>
    <m/>
    <m/>
    <m/>
    <m/>
    <m/>
  </r>
  <r>
    <x v="82"/>
    <x v="18"/>
    <x v="10"/>
    <x v="2"/>
    <x v="0"/>
    <s v="shotgun"/>
    <s v="optimum 5% - 10% (max 22.5%), up to 18% - 22.5%"/>
    <s v="Moderate"/>
    <s v="acyl_amino_acids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3"/>
    <x v="20"/>
    <x v="11"/>
    <x v="7"/>
    <x v="0"/>
    <s v="shotgun"/>
    <s v="1% - 11%, optimum 3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84"/>
    <x v="21"/>
    <x v="9"/>
    <x v="3"/>
    <x v="0"/>
    <s v="complete genome"/>
    <s v="1% - 7% (optimum 3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-2"/>
    <m/>
    <m/>
    <m/>
    <m/>
    <m/>
    <m/>
    <m/>
    <m/>
    <m/>
    <m/>
    <m/>
    <m/>
  </r>
  <r>
    <x v="85"/>
    <x v="13"/>
    <x v="2"/>
    <x v="2"/>
    <x v="0"/>
    <s v="no"/>
    <s v="5% - 25%, optimum 14% - 16%"/>
    <s v="Moderate"/>
    <m/>
    <m/>
    <s v="Arylpolyene"/>
    <s v="Betalactone"/>
    <m/>
    <m/>
    <m/>
    <m/>
    <s v="ectoine"/>
    <m/>
    <m/>
    <m/>
    <m/>
    <m/>
    <m/>
    <m/>
    <m/>
    <m/>
    <m/>
    <m/>
    <m/>
    <s v="LAP"/>
    <m/>
    <m/>
    <m/>
    <m/>
    <m/>
    <m/>
    <m/>
    <s v="NRPS-like"/>
    <m/>
    <m/>
    <m/>
    <m/>
    <m/>
    <m/>
    <s v="Proteusin"/>
    <m/>
    <m/>
    <m/>
    <s v="Resorcinol"/>
    <m/>
    <m/>
    <m/>
    <m/>
    <m/>
    <s v="Terpene -2"/>
    <m/>
    <m/>
    <m/>
    <m/>
    <m/>
    <m/>
    <m/>
    <m/>
    <m/>
    <m/>
    <m/>
    <m/>
  </r>
  <r>
    <x v="86"/>
    <x v="13"/>
    <x v="2"/>
    <x v="2"/>
    <x v="0"/>
    <s v="shotgun"/>
    <s v="&gt;12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87"/>
    <x v="13"/>
    <x v="2"/>
    <x v="2"/>
    <x v="0"/>
    <s v="complete genome"/>
    <s v="&gt;10%, optimum 14% - 27%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88"/>
    <x v="13"/>
    <x v="2"/>
    <x v="2"/>
    <x v="0"/>
    <s v="shotgun"/>
    <s v="1% - 20%, optimum 3% - 8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89"/>
    <x v="13"/>
    <x v="2"/>
    <x v="2"/>
    <x v="0"/>
    <s v="no"/>
    <s v="2% - 20%, optimum 5% - 8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90"/>
    <x v="22"/>
    <x v="12"/>
    <x v="1"/>
    <x v="0"/>
    <s v="no"/>
    <s v="8% - 25%, optimum 10% - 12%"/>
    <s v="Extreme"/>
    <m/>
    <m/>
    <m/>
    <s v="Betalactone-2"/>
    <m/>
    <m/>
    <m/>
    <m/>
    <m/>
    <m/>
    <m/>
    <m/>
    <m/>
    <m/>
    <m/>
    <m/>
    <m/>
    <m/>
    <m/>
    <m/>
    <m/>
    <m/>
    <s v="Lassopeptide"/>
    <m/>
    <m/>
    <m/>
    <s v="NAGGN"/>
    <m/>
    <m/>
    <m/>
    <m/>
    <m/>
    <m/>
    <m/>
    <m/>
    <m/>
    <m/>
    <m/>
    <m/>
    <m/>
    <m/>
    <s v="RiPP-like"/>
    <m/>
    <m/>
    <m/>
    <m/>
    <s v="Terpene-2"/>
    <m/>
    <m/>
    <m/>
    <m/>
    <m/>
    <m/>
    <m/>
    <s v="T3PKS"/>
    <m/>
    <m/>
    <m/>
    <m/>
  </r>
  <r>
    <x v="91"/>
    <x v="23"/>
    <x v="12"/>
    <x v="1"/>
    <x v="0"/>
    <s v="no"/>
    <s v="0% - 9%, optimum 3.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s v="Terpene"/>
    <m/>
    <m/>
    <m/>
    <m/>
    <m/>
    <m/>
    <m/>
    <s v="T3PKS"/>
    <m/>
    <m/>
    <m/>
    <m/>
  </r>
  <r>
    <x v="92"/>
    <x v="24"/>
    <x v="2"/>
    <x v="2"/>
    <x v="0"/>
    <s v="shotgun"/>
    <s v="1.5% - 12%, optimum 2.5% - 3.5%"/>
    <s v="Slight"/>
    <m/>
    <m/>
    <s v="Arylpolyene-2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s v="RiPP-like-2"/>
    <m/>
    <m/>
    <s v="siderophore"/>
    <m/>
    <m/>
    <m/>
    <s v="Thiopeptide"/>
    <m/>
    <m/>
    <m/>
    <m/>
    <m/>
    <m/>
    <m/>
    <m/>
    <m/>
    <m/>
  </r>
  <r>
    <x v="93"/>
    <x v="10"/>
    <x v="6"/>
    <x v="2"/>
    <x v="0"/>
    <s v="no"/>
    <s v="1% - 14%, optimum 2% - 5%"/>
    <s v="Moderate"/>
    <m/>
    <m/>
    <m/>
    <m/>
    <m/>
    <m/>
    <m/>
    <m/>
    <m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94"/>
    <x v="10"/>
    <x v="6"/>
    <x v="2"/>
    <x v="0"/>
    <s v="shotgun"/>
    <s v="1% - 7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95"/>
    <x v="6"/>
    <x v="3"/>
    <x v="3"/>
    <x v="0"/>
    <s v="shotgun"/>
    <s v="0.5% - 10%, optimum 2%"/>
    <s v="Moderate"/>
    <m/>
    <m/>
    <m/>
    <m/>
    <m/>
    <m/>
    <m/>
    <m/>
    <m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s v="RRE containing"/>
    <m/>
    <m/>
    <m/>
    <s v="Terpene-2"/>
    <m/>
    <m/>
    <m/>
    <m/>
    <m/>
    <m/>
    <m/>
    <m/>
    <m/>
    <m/>
    <m/>
    <m/>
  </r>
  <r>
    <x v="96"/>
    <x v="7"/>
    <x v="4"/>
    <x v="0"/>
    <x v="0"/>
    <s v="no"/>
    <s v="2% - 23%, optimum 8% - 14%"/>
    <s v="Moderate"/>
    <m/>
    <m/>
    <m/>
    <s v="Betalactone"/>
    <m/>
    <m/>
    <m/>
    <m/>
    <s v="ectoine 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97"/>
    <x v="25"/>
    <x v="13"/>
    <x v="3"/>
    <x v="0"/>
    <s v="complete genome"/>
    <s v="0% - 8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98"/>
    <x v="8"/>
    <x v="5"/>
    <x v="4"/>
    <x v="0"/>
    <s v="no"/>
    <s v="4% - 23%, optimum 10% - 15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99"/>
    <x v="7"/>
    <x v="4"/>
    <x v="0"/>
    <x v="0"/>
    <s v="no"/>
    <s v="5% - 25%, optimum 10% - 1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"/>
    <m/>
    <m/>
    <m/>
    <m/>
  </r>
  <r>
    <x v="100"/>
    <x v="15"/>
    <x v="6"/>
    <x v="2"/>
    <x v="0"/>
    <s v="no"/>
    <s v="1% - 5%, optimum 1% - 3%"/>
    <s v="Slight"/>
    <m/>
    <m/>
    <m/>
    <m/>
    <m/>
    <m/>
    <m/>
    <m/>
    <m/>
    <m/>
    <m/>
    <m/>
    <m/>
    <m/>
    <m/>
    <m/>
    <m/>
    <m/>
    <m/>
    <m/>
    <m/>
    <m/>
    <m/>
    <m/>
    <m/>
    <m/>
    <s v="NAGGN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1"/>
    <x v="7"/>
    <x v="4"/>
    <x v="0"/>
    <x v="0"/>
    <s v="shotgun"/>
    <s v="7% - 30%, optimum 1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s v="Phosphonate"/>
    <m/>
    <m/>
    <m/>
    <m/>
    <m/>
    <m/>
    <m/>
    <m/>
    <m/>
    <m/>
    <m/>
    <m/>
    <m/>
    <m/>
    <m/>
    <m/>
    <m/>
    <m/>
    <m/>
    <m/>
    <m/>
    <m/>
    <m/>
    <m/>
  </r>
  <r>
    <x v="102"/>
    <x v="7"/>
    <x v="4"/>
    <x v="0"/>
    <x v="0"/>
    <s v="shotgun"/>
    <s v="0% - 22%, optimum 3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3"/>
    <x v="7"/>
    <x v="4"/>
    <x v="0"/>
    <x v="0"/>
    <s v="shotgun"/>
    <s v="1% - 18%, optimum 5% - 7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104"/>
    <x v="7"/>
    <x v="4"/>
    <x v="0"/>
    <x v="0"/>
    <s v="shotgun"/>
    <s v="1% - 20%, optimum 10%"/>
    <s v="Moderate"/>
    <m/>
    <m/>
    <m/>
    <m/>
    <m/>
    <m/>
    <m/>
    <m/>
    <s v="ectoine"/>
    <m/>
    <m/>
    <m/>
    <m/>
    <m/>
    <m/>
    <m/>
    <m/>
    <m/>
    <m/>
    <m/>
    <m/>
    <s v="LAP"/>
    <m/>
    <m/>
    <m/>
    <m/>
    <m/>
    <m/>
    <m/>
    <s v="NRPS-like"/>
    <m/>
    <m/>
    <m/>
    <m/>
    <m/>
    <m/>
    <m/>
    <m/>
    <m/>
    <m/>
    <m/>
    <m/>
    <m/>
    <m/>
    <s v="siderophore"/>
    <m/>
    <m/>
    <m/>
    <s v="Thiopeptide"/>
    <m/>
    <m/>
    <m/>
    <m/>
    <m/>
    <m/>
    <m/>
    <m/>
    <m/>
    <m/>
  </r>
  <r>
    <x v="105"/>
    <x v="7"/>
    <x v="4"/>
    <x v="0"/>
    <x v="0"/>
    <s v="no"/>
    <s v="1% - 22%, optimum 10% - 15%"/>
    <s v="Moderate"/>
    <m/>
    <m/>
    <m/>
    <m/>
    <m/>
    <m/>
    <m/>
    <m/>
    <s v="ectoine"/>
    <m/>
    <m/>
    <m/>
    <m/>
    <m/>
    <m/>
    <m/>
    <s v="Lanthipeptide-class-i"/>
    <s v="Lanthipeptide-class-ii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6"/>
    <x v="7"/>
    <x v="4"/>
    <x v="0"/>
    <x v="0"/>
    <s v="no"/>
    <s v="optimum 10% - 1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m/>
    <m/>
    <m/>
    <m/>
    <m/>
    <m/>
    <m/>
    <m/>
    <m/>
    <m/>
    <m/>
    <m/>
    <m/>
  </r>
  <r>
    <x v="107"/>
    <x v="7"/>
    <x v="4"/>
    <x v="0"/>
    <x v="0"/>
    <s v="shotgun"/>
    <s v="up to 20% (optimum 7.5%)"/>
    <s v="Moderate"/>
    <m/>
    <m/>
    <m/>
    <m/>
    <m/>
    <m/>
    <m/>
    <s v="Cyclic-lactone-autoinducer"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8"/>
    <x v="8"/>
    <x v="5"/>
    <x v="4"/>
    <x v="0"/>
    <s v="no"/>
    <s v="2% - 15%, optimum 5% - 9%"/>
    <s v="Moderate"/>
    <m/>
    <m/>
    <m/>
    <m/>
    <m/>
    <m/>
    <m/>
    <m/>
    <m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109"/>
    <x v="25"/>
    <x v="13"/>
    <x v="3"/>
    <x v="0"/>
    <s v="shotgun"/>
    <s v="1% - 15%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110"/>
    <x v="5"/>
    <x v="2"/>
    <x v="2"/>
    <x v="0"/>
    <s v="complete genome"/>
    <s v="1% - 7%, optimum 1% - 4%"/>
    <s v="Moderate"/>
    <m/>
    <m/>
    <m/>
    <m/>
    <m/>
    <m/>
    <m/>
    <m/>
    <s v="ectoine"/>
    <m/>
    <s v="hserlactone"/>
    <m/>
    <m/>
    <s v="HgIE-KS"/>
    <m/>
    <s v="Ladderane"/>
    <m/>
    <m/>
    <m/>
    <m/>
    <m/>
    <m/>
    <m/>
    <m/>
    <m/>
    <m/>
    <m/>
    <m/>
    <s v="NRPS-12"/>
    <s v="NRPS-like"/>
    <m/>
    <m/>
    <m/>
    <m/>
    <m/>
    <s v="PKS-like-2"/>
    <m/>
    <m/>
    <m/>
    <m/>
    <m/>
    <s v="RiPP-like-2"/>
    <m/>
    <m/>
    <m/>
    <m/>
    <m/>
    <m/>
    <m/>
    <m/>
    <m/>
    <s v="transAT-PKS-like-5"/>
    <s v="T1PKS-2"/>
    <m/>
    <s v="T3PKS"/>
    <m/>
    <s v="PUFA"/>
    <m/>
    <m/>
  </r>
  <r>
    <x v="111"/>
    <x v="15"/>
    <x v="6"/>
    <x v="2"/>
    <x v="0"/>
    <s v="no"/>
    <s v="0.5% - 13% (optimum 0.5% - 3%))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m/>
    <m/>
    <m/>
    <m/>
    <m/>
    <s v="Terpene"/>
    <m/>
    <m/>
    <m/>
    <m/>
    <m/>
    <m/>
    <m/>
    <s v="T3PKS"/>
    <m/>
    <m/>
    <m/>
    <m/>
  </r>
  <r>
    <x v="112"/>
    <x v="7"/>
    <x v="4"/>
    <x v="0"/>
    <x v="0"/>
    <s v="shotgun"/>
    <s v="5% - 25%, optimum 10% - 15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13"/>
    <x v="0"/>
    <x v="0"/>
    <x v="0"/>
    <x v="0"/>
    <s v="no"/>
    <s v="6% - 30% (optimum 15%)"/>
    <s v="Extrem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114"/>
    <x v="0"/>
    <x v="0"/>
    <x v="0"/>
    <x v="0"/>
    <s v="shotgun"/>
    <s v="4% - 24%, optimum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115"/>
    <x v="0"/>
    <x v="0"/>
    <x v="0"/>
    <x v="0"/>
    <s v="complete genome"/>
    <s v="optimum 7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116"/>
    <x v="0"/>
    <x v="0"/>
    <x v="0"/>
    <x v="0"/>
    <s v="complete genome"/>
    <s v="5% - 25%, optimum 13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117"/>
    <x v="0"/>
    <x v="0"/>
    <x v="0"/>
    <x v="0"/>
    <s v="shotgun"/>
    <s v="3% - 30% (optimum 10%)"/>
    <s v="Extrem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118"/>
    <x v="0"/>
    <x v="0"/>
    <x v="0"/>
    <x v="0"/>
    <s v="shotgun"/>
    <s v="6% - 24% (optimum 9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119"/>
    <x v="0"/>
    <x v="0"/>
    <x v="0"/>
    <x v="0"/>
    <s v="shotgun"/>
    <s v="min 2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120"/>
    <x v="26"/>
    <x v="10"/>
    <x v="2"/>
    <x v="0"/>
    <s v="complete genome"/>
    <s v="0.5% - 6%, optimum 1% - 3%"/>
    <s v="Slight"/>
    <m/>
    <m/>
    <m/>
    <s v="Betalactone"/>
    <m/>
    <m/>
    <m/>
    <m/>
    <s v="ectoine"/>
    <m/>
    <m/>
    <m/>
    <m/>
    <m/>
    <m/>
    <m/>
    <s v="Lanthipeptide-class-i"/>
    <m/>
    <m/>
    <m/>
    <m/>
    <m/>
    <s v="Lassopeptide"/>
    <m/>
    <m/>
    <m/>
    <m/>
    <m/>
    <s v="NRPS-6"/>
    <s v="NRPS-like-4"/>
    <m/>
    <m/>
    <m/>
    <s v="Phenazine"/>
    <m/>
    <m/>
    <s v="Proteusin"/>
    <m/>
    <m/>
    <m/>
    <m/>
    <s v="RiPP-like-5"/>
    <s v="RRE containing-2"/>
    <m/>
    <m/>
    <m/>
    <s v="Terpene-3"/>
    <s v="Thioamitides"/>
    <m/>
    <m/>
    <m/>
    <m/>
    <s v="T1PKS-5"/>
    <m/>
    <s v="T3PKS"/>
    <m/>
    <m/>
    <m/>
    <m/>
  </r>
  <r>
    <x v="121"/>
    <x v="3"/>
    <x v="1"/>
    <x v="1"/>
    <x v="0"/>
    <s v="shotgun"/>
    <s v="2% - 16%, optimum 7% - 10%"/>
    <s v="Moderate"/>
    <m/>
    <m/>
    <m/>
    <m/>
    <m/>
    <m/>
    <m/>
    <m/>
    <s v="ectoine"/>
    <m/>
    <m/>
    <m/>
    <m/>
    <m/>
    <m/>
    <m/>
    <m/>
    <m/>
    <m/>
    <m/>
    <m/>
    <s v="LAP"/>
    <m/>
    <m/>
    <m/>
    <m/>
    <m/>
    <s v="NAPAA"/>
    <m/>
    <m/>
    <m/>
    <m/>
    <m/>
    <m/>
    <m/>
    <m/>
    <m/>
    <m/>
    <m/>
    <m/>
    <s v="Resorcinol"/>
    <m/>
    <m/>
    <m/>
    <m/>
    <m/>
    <m/>
    <m/>
    <m/>
    <m/>
    <m/>
    <m/>
    <m/>
    <m/>
    <m/>
    <m/>
    <m/>
    <m/>
    <m/>
  </r>
  <r>
    <x v="122"/>
    <x v="27"/>
    <x v="1"/>
    <x v="1"/>
    <x v="0"/>
    <s v="no"/>
    <s v="7% - 23%, optimum 10% - 15%"/>
    <s v="Moderate"/>
    <m/>
    <m/>
    <m/>
    <m/>
    <m/>
    <m/>
    <m/>
    <s v="Cyclic-lactone-autoinducer"/>
    <m/>
    <m/>
    <m/>
    <m/>
    <m/>
    <m/>
    <m/>
    <m/>
    <m/>
    <s v="Lanthipeptide-class-ii"/>
    <m/>
    <m/>
    <m/>
    <m/>
    <m/>
    <m/>
    <m/>
    <m/>
    <m/>
    <m/>
    <m/>
    <m/>
    <m/>
    <m/>
    <m/>
    <m/>
    <m/>
    <m/>
    <m/>
    <m/>
    <s v="Ranthipeptide-3"/>
    <m/>
    <m/>
    <s v="RiPP-like-3"/>
    <m/>
    <m/>
    <m/>
    <m/>
    <m/>
    <m/>
    <m/>
    <m/>
    <m/>
    <m/>
    <m/>
    <m/>
    <m/>
    <m/>
    <m/>
    <m/>
    <m/>
  </r>
  <r>
    <x v="123"/>
    <x v="28"/>
    <x v="1"/>
    <x v="1"/>
    <x v="0"/>
    <s v="no"/>
    <s v="9% - 21%, optimum 15%"/>
    <s v="Moderate"/>
    <m/>
    <m/>
    <m/>
    <m/>
    <s v="Butyrolactone"/>
    <m/>
    <m/>
    <m/>
    <s v="ectoine"/>
    <m/>
    <m/>
    <m/>
    <m/>
    <m/>
    <m/>
    <m/>
    <s v="Lanthipeptide class-i-3"/>
    <m/>
    <m/>
    <m/>
    <m/>
    <m/>
    <s v="Lassopeptide"/>
    <m/>
    <m/>
    <m/>
    <m/>
    <m/>
    <s v="NRPS-4"/>
    <s v="NRPS-like-2"/>
    <m/>
    <m/>
    <m/>
    <m/>
    <m/>
    <s v="PKS-like"/>
    <m/>
    <m/>
    <m/>
    <m/>
    <m/>
    <s v="RiPP-like-3"/>
    <m/>
    <m/>
    <s v="siderophore"/>
    <m/>
    <m/>
    <m/>
    <m/>
    <m/>
    <m/>
    <m/>
    <s v="T1PKS-4"/>
    <m/>
    <s v="T3PKS"/>
    <m/>
    <m/>
    <m/>
    <m/>
  </r>
  <r>
    <x v="124"/>
    <x v="0"/>
    <x v="0"/>
    <x v="0"/>
    <x v="0"/>
    <s v="shotgun"/>
    <s v="15% - 20% (optimum 12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125"/>
    <x v="29"/>
    <x v="14"/>
    <x v="8"/>
    <x v="0"/>
    <s v="no"/>
    <s v="25% - 30% optimum"/>
    <s v="Extrem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s v="siderophore"/>
    <m/>
    <s v="Terpene-2"/>
    <m/>
    <m/>
    <m/>
    <m/>
    <m/>
    <m/>
    <m/>
    <m/>
    <m/>
    <m/>
    <m/>
    <m/>
  </r>
  <r>
    <x v="126"/>
    <x v="7"/>
    <x v="4"/>
    <x v="0"/>
    <x v="0"/>
    <s v="shotgun"/>
    <s v="0.5% - 20%"/>
    <s v="Moderate"/>
    <m/>
    <m/>
    <m/>
    <s v="Betalactone"/>
    <m/>
    <m/>
    <m/>
    <m/>
    <m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m/>
    <m/>
    <s v="RiPP-like"/>
    <m/>
    <m/>
    <s v="siderophore-2"/>
    <m/>
    <s v="Terpene-2"/>
    <m/>
    <m/>
    <m/>
    <m/>
    <m/>
    <m/>
    <m/>
    <s v="T3PKS"/>
    <m/>
    <m/>
    <m/>
    <m/>
  </r>
  <r>
    <x v="127"/>
    <x v="7"/>
    <x v="4"/>
    <x v="0"/>
    <x v="0"/>
    <s v="shotgun"/>
    <s v="0.5% - 20%, optimum 10%"/>
    <s v="Moderate"/>
    <m/>
    <m/>
    <m/>
    <s v="Betalactone"/>
    <m/>
    <m/>
    <m/>
    <m/>
    <s v="ectoine"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m/>
    <m/>
    <s v="RiPP-like"/>
    <m/>
    <m/>
    <s v="siderophore-2"/>
    <m/>
    <s v="Terpene"/>
    <m/>
    <m/>
    <m/>
    <m/>
    <m/>
    <m/>
    <m/>
    <s v="T3PKS"/>
    <m/>
    <m/>
    <m/>
    <m/>
  </r>
  <r>
    <x v="128"/>
    <x v="7"/>
    <x v="4"/>
    <x v="0"/>
    <x v="0"/>
    <s v="no"/>
    <s v="3% - 15%, optimum 8%"/>
    <s v="Moderate"/>
    <m/>
    <m/>
    <m/>
    <s v="Betalactone"/>
    <m/>
    <m/>
    <m/>
    <m/>
    <s v="ectoine"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"/>
    <m/>
    <m/>
    <m/>
    <m/>
  </r>
  <r>
    <x v="129"/>
    <x v="7"/>
    <x v="4"/>
    <x v="0"/>
    <x v="0"/>
    <s v="shotgun"/>
    <s v="0.5% - 25%"/>
    <s v="Extrem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-2"/>
    <m/>
    <s v="Terpene-2"/>
    <m/>
    <m/>
    <m/>
    <m/>
    <m/>
    <m/>
    <m/>
    <s v="T3PKS"/>
    <m/>
    <m/>
    <m/>
    <m/>
  </r>
  <r>
    <x v="130"/>
    <x v="7"/>
    <x v="4"/>
    <x v="0"/>
    <x v="0"/>
    <s v="complete genome"/>
    <s v="11.6% - 17.5%, optimum 3% - 5%"/>
    <s v="Moderate"/>
    <m/>
    <m/>
    <m/>
    <s v="Betalactone"/>
    <m/>
    <m/>
    <m/>
    <m/>
    <s v="ectoine"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m/>
    <m/>
    <s v="RiPP-like"/>
    <s v="RRE containing"/>
    <m/>
    <s v="siderophore"/>
    <m/>
    <s v="Terpene"/>
    <m/>
    <m/>
    <m/>
    <m/>
    <m/>
    <m/>
    <m/>
    <s v="T3PKS"/>
    <m/>
    <m/>
    <m/>
    <m/>
  </r>
  <r>
    <x v="131"/>
    <x v="7"/>
    <x v="4"/>
    <x v="0"/>
    <x v="0"/>
    <s v="no"/>
    <s v="2% - 25%, optimum 5% - 10%"/>
    <s v="Moderate"/>
    <m/>
    <m/>
    <m/>
    <s v="Betalactone"/>
    <m/>
    <m/>
    <m/>
    <m/>
    <s v="ectoine"/>
    <m/>
    <m/>
    <m/>
    <m/>
    <m/>
    <m/>
    <m/>
    <m/>
    <s v="Lanthipeptide-class-ii"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 -2"/>
    <m/>
    <m/>
    <m/>
    <m/>
    <m/>
    <m/>
    <m/>
    <s v="T3PKS"/>
    <m/>
    <m/>
    <m/>
    <m/>
  </r>
  <r>
    <x v="132"/>
    <x v="7"/>
    <x v="4"/>
    <x v="0"/>
    <x v="0"/>
    <s v="no"/>
    <s v="1% - 24%, optimum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m/>
    <m/>
    <m/>
    <s v="siderophore-2"/>
    <m/>
    <s v="Terpene-2"/>
    <m/>
    <m/>
    <m/>
    <m/>
    <m/>
    <m/>
    <m/>
    <s v="T3PKS"/>
    <m/>
    <m/>
    <m/>
    <m/>
  </r>
  <r>
    <x v="133"/>
    <x v="7"/>
    <x v="4"/>
    <x v="0"/>
    <x v="0"/>
    <s v="shotgun"/>
    <s v="0.5% - 25%, optimum 6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-2"/>
    <m/>
    <s v="Terpene-2"/>
    <m/>
    <m/>
    <m/>
    <m/>
    <m/>
    <m/>
    <m/>
    <s v="T3PKS"/>
    <m/>
    <m/>
    <m/>
    <m/>
  </r>
  <r>
    <x v="134"/>
    <x v="7"/>
    <x v="4"/>
    <x v="0"/>
    <x v="0"/>
    <s v="no"/>
    <s v="0.5% - 25%, optimum 10%"/>
    <s v="Moderate"/>
    <m/>
    <m/>
    <m/>
    <s v="Betalactone"/>
    <m/>
    <m/>
    <m/>
    <s v="Cyclic-lactone-autoinducer"/>
    <s v="ectoine"/>
    <m/>
    <m/>
    <m/>
    <m/>
    <m/>
    <m/>
    <m/>
    <m/>
    <m/>
    <m/>
    <m/>
    <m/>
    <s v="LAP"/>
    <s v="Lassopeptide"/>
    <m/>
    <m/>
    <m/>
    <m/>
    <m/>
    <m/>
    <m/>
    <m/>
    <m/>
    <m/>
    <m/>
    <m/>
    <m/>
    <m/>
    <m/>
    <m/>
    <m/>
    <m/>
    <s v="RiPP-like"/>
    <m/>
    <m/>
    <s v="siderophore-2"/>
    <m/>
    <s v="Terpene-2"/>
    <m/>
    <m/>
    <m/>
    <m/>
    <m/>
    <m/>
    <m/>
    <s v="T3PKS"/>
    <m/>
    <m/>
    <m/>
    <m/>
  </r>
  <r>
    <x v="135"/>
    <x v="7"/>
    <x v="4"/>
    <x v="0"/>
    <x v="0"/>
    <s v="no"/>
    <s v="&lt;=24% (optimum 10%)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"/>
    <m/>
    <m/>
    <m/>
    <m/>
  </r>
  <r>
    <x v="136"/>
    <x v="7"/>
    <x v="4"/>
    <x v="0"/>
    <x v="0"/>
    <s v="no"/>
    <s v="5% - 20%, optimum 10%"/>
    <s v="Moderate"/>
    <m/>
    <m/>
    <m/>
    <s v="Betalactone"/>
    <m/>
    <m/>
    <m/>
    <m/>
    <s v="ectoine-2"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m/>
    <m/>
    <s v="RiPP-like"/>
    <m/>
    <m/>
    <s v="siderophore"/>
    <m/>
    <s v="Terpene"/>
    <m/>
    <m/>
    <m/>
    <m/>
    <m/>
    <m/>
    <m/>
    <s v="T3PKS"/>
    <m/>
    <m/>
    <m/>
    <m/>
  </r>
  <r>
    <x v="137"/>
    <x v="7"/>
    <x v="4"/>
    <x v="0"/>
    <x v="0"/>
    <s v="no"/>
    <s v="&lt;23% (optimum 2% - 10%)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"/>
    <m/>
    <m/>
    <m/>
    <m/>
  </r>
  <r>
    <x v="138"/>
    <x v="7"/>
    <x v="4"/>
    <x v="0"/>
    <x v="0"/>
    <s v="shotgun"/>
    <s v="0.5% - 30% (optimum 10%)"/>
    <s v="Extreme"/>
    <m/>
    <m/>
    <m/>
    <s v="Betalactone"/>
    <m/>
    <m/>
    <m/>
    <m/>
    <s v="ectoine"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m/>
    <m/>
    <s v="RiPP-like"/>
    <s v="RRE containing"/>
    <m/>
    <s v="siderophore-2"/>
    <m/>
    <s v="Terpene-2"/>
    <m/>
    <m/>
    <m/>
    <m/>
    <m/>
    <m/>
    <m/>
    <s v="T3PKS"/>
    <m/>
    <m/>
    <m/>
    <m/>
  </r>
  <r>
    <x v="139"/>
    <x v="7"/>
    <x v="4"/>
    <x v="0"/>
    <x v="0"/>
    <s v="no"/>
    <s v="0.5% - 22% (optimum 3% - 5%)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-2"/>
    <m/>
    <m/>
    <m/>
    <m/>
    <m/>
    <m/>
    <m/>
    <s v="T3PKS"/>
    <m/>
    <m/>
    <m/>
    <m/>
  </r>
  <r>
    <x v="140"/>
    <x v="0"/>
    <x v="0"/>
    <x v="0"/>
    <x v="0"/>
    <s v="complete genome"/>
    <s v="8.1% - 16.3% (optimum 8.7% - 14.6%)"/>
    <s v="Moderate"/>
    <m/>
    <m/>
    <m/>
    <s v="Betalactone"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141"/>
    <x v="30"/>
    <x v="15"/>
    <x v="9"/>
    <x v="0"/>
    <s v="no"/>
    <s v="2% - 20%, optimum 4% - 5%"/>
    <s v="Moderate"/>
    <m/>
    <m/>
    <m/>
    <m/>
    <m/>
    <m/>
    <m/>
    <m/>
    <m/>
    <m/>
    <s v="hserlactone"/>
    <m/>
    <m/>
    <m/>
    <m/>
    <m/>
    <m/>
    <m/>
    <m/>
    <m/>
    <m/>
    <m/>
    <m/>
    <m/>
    <m/>
    <m/>
    <s v="NAGGN"/>
    <m/>
    <m/>
    <s v="NRPS-like-3"/>
    <m/>
    <m/>
    <m/>
    <m/>
    <m/>
    <m/>
    <m/>
    <m/>
    <m/>
    <m/>
    <m/>
    <s v="RiPP-like-4"/>
    <m/>
    <m/>
    <m/>
    <m/>
    <s v="Terpene-2"/>
    <m/>
    <m/>
    <m/>
    <m/>
    <m/>
    <s v="T1PKS"/>
    <m/>
    <m/>
    <m/>
    <m/>
    <m/>
    <m/>
  </r>
  <r>
    <x v="142"/>
    <x v="13"/>
    <x v="2"/>
    <x v="2"/>
    <x v="0"/>
    <s v="no"/>
    <s v="4% - 20%, optimum 10%"/>
    <s v="Moderate"/>
    <s v="acyl_amino_acids"/>
    <m/>
    <m/>
    <m/>
    <m/>
    <m/>
    <m/>
    <m/>
    <m/>
    <m/>
    <s v="hserlactone"/>
    <m/>
    <m/>
    <m/>
    <m/>
    <m/>
    <m/>
    <m/>
    <m/>
    <m/>
    <m/>
    <m/>
    <m/>
    <m/>
    <m/>
    <m/>
    <s v="NAGGN"/>
    <m/>
    <m/>
    <s v="NRPS-like"/>
    <m/>
    <m/>
    <m/>
    <m/>
    <m/>
    <m/>
    <m/>
    <m/>
    <m/>
    <m/>
    <m/>
    <s v="RiPP-like-3"/>
    <m/>
    <m/>
    <m/>
    <m/>
    <s v="Terpene-2"/>
    <m/>
    <m/>
    <m/>
    <m/>
    <m/>
    <m/>
    <m/>
    <m/>
    <m/>
    <m/>
    <m/>
    <m/>
  </r>
  <r>
    <x v="143"/>
    <x v="11"/>
    <x v="1"/>
    <x v="1"/>
    <x v="0"/>
    <s v="no"/>
    <s v="9% - 23%, optimum 15%"/>
    <s v="Moderate"/>
    <m/>
    <m/>
    <m/>
    <s v="Betalactone"/>
    <m/>
    <m/>
    <m/>
    <m/>
    <s v="ectoine"/>
    <m/>
    <m/>
    <m/>
    <m/>
    <s v="HgIE-KS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-3"/>
    <m/>
    <s v="Terpene-2"/>
    <m/>
    <m/>
    <m/>
    <m/>
    <m/>
    <s v="T1PKS"/>
    <m/>
    <m/>
    <m/>
    <m/>
    <m/>
    <m/>
  </r>
  <r>
    <x v="144"/>
    <x v="31"/>
    <x v="1"/>
    <x v="1"/>
    <x v="0"/>
    <s v="shotgun"/>
    <s v="3% - 18%, optimum 8% - 12%"/>
    <s v="Moderate"/>
    <m/>
    <m/>
    <s v="Arylpolyene"/>
    <m/>
    <m/>
    <m/>
    <m/>
    <m/>
    <s v="ectoine"/>
    <m/>
    <m/>
    <m/>
    <m/>
    <m/>
    <m/>
    <s v="Ladderane"/>
    <m/>
    <m/>
    <s v="Lanthipeptide-class-iii"/>
    <m/>
    <m/>
    <m/>
    <s v="Lassopeptide"/>
    <m/>
    <m/>
    <m/>
    <m/>
    <m/>
    <s v="NRPS"/>
    <m/>
    <m/>
    <m/>
    <m/>
    <m/>
    <m/>
    <m/>
    <m/>
    <m/>
    <m/>
    <m/>
    <m/>
    <m/>
    <m/>
    <m/>
    <s v="siderophore-2"/>
    <m/>
    <s v="Terpene"/>
    <m/>
    <m/>
    <m/>
    <m/>
    <m/>
    <s v="T1PKS"/>
    <m/>
    <m/>
    <m/>
    <m/>
    <m/>
    <m/>
  </r>
  <r>
    <x v="145"/>
    <x v="7"/>
    <x v="4"/>
    <x v="0"/>
    <x v="0"/>
    <s v="shotgun"/>
    <s v="0.5% - 30%, optimum 2.5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146"/>
    <x v="7"/>
    <x v="4"/>
    <x v="0"/>
    <x v="0"/>
    <s v="shotgun"/>
    <s v="0% - 24%, optimum 2% - 3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147"/>
    <x v="7"/>
    <x v="4"/>
    <x v="0"/>
    <x v="0"/>
    <s v="shotgun"/>
    <s v="0% - 25.5%, optimum 2.5% - 3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148"/>
    <x v="5"/>
    <x v="2"/>
    <x v="2"/>
    <x v="0"/>
    <s v="complete genome"/>
    <s v="optimum 3% - 10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49"/>
    <x v="5"/>
    <x v="2"/>
    <x v="2"/>
    <x v="0"/>
    <s v="shotgun"/>
    <s v="up to 22%, optimum 10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s v="Ranthipeptide"/>
    <m/>
    <m/>
    <m/>
    <m/>
    <m/>
    <m/>
    <m/>
    <s v="Terpene"/>
    <m/>
    <m/>
    <m/>
    <m/>
    <m/>
    <m/>
    <m/>
    <m/>
    <m/>
    <m/>
    <m/>
    <m/>
  </r>
  <r>
    <x v="150"/>
    <x v="5"/>
    <x v="2"/>
    <x v="2"/>
    <x v="0"/>
    <s v="no"/>
    <s v="5% - 25%, optimum 7.5%"/>
    <s v="Moderate"/>
    <m/>
    <m/>
    <m/>
    <s v="Betalactone"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s v="T1PKS"/>
    <m/>
    <m/>
    <m/>
    <m/>
    <m/>
    <m/>
  </r>
  <r>
    <x v="151"/>
    <x v="5"/>
    <x v="2"/>
    <x v="2"/>
    <x v="0"/>
    <s v="shotgun"/>
    <s v="0.5% - 15% (optimum 7.5%)"/>
    <s v="Moderate"/>
    <m/>
    <m/>
    <s v="Arylpolyene-2"/>
    <m/>
    <m/>
    <m/>
    <m/>
    <m/>
    <s v="ectoine"/>
    <m/>
    <s v="hserlactone"/>
    <m/>
    <m/>
    <m/>
    <m/>
    <m/>
    <m/>
    <m/>
    <m/>
    <m/>
    <m/>
    <s v="LAP-2"/>
    <s v="Lassopeptide-2"/>
    <m/>
    <m/>
    <m/>
    <m/>
    <m/>
    <m/>
    <m/>
    <m/>
    <m/>
    <m/>
    <m/>
    <m/>
    <m/>
    <m/>
    <m/>
    <m/>
    <m/>
    <m/>
    <m/>
    <s v="RRE containing-2"/>
    <m/>
    <s v="siderophore"/>
    <m/>
    <s v="Terpene-2"/>
    <m/>
    <m/>
    <m/>
    <m/>
    <m/>
    <m/>
    <m/>
    <s v="T3PKS"/>
    <m/>
    <m/>
    <m/>
    <m/>
  </r>
  <r>
    <x v="152"/>
    <x v="5"/>
    <x v="2"/>
    <x v="2"/>
    <x v="0"/>
    <s v="shotgun"/>
    <s v="0% - 20% (optimum 1% - 5%)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m/>
    <m/>
    <m/>
    <m/>
    <m/>
    <m/>
    <m/>
    <m/>
    <m/>
    <m/>
    <m/>
    <m/>
    <m/>
  </r>
  <r>
    <x v="153"/>
    <x v="5"/>
    <x v="2"/>
    <x v="2"/>
    <x v="0"/>
    <s v="shotgun"/>
    <s v="0.5% - 24%, optimum 4%"/>
    <s v="Slight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m/>
    <s v="RRE containing"/>
    <m/>
    <m/>
    <m/>
    <m/>
    <m/>
    <m/>
    <m/>
    <m/>
    <m/>
    <m/>
    <m/>
    <m/>
    <m/>
    <m/>
    <m/>
    <m/>
  </r>
  <r>
    <x v="154"/>
    <x v="5"/>
    <x v="2"/>
    <x v="2"/>
    <x v="0"/>
    <s v="shotgun"/>
    <s v="0% - 12% (optimum 3% - 5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s v="Ranthipeptide"/>
    <s v="Redox-cofactor"/>
    <m/>
    <m/>
    <m/>
    <m/>
    <s v="siderophore"/>
    <m/>
    <m/>
    <m/>
    <m/>
    <m/>
    <s v="transAT-PKS"/>
    <m/>
    <m/>
    <m/>
    <m/>
    <m/>
    <m/>
    <m/>
    <m/>
  </r>
  <r>
    <x v="155"/>
    <x v="5"/>
    <x v="2"/>
    <x v="2"/>
    <x v="0"/>
    <s v="complete genome"/>
    <s v="0% - 15% (optimum 5% - 10%)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s v="Resorcinol"/>
    <s v="RiPP-like"/>
    <m/>
    <m/>
    <s v="siderophore"/>
    <m/>
    <m/>
    <m/>
    <m/>
    <m/>
    <m/>
    <m/>
    <m/>
    <m/>
    <m/>
    <m/>
    <m/>
    <m/>
    <m/>
  </r>
  <r>
    <x v="156"/>
    <x v="5"/>
    <x v="2"/>
    <x v="2"/>
    <x v="0"/>
    <s v="shotgun"/>
    <s v="0% - 25%, optimum 5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157"/>
    <x v="5"/>
    <x v="2"/>
    <x v="2"/>
    <x v="0"/>
    <s v="no"/>
    <s v="0.5% - 15%, optimum 3% - 5%"/>
    <s v="Moderate"/>
    <m/>
    <m/>
    <m/>
    <m/>
    <m/>
    <m/>
    <m/>
    <m/>
    <s v="ectoine"/>
    <m/>
    <m/>
    <m/>
    <m/>
    <m/>
    <m/>
    <m/>
    <m/>
    <m/>
    <m/>
    <m/>
    <m/>
    <s v="LAP"/>
    <m/>
    <m/>
    <m/>
    <m/>
    <m/>
    <m/>
    <m/>
    <s v="NRPS-like"/>
    <m/>
    <m/>
    <m/>
    <m/>
    <m/>
    <m/>
    <m/>
    <s v="Prodigiosin"/>
    <m/>
    <s v="Redox-cofactor"/>
    <m/>
    <s v="RiPP-like"/>
    <m/>
    <m/>
    <s v="siderophore"/>
    <m/>
    <m/>
    <m/>
    <m/>
    <m/>
    <m/>
    <m/>
    <s v="T1PKS"/>
    <m/>
    <m/>
    <m/>
    <m/>
    <m/>
    <m/>
  </r>
  <r>
    <x v="158"/>
    <x v="5"/>
    <x v="2"/>
    <x v="2"/>
    <x v="0"/>
    <s v="no"/>
    <s v="7.5% - 20%, optimum 7.5% - 10%"/>
    <s v="Moderate"/>
    <m/>
    <m/>
    <m/>
    <m/>
    <m/>
    <m/>
    <m/>
    <m/>
    <s v="ectoine"/>
    <m/>
    <m/>
    <m/>
    <m/>
    <m/>
    <m/>
    <m/>
    <m/>
    <m/>
    <m/>
    <s v="Lanthipeptide-class-iv"/>
    <m/>
    <m/>
    <m/>
    <m/>
    <m/>
    <m/>
    <m/>
    <m/>
    <m/>
    <m/>
    <m/>
    <m/>
    <m/>
    <m/>
    <m/>
    <m/>
    <m/>
    <m/>
    <m/>
    <m/>
    <m/>
    <m/>
    <m/>
    <m/>
    <s v="siderophore"/>
    <m/>
    <s v="Terpene "/>
    <m/>
    <m/>
    <m/>
    <m/>
    <m/>
    <m/>
    <m/>
    <m/>
    <m/>
    <m/>
    <m/>
    <m/>
  </r>
  <r>
    <x v="159"/>
    <x v="5"/>
    <x v="2"/>
    <x v="2"/>
    <x v="0"/>
    <s v="shotgun"/>
    <s v="2% - 15%, optimum 7% - 8%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60"/>
    <x v="5"/>
    <x v="2"/>
    <x v="2"/>
    <x v="0"/>
    <s v="no"/>
    <s v="2% - 20%, optimum 8% - 10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m/>
    <m/>
    <m/>
    <m/>
    <m/>
    <m/>
    <m/>
    <m/>
    <m/>
    <m/>
    <m/>
    <m/>
    <m/>
  </r>
  <r>
    <x v="161"/>
    <x v="5"/>
    <x v="2"/>
    <x v="2"/>
    <x v="0"/>
    <s v="complete genome"/>
    <n v="0.32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s v="NRPS"/>
    <s v="NRPS-like"/>
    <m/>
    <m/>
    <m/>
    <m/>
    <m/>
    <m/>
    <m/>
    <s v="Prodigiosin"/>
    <m/>
    <m/>
    <m/>
    <s v="RiPP-like"/>
    <m/>
    <m/>
    <s v="siderophore"/>
    <m/>
    <m/>
    <m/>
    <m/>
    <m/>
    <m/>
    <m/>
    <s v="T1PKS"/>
    <m/>
    <m/>
    <m/>
    <m/>
    <m/>
    <m/>
  </r>
  <r>
    <x v="162"/>
    <x v="5"/>
    <x v="2"/>
    <x v="2"/>
    <x v="0"/>
    <s v="no"/>
    <s v="0.5% - 25%, optimum 7.5%"/>
    <s v="Moderate"/>
    <m/>
    <m/>
    <m/>
    <m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s v="siderophore"/>
    <m/>
    <m/>
    <m/>
    <m/>
    <m/>
    <m/>
    <m/>
    <s v="T1PKS"/>
    <m/>
    <m/>
    <m/>
    <m/>
    <m/>
    <m/>
  </r>
  <r>
    <x v="163"/>
    <x v="5"/>
    <x v="2"/>
    <x v="2"/>
    <x v="0"/>
    <s v="no"/>
    <s v="3% - 20%, optimum 5% - 7.5%"/>
    <s v="Moderate"/>
    <m/>
    <m/>
    <m/>
    <m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164"/>
    <x v="5"/>
    <x v="2"/>
    <x v="2"/>
    <x v="0"/>
    <s v="shotgun"/>
    <n v="5.8000000000000003E-2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m/>
    <m/>
    <m/>
    <m/>
    <m/>
    <m/>
    <s v="T1PKS"/>
    <m/>
    <m/>
    <m/>
    <m/>
    <m/>
    <m/>
  </r>
  <r>
    <x v="165"/>
    <x v="5"/>
    <x v="2"/>
    <x v="2"/>
    <x v="0"/>
    <s v="no"/>
    <s v="2% - 30% (optimum 7.5%)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s v="RiPP-like"/>
    <m/>
    <m/>
    <s v="siderophore"/>
    <m/>
    <m/>
    <m/>
    <m/>
    <m/>
    <m/>
    <m/>
    <m/>
    <m/>
    <m/>
    <m/>
    <m/>
    <m/>
    <m/>
  </r>
  <r>
    <x v="166"/>
    <x v="5"/>
    <x v="2"/>
    <x v="2"/>
    <x v="0"/>
    <s v="no"/>
    <s v="0.5% - 14%, optimum 7% - 10%"/>
    <s v="Moderate"/>
    <m/>
    <m/>
    <s v="Arylpolyene"/>
    <m/>
    <m/>
    <m/>
    <m/>
    <m/>
    <s v="ectoine"/>
    <m/>
    <s v="hserlactone"/>
    <m/>
    <m/>
    <m/>
    <m/>
    <m/>
    <m/>
    <m/>
    <m/>
    <m/>
    <m/>
    <m/>
    <s v="Lassopeptide"/>
    <m/>
    <m/>
    <m/>
    <m/>
    <m/>
    <m/>
    <s v="NRPS-like"/>
    <m/>
    <m/>
    <m/>
    <m/>
    <m/>
    <m/>
    <m/>
    <m/>
    <s v="Ranthipeptide"/>
    <m/>
    <s v="Resorcinol"/>
    <m/>
    <s v="RRE containing-2"/>
    <m/>
    <s v="siderophore"/>
    <m/>
    <m/>
    <m/>
    <m/>
    <m/>
    <m/>
    <m/>
    <s v="T1PKS"/>
    <m/>
    <m/>
    <m/>
    <m/>
    <m/>
    <m/>
  </r>
  <r>
    <x v="167"/>
    <x v="5"/>
    <x v="2"/>
    <x v="2"/>
    <x v="0"/>
    <s v="complete genome"/>
    <s v="1% - 20%, optimum 7% - 10%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s v="RiPP-like"/>
    <m/>
    <m/>
    <s v="siderophore"/>
    <m/>
    <m/>
    <m/>
    <m/>
    <m/>
    <m/>
    <m/>
    <s v="T1PKS"/>
    <m/>
    <m/>
    <m/>
    <m/>
    <m/>
    <m/>
  </r>
  <r>
    <x v="168"/>
    <x v="5"/>
    <x v="2"/>
    <x v="2"/>
    <x v="0"/>
    <s v="shotgun"/>
    <s v="0.5% - 22%, optimum 4% - 7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s v="T1PKS"/>
    <m/>
    <m/>
    <m/>
    <m/>
    <m/>
    <m/>
  </r>
  <r>
    <x v="169"/>
    <x v="5"/>
    <x v="2"/>
    <x v="2"/>
    <x v="0"/>
    <s v="shotgun"/>
    <s v="0% - 24% (optimum 2% - 8%)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-2"/>
    <m/>
    <m/>
    <m/>
    <m/>
    <m/>
    <m/>
    <m/>
    <m/>
    <m/>
    <m/>
    <m/>
    <m/>
    <m/>
    <m/>
    <m/>
    <m/>
    <m/>
    <m/>
    <m/>
    <m/>
  </r>
  <r>
    <x v="170"/>
    <x v="5"/>
    <x v="2"/>
    <x v="2"/>
    <x v="0"/>
    <s v="shotgun"/>
    <s v="2% - 17.5%, optimum 10%"/>
    <s v="Moderate"/>
    <m/>
    <m/>
    <s v="Arylpolyene"/>
    <m/>
    <m/>
    <m/>
    <m/>
    <m/>
    <s v="ectoine-2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171"/>
    <x v="5"/>
    <x v="2"/>
    <x v="2"/>
    <x v="0"/>
    <s v="shotgun"/>
    <s v="5% - 25%, optimum 10%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m/>
    <m/>
    <m/>
    <m/>
    <m/>
    <m/>
    <m/>
    <m/>
    <m/>
    <m/>
    <m/>
    <m/>
    <m/>
  </r>
  <r>
    <x v="172"/>
    <x v="5"/>
    <x v="2"/>
    <x v="2"/>
    <x v="0"/>
    <s v="shotgun"/>
    <s v="0.5% - 25%, optimum 6% - 10%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s v="NAPAA"/>
    <m/>
    <m/>
    <m/>
    <m/>
    <m/>
    <m/>
    <m/>
    <m/>
    <m/>
    <m/>
    <m/>
    <m/>
    <m/>
    <m/>
    <s v="RRE containing"/>
    <m/>
    <m/>
    <m/>
    <s v="Terpene"/>
    <m/>
    <m/>
    <m/>
    <m/>
    <m/>
    <m/>
    <m/>
    <m/>
    <m/>
    <m/>
    <m/>
    <m/>
  </r>
  <r>
    <x v="173"/>
    <x v="5"/>
    <x v="2"/>
    <x v="2"/>
    <x v="0"/>
    <s v="no"/>
    <s v="0.5% - 22%"/>
    <s v="Extreme"/>
    <m/>
    <m/>
    <s v="Arylpolyene"/>
    <m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m/>
    <m/>
    <s v="RiPP-like"/>
    <m/>
    <m/>
    <s v="siderophore"/>
    <m/>
    <m/>
    <m/>
    <s v="Thiopeptide"/>
    <m/>
    <m/>
    <m/>
    <s v="T1PKS"/>
    <m/>
    <m/>
    <m/>
    <m/>
    <m/>
    <m/>
  </r>
  <r>
    <x v="174"/>
    <x v="5"/>
    <x v="2"/>
    <x v="2"/>
    <x v="0"/>
    <s v="shotgun"/>
    <s v="1% - 20%, optimum 5% - 10%"/>
    <s v="Moderate"/>
    <m/>
    <m/>
    <s v="Arylpolyene"/>
    <m/>
    <m/>
    <m/>
    <m/>
    <m/>
    <s v="ectoine"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-2"/>
    <m/>
    <s v="Terpene"/>
    <m/>
    <m/>
    <m/>
    <m/>
    <m/>
    <m/>
    <m/>
    <s v="T3PKS"/>
    <m/>
    <m/>
    <m/>
    <m/>
  </r>
  <r>
    <x v="175"/>
    <x v="5"/>
    <x v="2"/>
    <x v="2"/>
    <x v="0"/>
    <s v="no"/>
    <s v="0% - 20%, optimum 7.5%"/>
    <s v="Moderate"/>
    <m/>
    <m/>
    <m/>
    <s v="Betalactone"/>
    <m/>
    <m/>
    <m/>
    <m/>
    <s v="ectoine"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s v="siderophore"/>
    <m/>
    <m/>
    <m/>
    <m/>
    <m/>
    <m/>
    <m/>
    <s v="T1PKS"/>
    <m/>
    <m/>
    <m/>
    <m/>
    <m/>
    <m/>
  </r>
  <r>
    <x v="176"/>
    <x v="5"/>
    <x v="2"/>
    <x v="2"/>
    <x v="0"/>
    <s v="no"/>
    <s v="3% - 15% (optimum 5%)"/>
    <s v="Moderate"/>
    <m/>
    <m/>
    <s v="Arylpolyene"/>
    <s v="Betalactone"/>
    <m/>
    <m/>
    <m/>
    <m/>
    <s v="ectoine"/>
    <m/>
    <s v="hserlactone"/>
    <m/>
    <m/>
    <m/>
    <m/>
    <m/>
    <m/>
    <m/>
    <m/>
    <m/>
    <m/>
    <s v="LAP"/>
    <m/>
    <m/>
    <m/>
    <m/>
    <m/>
    <m/>
    <m/>
    <s v="NRPS like"/>
    <m/>
    <m/>
    <m/>
    <m/>
    <m/>
    <m/>
    <m/>
    <m/>
    <m/>
    <m/>
    <m/>
    <m/>
    <m/>
    <m/>
    <m/>
    <m/>
    <s v="Terpene"/>
    <m/>
    <m/>
    <m/>
    <m/>
    <m/>
    <s v="T1PKS"/>
    <m/>
    <m/>
    <m/>
    <m/>
    <m/>
    <m/>
  </r>
  <r>
    <x v="177"/>
    <x v="5"/>
    <x v="2"/>
    <x v="2"/>
    <x v="0"/>
    <s v="shotgun"/>
    <s v="3% - 25% (optimum 7%)"/>
    <s v="Extrem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178"/>
    <x v="5"/>
    <x v="2"/>
    <x v="2"/>
    <x v="0"/>
    <s v="shotgun"/>
    <s v="optimum 3% -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1PKS"/>
    <m/>
    <m/>
    <m/>
    <m/>
    <m/>
    <m/>
  </r>
  <r>
    <x v="179"/>
    <x v="5"/>
    <x v="2"/>
    <x v="2"/>
    <x v="0"/>
    <s v="no"/>
    <s v="0.5% - 20%, optimum 3% - 4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s v="Terpene"/>
    <m/>
    <m/>
    <m/>
    <m/>
    <m/>
    <s v="T1PKS"/>
    <m/>
    <s v="T3PKS"/>
    <m/>
    <m/>
    <m/>
    <m/>
  </r>
  <r>
    <x v="180"/>
    <x v="5"/>
    <x v="2"/>
    <x v="2"/>
    <x v="0"/>
    <s v="no"/>
    <s v="0.5% - 27%, optimum 2% - 3%"/>
    <s v="Slight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s v="Ranthipeptide"/>
    <m/>
    <m/>
    <m/>
    <m/>
    <m/>
    <m/>
    <m/>
    <s v="Terpene"/>
    <m/>
    <m/>
    <m/>
    <m/>
    <m/>
    <m/>
    <m/>
    <m/>
    <m/>
    <m/>
    <m/>
    <m/>
  </r>
  <r>
    <x v="181"/>
    <x v="5"/>
    <x v="2"/>
    <x v="2"/>
    <x v="0"/>
    <s v="no"/>
    <s v="1.5% - 30%, optimum 7.5% - 10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s v="Oligosaccharide"/>
    <m/>
    <m/>
    <m/>
    <m/>
    <m/>
    <s v="Ranthipeptide"/>
    <m/>
    <s v="Resorcinol"/>
    <m/>
    <m/>
    <m/>
    <s v="siderophore"/>
    <m/>
    <m/>
    <m/>
    <m/>
    <m/>
    <m/>
    <m/>
    <s v="T1PKS"/>
    <m/>
    <m/>
    <m/>
    <m/>
    <m/>
    <m/>
  </r>
  <r>
    <x v="182"/>
    <x v="5"/>
    <x v="2"/>
    <x v="2"/>
    <x v="0"/>
    <s v="shotgun"/>
    <s v="1% - 17% (optimum 10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s v="Thiopeptide"/>
    <m/>
    <m/>
    <m/>
    <m/>
    <m/>
    <m/>
    <m/>
    <m/>
    <m/>
    <m/>
  </r>
  <r>
    <x v="183"/>
    <x v="5"/>
    <x v="2"/>
    <x v="2"/>
    <x v="0"/>
    <s v="no"/>
    <s v="0.5% - 23%, optimum 5% - 7%"/>
    <s v="Moderate"/>
    <m/>
    <m/>
    <s v="Arylpolyene"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s v="RRE containing"/>
    <m/>
    <s v="siderophore"/>
    <m/>
    <s v="Terpene"/>
    <m/>
    <m/>
    <m/>
    <m/>
    <m/>
    <m/>
    <m/>
    <m/>
    <m/>
    <m/>
    <m/>
    <m/>
  </r>
  <r>
    <x v="184"/>
    <x v="5"/>
    <x v="2"/>
    <x v="2"/>
    <x v="0"/>
    <s v="shotgun"/>
    <s v="0.5% - 15% (optimum 3% - 7.5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-2"/>
    <m/>
    <m/>
    <m/>
    <s v="Terpene"/>
    <m/>
    <m/>
    <m/>
    <m/>
    <m/>
    <m/>
    <m/>
    <m/>
    <m/>
    <m/>
    <m/>
    <m/>
  </r>
  <r>
    <x v="185"/>
    <x v="5"/>
    <x v="2"/>
    <x v="2"/>
    <x v="0"/>
    <s v="shotgun"/>
    <s v="2.5% - 20%, optimum 5%"/>
    <s v="Moderate"/>
    <m/>
    <m/>
    <m/>
    <m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m/>
    <m/>
    <m/>
    <m/>
    <m/>
    <s v="siderophore"/>
    <m/>
    <m/>
    <m/>
    <m/>
    <m/>
    <m/>
    <m/>
    <s v="T1PKS"/>
    <m/>
    <m/>
    <m/>
    <m/>
    <m/>
    <m/>
  </r>
  <r>
    <x v="186"/>
    <x v="5"/>
    <x v="2"/>
    <x v="2"/>
    <x v="0"/>
    <s v="shotgun"/>
    <s v="0% - 17 % (optimum 10% - 15 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s v="Redox-cofactor"/>
    <m/>
    <m/>
    <m/>
    <m/>
    <s v="siderophore"/>
    <m/>
    <m/>
    <m/>
    <s v="Thiopeptide"/>
    <m/>
    <m/>
    <m/>
    <m/>
    <m/>
    <m/>
    <m/>
    <m/>
    <m/>
    <m/>
  </r>
  <r>
    <x v="187"/>
    <x v="5"/>
    <x v="2"/>
    <x v="2"/>
    <x v="0"/>
    <s v="no"/>
    <s v="5% - 30%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m/>
    <m/>
    <m/>
    <m/>
    <m/>
    <m/>
    <m/>
    <m/>
    <m/>
    <m/>
    <m/>
    <m/>
    <m/>
  </r>
  <r>
    <x v="188"/>
    <x v="5"/>
    <x v="2"/>
    <x v="2"/>
    <x v="0"/>
    <s v="no"/>
    <s v="1% - 20%, optimum 10%"/>
    <s v="Moderate"/>
    <m/>
    <m/>
    <m/>
    <m/>
    <m/>
    <m/>
    <m/>
    <m/>
    <s v="ectoine"/>
    <m/>
    <m/>
    <m/>
    <m/>
    <m/>
    <m/>
    <m/>
    <m/>
    <m/>
    <m/>
    <m/>
    <m/>
    <s v="LAP"/>
    <m/>
    <m/>
    <m/>
    <m/>
    <m/>
    <m/>
    <m/>
    <s v="NRPS-like"/>
    <m/>
    <m/>
    <m/>
    <m/>
    <m/>
    <m/>
    <m/>
    <s v="Prodigiosin"/>
    <m/>
    <s v="Redox-cofactor"/>
    <m/>
    <s v="RiPP-like"/>
    <m/>
    <m/>
    <s v="siderophore"/>
    <m/>
    <m/>
    <m/>
    <m/>
    <m/>
    <m/>
    <m/>
    <s v="T1PKS"/>
    <m/>
    <m/>
    <m/>
    <m/>
    <m/>
    <m/>
  </r>
  <r>
    <x v="189"/>
    <x v="5"/>
    <x v="2"/>
    <x v="2"/>
    <x v="0"/>
    <s v="shotgun"/>
    <s v="3% - 25%, optimum 10%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s v="RiPP-like"/>
    <m/>
    <m/>
    <s v="siderophore"/>
    <m/>
    <m/>
    <m/>
    <m/>
    <m/>
    <m/>
    <m/>
    <m/>
    <m/>
    <m/>
    <m/>
    <m/>
    <m/>
    <m/>
  </r>
  <r>
    <x v="190"/>
    <x v="5"/>
    <x v="2"/>
    <x v="2"/>
    <x v="0"/>
    <s v="no"/>
    <s v="0.2% - 15%, optimum 4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s v="T1PKS"/>
    <m/>
    <m/>
    <m/>
    <m/>
    <m/>
    <m/>
  </r>
  <r>
    <x v="191"/>
    <x v="5"/>
    <x v="2"/>
    <x v="2"/>
    <x v="0"/>
    <s v="no"/>
    <s v="3% - 15%, optimum 5% - 10%"/>
    <s v="Moderate"/>
    <m/>
    <m/>
    <s v="Arylpolyene"/>
    <m/>
    <m/>
    <m/>
    <m/>
    <m/>
    <s v="ectoine"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m/>
    <s v="RRE containing"/>
    <m/>
    <s v="siderophore"/>
    <m/>
    <m/>
    <m/>
    <m/>
    <m/>
    <m/>
    <m/>
    <s v="T1PKS"/>
    <m/>
    <m/>
    <m/>
    <m/>
    <m/>
    <m/>
  </r>
  <r>
    <x v="192"/>
    <x v="5"/>
    <x v="2"/>
    <x v="2"/>
    <x v="0"/>
    <s v="shotgun"/>
    <s v="0% - 15% (optimum 1% - 5%)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93"/>
    <x v="5"/>
    <x v="2"/>
    <x v="2"/>
    <x v="0"/>
    <s v="no"/>
    <s v="0.5% - 24%, optimum 2% - 3%"/>
    <s v="Slight"/>
    <m/>
    <m/>
    <m/>
    <s v="Betalactone"/>
    <m/>
    <m/>
    <m/>
    <m/>
    <s v="ectoine"/>
    <m/>
    <s v="hserlactone"/>
    <m/>
    <m/>
    <m/>
    <m/>
    <m/>
    <m/>
    <m/>
    <m/>
    <m/>
    <m/>
    <m/>
    <s v="Lassopeptide"/>
    <m/>
    <m/>
    <m/>
    <m/>
    <m/>
    <m/>
    <m/>
    <m/>
    <m/>
    <m/>
    <m/>
    <m/>
    <m/>
    <m/>
    <m/>
    <m/>
    <s v="Redox-cofactor"/>
    <m/>
    <m/>
    <m/>
    <m/>
    <m/>
    <m/>
    <s v="Terpene"/>
    <m/>
    <m/>
    <m/>
    <m/>
    <m/>
    <m/>
    <m/>
    <s v="T3PKS"/>
    <m/>
    <m/>
    <m/>
    <m/>
  </r>
  <r>
    <x v="194"/>
    <x v="5"/>
    <x v="2"/>
    <x v="2"/>
    <x v="0"/>
    <s v="shotgun"/>
    <s v="1% - 25%, optimum 10% - 12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m/>
    <m/>
    <m/>
    <m/>
    <m/>
    <m/>
    <m/>
    <m/>
    <m/>
    <m/>
    <m/>
    <m/>
    <m/>
  </r>
  <r>
    <x v="195"/>
    <x v="5"/>
    <x v="2"/>
    <x v="2"/>
    <x v="0"/>
    <s v="shotgun"/>
    <s v="2% - 8%"/>
    <s v="Moderate"/>
    <m/>
    <m/>
    <m/>
    <s v="Betalactone"/>
    <s v="Butyrolactone"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m/>
    <m/>
    <m/>
    <m/>
    <m/>
    <m/>
    <m/>
    <m/>
    <m/>
    <m/>
    <m/>
    <s v="T1PKS"/>
    <m/>
    <m/>
    <m/>
    <m/>
    <m/>
    <m/>
  </r>
  <r>
    <x v="196"/>
    <x v="5"/>
    <x v="2"/>
    <x v="2"/>
    <x v="0"/>
    <s v="shotgun"/>
    <s v="0.5% - 20% (optimum 7.5%)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s v="siderophore"/>
    <m/>
    <s v="Terpene"/>
    <m/>
    <m/>
    <m/>
    <m/>
    <m/>
    <m/>
    <m/>
    <m/>
    <m/>
    <m/>
    <m/>
    <m/>
  </r>
  <r>
    <x v="197"/>
    <x v="5"/>
    <x v="2"/>
    <x v="2"/>
    <x v="0"/>
    <s v="no"/>
    <s v="optimum 8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m/>
    <m/>
    <m/>
    <m/>
    <m/>
    <m/>
    <s v="T1PKS"/>
    <m/>
    <m/>
    <m/>
    <m/>
    <m/>
    <m/>
  </r>
  <r>
    <x v="198"/>
    <x v="5"/>
    <x v="2"/>
    <x v="2"/>
    <x v="0"/>
    <s v="no"/>
    <s v="7% - 29%, optimum 9%"/>
    <s v="Moderate"/>
    <m/>
    <m/>
    <m/>
    <s v="Betalactone"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199"/>
    <x v="5"/>
    <x v="2"/>
    <x v="2"/>
    <x v="0"/>
    <s v="no"/>
    <s v="1% - 15% (optimum 8%)"/>
    <s v="Moderate"/>
    <m/>
    <m/>
    <m/>
    <m/>
    <m/>
    <m/>
    <m/>
    <m/>
    <s v="ectoine-2"/>
    <m/>
    <m/>
    <m/>
    <m/>
    <m/>
    <m/>
    <m/>
    <m/>
    <m/>
    <m/>
    <m/>
    <m/>
    <s v="LAP"/>
    <s v="Lassopeptide "/>
    <m/>
    <m/>
    <m/>
    <m/>
    <m/>
    <m/>
    <m/>
    <m/>
    <m/>
    <m/>
    <m/>
    <m/>
    <m/>
    <m/>
    <m/>
    <m/>
    <s v="Redox-cofactor"/>
    <m/>
    <m/>
    <s v="RRE containing-2"/>
    <m/>
    <s v="siderophore"/>
    <m/>
    <m/>
    <m/>
    <m/>
    <m/>
    <m/>
    <m/>
    <m/>
    <m/>
    <m/>
    <m/>
    <m/>
    <m/>
    <m/>
  </r>
  <r>
    <x v="200"/>
    <x v="5"/>
    <x v="2"/>
    <x v="2"/>
    <x v="0"/>
    <s v="shotgun"/>
    <s v="0.05% - 27.5%, optimum 5% - 8%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m/>
    <m/>
    <m/>
    <m/>
    <m/>
  </r>
  <r>
    <x v="201"/>
    <x v="5"/>
    <x v="2"/>
    <x v="2"/>
    <x v="0"/>
    <s v="shotgun"/>
    <s v="1% - 20%, optimum 3% - 5%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s v="T1PKS"/>
    <m/>
    <s v="T3PKS"/>
    <m/>
    <m/>
    <m/>
    <m/>
  </r>
  <r>
    <x v="202"/>
    <x v="5"/>
    <x v="2"/>
    <x v="2"/>
    <x v="0"/>
    <s v="no"/>
    <s v="0% - 15%, optimum 3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s v="siderophore"/>
    <m/>
    <m/>
    <m/>
    <m/>
    <m/>
    <m/>
    <m/>
    <s v="T1PKS"/>
    <m/>
    <m/>
    <m/>
    <m/>
    <s v="Tropodithietic-acid"/>
    <m/>
  </r>
  <r>
    <x v="203"/>
    <x v="0"/>
    <x v="0"/>
    <x v="0"/>
    <x v="0"/>
    <s v="shotgun"/>
    <s v="3% - 17% (optimum 7% - 12%)"/>
    <s v="Moderate"/>
    <m/>
    <m/>
    <m/>
    <s v="Betalactone"/>
    <m/>
    <m/>
    <m/>
    <s v="Cyclic-lactone-autoinducer"/>
    <m/>
    <m/>
    <m/>
    <m/>
    <m/>
    <m/>
    <m/>
    <m/>
    <m/>
    <m/>
    <m/>
    <m/>
    <m/>
    <m/>
    <m/>
    <m/>
    <m/>
    <m/>
    <m/>
    <m/>
    <s v="NRPS"/>
    <s v="NRPS-like"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204"/>
    <x v="13"/>
    <x v="2"/>
    <x v="2"/>
    <x v="0"/>
    <s v="no"/>
    <s v="7.5% - 25%, optimum 10% - 15%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205"/>
    <x v="13"/>
    <x v="2"/>
    <x v="2"/>
    <x v="0"/>
    <s v="complete genome"/>
    <s v="NaCl saturation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3"/>
    <m/>
    <m/>
    <m/>
    <m/>
    <m/>
    <m/>
    <m/>
    <m/>
    <m/>
    <m/>
    <m/>
    <m/>
  </r>
  <r>
    <x v="206"/>
    <x v="32"/>
    <x v="2"/>
    <x v="2"/>
    <x v="0"/>
    <s v="no"/>
    <s v="12% - 29%, optimum 15% - 18%"/>
    <s v="Moderate"/>
    <m/>
    <m/>
    <m/>
    <s v="Betalactone"/>
    <m/>
    <m/>
    <m/>
    <m/>
    <s v="ectoine-2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207"/>
    <x v="0"/>
    <x v="0"/>
    <x v="0"/>
    <x v="0"/>
    <s v="complete genome"/>
    <s v="4% - 20% (optimum 5% - 10%)"/>
    <s v="Moderat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s v="RRE containing"/>
    <s v="sactipeptide"/>
    <m/>
    <m/>
    <s v="Terpene"/>
    <m/>
    <m/>
    <m/>
    <m/>
    <m/>
    <m/>
    <m/>
    <m/>
    <m/>
    <m/>
    <m/>
    <m/>
  </r>
  <r>
    <x v="208"/>
    <x v="13"/>
    <x v="2"/>
    <x v="2"/>
    <x v="0"/>
    <s v="no"/>
    <s v="optimum (4.6% - 5.8%) max 23.3%"/>
    <s v="Moderate"/>
    <m/>
    <m/>
    <s v="Arylpolyene"/>
    <m/>
    <m/>
    <m/>
    <m/>
    <m/>
    <s v="ectoine"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s v="RRE containing"/>
    <m/>
    <s v="siderophore"/>
    <m/>
    <s v="Terpene"/>
    <m/>
    <m/>
    <m/>
    <m/>
    <m/>
    <m/>
    <m/>
    <m/>
    <m/>
    <m/>
    <m/>
    <m/>
  </r>
  <r>
    <x v="209"/>
    <x v="33"/>
    <x v="6"/>
    <x v="2"/>
    <x v="0"/>
    <s v="no"/>
    <s v="0% - 9.5%, opimum 0% - 7%"/>
    <s v="Moderate"/>
    <m/>
    <m/>
    <m/>
    <m/>
    <m/>
    <m/>
    <m/>
    <m/>
    <m/>
    <m/>
    <m/>
    <m/>
    <m/>
    <m/>
    <m/>
    <m/>
    <m/>
    <m/>
    <m/>
    <m/>
    <m/>
    <m/>
    <m/>
    <m/>
    <m/>
    <m/>
    <s v="NAGGN"/>
    <m/>
    <m/>
    <m/>
    <m/>
    <m/>
    <m/>
    <m/>
    <m/>
    <m/>
    <m/>
    <m/>
    <m/>
    <m/>
    <m/>
    <s v="RiPP-like"/>
    <m/>
    <m/>
    <s v="siderophore"/>
    <m/>
    <s v="Terpene"/>
    <m/>
    <m/>
    <m/>
    <m/>
    <m/>
    <m/>
    <m/>
    <m/>
    <m/>
    <m/>
    <m/>
    <m/>
  </r>
  <r>
    <x v="210"/>
    <x v="15"/>
    <x v="6"/>
    <x v="2"/>
    <x v="0"/>
    <s v="no"/>
    <s v="1.5% - 6%, optimum 2% - 3%"/>
    <s v="Slight"/>
    <m/>
    <m/>
    <m/>
    <m/>
    <m/>
    <m/>
    <m/>
    <m/>
    <m/>
    <m/>
    <s v="hserlacto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211"/>
    <x v="4"/>
    <x v="2"/>
    <x v="2"/>
    <x v="0"/>
    <s v="no"/>
    <s v="optimum 5% - 10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212"/>
    <x v="4"/>
    <x v="2"/>
    <x v="2"/>
    <x v="0"/>
    <s v="no"/>
    <s v="0.5% - 25% (optimum 3% - 5%)"/>
    <s v="Moderate"/>
    <m/>
    <m/>
    <m/>
    <s v="Betalacto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13"/>
    <x v="4"/>
    <x v="2"/>
    <x v="2"/>
    <x v="0"/>
    <s v="no"/>
    <s v="0.5% - 11%, optimum 2% - 3%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214"/>
    <x v="4"/>
    <x v="2"/>
    <x v="2"/>
    <x v="0"/>
    <s v="complete genome"/>
    <s v="0.5% - 20%, optimum 7.5% - 10%"/>
    <s v="Moderate"/>
    <m/>
    <m/>
    <s v="Arylpolyene"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215"/>
    <x v="34"/>
    <x v="2"/>
    <x v="2"/>
    <x v="0"/>
    <s v="complete genome"/>
    <s v="0% - 11% (optimum 0% - 7%)"/>
    <s v="Moderate"/>
    <s v="acyl_amino_acids"/>
    <m/>
    <s v="Arylpolyene"/>
    <m/>
    <s v="Butyrolactone"/>
    <m/>
    <m/>
    <m/>
    <s v="ectoine"/>
    <m/>
    <m/>
    <m/>
    <m/>
    <m/>
    <m/>
    <s v="Ladderane"/>
    <m/>
    <m/>
    <m/>
    <m/>
    <m/>
    <m/>
    <m/>
    <m/>
    <m/>
    <m/>
    <m/>
    <m/>
    <s v="NRPS"/>
    <m/>
    <m/>
    <m/>
    <m/>
    <m/>
    <m/>
    <m/>
    <m/>
    <m/>
    <m/>
    <m/>
    <m/>
    <s v="RiPP-like"/>
    <s v="RRE containing"/>
    <m/>
    <m/>
    <m/>
    <s v="Terpene"/>
    <m/>
    <s v="Thiopeptide"/>
    <m/>
    <m/>
    <m/>
    <m/>
    <m/>
    <m/>
    <m/>
    <m/>
    <m/>
    <m/>
  </r>
  <r>
    <x v="216"/>
    <x v="7"/>
    <x v="4"/>
    <x v="0"/>
    <x v="0"/>
    <s v="shotgun"/>
    <s v="0.5% - 15%, optimum 2% - 3%"/>
    <s v="Slight"/>
    <m/>
    <m/>
    <m/>
    <m/>
    <m/>
    <m/>
    <m/>
    <m/>
    <m/>
    <m/>
    <m/>
    <m/>
    <m/>
    <m/>
    <m/>
    <m/>
    <m/>
    <m/>
    <m/>
    <m/>
    <m/>
    <m/>
    <s v="Lassopeptide "/>
    <m/>
    <m/>
    <m/>
    <m/>
    <m/>
    <s v="NRPS"/>
    <m/>
    <m/>
    <m/>
    <m/>
    <m/>
    <m/>
    <m/>
    <m/>
    <m/>
    <m/>
    <m/>
    <m/>
    <m/>
    <m/>
    <m/>
    <m/>
    <m/>
    <s v="Terpene-2"/>
    <m/>
    <m/>
    <m/>
    <m/>
    <m/>
    <s v="T1PKS"/>
    <m/>
    <s v="T3PKS"/>
    <m/>
    <m/>
    <m/>
    <m/>
  </r>
  <r>
    <x v="217"/>
    <x v="5"/>
    <x v="2"/>
    <x v="2"/>
    <x v="0"/>
    <s v="no"/>
    <s v="2% -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s v="siderophore"/>
    <m/>
    <m/>
    <m/>
    <m/>
    <m/>
    <m/>
    <m/>
    <m/>
    <m/>
    <m/>
    <m/>
    <m/>
    <m/>
    <m/>
  </r>
  <r>
    <x v="218"/>
    <x v="5"/>
    <x v="2"/>
    <x v="2"/>
    <x v="0"/>
    <s v="no"/>
    <s v="3% - 25%, optimum 7.5% - 10%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s v="siderophore"/>
    <m/>
    <s v="Terpene"/>
    <m/>
    <m/>
    <m/>
    <m/>
    <m/>
    <m/>
    <m/>
    <m/>
    <m/>
    <m/>
    <m/>
    <m/>
  </r>
  <r>
    <x v="219"/>
    <x v="5"/>
    <x v="2"/>
    <x v="2"/>
    <x v="0"/>
    <s v="no"/>
    <s v="0.5% - 27%, optimum 0.5% - 12%"/>
    <s v="Moderate"/>
    <m/>
    <m/>
    <s v="Arylpolyene"/>
    <m/>
    <m/>
    <m/>
    <m/>
    <m/>
    <s v="ectoine "/>
    <m/>
    <s v="hserlactone"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s v="siderophore"/>
    <m/>
    <s v="Terpene"/>
    <m/>
    <m/>
    <m/>
    <m/>
    <m/>
    <m/>
    <m/>
    <m/>
    <m/>
    <m/>
    <m/>
    <m/>
  </r>
  <r>
    <x v="220"/>
    <x v="5"/>
    <x v="2"/>
    <x v="2"/>
    <x v="0"/>
    <s v="no"/>
    <s v="1% - 30%, optimum 3% - 9%"/>
    <s v="Extreme"/>
    <m/>
    <m/>
    <s v="Arylpolyene"/>
    <m/>
    <m/>
    <m/>
    <m/>
    <m/>
    <s v="ectoine"/>
    <m/>
    <s v="hserlactone"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s v="siderophore"/>
    <m/>
    <s v="Terpene"/>
    <m/>
    <m/>
    <m/>
    <m/>
    <m/>
    <m/>
    <m/>
    <m/>
    <m/>
    <m/>
    <m/>
    <m/>
  </r>
  <r>
    <x v="221"/>
    <x v="5"/>
    <x v="2"/>
    <x v="2"/>
    <x v="0"/>
    <s v="shotgun"/>
    <s v="0.5% - 25%"/>
    <s v="Extreme"/>
    <m/>
    <m/>
    <s v="Arylpolyene"/>
    <m/>
    <m/>
    <m/>
    <m/>
    <m/>
    <s v="ectoine"/>
    <m/>
    <s v="hserlactone"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s v="siderophore-2"/>
    <m/>
    <m/>
    <m/>
    <m/>
    <m/>
    <m/>
    <m/>
    <m/>
    <m/>
    <m/>
    <m/>
    <m/>
    <m/>
    <m/>
  </r>
  <r>
    <x v="222"/>
    <x v="5"/>
    <x v="2"/>
    <x v="2"/>
    <x v="0"/>
    <s v="no"/>
    <s v="1% - 20%, optimum 10%"/>
    <s v="Moderate"/>
    <m/>
    <m/>
    <s v="Arylpolyene"/>
    <m/>
    <m/>
    <m/>
    <m/>
    <m/>
    <s v="ectoine"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s v="Redox-cofactor"/>
    <m/>
    <m/>
    <m/>
    <m/>
    <s v="siderophore"/>
    <m/>
    <s v="Terpene"/>
    <m/>
    <m/>
    <m/>
    <m/>
    <m/>
    <m/>
    <m/>
    <m/>
    <m/>
    <m/>
    <m/>
    <m/>
  </r>
  <r>
    <x v="223"/>
    <x v="15"/>
    <x v="6"/>
    <x v="2"/>
    <x v="0"/>
    <s v="shotgun"/>
    <s v="0% - 9%, optimum 0% - 5%"/>
    <s v="Moderate"/>
    <m/>
    <m/>
    <m/>
    <s v="Betalactone-2"/>
    <m/>
    <m/>
    <m/>
    <m/>
    <m/>
    <m/>
    <m/>
    <m/>
    <m/>
    <m/>
    <m/>
    <m/>
    <m/>
    <m/>
    <m/>
    <m/>
    <m/>
    <m/>
    <m/>
    <m/>
    <m/>
    <m/>
    <s v="NAGGN"/>
    <m/>
    <s v="NRPS"/>
    <m/>
    <m/>
    <m/>
    <m/>
    <m/>
    <m/>
    <m/>
    <s v="Proteusin"/>
    <m/>
    <m/>
    <s v="Redox-cofactor"/>
    <m/>
    <s v="RiPP-like-2"/>
    <m/>
    <m/>
    <m/>
    <m/>
    <s v="Terpene"/>
    <m/>
    <m/>
    <m/>
    <m/>
    <m/>
    <s v="T1PKS"/>
    <m/>
    <m/>
    <m/>
    <m/>
    <m/>
    <m/>
  </r>
  <r>
    <x v="224"/>
    <x v="13"/>
    <x v="2"/>
    <x v="2"/>
    <x v="0"/>
    <s v="no"/>
    <n v="0.09"/>
    <s v="Moderate"/>
    <s v="acyl_amino_acids"/>
    <m/>
    <m/>
    <m/>
    <m/>
    <m/>
    <m/>
    <m/>
    <m/>
    <m/>
    <s v="hserlactone"/>
    <m/>
    <m/>
    <m/>
    <m/>
    <m/>
    <m/>
    <m/>
    <m/>
    <m/>
    <m/>
    <m/>
    <m/>
    <m/>
    <m/>
    <m/>
    <s v="NAGGN"/>
    <m/>
    <m/>
    <s v="NRPS-like-2"/>
    <m/>
    <m/>
    <m/>
    <m/>
    <m/>
    <m/>
    <m/>
    <m/>
    <m/>
    <m/>
    <m/>
    <s v="RiPP-like-6"/>
    <m/>
    <m/>
    <m/>
    <m/>
    <s v="Terpene-3"/>
    <m/>
    <m/>
    <m/>
    <m/>
    <m/>
    <m/>
    <m/>
    <m/>
    <m/>
    <m/>
    <m/>
    <m/>
  </r>
  <r>
    <x v="225"/>
    <x v="7"/>
    <x v="4"/>
    <x v="0"/>
    <x v="0"/>
    <s v="complete genome"/>
    <s v="5% - 25%, optimum 7% - 12%"/>
    <s v="Extreme"/>
    <m/>
    <m/>
    <m/>
    <m/>
    <m/>
    <m/>
    <m/>
    <m/>
    <s v="ectoine"/>
    <m/>
    <m/>
    <m/>
    <m/>
    <m/>
    <m/>
    <m/>
    <m/>
    <s v="Lanthipeptide-class-ii"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226"/>
    <x v="7"/>
    <x v="4"/>
    <x v="0"/>
    <x v="0"/>
    <s v="shotgun"/>
    <s v="5% - 30%, optimum 8% - 12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227"/>
    <x v="7"/>
    <x v="4"/>
    <x v="0"/>
    <x v="0"/>
    <s v="shotgun"/>
    <s v="3% - 20%, optimum 10% - 1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228"/>
    <x v="7"/>
    <x v="4"/>
    <x v="0"/>
    <x v="0"/>
    <s v="shotgun"/>
    <s v="3% - 25%, optimum 7.5% - 10%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-2"/>
    <m/>
    <m/>
    <m/>
    <m/>
  </r>
  <r>
    <x v="229"/>
    <x v="7"/>
    <x v="4"/>
    <x v="0"/>
    <x v="0"/>
    <s v="no"/>
    <s v="1% - 23%, optimum 4% - 8%"/>
    <s v="Moderate"/>
    <m/>
    <m/>
    <m/>
    <m/>
    <m/>
    <m/>
    <m/>
    <m/>
    <s v="ectoine"/>
    <m/>
    <m/>
    <m/>
    <m/>
    <m/>
    <m/>
    <m/>
    <m/>
    <m/>
    <m/>
    <m/>
    <m/>
    <s v="LAP"/>
    <m/>
    <m/>
    <m/>
    <m/>
    <m/>
    <m/>
    <s v="NRPS"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230"/>
    <x v="7"/>
    <x v="4"/>
    <x v="0"/>
    <x v="0"/>
    <s v="shotgun"/>
    <s v="0% - 22% (optimum 5% - 10%)"/>
    <s v="Moderate"/>
    <m/>
    <m/>
    <m/>
    <m/>
    <m/>
    <m/>
    <m/>
    <m/>
    <m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-2"/>
    <m/>
    <m/>
    <m/>
    <m/>
  </r>
  <r>
    <x v="231"/>
    <x v="35"/>
    <x v="6"/>
    <x v="2"/>
    <x v="0"/>
    <s v="shotgun"/>
    <s v="15% - 30%, optimum 20%"/>
    <s v="Extreme"/>
    <m/>
    <m/>
    <m/>
    <m/>
    <m/>
    <m/>
    <m/>
    <m/>
    <m/>
    <m/>
    <s v="hserlactone-2"/>
    <m/>
    <m/>
    <m/>
    <m/>
    <m/>
    <m/>
    <m/>
    <m/>
    <m/>
    <m/>
    <m/>
    <m/>
    <m/>
    <m/>
    <m/>
    <m/>
    <m/>
    <m/>
    <s v="NRPS-like"/>
    <m/>
    <m/>
    <m/>
    <m/>
    <s v="Phosphonate"/>
    <m/>
    <m/>
    <m/>
    <m/>
    <s v="Redox-cofactor"/>
    <m/>
    <m/>
    <m/>
    <m/>
    <m/>
    <m/>
    <s v="Terpene-5"/>
    <m/>
    <m/>
    <m/>
    <m/>
    <m/>
    <m/>
    <m/>
    <s v="T3PKS"/>
    <m/>
    <m/>
    <m/>
    <m/>
  </r>
  <r>
    <x v="232"/>
    <x v="6"/>
    <x v="3"/>
    <x v="3"/>
    <x v="0"/>
    <s v="no"/>
    <s v="0% - 5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233"/>
    <x v="36"/>
    <x v="16"/>
    <x v="3"/>
    <x v="0"/>
    <s v="no"/>
    <s v="4% - 25%, optimum 6% - 8%"/>
    <s v="Extreme"/>
    <m/>
    <m/>
    <m/>
    <m/>
    <m/>
    <m/>
    <m/>
    <m/>
    <m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s v="RRE containing"/>
    <m/>
    <m/>
    <m/>
    <s v="Terpene-2"/>
    <m/>
    <m/>
    <m/>
    <m/>
    <m/>
    <m/>
    <m/>
    <s v="T3PKS"/>
    <m/>
    <m/>
    <m/>
    <m/>
  </r>
  <r>
    <x v="234"/>
    <x v="6"/>
    <x v="3"/>
    <x v="3"/>
    <x v="0"/>
    <s v="complete genome"/>
    <s v="3% - 11% (optimum 7% - 9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s v="T1PKS"/>
    <m/>
    <s v="T3PKS"/>
    <m/>
    <m/>
    <m/>
    <m/>
  </r>
  <r>
    <x v="235"/>
    <x v="9"/>
    <x v="4"/>
    <x v="0"/>
    <x v="0"/>
    <s v="shotgun"/>
    <s v="0% - 20.5%, optimum 2% - 3.75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2"/>
    <m/>
    <m/>
    <m/>
    <m/>
    <s v="Terpene"/>
    <m/>
    <m/>
    <m/>
    <m/>
    <m/>
    <m/>
    <m/>
    <m/>
    <m/>
    <m/>
    <m/>
    <m/>
  </r>
  <r>
    <x v="236"/>
    <x v="4"/>
    <x v="2"/>
    <x v="2"/>
    <x v="0"/>
    <s v="shotgun"/>
    <s v="6% - 10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s v="RiPP-like"/>
    <m/>
    <m/>
    <s v="siderophore"/>
    <m/>
    <m/>
    <m/>
    <m/>
    <m/>
    <m/>
    <m/>
    <m/>
    <m/>
    <m/>
    <m/>
    <m/>
    <m/>
    <m/>
  </r>
  <r>
    <x v="237"/>
    <x v="4"/>
    <x v="2"/>
    <x v="2"/>
    <x v="0"/>
    <s v="shotgun"/>
    <s v="0% - 19%, optimum 2% - 6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238"/>
    <x v="4"/>
    <x v="2"/>
    <x v="2"/>
    <x v="0"/>
    <s v="shotgun"/>
    <s v="1% - 15%, optimum 5% - 10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s v="Redox-cofactor"/>
    <m/>
    <s v="RiPP-like"/>
    <m/>
    <m/>
    <s v="siderophore"/>
    <m/>
    <m/>
    <m/>
    <m/>
    <m/>
    <m/>
    <m/>
    <m/>
    <m/>
    <m/>
    <m/>
    <m/>
    <m/>
    <m/>
  </r>
  <r>
    <x v="239"/>
    <x v="4"/>
    <x v="2"/>
    <x v="2"/>
    <x v="0"/>
    <s v="no"/>
    <s v="0% - 21%, optimum 2% - 6%"/>
    <s v="Moderate"/>
    <m/>
    <m/>
    <m/>
    <s v="Betalactone-2"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240"/>
    <x v="4"/>
    <x v="2"/>
    <x v="2"/>
    <x v="0"/>
    <s v="no"/>
    <s v="0.8% - 15%"/>
    <s v="Moderate"/>
    <m/>
    <m/>
    <s v="Arylpolyene-2"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m/>
    <m/>
    <m/>
    <m/>
    <m/>
    <s v="Terpene"/>
    <m/>
    <m/>
    <m/>
    <m/>
    <m/>
    <m/>
    <m/>
    <m/>
    <m/>
    <m/>
    <m/>
    <m/>
  </r>
  <r>
    <x v="241"/>
    <x v="4"/>
    <x v="2"/>
    <x v="2"/>
    <x v="0"/>
    <s v="no"/>
    <s v="1% - 15%"/>
    <s v="Moderate"/>
    <m/>
    <m/>
    <m/>
    <s v="Betalactone-2 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s v="Ranthipeptide"/>
    <s v="Redox-cofactor"/>
    <m/>
    <m/>
    <m/>
    <m/>
    <m/>
    <m/>
    <m/>
    <m/>
    <m/>
    <m/>
    <m/>
    <m/>
    <m/>
    <m/>
    <m/>
    <m/>
    <m/>
    <m/>
    <m/>
  </r>
  <r>
    <x v="242"/>
    <x v="37"/>
    <x v="2"/>
    <x v="2"/>
    <x v="0"/>
    <s v="shotgun"/>
    <s v="1% - 18% (optimum 6%)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s v="NRPS-4"/>
    <s v="NRPS-like-2"/>
    <m/>
    <m/>
    <m/>
    <m/>
    <m/>
    <m/>
    <m/>
    <m/>
    <m/>
    <s v="Redox-cofactor"/>
    <m/>
    <s v="RiPP-like"/>
    <m/>
    <m/>
    <m/>
    <m/>
    <m/>
    <m/>
    <m/>
    <m/>
    <m/>
    <m/>
    <m/>
    <m/>
    <m/>
    <m/>
    <m/>
    <m/>
    <m/>
  </r>
  <r>
    <x v="243"/>
    <x v="4"/>
    <x v="2"/>
    <x v="2"/>
    <x v="0"/>
    <s v="no"/>
    <s v="0% - 20%, optimum 4% - 8%"/>
    <s v="Moderate"/>
    <m/>
    <m/>
    <m/>
    <s v="Betalactone-2"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244"/>
    <x v="4"/>
    <x v="2"/>
    <x v="2"/>
    <x v="0"/>
    <s v="no"/>
    <s v="0.5%-20 %, optimum 3 %"/>
    <s v="Slight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45"/>
    <x v="4"/>
    <x v="2"/>
    <x v="2"/>
    <x v="0"/>
    <s v="complete genome"/>
    <s v="0% - 20% (optimum 5%)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s v="RiPP-like"/>
    <m/>
    <m/>
    <s v="siderophore"/>
    <m/>
    <m/>
    <m/>
    <m/>
    <m/>
    <m/>
    <m/>
    <m/>
    <m/>
    <m/>
    <m/>
    <m/>
    <m/>
    <m/>
  </r>
  <r>
    <x v="246"/>
    <x v="4"/>
    <x v="2"/>
    <x v="2"/>
    <x v="0"/>
    <s v="shotgun"/>
    <s v="1% - 15%, optimum 7.5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s v="siderophore"/>
    <m/>
    <m/>
    <m/>
    <m/>
    <m/>
    <m/>
    <m/>
    <m/>
    <m/>
    <m/>
    <m/>
    <m/>
    <m/>
    <m/>
  </r>
  <r>
    <x v="247"/>
    <x v="4"/>
    <x v="2"/>
    <x v="2"/>
    <x v="0"/>
    <s v="no"/>
    <s v="0.5% - 18%, optimum 2% - 7%"/>
    <s v="Moderate"/>
    <m/>
    <m/>
    <m/>
    <s v="Betalactone-3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m/>
    <m/>
    <m/>
    <m/>
    <m/>
    <m/>
    <m/>
  </r>
  <r>
    <x v="248"/>
    <x v="4"/>
    <x v="2"/>
    <x v="2"/>
    <x v="0"/>
    <s v="no"/>
    <s v="optimum 5% - 7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m/>
    <m/>
    <s v="Terpene-8"/>
    <m/>
    <m/>
    <m/>
    <m/>
    <m/>
    <m/>
    <m/>
    <m/>
    <m/>
    <m/>
    <m/>
    <m/>
  </r>
  <r>
    <x v="249"/>
    <x v="4"/>
    <x v="2"/>
    <x v="2"/>
    <x v="0"/>
    <s v="shotgun"/>
    <s v="0.5% - 10%, optimum 3% - 5%"/>
    <s v="Moderate"/>
    <m/>
    <m/>
    <m/>
    <s v="Betalactone-2"/>
    <m/>
    <m/>
    <m/>
    <m/>
    <s v="ectoine-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250"/>
    <x v="4"/>
    <x v="2"/>
    <x v="2"/>
    <x v="0"/>
    <s v="shotgun"/>
    <s v="max 6%, optimum 2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s v="siderophore"/>
    <m/>
    <m/>
    <m/>
    <m/>
    <m/>
    <m/>
    <m/>
    <m/>
    <m/>
    <m/>
    <m/>
    <m/>
    <m/>
    <m/>
  </r>
  <r>
    <x v="251"/>
    <x v="4"/>
    <x v="2"/>
    <x v="2"/>
    <x v="0"/>
    <s v="no"/>
    <s v="1% - 15%, optimum 5% - 7.5%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m/>
    <m/>
    <m/>
    <m/>
    <m/>
    <m/>
    <m/>
    <m/>
    <m/>
    <m/>
    <m/>
    <m/>
    <m/>
    <m/>
    <m/>
    <m/>
    <m/>
    <m/>
  </r>
  <r>
    <x v="252"/>
    <x v="4"/>
    <x v="2"/>
    <x v="2"/>
    <x v="0"/>
    <s v="shotgun"/>
    <s v="0.5% - 15%, optimum 5%"/>
    <s v="Moderate"/>
    <m/>
    <m/>
    <m/>
    <s v="Betalactone-3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53"/>
    <x v="4"/>
    <x v="2"/>
    <x v="2"/>
    <x v="0"/>
    <s v="shotgun"/>
    <s v="5% - 20%, optimum 7.5% - 10%"/>
    <s v="Moderate"/>
    <m/>
    <m/>
    <s v="Arylpolyene"/>
    <m/>
    <m/>
    <m/>
    <m/>
    <m/>
    <s v="ectoine-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54"/>
    <x v="4"/>
    <x v="2"/>
    <x v="2"/>
    <x v="0"/>
    <s v="no"/>
    <s v="1% - 15%, optimum 10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55"/>
    <x v="4"/>
    <x v="2"/>
    <x v="2"/>
    <x v="0"/>
    <s v="no"/>
    <s v="0.5% - 20% (optimum 3% - 4%)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s v="Redox-cofactor"/>
    <m/>
    <m/>
    <m/>
    <m/>
    <m/>
    <m/>
    <m/>
    <m/>
    <m/>
    <m/>
    <m/>
    <m/>
    <m/>
    <m/>
    <m/>
    <m/>
    <m/>
    <m/>
    <m/>
  </r>
  <r>
    <x v="256"/>
    <x v="4"/>
    <x v="2"/>
    <x v="2"/>
    <x v="0"/>
    <s v="complete genome"/>
    <s v="0.5%-15 %, optimum, 3%-6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257"/>
    <x v="4"/>
    <x v="2"/>
    <x v="2"/>
    <x v="0"/>
    <s v="shotgun"/>
    <s v="1% - 15%, optimum 4% - 8%"/>
    <s v="Moderate"/>
    <m/>
    <m/>
    <m/>
    <s v="Betalactone"/>
    <m/>
    <m/>
    <m/>
    <m/>
    <s v="ectoine"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58"/>
    <x v="4"/>
    <x v="2"/>
    <x v="2"/>
    <x v="0"/>
    <s v="no"/>
    <s v="0.5% - 18%, optimum 3% - 6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s v="Redox-cofactor"/>
    <m/>
    <m/>
    <m/>
    <m/>
    <s v="siderophore"/>
    <m/>
    <m/>
    <m/>
    <m/>
    <m/>
    <m/>
    <m/>
    <m/>
    <m/>
    <m/>
    <m/>
    <m/>
    <m/>
    <m/>
  </r>
  <r>
    <x v="259"/>
    <x v="4"/>
    <x v="2"/>
    <x v="2"/>
    <x v="0"/>
    <s v="no"/>
    <s v="0% - 20%, optimum 3% - 6%"/>
    <s v="Moderate"/>
    <m/>
    <m/>
    <m/>
    <s v="Betalactone-2"/>
    <m/>
    <m/>
    <m/>
    <m/>
    <s v="ectoine"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260"/>
    <x v="37"/>
    <x v="2"/>
    <x v="2"/>
    <x v="0"/>
    <s v="shotgun"/>
    <s v="0.5% - 18% (optimum 3% - 6%)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m/>
    <m/>
    <s v="Terpene"/>
    <m/>
    <m/>
    <m/>
    <m/>
    <m/>
    <m/>
    <m/>
    <m/>
    <m/>
    <m/>
    <m/>
    <m/>
  </r>
  <r>
    <x v="261"/>
    <x v="5"/>
    <x v="2"/>
    <x v="2"/>
    <x v="0"/>
    <s v="no"/>
    <s v="3% - 12%"/>
    <s v="Moderate"/>
    <m/>
    <m/>
    <s v="Arylpolyene"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-2"/>
    <s v="Redox-cofactor"/>
    <m/>
    <s v="RiPP-like"/>
    <m/>
    <m/>
    <m/>
    <m/>
    <m/>
    <m/>
    <m/>
    <m/>
    <m/>
    <m/>
    <m/>
    <m/>
    <s v="T3PKS"/>
    <m/>
    <m/>
    <m/>
    <m/>
  </r>
  <r>
    <x v="262"/>
    <x v="5"/>
    <x v="2"/>
    <x v="2"/>
    <x v="0"/>
    <s v="shotgun"/>
    <s v="0% - 7.5% (optimum 7%)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s v="NRPS-like-2"/>
    <m/>
    <m/>
    <m/>
    <m/>
    <m/>
    <m/>
    <m/>
    <m/>
    <s v="Ranthipeptide-2"/>
    <s v="Redox-cofactor"/>
    <m/>
    <s v="RiPP-like"/>
    <m/>
    <m/>
    <s v="siderophore"/>
    <m/>
    <m/>
    <m/>
    <s v="Thiopeptide"/>
    <m/>
    <m/>
    <m/>
    <s v="T1PKS"/>
    <m/>
    <s v="T3PKS"/>
    <m/>
    <m/>
    <m/>
    <m/>
  </r>
  <r>
    <x v="263"/>
    <x v="7"/>
    <x v="4"/>
    <x v="0"/>
    <x v="0"/>
    <s v="shotgun"/>
    <s v="optimum 5% - 1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m/>
    <m/>
    <m/>
    <m/>
    <m/>
  </r>
  <r>
    <x v="264"/>
    <x v="7"/>
    <x v="4"/>
    <x v="0"/>
    <x v="0"/>
    <s v="shotgun"/>
    <s v="0% - 25%, optimum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65"/>
    <x v="5"/>
    <x v="2"/>
    <x v="2"/>
    <x v="0"/>
    <s v="shotgun"/>
    <s v="0.5% - 10%, optimum 2% - 3%"/>
    <s v="Slight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66"/>
    <x v="33"/>
    <x v="6"/>
    <x v="2"/>
    <x v="0"/>
    <s v="complete genome"/>
    <s v="0% - 9%, optimum 4% - 5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s v="NAGGN"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267"/>
    <x v="7"/>
    <x v="4"/>
    <x v="0"/>
    <x v="0"/>
    <s v="no"/>
    <s v="0.5% - 17%, optimum 7% - 10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m/>
    <m/>
    <m/>
    <m/>
    <m/>
    <m/>
    <m/>
    <m/>
    <s v="T3PKS"/>
    <m/>
    <m/>
    <m/>
    <m/>
  </r>
  <r>
    <x v="268"/>
    <x v="15"/>
    <x v="6"/>
    <x v="2"/>
    <x v="0"/>
    <s v="no"/>
    <s v="0.05% - 12%, optimum 3% - 8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m/>
    <m/>
    <m/>
    <m/>
    <m/>
    <m/>
    <m/>
    <m/>
    <m/>
    <m/>
    <m/>
    <m/>
    <m/>
    <m/>
    <m/>
  </r>
  <r>
    <x v="269"/>
    <x v="38"/>
    <x v="2"/>
    <x v="2"/>
    <x v="0"/>
    <s v="shotgun"/>
    <s v="1.2% - 15%, optimum 5.8% - 8.7%"/>
    <s v="Moderate"/>
    <m/>
    <m/>
    <s v="Arylpolyene-2"/>
    <m/>
    <m/>
    <m/>
    <m/>
    <m/>
    <s v="ectoine-2"/>
    <m/>
    <s v="hserlactone-2"/>
    <m/>
    <m/>
    <m/>
    <m/>
    <m/>
    <m/>
    <m/>
    <m/>
    <m/>
    <m/>
    <m/>
    <m/>
    <m/>
    <m/>
    <m/>
    <m/>
    <m/>
    <m/>
    <s v="NRPS-like"/>
    <m/>
    <m/>
    <m/>
    <m/>
    <m/>
    <m/>
    <m/>
    <m/>
    <m/>
    <s v="Redox-cofactor"/>
    <m/>
    <s v="RiPP-like-3"/>
    <m/>
    <m/>
    <s v="siderophore"/>
    <m/>
    <s v="Terpene-3"/>
    <m/>
    <m/>
    <m/>
    <m/>
    <m/>
    <m/>
    <m/>
    <m/>
    <m/>
    <m/>
    <m/>
    <m/>
  </r>
  <r>
    <x v="270"/>
    <x v="3"/>
    <x v="1"/>
    <x v="1"/>
    <x v="0"/>
    <s v="no"/>
    <s v="up to 15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s v="NAPAA"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271"/>
    <x v="3"/>
    <x v="17"/>
    <x v="1"/>
    <x v="0"/>
    <s v="shotgun"/>
    <s v="1% - 1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s v="NAPAA"/>
    <s v="NRPS"/>
    <m/>
    <m/>
    <m/>
    <m/>
    <m/>
    <m/>
    <m/>
    <m/>
    <m/>
    <m/>
    <s v="Redox-cofactor"/>
    <m/>
    <m/>
    <m/>
    <m/>
    <m/>
    <m/>
    <s v="Terpene"/>
    <m/>
    <m/>
    <m/>
    <m/>
    <m/>
    <m/>
    <m/>
    <s v="T3PKS"/>
    <m/>
    <m/>
    <m/>
    <m/>
  </r>
  <r>
    <x v="272"/>
    <x v="39"/>
    <x v="2"/>
    <x v="2"/>
    <x v="0"/>
    <s v="no"/>
    <s v="optimum 2% - 4%"/>
    <s v="Slight"/>
    <m/>
    <m/>
    <m/>
    <m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273"/>
    <x v="39"/>
    <x v="2"/>
    <x v="2"/>
    <x v="0"/>
    <s v="no"/>
    <s v="1% - 6%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s v="RiPP-like-2"/>
    <m/>
    <m/>
    <m/>
    <m/>
    <m/>
    <m/>
    <m/>
    <m/>
    <m/>
    <m/>
    <s v="T1PKS"/>
    <m/>
    <m/>
    <m/>
    <m/>
    <m/>
    <s v="PBDE"/>
  </r>
  <r>
    <x v="274"/>
    <x v="39"/>
    <x v="2"/>
    <x v="2"/>
    <x v="0"/>
    <s v="no"/>
    <s v="1% - 10%, optimum 2% - 3%"/>
    <s v="Slight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 like"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275"/>
    <x v="40"/>
    <x v="7"/>
    <x v="6"/>
    <x v="0"/>
    <s v="shotgun"/>
    <s v="&lt;=11.7%, 6% - 12.5%"/>
    <s v="Moderate"/>
    <m/>
    <m/>
    <m/>
    <m/>
    <m/>
    <m/>
    <s v="Cyanobactin"/>
    <m/>
    <m/>
    <m/>
    <m/>
    <m/>
    <m/>
    <m/>
    <m/>
    <m/>
    <m/>
    <s v="Lanthipeptide-class-ii"/>
    <m/>
    <m/>
    <s v="Lanthipeptide-class-v"/>
    <m/>
    <m/>
    <m/>
    <m/>
    <m/>
    <m/>
    <m/>
    <s v="NRPS-4"/>
    <s v="NRPS-like-3"/>
    <m/>
    <m/>
    <m/>
    <m/>
    <m/>
    <m/>
    <m/>
    <m/>
    <m/>
    <m/>
    <m/>
    <s v="RiPP-like"/>
    <s v="RRE containing"/>
    <m/>
    <m/>
    <m/>
    <s v="Terpene"/>
    <m/>
    <m/>
    <m/>
    <m/>
    <s v="transAT-PKS-like"/>
    <s v="T1PKS"/>
    <m/>
    <m/>
    <m/>
    <m/>
    <m/>
    <m/>
  </r>
  <r>
    <x v="276"/>
    <x v="41"/>
    <x v="1"/>
    <x v="1"/>
    <x v="0"/>
    <s v="no"/>
    <s v="0% - 10%, optimum 3%"/>
    <s v="Moderate"/>
    <m/>
    <m/>
    <m/>
    <m/>
    <m/>
    <m/>
    <m/>
    <m/>
    <m/>
    <m/>
    <m/>
    <m/>
    <m/>
    <m/>
    <m/>
    <m/>
    <m/>
    <m/>
    <m/>
    <m/>
    <m/>
    <m/>
    <m/>
    <m/>
    <m/>
    <m/>
    <m/>
    <s v="NAPAA"/>
    <m/>
    <s v="NRPS-like"/>
    <m/>
    <m/>
    <m/>
    <m/>
    <m/>
    <m/>
    <m/>
    <m/>
    <s v="Ranthipeptide"/>
    <m/>
    <m/>
    <m/>
    <m/>
    <m/>
    <m/>
    <m/>
    <s v="Terpene"/>
    <m/>
    <m/>
    <m/>
    <m/>
    <m/>
    <m/>
    <m/>
    <s v="T3PKS"/>
    <m/>
    <m/>
    <m/>
    <m/>
  </r>
  <r>
    <x v="277"/>
    <x v="5"/>
    <x v="2"/>
    <x v="2"/>
    <x v="0"/>
    <s v="no"/>
    <s v="1% - 25%, optimum 10%"/>
    <s v="Moderate"/>
    <m/>
    <m/>
    <s v="Arylpolyene"/>
    <s v="Betalactone"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78"/>
    <x v="42"/>
    <x v="18"/>
    <x v="10"/>
    <x v="0"/>
    <s v="shotgun"/>
    <s v="1% - 5% (optimum 3%)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79"/>
    <x v="42"/>
    <x v="18"/>
    <x v="10"/>
    <x v="0"/>
    <s v="shotgun"/>
    <s v="1% - 5% (optimum 3%)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80"/>
    <x v="32"/>
    <x v="16"/>
    <x v="1"/>
    <x v="0"/>
    <s v="no"/>
    <s v="7% - 30%, optimum 10% - 20%"/>
    <s v="Extreme"/>
    <m/>
    <m/>
    <s v="Arylpolyene"/>
    <s v="Betalactone"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s v="Terpene-2"/>
    <m/>
    <m/>
    <m/>
    <m/>
    <m/>
    <m/>
    <m/>
    <s v="T3PKS"/>
    <m/>
    <m/>
    <m/>
    <m/>
  </r>
  <r>
    <x v="281"/>
    <x v="43"/>
    <x v="0"/>
    <x v="0"/>
    <x v="0"/>
    <s v="complete genome"/>
    <s v="18% - 30%, optimum 19% - 23%"/>
    <s v="Extrem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m/>
    <m/>
    <s v="RiPP-like"/>
    <m/>
    <m/>
    <m/>
    <m/>
    <m/>
    <m/>
    <m/>
    <m/>
    <m/>
    <m/>
    <m/>
    <m/>
    <m/>
    <m/>
    <m/>
    <m/>
    <m/>
  </r>
  <r>
    <x v="282"/>
    <x v="43"/>
    <x v="0"/>
    <x v="0"/>
    <x v="0"/>
    <s v="no"/>
    <s v="18% - 31%, optimum 22%"/>
    <s v="Extrem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m/>
    <m/>
    <m/>
    <m/>
    <m/>
    <m/>
    <m/>
    <m/>
    <m/>
    <m/>
    <m/>
    <m/>
    <m/>
    <m/>
    <m/>
    <m/>
    <m/>
    <m/>
    <m/>
    <m/>
  </r>
  <r>
    <x v="283"/>
    <x v="7"/>
    <x v="4"/>
    <x v="0"/>
    <x v="0"/>
    <s v="shotgun"/>
    <s v="7% - 23%, optimum 10% - 1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284"/>
    <x v="0"/>
    <x v="0"/>
    <x v="0"/>
    <x v="0"/>
    <s v="no"/>
    <s v="10% - 26% (optimum 12% - 15%)"/>
    <s v="Extrem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m/>
    <m/>
    <m/>
    <m/>
    <m/>
    <m/>
    <m/>
    <m/>
    <m/>
    <m/>
    <m/>
    <m/>
    <m/>
    <m/>
    <m/>
    <m/>
    <m/>
    <m/>
    <m/>
    <m/>
  </r>
  <r>
    <x v="285"/>
    <x v="0"/>
    <x v="0"/>
    <x v="0"/>
    <x v="0"/>
    <s v="no"/>
    <s v="9% - 23% (optimum 17%)"/>
    <s v="Moderate"/>
    <m/>
    <m/>
    <m/>
    <s v="Betalactone"/>
    <m/>
    <m/>
    <m/>
    <s v="Cyclic-lactone-autoinducer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86"/>
    <x v="13"/>
    <x v="2"/>
    <x v="2"/>
    <x v="0"/>
    <s v="complete genome"/>
    <n v="9.4E-2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s v="NRPS"/>
    <s v="NRPS-like"/>
    <m/>
    <m/>
    <m/>
    <m/>
    <s v="Phosphonate"/>
    <m/>
    <m/>
    <m/>
    <m/>
    <s v="Redox-cofactor"/>
    <m/>
    <s v="RiPP-like"/>
    <s v="RRE containing"/>
    <m/>
    <m/>
    <m/>
    <s v="Terpene-2"/>
    <m/>
    <m/>
    <m/>
    <m/>
    <m/>
    <m/>
    <m/>
    <m/>
    <m/>
    <m/>
    <m/>
    <m/>
  </r>
  <r>
    <x v="287"/>
    <x v="28"/>
    <x v="1"/>
    <x v="1"/>
    <x v="0"/>
    <s v="shotgun"/>
    <s v="0% - 20%, optimum 5% - 15%"/>
    <s v="Moderate"/>
    <m/>
    <m/>
    <m/>
    <m/>
    <m/>
    <s v="CDPS"/>
    <m/>
    <m/>
    <s v="ectoine"/>
    <m/>
    <m/>
    <m/>
    <m/>
    <m/>
    <m/>
    <m/>
    <m/>
    <s v="Lanthipeptide-class-ii-2"/>
    <s v="Lanthipeptide-class-iii"/>
    <m/>
    <m/>
    <s v="LAP"/>
    <s v="Lassopeptide-3"/>
    <m/>
    <m/>
    <m/>
    <m/>
    <m/>
    <s v="NRPS-6"/>
    <m/>
    <m/>
    <m/>
    <m/>
    <s v="Phenazine"/>
    <m/>
    <s v="PKS-like"/>
    <m/>
    <m/>
    <m/>
    <m/>
    <m/>
    <s v="RiPP-like"/>
    <s v="RRE containing"/>
    <m/>
    <m/>
    <m/>
    <s v="Terpene-3"/>
    <s v="Thioamitides"/>
    <m/>
    <m/>
    <m/>
    <m/>
    <s v="T1PKS-3"/>
    <s v="T2PKS"/>
    <s v="T3PKS"/>
    <m/>
    <m/>
    <m/>
    <m/>
  </r>
  <r>
    <x v="288"/>
    <x v="28"/>
    <x v="1"/>
    <x v="1"/>
    <x v="0"/>
    <s v="shotgun"/>
    <n v="0.1"/>
    <s v="Moderate"/>
    <m/>
    <m/>
    <m/>
    <m/>
    <s v="Butyrolactone-3"/>
    <s v="CDPS"/>
    <m/>
    <m/>
    <s v="ectoine"/>
    <s v="Furan"/>
    <m/>
    <m/>
    <m/>
    <m/>
    <m/>
    <s v="Ladderane"/>
    <s v="Lanthipeptide-class-i-2"/>
    <m/>
    <m/>
    <m/>
    <s v="Lanthipeptide-class-v"/>
    <s v="LAP"/>
    <s v="Lassopeptide-2"/>
    <m/>
    <m/>
    <m/>
    <m/>
    <m/>
    <s v="NRPS-4"/>
    <s v="NRPS-like"/>
    <m/>
    <m/>
    <m/>
    <m/>
    <m/>
    <s v="PKS-like"/>
    <m/>
    <m/>
    <m/>
    <m/>
    <m/>
    <s v="RiPP-like-3"/>
    <s v="RRE containing"/>
    <m/>
    <s v="siderophore"/>
    <m/>
    <s v="Terpene-3"/>
    <m/>
    <m/>
    <m/>
    <m/>
    <s v="transAT-PKS-like-2"/>
    <s v="T1PKS-4"/>
    <s v="T2PKS-2"/>
    <s v="T3PKS-2"/>
    <m/>
    <m/>
    <m/>
    <m/>
  </r>
  <r>
    <x v="289"/>
    <x v="28"/>
    <x v="1"/>
    <x v="1"/>
    <x v="0"/>
    <s v="shotgun"/>
    <s v="1% - 24%, optimum 10%"/>
    <s v="Moderate"/>
    <m/>
    <m/>
    <m/>
    <m/>
    <m/>
    <m/>
    <m/>
    <m/>
    <s v="ectoine"/>
    <m/>
    <m/>
    <m/>
    <m/>
    <m/>
    <m/>
    <m/>
    <s v="Lanthipeptide-class-i"/>
    <m/>
    <m/>
    <m/>
    <m/>
    <s v="LAP"/>
    <s v="Lassopeptide"/>
    <m/>
    <m/>
    <m/>
    <m/>
    <m/>
    <s v="NRPS-3"/>
    <s v="NRPS-like"/>
    <s v="Nucleoside"/>
    <s v="Oligonucleotide"/>
    <m/>
    <m/>
    <m/>
    <m/>
    <m/>
    <m/>
    <m/>
    <m/>
    <m/>
    <s v="RiPP-like"/>
    <m/>
    <m/>
    <s v="siderophore"/>
    <m/>
    <s v="Terpene"/>
    <m/>
    <m/>
    <m/>
    <s v="transAT-PKS"/>
    <m/>
    <s v="T1PKS-3"/>
    <m/>
    <s v="T3PKS"/>
    <m/>
    <m/>
    <m/>
    <m/>
  </r>
  <r>
    <x v="290"/>
    <x v="28"/>
    <x v="1"/>
    <x v="1"/>
    <x v="0"/>
    <s v="no"/>
    <s v="1% - 15%, optimum 5% - 7%"/>
    <s v="Moderate"/>
    <m/>
    <m/>
    <m/>
    <m/>
    <m/>
    <m/>
    <m/>
    <m/>
    <s v="ectoine"/>
    <m/>
    <m/>
    <m/>
    <m/>
    <m/>
    <m/>
    <m/>
    <s v="Lanthipeptide-class-i-3"/>
    <m/>
    <m/>
    <m/>
    <m/>
    <s v="LAP"/>
    <s v="Lassopeptide"/>
    <m/>
    <m/>
    <m/>
    <m/>
    <m/>
    <s v="NRPS-4"/>
    <s v="NRPS-like"/>
    <s v="Nucleoside"/>
    <m/>
    <s v="Oligosaccharide"/>
    <m/>
    <m/>
    <m/>
    <m/>
    <m/>
    <m/>
    <m/>
    <m/>
    <s v="RiPP-like"/>
    <m/>
    <m/>
    <s v="siderophore"/>
    <m/>
    <s v="Terpene-2"/>
    <m/>
    <m/>
    <m/>
    <s v="transAT-PKS"/>
    <m/>
    <s v="T1PKS-3"/>
    <m/>
    <s v="T3PKS"/>
    <m/>
    <m/>
    <m/>
    <m/>
  </r>
  <r>
    <x v="291"/>
    <x v="28"/>
    <x v="1"/>
    <x v="1"/>
    <x v="0"/>
    <s v="shotgun"/>
    <s v="3% - 20%, optimum 10%"/>
    <s v="Moderate"/>
    <m/>
    <m/>
    <m/>
    <m/>
    <m/>
    <m/>
    <m/>
    <m/>
    <s v="ectoine-2"/>
    <m/>
    <m/>
    <m/>
    <m/>
    <m/>
    <m/>
    <m/>
    <m/>
    <m/>
    <m/>
    <m/>
    <m/>
    <m/>
    <s v="Lassopeptide-2"/>
    <m/>
    <m/>
    <m/>
    <m/>
    <m/>
    <s v="NRPS-4"/>
    <m/>
    <m/>
    <m/>
    <m/>
    <m/>
    <m/>
    <m/>
    <m/>
    <m/>
    <m/>
    <s v="Redox-cofactor"/>
    <m/>
    <m/>
    <m/>
    <m/>
    <m/>
    <m/>
    <s v="Terpene-2"/>
    <m/>
    <m/>
    <m/>
    <m/>
    <m/>
    <s v="T1PKS-3"/>
    <m/>
    <s v="T3PKS"/>
    <m/>
    <m/>
    <m/>
    <m/>
  </r>
  <r>
    <x v="292"/>
    <x v="28"/>
    <x v="1"/>
    <x v="1"/>
    <x v="0"/>
    <s v="no"/>
    <s v="1% - 15%, optimum 3% - 5%"/>
    <s v="Slight"/>
    <m/>
    <m/>
    <s v="Arylpolyene"/>
    <m/>
    <s v=" Butyrolactone"/>
    <m/>
    <m/>
    <m/>
    <s v="ectoine"/>
    <m/>
    <m/>
    <m/>
    <m/>
    <m/>
    <m/>
    <m/>
    <m/>
    <m/>
    <s v="Lanthipeptide-class-iii"/>
    <m/>
    <m/>
    <s v="LAP"/>
    <m/>
    <m/>
    <m/>
    <m/>
    <m/>
    <m/>
    <s v="NRPS-6"/>
    <s v="NRPS-like"/>
    <m/>
    <m/>
    <s v="Oligosaccharide"/>
    <s v="Phenazine"/>
    <s v="Phosphonate"/>
    <m/>
    <m/>
    <m/>
    <m/>
    <m/>
    <m/>
    <s v="RiPP-like"/>
    <m/>
    <m/>
    <s v="siderophore"/>
    <m/>
    <s v="Terpene-3"/>
    <m/>
    <s v="Thiopeptide"/>
    <m/>
    <s v="transAT-PKS-2"/>
    <m/>
    <s v="T1PKS"/>
    <m/>
    <m/>
    <s v="Others"/>
    <m/>
    <m/>
    <m/>
  </r>
  <r>
    <x v="293"/>
    <x v="28"/>
    <x v="1"/>
    <x v="1"/>
    <x v="0"/>
    <s v="shotgun"/>
    <s v="optimum 10%"/>
    <s v="Moderate"/>
    <m/>
    <m/>
    <m/>
    <s v="Betalactone"/>
    <m/>
    <s v="CDPS"/>
    <m/>
    <m/>
    <s v="ectoine"/>
    <m/>
    <m/>
    <m/>
    <m/>
    <m/>
    <m/>
    <m/>
    <m/>
    <m/>
    <m/>
    <m/>
    <m/>
    <s v="LAP-4"/>
    <m/>
    <m/>
    <m/>
    <m/>
    <m/>
    <m/>
    <s v="NRPS-5"/>
    <s v="NRPS-like-2"/>
    <m/>
    <m/>
    <s v="Oligosaccharide"/>
    <m/>
    <m/>
    <m/>
    <m/>
    <m/>
    <m/>
    <m/>
    <m/>
    <s v="RiPP-like"/>
    <m/>
    <m/>
    <s v="siderophore"/>
    <m/>
    <s v="Terpene-2"/>
    <m/>
    <s v="Thiopeptide-3"/>
    <m/>
    <m/>
    <m/>
    <s v="T1PKS-2"/>
    <m/>
    <s v="T3PKS"/>
    <s v="Other"/>
    <m/>
    <m/>
    <m/>
  </r>
  <r>
    <x v="294"/>
    <x v="44"/>
    <x v="7"/>
    <x v="6"/>
    <x v="0"/>
    <s v="complete genome"/>
    <s v="6% - 10%, &lt;=7%"/>
    <s v="Moderate"/>
    <m/>
    <m/>
    <m/>
    <s v="Betalactone"/>
    <m/>
    <m/>
    <s v="Cyanobactin-2"/>
    <m/>
    <m/>
    <m/>
    <m/>
    <m/>
    <m/>
    <s v="HgIE-KS-2"/>
    <m/>
    <m/>
    <m/>
    <m/>
    <m/>
    <m/>
    <s v="LanthipeptIde-class-v-3"/>
    <m/>
    <m/>
    <m/>
    <m/>
    <s v="Microviridin"/>
    <m/>
    <m/>
    <s v="NRPS-4"/>
    <s v="NRPS-like-2"/>
    <m/>
    <m/>
    <m/>
    <m/>
    <m/>
    <m/>
    <m/>
    <m/>
    <m/>
    <m/>
    <m/>
    <m/>
    <s v="RRE containing"/>
    <m/>
    <m/>
    <s v="Spliceotide"/>
    <s v="Terpene"/>
    <m/>
    <m/>
    <m/>
    <m/>
    <m/>
    <s v="T1PKS-3"/>
    <m/>
    <m/>
    <m/>
    <m/>
    <m/>
    <m/>
  </r>
  <r>
    <x v="295"/>
    <x v="15"/>
    <x v="6"/>
    <x v="2"/>
    <x v="0"/>
    <s v="no"/>
    <s v="1% - 9%, optimum 2% - 5%"/>
    <s v="Moderate"/>
    <m/>
    <m/>
    <m/>
    <m/>
    <m/>
    <m/>
    <m/>
    <m/>
    <m/>
    <m/>
    <s v="hserlactone"/>
    <m/>
    <m/>
    <m/>
    <m/>
    <m/>
    <m/>
    <m/>
    <m/>
    <m/>
    <m/>
    <m/>
    <s v="Lassopeptide"/>
    <m/>
    <m/>
    <m/>
    <m/>
    <m/>
    <m/>
    <s v="NRPS-like"/>
    <m/>
    <m/>
    <m/>
    <m/>
    <m/>
    <m/>
    <m/>
    <m/>
    <m/>
    <s v="Redox-cofactor"/>
    <m/>
    <m/>
    <m/>
    <m/>
    <m/>
    <m/>
    <s v="Terpene"/>
    <m/>
    <m/>
    <m/>
    <m/>
    <m/>
    <s v="T1PKS-2"/>
    <m/>
    <m/>
    <m/>
    <m/>
    <m/>
    <m/>
  </r>
  <r>
    <x v="296"/>
    <x v="45"/>
    <x v="2"/>
    <x v="2"/>
    <x v="0"/>
    <s v="no"/>
    <s v="0.5% - 10%, optimum 1% - 3%"/>
    <s v="Slight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97"/>
    <x v="7"/>
    <x v="4"/>
    <x v="0"/>
    <x v="0"/>
    <s v="no"/>
    <s v="0% - 8%, optimum 2%"/>
    <s v="Moderate"/>
    <m/>
    <m/>
    <m/>
    <m/>
    <m/>
    <m/>
    <m/>
    <m/>
    <m/>
    <m/>
    <m/>
    <m/>
    <m/>
    <m/>
    <m/>
    <m/>
    <m/>
    <m/>
    <m/>
    <m/>
    <m/>
    <s v="LAP"/>
    <s v="Lassopeptide"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s v="T3PKS"/>
    <m/>
    <m/>
    <m/>
    <m/>
  </r>
  <r>
    <x v="298"/>
    <x v="7"/>
    <x v="4"/>
    <x v="0"/>
    <x v="0"/>
    <s v="no"/>
    <s v="3% - 15%, optimum 7.5%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s v="NRPS"/>
    <m/>
    <m/>
    <m/>
    <m/>
    <m/>
    <m/>
    <m/>
    <m/>
    <m/>
    <m/>
    <m/>
    <m/>
    <s v="RiPP-like"/>
    <s v="RRE containing"/>
    <m/>
    <m/>
    <m/>
    <s v="Terpene"/>
    <m/>
    <m/>
    <m/>
    <m/>
    <m/>
    <m/>
    <m/>
    <s v="T3PKS-2"/>
    <m/>
    <m/>
    <m/>
    <m/>
  </r>
  <r>
    <x v="299"/>
    <x v="7"/>
    <x v="4"/>
    <x v="0"/>
    <x v="0"/>
    <s v="complete genome"/>
    <s v="0% - 21% (optimum 3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m/>
    <m/>
    <m/>
    <m/>
    <m/>
    <s v="Terpene-2"/>
    <m/>
    <m/>
    <m/>
    <m/>
    <m/>
    <m/>
    <m/>
    <s v="T3PKS-2"/>
    <m/>
    <m/>
    <m/>
    <m/>
  </r>
  <r>
    <x v="300"/>
    <x v="7"/>
    <x v="4"/>
    <x v="0"/>
    <x v="0"/>
    <s v="shotgun"/>
    <s v="optimum 10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301"/>
    <x v="7"/>
    <x v="4"/>
    <x v="0"/>
    <x v="0"/>
    <s v="shotgun"/>
    <s v="2.5% - 10%, optimum 7.5%"/>
    <s v="Moderate"/>
    <m/>
    <m/>
    <m/>
    <m/>
    <m/>
    <m/>
    <m/>
    <m/>
    <m/>
    <m/>
    <m/>
    <m/>
    <m/>
    <m/>
    <m/>
    <m/>
    <m/>
    <s v="Lanthipeptide-class-ii"/>
    <s v="Lanthipeptide-class-iii"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302"/>
    <x v="7"/>
    <x v="4"/>
    <x v="0"/>
    <x v="0"/>
    <s v="shotgun"/>
    <s v="2.5% - 15%, optimum 5% -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m/>
    <m/>
    <m/>
    <s v="transAT-PKS"/>
    <m/>
    <s v="T1PKS"/>
    <m/>
    <s v="T3PKS-3"/>
    <m/>
    <m/>
    <m/>
    <m/>
  </r>
  <r>
    <x v="303"/>
    <x v="7"/>
    <x v="4"/>
    <x v="0"/>
    <x v="0"/>
    <s v="shotgun"/>
    <s v="0% - 22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304"/>
    <x v="7"/>
    <x v="4"/>
    <x v="0"/>
    <x v="0"/>
    <s v="shotgun"/>
    <s v="5% - 20% (optimum 7.5%)"/>
    <s v="Moderate"/>
    <m/>
    <m/>
    <m/>
    <s v="Betalactone"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s v="Terpene-2"/>
    <m/>
    <m/>
    <m/>
    <m/>
    <m/>
    <m/>
    <m/>
    <s v="T3PKS-2"/>
    <m/>
    <m/>
    <m/>
    <m/>
  </r>
  <r>
    <x v="305"/>
    <x v="7"/>
    <x v="4"/>
    <x v="0"/>
    <x v="0"/>
    <s v="shotgun"/>
    <s v="0.5% - 20% (optimum 7.5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306"/>
    <x v="0"/>
    <x v="0"/>
    <x v="0"/>
    <x v="0"/>
    <s v="shotgun"/>
    <s v="3% - 17% (optimum 3% - 12%)"/>
    <s v="Moderat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3"/>
    <m/>
    <m/>
    <m/>
    <m/>
    <m/>
    <m/>
    <m/>
    <m/>
    <m/>
    <m/>
    <m/>
    <m/>
    <m/>
    <m/>
    <m/>
    <m/>
    <m/>
  </r>
  <r>
    <x v="307"/>
    <x v="7"/>
    <x v="4"/>
    <x v="0"/>
    <x v="0"/>
    <s v="shotgun"/>
    <s v="1% - 14% (optimum 5% - 10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308"/>
    <x v="7"/>
    <x v="4"/>
    <x v="0"/>
    <x v="0"/>
    <s v="shotgun"/>
    <s v="0.5% - 12.5%, optimum 5% - 7.5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309"/>
    <x v="15"/>
    <x v="6"/>
    <x v="2"/>
    <x v="0"/>
    <s v="no"/>
    <s v="0% - 13% (optimum 2% - 5%)"/>
    <s v="Moderate"/>
    <m/>
    <m/>
    <m/>
    <m/>
    <m/>
    <m/>
    <m/>
    <m/>
    <m/>
    <m/>
    <s v="hserlactone-3"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310"/>
    <x v="15"/>
    <x v="6"/>
    <x v="2"/>
    <x v="0"/>
    <s v="shotgun"/>
    <s v="0.5% - 15%, optimum 5%"/>
    <s v="Moderate"/>
    <m/>
    <m/>
    <m/>
    <m/>
    <m/>
    <m/>
    <m/>
    <m/>
    <m/>
    <m/>
    <s v="hserlactone-2"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311"/>
    <x v="7"/>
    <x v="4"/>
    <x v="0"/>
    <x v="0"/>
    <s v="no"/>
    <s v="optimum 10%"/>
    <s v="Moderate"/>
    <m/>
    <m/>
    <m/>
    <m/>
    <m/>
    <m/>
    <m/>
    <m/>
    <s v="ectoine"/>
    <m/>
    <m/>
    <m/>
    <m/>
    <m/>
    <m/>
    <m/>
    <m/>
    <m/>
    <m/>
    <m/>
    <m/>
    <s v="LAP"/>
    <m/>
    <m/>
    <m/>
    <m/>
    <m/>
    <m/>
    <s v="NRPS-3"/>
    <m/>
    <m/>
    <m/>
    <m/>
    <m/>
    <m/>
    <m/>
    <m/>
    <m/>
    <m/>
    <m/>
    <m/>
    <s v="RiPP-like"/>
    <m/>
    <m/>
    <s v="siderophore"/>
    <m/>
    <s v="Terpene-2"/>
    <m/>
    <m/>
    <m/>
    <m/>
    <m/>
    <s v="T1PKS"/>
    <m/>
    <s v="T3PKS"/>
    <m/>
    <m/>
    <m/>
    <m/>
  </r>
  <r>
    <x v="312"/>
    <x v="15"/>
    <x v="6"/>
    <x v="2"/>
    <x v="0"/>
    <s v="complete genome"/>
    <s v="0% - 8%, optimum 1% - 6%"/>
    <s v="Moderate"/>
    <m/>
    <m/>
    <m/>
    <s v="Betalactone"/>
    <m/>
    <m/>
    <m/>
    <m/>
    <s v="ectoine"/>
    <m/>
    <s v="hserlactone-3"/>
    <m/>
    <m/>
    <m/>
    <m/>
    <m/>
    <m/>
    <m/>
    <m/>
    <m/>
    <m/>
    <m/>
    <m/>
    <m/>
    <m/>
    <m/>
    <m/>
    <m/>
    <s v="NRPS"/>
    <s v="NRPS-like"/>
    <m/>
    <m/>
    <m/>
    <m/>
    <m/>
    <m/>
    <m/>
    <m/>
    <m/>
    <s v="Redox-cofactor"/>
    <m/>
    <s v="RiPP-like"/>
    <s v="RRE containing"/>
    <m/>
    <s v="siderophore"/>
    <m/>
    <s v="Terpene"/>
    <m/>
    <m/>
    <m/>
    <m/>
    <m/>
    <s v="T1PKS"/>
    <m/>
    <s v="T3PKS"/>
    <m/>
    <m/>
    <m/>
    <m/>
  </r>
  <r>
    <x v="313"/>
    <x v="15"/>
    <x v="6"/>
    <x v="2"/>
    <x v="0"/>
    <s v="shotgun"/>
    <s v="0.5% - 8.5% (optimum 4.5%)"/>
    <s v="Moderate"/>
    <m/>
    <m/>
    <m/>
    <m/>
    <m/>
    <m/>
    <m/>
    <m/>
    <s v="ectoine"/>
    <m/>
    <s v="hserlactone-2"/>
    <m/>
    <m/>
    <m/>
    <m/>
    <m/>
    <m/>
    <m/>
    <m/>
    <m/>
    <m/>
    <m/>
    <m/>
    <m/>
    <m/>
    <m/>
    <m/>
    <m/>
    <s v="NRPS-2"/>
    <s v="NRPS-like"/>
    <m/>
    <m/>
    <m/>
    <m/>
    <m/>
    <m/>
    <m/>
    <m/>
    <m/>
    <m/>
    <m/>
    <m/>
    <m/>
    <m/>
    <s v="siderophore"/>
    <m/>
    <m/>
    <m/>
    <m/>
    <s v="Thioamide-NRP"/>
    <m/>
    <m/>
    <s v="T1PKS"/>
    <m/>
    <m/>
    <m/>
    <m/>
    <m/>
    <m/>
  </r>
  <r>
    <x v="314"/>
    <x v="15"/>
    <x v="6"/>
    <x v="2"/>
    <x v="0"/>
    <s v="shotgun"/>
    <s v="1% - 15%, optimum 8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15"/>
    <x v="7"/>
    <x v="4"/>
    <x v="0"/>
    <x v="0"/>
    <s v="no"/>
    <s v="0% - 22%, optimum 0.75% - 3%"/>
    <s v="Slight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16"/>
    <x v="17"/>
    <x v="0"/>
    <x v="0"/>
    <x v="0"/>
    <s v="shotgun"/>
    <s v="1% - 5%, optimum 3%"/>
    <s v="Slight"/>
    <m/>
    <m/>
    <m/>
    <m/>
    <m/>
    <m/>
    <m/>
    <s v="Cyclic-lactone-autoinducer-7"/>
    <m/>
    <m/>
    <m/>
    <m/>
    <m/>
    <m/>
    <m/>
    <m/>
    <m/>
    <m/>
    <m/>
    <m/>
    <m/>
    <m/>
    <m/>
    <m/>
    <m/>
    <m/>
    <m/>
    <m/>
    <s v="NRPS"/>
    <s v="NRPS-like"/>
    <m/>
    <m/>
    <m/>
    <m/>
    <m/>
    <m/>
    <m/>
    <m/>
    <s v="Ranthipeptide"/>
    <m/>
    <m/>
    <s v="RiPP-like"/>
    <m/>
    <m/>
    <m/>
    <m/>
    <m/>
    <m/>
    <s v="Thiopeptide"/>
    <m/>
    <m/>
    <m/>
    <m/>
    <m/>
    <m/>
    <m/>
    <m/>
    <m/>
    <m/>
  </r>
  <r>
    <x v="317"/>
    <x v="7"/>
    <x v="4"/>
    <x v="0"/>
    <x v="0"/>
    <s v="shotgun"/>
    <s v="0% - 18% (optimum 10%)"/>
    <s v="Moderate"/>
    <m/>
    <m/>
    <m/>
    <m/>
    <m/>
    <m/>
    <m/>
    <m/>
    <m/>
    <m/>
    <m/>
    <m/>
    <m/>
    <m/>
    <m/>
    <m/>
    <m/>
    <m/>
    <m/>
    <m/>
    <m/>
    <s v="LAP"/>
    <s v="Lassopeptide"/>
    <m/>
    <m/>
    <m/>
    <m/>
    <m/>
    <m/>
    <m/>
    <m/>
    <m/>
    <m/>
    <m/>
    <m/>
    <m/>
    <m/>
    <m/>
    <m/>
    <m/>
    <m/>
    <s v="RiPP-like"/>
    <s v="RRE containing"/>
    <m/>
    <m/>
    <m/>
    <s v="Terpene"/>
    <m/>
    <m/>
    <m/>
    <m/>
    <m/>
    <m/>
    <m/>
    <m/>
    <m/>
    <m/>
    <m/>
    <m/>
  </r>
  <r>
    <x v="318"/>
    <x v="46"/>
    <x v="19"/>
    <x v="11"/>
    <x v="0"/>
    <s v="no"/>
    <s v="0.5% - 9%, optimum 4% - 6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s v="RRE containing"/>
    <m/>
    <m/>
    <m/>
    <m/>
    <m/>
    <m/>
    <m/>
    <m/>
    <m/>
    <m/>
    <m/>
    <m/>
    <m/>
    <m/>
    <m/>
    <m/>
  </r>
  <r>
    <x v="319"/>
    <x v="40"/>
    <x v="7"/>
    <x v="6"/>
    <x v="0"/>
    <s v="no"/>
    <n v="0.1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s v="NRPS-4"/>
    <s v="NRPS-like"/>
    <m/>
    <m/>
    <m/>
    <m/>
    <m/>
    <m/>
    <s v="Proteusin"/>
    <m/>
    <m/>
    <m/>
    <s v="Resorcinol"/>
    <m/>
    <m/>
    <m/>
    <m/>
    <m/>
    <s v="Terpene-4"/>
    <m/>
    <m/>
    <m/>
    <m/>
    <m/>
    <s v="T1PKS-2"/>
    <s v="T2PKS"/>
    <m/>
    <m/>
    <m/>
    <m/>
    <m/>
  </r>
  <r>
    <x v="320"/>
    <x v="24"/>
    <x v="2"/>
    <x v="2"/>
    <x v="0"/>
    <s v="shotgun"/>
    <s v="1% - 7%, optimum 2%"/>
    <s v="Slight"/>
    <m/>
    <m/>
    <s v="Arylpolyene"/>
    <s v="Betalactone"/>
    <m/>
    <m/>
    <m/>
    <m/>
    <s v="ectoine-2"/>
    <m/>
    <m/>
    <m/>
    <m/>
    <m/>
    <m/>
    <m/>
    <m/>
    <m/>
    <m/>
    <m/>
    <m/>
    <m/>
    <m/>
    <m/>
    <m/>
    <m/>
    <m/>
    <m/>
    <s v="NRPS"/>
    <s v="NRPS-like"/>
    <m/>
    <m/>
    <m/>
    <m/>
    <m/>
    <m/>
    <m/>
    <m/>
    <m/>
    <m/>
    <m/>
    <s v="RiPP-like"/>
    <m/>
    <m/>
    <m/>
    <m/>
    <m/>
    <m/>
    <s v="Thiopeptide"/>
    <m/>
    <m/>
    <m/>
    <s v="T1PKS"/>
    <m/>
    <m/>
    <m/>
    <m/>
    <m/>
    <m/>
  </r>
  <r>
    <x v="321"/>
    <x v="24"/>
    <x v="2"/>
    <x v="2"/>
    <x v="0"/>
    <s v="shotgun"/>
    <s v="0% - 8%"/>
    <s v="Moderate"/>
    <m/>
    <m/>
    <m/>
    <s v="Betalactone"/>
    <s v="Butyrolactone"/>
    <m/>
    <m/>
    <m/>
    <s v="ectoine"/>
    <m/>
    <m/>
    <m/>
    <m/>
    <m/>
    <m/>
    <m/>
    <m/>
    <m/>
    <m/>
    <m/>
    <m/>
    <m/>
    <m/>
    <m/>
    <m/>
    <m/>
    <m/>
    <m/>
    <s v="NRPS-3"/>
    <s v="NRPS-like"/>
    <m/>
    <m/>
    <m/>
    <m/>
    <m/>
    <m/>
    <m/>
    <m/>
    <m/>
    <m/>
    <m/>
    <s v="RiPP-like"/>
    <m/>
    <m/>
    <s v="siderophore"/>
    <m/>
    <m/>
    <m/>
    <m/>
    <m/>
    <m/>
    <m/>
    <m/>
    <m/>
    <s v="T3PKS"/>
    <m/>
    <m/>
    <m/>
    <m/>
  </r>
  <r>
    <x v="322"/>
    <x v="27"/>
    <x v="1"/>
    <x v="1"/>
    <x v="0"/>
    <s v="no"/>
    <s v="2% - 24% (5% - 8% optimum)"/>
    <s v="Extreme"/>
    <m/>
    <m/>
    <m/>
    <m/>
    <m/>
    <m/>
    <m/>
    <m/>
    <m/>
    <m/>
    <m/>
    <m/>
    <m/>
    <m/>
    <m/>
    <m/>
    <m/>
    <m/>
    <m/>
    <m/>
    <m/>
    <m/>
    <m/>
    <m/>
    <m/>
    <m/>
    <s v="NAGGN"/>
    <m/>
    <m/>
    <s v="NRPS-like"/>
    <m/>
    <m/>
    <m/>
    <m/>
    <m/>
    <s v="PKS-like"/>
    <m/>
    <m/>
    <m/>
    <m/>
    <m/>
    <m/>
    <m/>
    <m/>
    <s v="siderophore"/>
    <m/>
    <s v="Terpene-2"/>
    <m/>
    <m/>
    <m/>
    <m/>
    <s v="transAT-PKS-like-2"/>
    <s v="T1PKS"/>
    <s v="T2PKS"/>
    <m/>
    <m/>
    <m/>
    <m/>
    <m/>
  </r>
  <r>
    <x v="323"/>
    <x v="7"/>
    <x v="4"/>
    <x v="0"/>
    <x v="0"/>
    <s v="shotgun"/>
    <s v="1% - 20%, optimum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324"/>
    <x v="7"/>
    <x v="4"/>
    <x v="0"/>
    <x v="0"/>
    <s v="shotgun"/>
    <s v="2% - 30%, optimum 10% - 2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s v="T3PKS"/>
    <m/>
    <m/>
    <m/>
    <m/>
  </r>
  <r>
    <x v="325"/>
    <x v="7"/>
    <x v="4"/>
    <x v="0"/>
    <x v="0"/>
    <s v="no"/>
    <s v="3% - 15 % (optimum 3%-5 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326"/>
    <x v="7"/>
    <x v="4"/>
    <x v="0"/>
    <x v="0"/>
    <s v="shotgun"/>
    <s v="1% - 15%, optimum 2% - 5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s v="Terpene"/>
    <m/>
    <m/>
    <m/>
    <m/>
    <m/>
    <m/>
    <m/>
    <s v="T3PKS"/>
    <m/>
    <m/>
    <m/>
    <m/>
  </r>
  <r>
    <x v="327"/>
    <x v="7"/>
    <x v="4"/>
    <x v="0"/>
    <x v="0"/>
    <s v="shotgun"/>
    <s v="2% - 25%, optimum 5% - 10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328"/>
    <x v="7"/>
    <x v="4"/>
    <x v="0"/>
    <x v="0"/>
    <s v="shotgun"/>
    <s v="1% - 9%, optimum 2% - 5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329"/>
    <x v="7"/>
    <x v="4"/>
    <x v="0"/>
    <x v="0"/>
    <s v="no"/>
    <s v="optimum 2% - 3%"/>
    <s v="Slight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m/>
    <m/>
    <s v="Terpene"/>
    <m/>
    <m/>
    <m/>
    <m/>
    <m/>
    <m/>
    <m/>
    <s v="T3PKS"/>
    <m/>
    <m/>
    <m/>
    <m/>
  </r>
  <r>
    <x v="330"/>
    <x v="15"/>
    <x v="6"/>
    <x v="2"/>
    <x v="0"/>
    <s v="shotgun"/>
    <s v="optimum 9% - 12%"/>
    <s v="Moderate"/>
    <m/>
    <m/>
    <m/>
    <s v="Betalactone"/>
    <m/>
    <m/>
    <m/>
    <m/>
    <s v="ectoine"/>
    <m/>
    <s v="hserlactone"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s v="RiPP-like"/>
    <m/>
    <m/>
    <m/>
    <m/>
    <s v="Terpene"/>
    <m/>
    <m/>
    <m/>
    <m/>
    <m/>
    <s v="T1PKS"/>
    <m/>
    <m/>
    <m/>
    <m/>
    <m/>
    <m/>
  </r>
  <r>
    <x v="331"/>
    <x v="11"/>
    <x v="1"/>
    <x v="1"/>
    <x v="0"/>
    <s v="no"/>
    <s v="5% - 25%, optimum 7% - 15%"/>
    <s v="Extreme"/>
    <m/>
    <m/>
    <m/>
    <s v="Betalactone"/>
    <m/>
    <m/>
    <m/>
    <m/>
    <s v="ectoine"/>
    <m/>
    <m/>
    <m/>
    <m/>
    <m/>
    <m/>
    <s v="Ladderane"/>
    <m/>
    <m/>
    <m/>
    <m/>
    <m/>
    <m/>
    <m/>
    <m/>
    <m/>
    <m/>
    <m/>
    <s v="NAPAA-2"/>
    <s v="NRPS"/>
    <s v="NRPS-like"/>
    <m/>
    <m/>
    <m/>
    <m/>
    <m/>
    <m/>
    <m/>
    <s v="Prodigiosin"/>
    <m/>
    <s v="Redox-cofactor"/>
    <m/>
    <m/>
    <m/>
    <m/>
    <s v="siderophore"/>
    <m/>
    <s v="Terpene"/>
    <m/>
    <m/>
    <m/>
    <m/>
    <m/>
    <s v="T1PKS"/>
    <s v="T2PKS"/>
    <m/>
    <m/>
    <m/>
    <m/>
    <m/>
  </r>
  <r>
    <x v="332"/>
    <x v="37"/>
    <x v="2"/>
    <x v="2"/>
    <x v="0"/>
    <s v="shotgun"/>
    <s v="0.1% - 19%, optimum 4.6%"/>
    <s v="Slight"/>
    <m/>
    <m/>
    <m/>
    <s v="Betalactone"/>
    <m/>
    <m/>
    <m/>
    <m/>
    <s v="ectoi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s v="Thiopeptide"/>
    <m/>
    <m/>
    <m/>
    <m/>
    <m/>
    <m/>
    <m/>
    <m/>
    <m/>
    <m/>
  </r>
  <r>
    <x v="333"/>
    <x v="37"/>
    <x v="2"/>
    <x v="2"/>
    <x v="0"/>
    <s v="chromosome"/>
    <s v="1% - 10%, optimum 3%"/>
    <s v="Moderate"/>
    <m/>
    <m/>
    <s v="Arylpolyene-2"/>
    <s v="Betalactone"/>
    <m/>
    <m/>
    <m/>
    <m/>
    <s v="ectoine"/>
    <m/>
    <m/>
    <m/>
    <m/>
    <m/>
    <m/>
    <m/>
    <m/>
    <m/>
    <m/>
    <m/>
    <m/>
    <s v="LAP"/>
    <m/>
    <m/>
    <m/>
    <m/>
    <m/>
    <m/>
    <m/>
    <m/>
    <m/>
    <m/>
    <m/>
    <m/>
    <m/>
    <m/>
    <m/>
    <m/>
    <m/>
    <m/>
    <s v="Resorcinol"/>
    <m/>
    <m/>
    <m/>
    <m/>
    <m/>
    <m/>
    <m/>
    <m/>
    <m/>
    <m/>
    <m/>
    <m/>
    <m/>
    <m/>
    <m/>
    <m/>
    <m/>
    <m/>
  </r>
  <r>
    <x v="334"/>
    <x v="47"/>
    <x v="2"/>
    <x v="2"/>
    <x v="0"/>
    <s v="shotgun"/>
    <s v="0.5% - 12% (3% - 4%)"/>
    <s v="Moderate"/>
    <m/>
    <m/>
    <m/>
    <s v="Betalacto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35"/>
    <x v="37"/>
    <x v="2"/>
    <x v="2"/>
    <x v="0"/>
    <s v="no"/>
    <s v="1% - 15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m/>
    <m/>
    <m/>
    <m/>
    <m/>
    <m/>
    <m/>
  </r>
  <r>
    <x v="336"/>
    <x v="37"/>
    <x v="2"/>
    <x v="2"/>
    <x v="0"/>
    <s v="no"/>
    <s v="1% - 15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37"/>
    <x v="25"/>
    <x v="13"/>
    <x v="3"/>
    <x v="0"/>
    <s v="no"/>
    <s v="0.5% - 15%, optimum 5.8% - 7%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38"/>
    <x v="25"/>
    <x v="13"/>
    <x v="3"/>
    <x v="0"/>
    <s v="shotgun"/>
    <s v="1% - 10%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39"/>
    <x v="25"/>
    <x v="13"/>
    <x v="3"/>
    <x v="0"/>
    <s v="shotgun"/>
    <s v="1% - 20%, optimum 7.5% - 10%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40"/>
    <x v="4"/>
    <x v="2"/>
    <x v="2"/>
    <x v="0"/>
    <s v="no"/>
    <s v="0% - 4%, optimum 3%"/>
    <s v="Slight"/>
    <m/>
    <m/>
    <m/>
    <m/>
    <m/>
    <m/>
    <m/>
    <m/>
    <m/>
    <m/>
    <m/>
    <m/>
    <m/>
    <s v="HgIE-KS"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s v="PUFA"/>
    <m/>
    <m/>
  </r>
  <r>
    <x v="341"/>
    <x v="33"/>
    <x v="6"/>
    <x v="2"/>
    <x v="0"/>
    <s v="no"/>
    <s v="0% - 7.5%, optimum 4% - 5%"/>
    <s v="Slight"/>
    <m/>
    <m/>
    <m/>
    <m/>
    <m/>
    <m/>
    <m/>
    <m/>
    <s v="ectoine "/>
    <m/>
    <s v="hserlactone"/>
    <m/>
    <m/>
    <m/>
    <m/>
    <m/>
    <m/>
    <m/>
    <m/>
    <m/>
    <m/>
    <m/>
    <m/>
    <m/>
    <m/>
    <m/>
    <m/>
    <m/>
    <s v="NRPS"/>
    <m/>
    <m/>
    <m/>
    <m/>
    <m/>
    <m/>
    <m/>
    <m/>
    <m/>
    <m/>
    <s v="Redox-cofactor"/>
    <m/>
    <m/>
    <m/>
    <m/>
    <m/>
    <m/>
    <s v="Terpene"/>
    <m/>
    <m/>
    <m/>
    <m/>
    <m/>
    <s v="T1PKS "/>
    <m/>
    <s v="T3PKS"/>
    <m/>
    <m/>
    <m/>
    <m/>
  </r>
  <r>
    <x v="342"/>
    <x v="8"/>
    <x v="5"/>
    <x v="5"/>
    <x v="0"/>
    <s v="shotgun"/>
    <s v="2% - 16%, optimum 8% - 10%"/>
    <s v="Moderate"/>
    <m/>
    <m/>
    <m/>
    <m/>
    <m/>
    <m/>
    <m/>
    <m/>
    <m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343"/>
    <x v="15"/>
    <x v="6"/>
    <x v="2"/>
    <x v="0"/>
    <s v="no"/>
    <s v="0.5% - 20% (optimum 6%)"/>
    <s v="Moderate"/>
    <m/>
    <m/>
    <m/>
    <s v="Betalactone-2"/>
    <m/>
    <m/>
    <m/>
    <m/>
    <s v="ectoine"/>
    <m/>
    <s v="hserlactone-3"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s v="RiPP-like-2"/>
    <m/>
    <m/>
    <m/>
    <m/>
    <s v="Terpene-2"/>
    <m/>
    <m/>
    <m/>
    <m/>
    <m/>
    <s v="T1PKS"/>
    <m/>
    <m/>
    <m/>
    <m/>
    <m/>
    <m/>
  </r>
  <r>
    <x v="344"/>
    <x v="48"/>
    <x v="20"/>
    <x v="3"/>
    <x v="0"/>
    <s v="complete genome"/>
    <s v="up to 6%, optimum 2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-2"/>
    <m/>
    <m/>
    <m/>
    <s v="Terpene-2"/>
    <m/>
    <m/>
    <m/>
    <m/>
    <m/>
    <m/>
    <m/>
    <m/>
    <m/>
    <m/>
    <m/>
    <m/>
  </r>
  <r>
    <x v="345"/>
    <x v="35"/>
    <x v="6"/>
    <x v="2"/>
    <x v="0"/>
    <s v="shotgun"/>
    <s v="2% - 18%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s v="NRPS"/>
    <s v="NRPS-like"/>
    <m/>
    <m/>
    <m/>
    <m/>
    <m/>
    <m/>
    <m/>
    <m/>
    <m/>
    <m/>
    <m/>
    <m/>
    <s v="RRE containing"/>
    <m/>
    <m/>
    <m/>
    <s v="Terpene-4"/>
    <m/>
    <m/>
    <m/>
    <m/>
    <m/>
    <m/>
    <m/>
    <s v="T3PKS"/>
    <m/>
    <m/>
    <m/>
    <m/>
  </r>
  <r>
    <x v="346"/>
    <x v="15"/>
    <x v="6"/>
    <x v="2"/>
    <x v="0"/>
    <s v="no"/>
    <s v="1% - 15%, optimum 5% - 10%"/>
    <s v="Moderate"/>
    <m/>
    <m/>
    <m/>
    <s v="Betalactone"/>
    <m/>
    <m/>
    <m/>
    <m/>
    <s v="ectoine-2"/>
    <m/>
    <s v="hserlactone-2"/>
    <m/>
    <m/>
    <m/>
    <m/>
    <m/>
    <m/>
    <m/>
    <m/>
    <m/>
    <m/>
    <s v="LAP"/>
    <m/>
    <m/>
    <m/>
    <m/>
    <m/>
    <m/>
    <m/>
    <s v="NRPS like"/>
    <m/>
    <m/>
    <m/>
    <m/>
    <m/>
    <m/>
    <m/>
    <m/>
    <m/>
    <s v="Redox-cofactor"/>
    <m/>
    <m/>
    <m/>
    <m/>
    <m/>
    <m/>
    <m/>
    <s v="Thioamitides"/>
    <s v="Thiopeptide"/>
    <m/>
    <m/>
    <m/>
    <s v="T1PKS"/>
    <m/>
    <m/>
    <m/>
    <m/>
    <m/>
    <m/>
  </r>
  <r>
    <x v="347"/>
    <x v="15"/>
    <x v="6"/>
    <x v="2"/>
    <x v="0"/>
    <s v="shotgun"/>
    <s v="0.5% - 15% (optimum 5%)"/>
    <s v="Moderate"/>
    <m/>
    <m/>
    <m/>
    <s v="Betalactone"/>
    <m/>
    <m/>
    <m/>
    <m/>
    <s v="ectoine"/>
    <m/>
    <s v="hserlactone-3"/>
    <m/>
    <m/>
    <m/>
    <m/>
    <m/>
    <m/>
    <m/>
    <m/>
    <m/>
    <m/>
    <m/>
    <m/>
    <m/>
    <m/>
    <m/>
    <m/>
    <m/>
    <m/>
    <s v="NRPS-like"/>
    <m/>
    <m/>
    <m/>
    <m/>
    <m/>
    <m/>
    <m/>
    <m/>
    <m/>
    <s v="Redox-cofactor"/>
    <m/>
    <s v="RiPP-like"/>
    <m/>
    <m/>
    <m/>
    <m/>
    <s v="Terpene"/>
    <m/>
    <m/>
    <m/>
    <m/>
    <m/>
    <s v="T1PKS"/>
    <m/>
    <m/>
    <m/>
    <m/>
    <m/>
    <m/>
  </r>
  <r>
    <x v="348"/>
    <x v="15"/>
    <x v="6"/>
    <x v="2"/>
    <x v="0"/>
    <s v="shotgun"/>
    <s v="1% - 7%, optimum 3.5% - 4%"/>
    <s v="Slight"/>
    <m/>
    <m/>
    <m/>
    <s v="Betalactone"/>
    <m/>
    <m/>
    <m/>
    <m/>
    <s v="ectoine"/>
    <m/>
    <s v="hserlactone-3"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s v="RiPP-like"/>
    <m/>
    <m/>
    <m/>
    <m/>
    <s v="Terpene"/>
    <s v="Thioamitides"/>
    <m/>
    <m/>
    <m/>
    <m/>
    <m/>
    <m/>
    <m/>
    <m/>
    <m/>
    <m/>
    <m/>
  </r>
  <r>
    <x v="349"/>
    <x v="11"/>
    <x v="1"/>
    <x v="1"/>
    <x v="0"/>
    <s v="shotgun"/>
    <s v="10% - 30%, optimum 10%"/>
    <s v="Moderate"/>
    <m/>
    <m/>
    <m/>
    <m/>
    <m/>
    <m/>
    <m/>
    <m/>
    <s v="ectoine"/>
    <m/>
    <m/>
    <m/>
    <m/>
    <m/>
    <s v="Indole"/>
    <m/>
    <m/>
    <m/>
    <m/>
    <m/>
    <m/>
    <m/>
    <m/>
    <s v="Linaridin"/>
    <m/>
    <m/>
    <m/>
    <m/>
    <s v="NRPS"/>
    <s v="NRPS-like"/>
    <m/>
    <m/>
    <m/>
    <m/>
    <m/>
    <s v="PKS-like"/>
    <m/>
    <m/>
    <s v="Ranthipeptide"/>
    <m/>
    <m/>
    <s v="RiPP-like"/>
    <m/>
    <m/>
    <s v="siderophore"/>
    <m/>
    <s v="Terpene-2"/>
    <m/>
    <m/>
    <m/>
    <m/>
    <m/>
    <s v="T1PKS"/>
    <s v="T2PKS"/>
    <s v="T3PKS"/>
    <m/>
    <m/>
    <m/>
    <m/>
  </r>
  <r>
    <x v="350"/>
    <x v="11"/>
    <x v="1"/>
    <x v="1"/>
    <x v="0"/>
    <s v="shotgun"/>
    <s v="optimum 10%"/>
    <s v="Moderate"/>
    <m/>
    <m/>
    <m/>
    <m/>
    <m/>
    <m/>
    <m/>
    <m/>
    <s v="ectoine"/>
    <m/>
    <m/>
    <m/>
    <m/>
    <m/>
    <s v="Indole"/>
    <m/>
    <s v="Lanthipeptide-class-i"/>
    <m/>
    <s v="Lanthipeptide-class-iii"/>
    <m/>
    <m/>
    <m/>
    <m/>
    <m/>
    <m/>
    <m/>
    <m/>
    <m/>
    <m/>
    <m/>
    <m/>
    <m/>
    <s v="Oligosaccharide"/>
    <m/>
    <m/>
    <m/>
    <m/>
    <m/>
    <s v="Ranthipeptide"/>
    <m/>
    <m/>
    <s v="RiPP-like"/>
    <m/>
    <m/>
    <s v="siderophore"/>
    <m/>
    <s v="Terpene-4"/>
    <m/>
    <m/>
    <m/>
    <m/>
    <s v="transAT-PKS-like-2"/>
    <s v="T1PKS-4"/>
    <m/>
    <s v="T3PKS-2"/>
    <m/>
    <m/>
    <m/>
    <m/>
  </r>
  <r>
    <x v="351"/>
    <x v="11"/>
    <x v="1"/>
    <x v="1"/>
    <x v="0"/>
    <s v="shotgun"/>
    <s v="optimum 10%"/>
    <s v="Moderate"/>
    <m/>
    <m/>
    <s v="Arylpolyene"/>
    <m/>
    <m/>
    <m/>
    <m/>
    <m/>
    <s v="ectoine"/>
    <m/>
    <m/>
    <m/>
    <m/>
    <m/>
    <m/>
    <s v="Ladderane"/>
    <m/>
    <m/>
    <m/>
    <m/>
    <m/>
    <m/>
    <m/>
    <m/>
    <m/>
    <m/>
    <m/>
    <m/>
    <s v="NRPS"/>
    <s v="NRPS-like-2"/>
    <m/>
    <m/>
    <m/>
    <m/>
    <m/>
    <s v="PKS-like"/>
    <m/>
    <m/>
    <s v="Ranthipeptide"/>
    <s v="Redox-cofactor"/>
    <m/>
    <m/>
    <m/>
    <m/>
    <s v="siderophore-2"/>
    <m/>
    <s v="Terpene-3"/>
    <m/>
    <m/>
    <m/>
    <m/>
    <m/>
    <s v="T1PKS"/>
    <s v="T2PKS-2"/>
    <s v="T3PKS-2"/>
    <s v="Others"/>
    <m/>
    <m/>
    <m/>
  </r>
  <r>
    <x v="352"/>
    <x v="11"/>
    <x v="1"/>
    <x v="1"/>
    <x v="0"/>
    <s v="no"/>
    <s v="5% - 25%, optimum 15%"/>
    <s v="Moderate"/>
    <m/>
    <m/>
    <s v="Arylpolyene"/>
    <m/>
    <s v="Butyrolactone"/>
    <m/>
    <m/>
    <m/>
    <s v="ectoine-2"/>
    <m/>
    <s v="hserlactone"/>
    <m/>
    <s v="Guanidinotides"/>
    <m/>
    <m/>
    <m/>
    <m/>
    <m/>
    <m/>
    <m/>
    <m/>
    <s v="LAP"/>
    <m/>
    <m/>
    <m/>
    <m/>
    <m/>
    <m/>
    <s v="NRPS-2"/>
    <m/>
    <m/>
    <m/>
    <s v="Oligosaccharide"/>
    <m/>
    <m/>
    <m/>
    <m/>
    <m/>
    <m/>
    <s v="Redox-cofactor"/>
    <m/>
    <m/>
    <m/>
    <m/>
    <s v="siderophore"/>
    <m/>
    <s v="Terpene-4"/>
    <m/>
    <m/>
    <m/>
    <m/>
    <m/>
    <s v="T1PKS"/>
    <m/>
    <s v="T3PKS"/>
    <m/>
    <m/>
    <m/>
    <m/>
  </r>
  <r>
    <x v="353"/>
    <x v="25"/>
    <x v="13"/>
    <x v="3"/>
    <x v="0"/>
    <s v="no"/>
    <s v="2% - 18%, optimum 6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354"/>
    <x v="15"/>
    <x v="6"/>
    <x v="2"/>
    <x v="0"/>
    <s v="shotgun"/>
    <s v="2% - 18% (optimum 6%)"/>
    <s v="Moderate"/>
    <m/>
    <m/>
    <m/>
    <m/>
    <m/>
    <m/>
    <m/>
    <m/>
    <s v="ectoine"/>
    <m/>
    <s v="hserlactone-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-2"/>
    <m/>
    <m/>
    <m/>
    <m/>
    <m/>
    <m/>
    <m/>
    <m/>
    <m/>
    <m/>
    <m/>
    <m/>
  </r>
  <r>
    <x v="355"/>
    <x v="15"/>
    <x v="6"/>
    <x v="2"/>
    <x v="0"/>
    <s v="shotgun"/>
    <s v="4% - 16% (optimum 8%)"/>
    <s v="Moderate"/>
    <m/>
    <m/>
    <m/>
    <m/>
    <m/>
    <m/>
    <m/>
    <m/>
    <s v="ectoine"/>
    <m/>
    <s v="hser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-2"/>
    <m/>
    <m/>
    <m/>
    <m/>
    <m/>
    <m/>
    <m/>
    <m/>
    <m/>
    <m/>
    <m/>
    <m/>
  </r>
  <r>
    <x v="356"/>
    <x v="31"/>
    <x v="1"/>
    <x v="1"/>
    <x v="0"/>
    <s v="complete genome"/>
    <s v="up to 20% (optimum 10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"/>
    <m/>
    <m/>
    <m/>
    <m/>
  </r>
  <r>
    <x v="357"/>
    <x v="15"/>
    <x v="6"/>
    <x v="2"/>
    <x v="0"/>
    <s v="complete genome"/>
    <s v="0% - 25% (optimum 10%)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358"/>
    <x v="49"/>
    <x v="2"/>
    <x v="2"/>
    <x v="0"/>
    <s v="shotgun"/>
    <s v="1% - 30% (optimum 16% - 25%)"/>
    <s v="Extrem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59"/>
    <x v="7"/>
    <x v="4"/>
    <x v="0"/>
    <x v="0"/>
    <s v="shotgun"/>
    <s v="5% - 20%, optimum 5% - 15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m/>
    <m/>
    <m/>
    <m/>
    <m/>
  </r>
  <r>
    <x v="360"/>
    <x v="7"/>
    <x v="4"/>
    <x v="0"/>
    <x v="0"/>
    <s v="shotgun"/>
    <s v="3% - 30%, optimum 15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m/>
    <m/>
    <m/>
    <m/>
    <m/>
  </r>
  <r>
    <x v="361"/>
    <x v="7"/>
    <x v="4"/>
    <x v="0"/>
    <x v="0"/>
    <s v="shotgun"/>
    <s v="3% - 25%, optimum 7.5% - 12.5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m/>
    <m/>
    <m/>
    <m/>
    <m/>
  </r>
  <r>
    <x v="362"/>
    <x v="7"/>
    <x v="4"/>
    <x v="0"/>
    <x v="0"/>
    <s v="shotgun"/>
    <s v="5% - 2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63"/>
    <x v="7"/>
    <x v="4"/>
    <x v="0"/>
    <x v="0"/>
    <s v="shotgun"/>
    <s v="1% - 30%"/>
    <s v="Moderate"/>
    <m/>
    <m/>
    <m/>
    <s v="Betalactone-2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s v="Phosphonate"/>
    <m/>
    <m/>
    <m/>
    <m/>
    <m/>
    <m/>
    <m/>
    <m/>
    <m/>
    <m/>
    <m/>
    <m/>
    <m/>
    <m/>
    <m/>
    <m/>
    <m/>
    <m/>
    <m/>
    <s v="T3PKS-2"/>
    <m/>
    <m/>
    <m/>
    <m/>
  </r>
  <r>
    <x v="364"/>
    <x v="7"/>
    <x v="4"/>
    <x v="0"/>
    <x v="0"/>
    <s v="no"/>
    <s v="max 21%, optimum 9% - 12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65"/>
    <x v="36"/>
    <x v="16"/>
    <x v="3"/>
    <x v="0"/>
    <s v="complete genome"/>
    <s v="min 15% - 37%, optimum 15% - 30%"/>
    <s v="Extrem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-2"/>
    <m/>
    <m/>
    <m/>
    <s v="Terpene-2"/>
    <m/>
    <m/>
    <m/>
    <m/>
    <m/>
    <m/>
    <m/>
    <s v="T3PKS"/>
    <m/>
    <m/>
    <m/>
    <m/>
  </r>
  <r>
    <x v="366"/>
    <x v="7"/>
    <x v="4"/>
    <x v="0"/>
    <x v="0"/>
    <s v="shotgun"/>
    <s v="1% - 30%, optimum 10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67"/>
    <x v="7"/>
    <x v="4"/>
    <x v="0"/>
    <x v="0"/>
    <s v="shotgun"/>
    <s v="0% - 25%, optimum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368"/>
    <x v="7"/>
    <x v="4"/>
    <x v="0"/>
    <x v="0"/>
    <s v="shotgun"/>
    <s v="0% - 20%, optimum 12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69"/>
    <x v="7"/>
    <x v="4"/>
    <x v="0"/>
    <x v="0"/>
    <s v="complete genome"/>
    <s v="0% - 24%, optimum 8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70"/>
    <x v="7"/>
    <x v="4"/>
    <x v="0"/>
    <x v="0"/>
    <s v="no"/>
    <s v="2% - 20%, optimum 8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371"/>
    <x v="7"/>
    <x v="4"/>
    <x v="0"/>
    <x v="0"/>
    <s v="shotgun"/>
    <s v="0.9% - 25%, optimum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372"/>
    <x v="5"/>
    <x v="2"/>
    <x v="2"/>
    <x v="0"/>
    <s v="no"/>
    <s v="2.5% - 30 % (optimum 10% - 12.5%)"/>
    <s v="Extrem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s v="Terpene"/>
    <m/>
    <m/>
    <m/>
    <m/>
    <m/>
    <s v="T1PKS"/>
    <m/>
    <m/>
    <m/>
    <m/>
    <m/>
    <m/>
  </r>
  <r>
    <x v="373"/>
    <x v="5"/>
    <x v="2"/>
    <x v="2"/>
    <x v="0"/>
    <s v="no"/>
    <s v="0% - 25 % (optimum 7.5%)"/>
    <s v="Extrem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s v="T1PKS"/>
    <m/>
    <m/>
    <m/>
    <m/>
    <m/>
    <m/>
  </r>
  <r>
    <x v="374"/>
    <x v="5"/>
    <x v="2"/>
    <x v="2"/>
    <x v="0"/>
    <s v="no"/>
    <s v="0.5% - 25 % (optimum 5% - 10%)"/>
    <s v="Extrem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s v="T1PKS"/>
    <m/>
    <m/>
    <m/>
    <m/>
    <m/>
    <m/>
  </r>
  <r>
    <x v="375"/>
    <x v="5"/>
    <x v="2"/>
    <x v="2"/>
    <x v="0"/>
    <s v="no"/>
    <s v="3% - 25%, optimum 7.5% - 10%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s v="Terpene"/>
    <m/>
    <m/>
    <m/>
    <m/>
    <m/>
    <s v="T1PKS"/>
    <m/>
    <m/>
    <m/>
    <m/>
    <m/>
    <m/>
  </r>
  <r>
    <x v="376"/>
    <x v="5"/>
    <x v="2"/>
    <x v="2"/>
    <x v="0"/>
    <s v="no"/>
    <s v="2.5% - 20 % (optimum 7.5% - 10%)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s v="T1PKS"/>
    <m/>
    <m/>
    <m/>
    <m/>
    <m/>
    <m/>
  </r>
  <r>
    <x v="377"/>
    <x v="5"/>
    <x v="2"/>
    <x v="2"/>
    <x v="0"/>
    <s v="no"/>
    <s v="0% - 30 % (optimum 5% - 7.5%)"/>
    <s v="Extrem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s v="T1PKS"/>
    <m/>
    <m/>
    <m/>
    <m/>
    <m/>
    <m/>
  </r>
  <r>
    <x v="378"/>
    <x v="5"/>
    <x v="2"/>
    <x v="2"/>
    <x v="0"/>
    <s v="no"/>
    <s v="2% - 20%, optimum 8% - 10%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s v="Terpene"/>
    <m/>
    <m/>
    <m/>
    <m/>
    <m/>
    <s v="T1PKS"/>
    <m/>
    <m/>
    <m/>
    <m/>
    <m/>
    <m/>
  </r>
  <r>
    <x v="379"/>
    <x v="5"/>
    <x v="2"/>
    <x v="2"/>
    <x v="0"/>
    <s v="shotgun"/>
    <s v="0.5% - 30%, optimum 3% - 10%"/>
    <s v="Moderate"/>
    <m/>
    <m/>
    <s v="Arylpolyene"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dox-cofactor"/>
    <m/>
    <m/>
    <m/>
    <m/>
    <s v="siderophore"/>
    <m/>
    <m/>
    <m/>
    <m/>
    <m/>
    <m/>
    <m/>
    <s v="T1PKS"/>
    <m/>
    <m/>
    <m/>
    <m/>
    <m/>
    <m/>
  </r>
  <r>
    <x v="380"/>
    <x v="5"/>
    <x v="2"/>
    <x v="2"/>
    <x v="0"/>
    <s v="no"/>
    <s v="optimum 5%"/>
    <s v="Slight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RE containing"/>
    <m/>
    <s v="siderophore"/>
    <m/>
    <m/>
    <m/>
    <m/>
    <m/>
    <m/>
    <m/>
    <s v="T1PKS"/>
    <m/>
    <m/>
    <m/>
    <m/>
    <m/>
    <m/>
  </r>
  <r>
    <x v="381"/>
    <x v="5"/>
    <x v="2"/>
    <x v="2"/>
    <x v="0"/>
    <s v="no"/>
    <s v="0% - 20%, optimum 6% - 12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82"/>
    <x v="25"/>
    <x v="13"/>
    <x v="3"/>
    <x v="0"/>
    <s v="no"/>
    <s v="0.1% - 10%, optimum 1% - 4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83"/>
    <x v="25"/>
    <x v="13"/>
    <x v="3"/>
    <x v="0"/>
    <s v="no"/>
    <s v="0.5% - 15%, optimum 4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84"/>
    <x v="25"/>
    <x v="13"/>
    <x v="3"/>
    <x v="0"/>
    <s v="shotgun"/>
    <s v="0.5% - 10%, optimum 2% - 3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385"/>
    <x v="4"/>
    <x v="2"/>
    <x v="2"/>
    <x v="0"/>
    <s v="shotgun"/>
    <s v="requires Nacl, max 15%, optimum 2% - 5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86"/>
    <x v="4"/>
    <x v="2"/>
    <x v="2"/>
    <x v="0"/>
    <s v="complete genome"/>
    <s v="2% - 20% (optimum 3% - 5%)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87"/>
    <x v="33"/>
    <x v="6"/>
    <x v="2"/>
    <x v="0"/>
    <s v="no"/>
    <s v="0.6% - 8.2%"/>
    <s v="Moderate"/>
    <m/>
    <m/>
    <m/>
    <m/>
    <m/>
    <m/>
    <m/>
    <m/>
    <s v="ectoine"/>
    <m/>
    <s v="hserlactone"/>
    <m/>
    <m/>
    <m/>
    <m/>
    <m/>
    <m/>
    <m/>
    <m/>
    <m/>
    <m/>
    <m/>
    <m/>
    <m/>
    <m/>
    <m/>
    <s v="NAGGN"/>
    <m/>
    <m/>
    <m/>
    <m/>
    <m/>
    <m/>
    <m/>
    <m/>
    <m/>
    <m/>
    <m/>
    <m/>
    <m/>
    <m/>
    <s v="RiPP-like"/>
    <m/>
    <m/>
    <m/>
    <m/>
    <s v="Terpene-3"/>
    <m/>
    <m/>
    <m/>
    <m/>
    <m/>
    <m/>
    <m/>
    <s v="T3PKS"/>
    <m/>
    <m/>
    <m/>
    <m/>
  </r>
  <r>
    <x v="388"/>
    <x v="49"/>
    <x v="2"/>
    <x v="2"/>
    <x v="0"/>
    <s v="no"/>
    <s v="6% - 29%, optimum 14% - 19%"/>
    <s v="Extreme"/>
    <m/>
    <m/>
    <m/>
    <m/>
    <m/>
    <m/>
    <m/>
    <m/>
    <s v="ectoine-3"/>
    <m/>
    <m/>
    <m/>
    <m/>
    <m/>
    <m/>
    <m/>
    <m/>
    <m/>
    <m/>
    <m/>
    <m/>
    <m/>
    <m/>
    <m/>
    <m/>
    <m/>
    <m/>
    <m/>
    <m/>
    <s v="NRPS like"/>
    <m/>
    <m/>
    <m/>
    <m/>
    <m/>
    <m/>
    <m/>
    <m/>
    <m/>
    <s v="Redox-cofactor"/>
    <m/>
    <s v="RiPP-like"/>
    <m/>
    <m/>
    <s v="siderophore"/>
    <m/>
    <m/>
    <m/>
    <m/>
    <m/>
    <m/>
    <m/>
    <m/>
    <m/>
    <m/>
    <m/>
    <m/>
    <m/>
    <m/>
  </r>
  <r>
    <x v="389"/>
    <x v="49"/>
    <x v="2"/>
    <x v="2"/>
    <x v="0"/>
    <s v="no"/>
    <s v="1% - 30%, optimum 7.5% - 10%"/>
    <s v="Extreme"/>
    <m/>
    <m/>
    <m/>
    <m/>
    <m/>
    <m/>
    <m/>
    <m/>
    <s v="ectoine-3"/>
    <m/>
    <m/>
    <m/>
    <m/>
    <m/>
    <m/>
    <m/>
    <m/>
    <m/>
    <m/>
    <m/>
    <m/>
    <m/>
    <m/>
    <m/>
    <m/>
    <m/>
    <m/>
    <m/>
    <m/>
    <s v="NRPS-like"/>
    <m/>
    <m/>
    <m/>
    <m/>
    <s v="Phosphonate"/>
    <m/>
    <m/>
    <m/>
    <m/>
    <s v="Redox-cofactor"/>
    <m/>
    <m/>
    <m/>
    <m/>
    <s v="siderophore"/>
    <m/>
    <s v="Terpene"/>
    <m/>
    <m/>
    <m/>
    <m/>
    <m/>
    <m/>
    <m/>
    <m/>
    <m/>
    <m/>
    <m/>
    <m/>
  </r>
  <r>
    <x v="390"/>
    <x v="49"/>
    <x v="2"/>
    <x v="2"/>
    <x v="0"/>
    <s v="shotgun"/>
    <s v="1% - 28%, optimum 10%"/>
    <s v="Moderate"/>
    <m/>
    <m/>
    <m/>
    <s v="Betalactone"/>
    <m/>
    <m/>
    <m/>
    <m/>
    <s v="ectoine-2"/>
    <m/>
    <m/>
    <m/>
    <m/>
    <m/>
    <m/>
    <m/>
    <m/>
    <m/>
    <m/>
    <m/>
    <m/>
    <m/>
    <m/>
    <m/>
    <m/>
    <m/>
    <m/>
    <m/>
    <s v="NRPS"/>
    <s v="NRPS-like"/>
    <m/>
    <m/>
    <m/>
    <m/>
    <m/>
    <m/>
    <m/>
    <m/>
    <m/>
    <s v="Redox-cofactor"/>
    <m/>
    <m/>
    <m/>
    <m/>
    <s v="siderophore"/>
    <m/>
    <m/>
    <m/>
    <m/>
    <m/>
    <m/>
    <m/>
    <s v="T1PKS"/>
    <m/>
    <m/>
    <m/>
    <m/>
    <m/>
    <m/>
  </r>
  <r>
    <x v="391"/>
    <x v="50"/>
    <x v="21"/>
    <x v="4"/>
    <x v="0"/>
    <s v="shotgun"/>
    <s v="11.6% - 29.2% (optimum 17.5%)"/>
    <s v="Extrem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392"/>
    <x v="50"/>
    <x v="21"/>
    <x v="4"/>
    <x v="0"/>
    <s v="shotgun"/>
    <s v="11.6% - 29.2% (optimum 17.5%)"/>
    <s v="Extrem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393"/>
    <x v="24"/>
    <x v="2"/>
    <x v="2"/>
    <x v="0"/>
    <s v="shotgun"/>
    <n v="5.8000000000000003E-2"/>
    <s v="Moderate"/>
    <m/>
    <m/>
    <m/>
    <s v="Betalactone"/>
    <m/>
    <s v="CDPS"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m/>
    <m/>
    <m/>
    <m/>
    <m/>
    <m/>
    <m/>
    <m/>
    <m/>
    <m/>
    <m/>
    <m/>
    <m/>
  </r>
  <r>
    <x v="394"/>
    <x v="24"/>
    <x v="2"/>
    <x v="2"/>
    <x v="0"/>
    <s v="shotgun"/>
    <s v="5% - 21%, optimum 7.5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395"/>
    <x v="24"/>
    <x v="2"/>
    <x v="2"/>
    <x v="0"/>
    <s v="shotgun"/>
    <s v="1% - 17%, optimum 5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s v="siderophore"/>
    <m/>
    <m/>
    <m/>
    <m/>
    <m/>
    <m/>
    <m/>
    <m/>
    <m/>
    <m/>
    <m/>
    <m/>
    <m/>
    <m/>
  </r>
  <r>
    <x v="396"/>
    <x v="24"/>
    <x v="2"/>
    <x v="2"/>
    <x v="0"/>
    <s v="no"/>
    <s v="6% - 16%, optimum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s v="siderophore"/>
    <m/>
    <m/>
    <m/>
    <m/>
    <m/>
    <m/>
    <m/>
    <m/>
    <m/>
    <m/>
    <m/>
    <m/>
    <m/>
    <m/>
  </r>
  <r>
    <x v="397"/>
    <x v="24"/>
    <x v="2"/>
    <x v="2"/>
    <x v="0"/>
    <s v="shotgun"/>
    <s v="3% - 20% (optimum 7% - 7.5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s v="siderophore"/>
    <m/>
    <s v="Terpene"/>
    <m/>
    <m/>
    <m/>
    <m/>
    <m/>
    <m/>
    <m/>
    <m/>
    <m/>
    <m/>
    <m/>
    <m/>
  </r>
  <r>
    <x v="398"/>
    <x v="21"/>
    <x v="9"/>
    <x v="3"/>
    <x v="0"/>
    <s v="no"/>
    <s v="unavailable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399"/>
    <x v="7"/>
    <x v="4"/>
    <x v="0"/>
    <x v="0"/>
    <s v="shotgun"/>
    <s v="0.5% - 16%"/>
    <s v="Moderate"/>
    <m/>
    <m/>
    <m/>
    <m/>
    <m/>
    <m/>
    <m/>
    <m/>
    <s v="ectoine"/>
    <m/>
    <m/>
    <m/>
    <m/>
    <m/>
    <m/>
    <m/>
    <m/>
    <s v="Lanthipeptide-class-ii"/>
    <m/>
    <m/>
    <m/>
    <m/>
    <m/>
    <m/>
    <m/>
    <m/>
    <m/>
    <m/>
    <s v="NRPS"/>
    <m/>
    <m/>
    <m/>
    <m/>
    <m/>
    <s v="Phosphonate"/>
    <m/>
    <m/>
    <m/>
    <m/>
    <m/>
    <m/>
    <m/>
    <m/>
    <m/>
    <m/>
    <m/>
    <s v="Terpene"/>
    <m/>
    <m/>
    <m/>
    <m/>
    <m/>
    <m/>
    <m/>
    <m/>
    <m/>
    <m/>
    <m/>
    <m/>
  </r>
  <r>
    <x v="400"/>
    <x v="7"/>
    <x v="4"/>
    <x v="0"/>
    <x v="0"/>
    <s v="no"/>
    <s v="0% - 16% (optimum 8%)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401"/>
    <x v="15"/>
    <x v="6"/>
    <x v="2"/>
    <x v="0"/>
    <s v="shotgun"/>
    <s v="0.5% - 20%, optimum 3% - 6%, optimum with sea s"/>
    <s v="Moderate"/>
    <m/>
    <m/>
    <m/>
    <s v="Betalactone-2"/>
    <s v="Butyrolactone"/>
    <m/>
    <m/>
    <m/>
    <s v="ectoine"/>
    <m/>
    <s v="hserlactone-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s v="Terpene-2"/>
    <m/>
    <m/>
    <m/>
    <m/>
    <m/>
    <s v="T1PKS-2"/>
    <m/>
    <m/>
    <m/>
    <m/>
    <m/>
    <m/>
  </r>
  <r>
    <x v="402"/>
    <x v="36"/>
    <x v="16"/>
    <x v="3"/>
    <x v="0"/>
    <s v="shotgun"/>
    <s v="5% - 20%, optimum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s v="T3PKS"/>
    <m/>
    <m/>
    <m/>
    <m/>
  </r>
  <r>
    <x v="403"/>
    <x v="7"/>
    <x v="4"/>
    <x v="0"/>
    <x v="0"/>
    <s v="no"/>
    <s v="3% - 30%, optimum 9%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404"/>
    <x v="7"/>
    <x v="4"/>
    <x v="0"/>
    <x v="0"/>
    <s v="no"/>
    <s v="0.5% - 22.5%, optimum 7.5%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405"/>
    <x v="7"/>
    <x v="4"/>
    <x v="0"/>
    <x v="0"/>
    <s v="no"/>
    <s v="9% - 30%, optimum 19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406"/>
    <x v="7"/>
    <x v="4"/>
    <x v="0"/>
    <x v="0"/>
    <s v="shotgun"/>
    <s v="3% - 20%, optimum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407"/>
    <x v="7"/>
    <x v="4"/>
    <x v="0"/>
    <x v="0"/>
    <s v="shotgun"/>
    <s v="0% - 22%, optimum 7%"/>
    <s v="Moderate"/>
    <m/>
    <m/>
    <m/>
    <s v="Betalactone"/>
    <m/>
    <m/>
    <m/>
    <s v="Cyclic-lactone-autoinducer"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408"/>
    <x v="7"/>
    <x v="4"/>
    <x v="0"/>
    <x v="0"/>
    <s v="shotgun"/>
    <s v="0% - 20% (optimum 5% - 7.5%)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409"/>
    <x v="7"/>
    <x v="4"/>
    <x v="0"/>
    <x v="0"/>
    <s v="shotgun"/>
    <s v="0% - 20%, optimum 5% - 7.5%"/>
    <s v="Moderate"/>
    <m/>
    <m/>
    <m/>
    <m/>
    <m/>
    <m/>
    <m/>
    <m/>
    <s v="ectoine-2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s v="T3PKS"/>
    <m/>
    <m/>
    <m/>
    <m/>
  </r>
  <r>
    <x v="410"/>
    <x v="7"/>
    <x v="4"/>
    <x v="0"/>
    <x v="0"/>
    <s v="shotgun"/>
    <s v="0.5% - 20% (optimum 4% - 7%)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411"/>
    <x v="0"/>
    <x v="0"/>
    <x v="0"/>
    <x v="0"/>
    <s v="shotgun"/>
    <s v="10% - 24% (optimum 21%)"/>
    <s v="Extrem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12"/>
    <x v="4"/>
    <x v="2"/>
    <x v="2"/>
    <x v="0"/>
    <s v="no"/>
    <s v="0% - 8%, optimum 2%"/>
    <s v="Slight"/>
    <m/>
    <m/>
    <s v="Arylpolyene"/>
    <s v="Betalactone"/>
    <m/>
    <m/>
    <m/>
    <m/>
    <m/>
    <m/>
    <m/>
    <m/>
    <m/>
    <s v="HgIE-KS"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s v="PUFA"/>
    <m/>
    <m/>
  </r>
  <r>
    <x v="413"/>
    <x v="4"/>
    <x v="2"/>
    <x v="2"/>
    <x v="0"/>
    <s v="no"/>
    <s v="0% - 9%, optimum 2% - 3%"/>
    <s v="Slight"/>
    <m/>
    <m/>
    <s v="Arylpolyene"/>
    <s v="Betalactone"/>
    <m/>
    <m/>
    <m/>
    <m/>
    <m/>
    <m/>
    <m/>
    <m/>
    <m/>
    <s v="HgIE-KS"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m/>
    <m/>
    <m/>
    <m/>
    <m/>
    <m/>
    <m/>
    <m/>
    <m/>
    <m/>
    <m/>
    <m/>
    <s v="PUFA"/>
    <m/>
    <m/>
  </r>
  <r>
    <x v="414"/>
    <x v="13"/>
    <x v="2"/>
    <x v="2"/>
    <x v="0"/>
    <s v="shotgun"/>
    <s v="7.5% - 25% (optimum 12.5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415"/>
    <x v="13"/>
    <x v="2"/>
    <x v="2"/>
    <x v="0"/>
    <s v="complete genome"/>
    <s v="5% - 20%, optimum 10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416"/>
    <x v="13"/>
    <x v="2"/>
    <x v="2"/>
    <x v="0"/>
    <s v="complete genome"/>
    <s v="8% - 20% (optimum 10%)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417"/>
    <x v="13"/>
    <x v="2"/>
    <x v="2"/>
    <x v="0"/>
    <s v="complete genome"/>
    <s v="10% - 25%, optimum 15%"/>
    <s v="Extrem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418"/>
    <x v="51"/>
    <x v="7"/>
    <x v="6"/>
    <x v="0"/>
    <s v="shotgun"/>
    <s v="3% - 15.1%, 17.5%, 20.5%"/>
    <s v="Moderate"/>
    <m/>
    <m/>
    <m/>
    <m/>
    <m/>
    <m/>
    <m/>
    <m/>
    <m/>
    <m/>
    <m/>
    <m/>
    <m/>
    <m/>
    <m/>
    <m/>
    <m/>
    <s v="Lanthipeptide-class-ii"/>
    <m/>
    <m/>
    <m/>
    <m/>
    <m/>
    <m/>
    <m/>
    <m/>
    <m/>
    <m/>
    <s v="NRPS"/>
    <m/>
    <m/>
    <m/>
    <m/>
    <m/>
    <m/>
    <m/>
    <m/>
    <m/>
    <m/>
    <m/>
    <s v="Resorcinol"/>
    <m/>
    <s v="RRE containing"/>
    <m/>
    <m/>
    <m/>
    <s v="Terpene"/>
    <m/>
    <m/>
    <m/>
    <m/>
    <m/>
    <m/>
    <m/>
    <m/>
    <m/>
    <m/>
    <m/>
    <m/>
  </r>
  <r>
    <x v="419"/>
    <x v="39"/>
    <x v="2"/>
    <x v="2"/>
    <x v="0"/>
    <s v="shotgun"/>
    <s v="1% - 7%, optimum 3%"/>
    <s v="Slight"/>
    <m/>
    <m/>
    <m/>
    <m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s v="RiPP-like"/>
    <m/>
    <m/>
    <m/>
    <m/>
    <m/>
    <m/>
    <m/>
    <m/>
    <m/>
    <m/>
    <m/>
    <m/>
    <m/>
    <m/>
    <m/>
    <m/>
    <m/>
  </r>
  <r>
    <x v="420"/>
    <x v="0"/>
    <x v="0"/>
    <x v="0"/>
    <x v="0"/>
    <s v="no"/>
    <s v="5% - 30%, optimum 20%"/>
    <s v="Extrem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21"/>
    <x v="17"/>
    <x v="0"/>
    <x v="0"/>
    <x v="0"/>
    <s v="no"/>
    <s v="up to 15%, optimum 4%"/>
    <s v="Slight"/>
    <m/>
    <m/>
    <m/>
    <m/>
    <m/>
    <m/>
    <m/>
    <s v="Cyclic-lactone-autoinducer"/>
    <m/>
    <m/>
    <m/>
    <m/>
    <m/>
    <m/>
    <m/>
    <m/>
    <m/>
    <s v="Lanthipeptide-class-ii"/>
    <m/>
    <m/>
    <m/>
    <m/>
    <m/>
    <m/>
    <m/>
    <m/>
    <m/>
    <m/>
    <m/>
    <m/>
    <m/>
    <m/>
    <m/>
    <m/>
    <m/>
    <m/>
    <m/>
    <m/>
    <s v="Ranthipeptide-3"/>
    <m/>
    <m/>
    <s v="RiPP-like-3"/>
    <m/>
    <m/>
    <m/>
    <m/>
    <m/>
    <m/>
    <m/>
    <m/>
    <m/>
    <m/>
    <m/>
    <m/>
    <m/>
    <m/>
    <m/>
    <m/>
    <m/>
  </r>
  <r>
    <x v="422"/>
    <x v="7"/>
    <x v="4"/>
    <x v="0"/>
    <x v="0"/>
    <s v="no"/>
    <s v="0% - 20%, optimum 7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"/>
    <m/>
    <m/>
    <m/>
    <m/>
  </r>
  <r>
    <x v="423"/>
    <x v="28"/>
    <x v="1"/>
    <x v="1"/>
    <x v="0"/>
    <s v="shotgun"/>
    <s v="5% - 25%, optimum 10% - 15%"/>
    <s v="Moderate"/>
    <m/>
    <m/>
    <m/>
    <m/>
    <m/>
    <m/>
    <m/>
    <m/>
    <s v="ectoine"/>
    <m/>
    <m/>
    <m/>
    <s v="Guanidinotides"/>
    <m/>
    <m/>
    <m/>
    <m/>
    <m/>
    <s v="Lanthipeptide-class-iii"/>
    <m/>
    <m/>
    <s v="LAP-2"/>
    <s v="Lassopeptide"/>
    <m/>
    <m/>
    <m/>
    <m/>
    <m/>
    <s v="NRPS-3"/>
    <m/>
    <m/>
    <m/>
    <m/>
    <m/>
    <m/>
    <m/>
    <m/>
    <m/>
    <m/>
    <m/>
    <m/>
    <m/>
    <m/>
    <m/>
    <m/>
    <m/>
    <s v="Terpene-2"/>
    <m/>
    <s v="Thiopeptide-2"/>
    <m/>
    <m/>
    <m/>
    <s v="T1PKS-5"/>
    <m/>
    <s v="T3PKS"/>
    <m/>
    <m/>
    <m/>
    <m/>
  </r>
  <r>
    <x v="424"/>
    <x v="28"/>
    <x v="17"/>
    <x v="1"/>
    <x v="0"/>
    <s v="complete genome"/>
    <s v="0% - 15% (7% - 10%)"/>
    <s v="Moderate"/>
    <m/>
    <m/>
    <m/>
    <m/>
    <m/>
    <m/>
    <m/>
    <m/>
    <s v="ectoine-2"/>
    <m/>
    <m/>
    <m/>
    <m/>
    <m/>
    <m/>
    <m/>
    <s v="Lanthipeptide-class-i"/>
    <s v="Lanthipeptide-class-ii"/>
    <s v="Lanthipeptide-class-iii"/>
    <m/>
    <m/>
    <m/>
    <m/>
    <m/>
    <m/>
    <m/>
    <m/>
    <m/>
    <s v="NRPS"/>
    <s v="NRPS-like"/>
    <m/>
    <m/>
    <m/>
    <m/>
    <m/>
    <m/>
    <m/>
    <m/>
    <m/>
    <m/>
    <m/>
    <s v="RiPP-like"/>
    <s v="RRE containing"/>
    <m/>
    <m/>
    <m/>
    <s v="Terpene-2"/>
    <m/>
    <s v="Thiopeptide"/>
    <s v="Thioamide-NRP"/>
    <m/>
    <m/>
    <s v="T1PKS-3"/>
    <m/>
    <s v="T3PKS"/>
    <m/>
    <m/>
    <m/>
    <m/>
  </r>
  <r>
    <x v="425"/>
    <x v="52"/>
    <x v="1"/>
    <x v="1"/>
    <x v="0"/>
    <s v="shotgun"/>
    <s v="2% - 12%, optimum 8%"/>
    <s v="Moderate"/>
    <m/>
    <s v="Amglyccycl"/>
    <m/>
    <m/>
    <s v="Butyrolactone-4"/>
    <m/>
    <m/>
    <m/>
    <s v="ectoine"/>
    <m/>
    <m/>
    <m/>
    <m/>
    <m/>
    <s v="Indole"/>
    <m/>
    <m/>
    <m/>
    <m/>
    <m/>
    <m/>
    <m/>
    <m/>
    <m/>
    <s v="Melanin"/>
    <m/>
    <m/>
    <m/>
    <s v="NRPS-5"/>
    <s v="NRPS-like-4"/>
    <m/>
    <m/>
    <m/>
    <m/>
    <m/>
    <m/>
    <m/>
    <m/>
    <m/>
    <m/>
    <m/>
    <s v="RiPP-like-3"/>
    <m/>
    <m/>
    <s v="siderophore-2"/>
    <m/>
    <s v="Terpene-6"/>
    <m/>
    <m/>
    <m/>
    <s v="transAT-PKS"/>
    <m/>
    <s v="T1PKS-13"/>
    <m/>
    <s v="T3PKS"/>
    <s v="Others"/>
    <m/>
    <m/>
    <m/>
  </r>
  <r>
    <x v="426"/>
    <x v="4"/>
    <x v="2"/>
    <x v="2"/>
    <x v="0"/>
    <s v="no"/>
    <s v="min 1%, max 20%"/>
    <s v="Moderate"/>
    <m/>
    <m/>
    <m/>
    <s v="Betalactone-2 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m/>
    <m/>
    <m/>
    <m/>
    <m/>
    <m/>
    <m/>
    <m/>
    <m/>
    <m/>
    <m/>
    <m/>
    <m/>
  </r>
  <r>
    <x v="427"/>
    <x v="7"/>
    <x v="4"/>
    <x v="0"/>
    <x v="0"/>
    <s v="shotgun"/>
    <s v="1% - 20%, optimum 5% - 8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3PKS"/>
    <m/>
    <m/>
    <m/>
    <m/>
  </r>
  <r>
    <x v="428"/>
    <x v="7"/>
    <x v="4"/>
    <x v="0"/>
    <x v="0"/>
    <s v="shotgun"/>
    <s v="0.5% - 21%, optimum 3% - 7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429"/>
    <x v="7"/>
    <x v="4"/>
    <x v="0"/>
    <x v="0"/>
    <s v="shotgun"/>
    <s v="0% - 16%, optimum 1% - 5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430"/>
    <x v="9"/>
    <x v="4"/>
    <x v="0"/>
    <x v="0"/>
    <s v="complete genome"/>
    <s v="0% - 25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431"/>
    <x v="9"/>
    <x v="4"/>
    <x v="0"/>
    <x v="0"/>
    <s v="shotgun"/>
    <s v="1% - 25%, optimum 7% - 10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m/>
    <m/>
    <m/>
    <m/>
    <m/>
  </r>
  <r>
    <x v="432"/>
    <x v="9"/>
    <x v="4"/>
    <x v="0"/>
    <x v="0"/>
    <s v="no"/>
    <s v="0% - 25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433"/>
    <x v="7"/>
    <x v="4"/>
    <x v="0"/>
    <x v="0"/>
    <s v="shotgun"/>
    <s v="1% - 15% (optimum 8%)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s v="siderophore"/>
    <m/>
    <m/>
    <m/>
    <m/>
    <m/>
    <m/>
    <m/>
    <m/>
    <m/>
    <s v="T3PKS"/>
    <m/>
    <m/>
    <m/>
    <m/>
  </r>
  <r>
    <x v="434"/>
    <x v="7"/>
    <x v="4"/>
    <x v="0"/>
    <x v="0"/>
    <s v="shotgun"/>
    <s v="0.5% - 20%, optimum 7.5% -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"/>
    <m/>
    <m/>
    <s v="siderophore"/>
    <m/>
    <m/>
    <m/>
    <m/>
    <m/>
    <m/>
    <m/>
    <m/>
    <m/>
    <s v="T3PKS"/>
    <m/>
    <m/>
    <m/>
    <m/>
  </r>
  <r>
    <x v="435"/>
    <x v="7"/>
    <x v="4"/>
    <x v="0"/>
    <x v="0"/>
    <s v="no"/>
    <s v="0.5% - 25%, optimum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m/>
    <m/>
    <m/>
    <m/>
    <m/>
    <m/>
    <m/>
    <m/>
    <s v="T3PKS"/>
    <m/>
    <m/>
    <m/>
    <m/>
  </r>
  <r>
    <x v="436"/>
    <x v="17"/>
    <x v="0"/>
    <x v="0"/>
    <x v="0"/>
    <s v="no"/>
    <s v="2% - 15%, optimum 5%"/>
    <s v="Moderate"/>
    <m/>
    <m/>
    <m/>
    <m/>
    <m/>
    <m/>
    <m/>
    <s v="Cyclic-lactone-autoinducer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anthipeptide"/>
    <m/>
    <m/>
    <s v="RiPP-like"/>
    <m/>
    <m/>
    <m/>
    <m/>
    <m/>
    <m/>
    <m/>
    <m/>
    <m/>
    <m/>
    <m/>
    <m/>
    <m/>
    <m/>
    <m/>
    <m/>
    <m/>
  </r>
  <r>
    <x v="437"/>
    <x v="13"/>
    <x v="2"/>
    <x v="2"/>
    <x v="0"/>
    <s v="shotgun"/>
    <s v="1% - 29%, optimum 12%"/>
    <s v="Moderate"/>
    <m/>
    <m/>
    <s v="Arylpolyene"/>
    <m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m/>
    <m/>
    <m/>
    <m/>
    <m/>
    <s v="Terpene-2"/>
    <m/>
    <m/>
    <m/>
    <m/>
    <m/>
    <m/>
    <m/>
    <m/>
    <m/>
    <m/>
    <m/>
    <m/>
  </r>
  <r>
    <x v="438"/>
    <x v="32"/>
    <x v="2"/>
    <x v="2"/>
    <x v="0"/>
    <s v="no"/>
    <s v="1% - 17%, optimum 3%"/>
    <s v="Slight"/>
    <m/>
    <m/>
    <m/>
    <m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s v="RiPP-like"/>
    <m/>
    <m/>
    <m/>
    <m/>
    <s v="Terpene"/>
    <m/>
    <m/>
    <m/>
    <m/>
    <m/>
    <m/>
    <m/>
    <m/>
    <m/>
    <m/>
    <m/>
    <m/>
  </r>
  <r>
    <x v="439"/>
    <x v="13"/>
    <x v="2"/>
    <x v="2"/>
    <x v="0"/>
    <s v="no"/>
    <s v="3% - 20%, optimum 7%"/>
    <s v="Moderate"/>
    <m/>
    <m/>
    <m/>
    <m/>
    <m/>
    <m/>
    <m/>
    <m/>
    <m/>
    <m/>
    <m/>
    <m/>
    <m/>
    <m/>
    <m/>
    <m/>
    <m/>
    <m/>
    <m/>
    <m/>
    <m/>
    <m/>
    <m/>
    <m/>
    <m/>
    <m/>
    <s v="NAGGN"/>
    <m/>
    <m/>
    <s v="NRPS-like"/>
    <m/>
    <m/>
    <m/>
    <m/>
    <m/>
    <m/>
    <m/>
    <m/>
    <m/>
    <m/>
    <m/>
    <s v="RiPP-like-3"/>
    <s v="RRE containing"/>
    <m/>
    <m/>
    <m/>
    <s v="Terpene-3"/>
    <m/>
    <m/>
    <m/>
    <m/>
    <m/>
    <m/>
    <m/>
    <m/>
    <m/>
    <m/>
    <m/>
    <m/>
  </r>
  <r>
    <x v="440"/>
    <x v="13"/>
    <x v="2"/>
    <x v="2"/>
    <x v="0"/>
    <s v="shotgun"/>
    <s v="6% - 18%, optimum 9% - 12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2"/>
    <m/>
    <m/>
    <m/>
    <m/>
    <s v="Terpene"/>
    <m/>
    <m/>
    <m/>
    <m/>
    <m/>
    <m/>
    <m/>
    <m/>
    <m/>
    <m/>
    <m/>
    <m/>
  </r>
  <r>
    <x v="441"/>
    <x v="13"/>
    <x v="2"/>
    <x v="2"/>
    <x v="0"/>
    <s v="no"/>
    <s v="6% - 23%, optimum 9%"/>
    <s v="Moderate"/>
    <m/>
    <m/>
    <s v="Arylpolyene"/>
    <s v="Betalactone"/>
    <m/>
    <m/>
    <m/>
    <m/>
    <m/>
    <m/>
    <m/>
    <m/>
    <m/>
    <m/>
    <m/>
    <m/>
    <m/>
    <m/>
    <m/>
    <m/>
    <m/>
    <m/>
    <m/>
    <m/>
    <m/>
    <m/>
    <m/>
    <m/>
    <m/>
    <s v="NRPS-like"/>
    <m/>
    <m/>
    <m/>
    <m/>
    <m/>
    <m/>
    <m/>
    <m/>
    <m/>
    <m/>
    <m/>
    <s v="RiPP-like-2"/>
    <m/>
    <m/>
    <m/>
    <m/>
    <s v="Terpene"/>
    <m/>
    <m/>
    <m/>
    <m/>
    <m/>
    <m/>
    <m/>
    <m/>
    <m/>
    <m/>
    <m/>
    <m/>
  </r>
  <r>
    <x v="442"/>
    <x v="32"/>
    <x v="2"/>
    <x v="2"/>
    <x v="0"/>
    <s v="shotgun"/>
    <s v="9% - 23%, optimum 18%"/>
    <s v="Moderate"/>
    <m/>
    <m/>
    <m/>
    <s v="Betalacto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2"/>
    <m/>
    <m/>
    <m/>
    <m/>
    <s v="Terpene-3"/>
    <m/>
    <s v="Thiopeptide"/>
    <m/>
    <m/>
    <m/>
    <m/>
    <m/>
    <m/>
    <m/>
    <m/>
    <m/>
    <m/>
  </r>
  <r>
    <x v="443"/>
    <x v="13"/>
    <x v="2"/>
    <x v="2"/>
    <x v="0"/>
    <s v="shotgun"/>
    <s v="12% - 29%, optimum 15%- 18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iPP-like-2"/>
    <m/>
    <m/>
    <m/>
    <m/>
    <s v="Terpene"/>
    <m/>
    <m/>
    <m/>
    <m/>
    <m/>
    <m/>
    <m/>
    <m/>
    <m/>
    <m/>
    <m/>
    <m/>
  </r>
  <r>
    <x v="444"/>
    <x v="53"/>
    <x v="2"/>
    <x v="2"/>
    <x v="0"/>
    <s v="shotgun"/>
    <s v="3% - 20%, optimum 9%"/>
    <s v="Moderate"/>
    <m/>
    <m/>
    <s v="Arylpolyene"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Resorcinol"/>
    <s v="RiPP-like"/>
    <m/>
    <m/>
    <m/>
    <m/>
    <m/>
    <m/>
    <m/>
    <m/>
    <m/>
    <m/>
    <m/>
    <m/>
    <s v="T3PKS"/>
    <m/>
    <m/>
    <m/>
    <m/>
  </r>
  <r>
    <x v="445"/>
    <x v="24"/>
    <x v="2"/>
    <x v="2"/>
    <x v="0"/>
    <s v="no"/>
    <s v="up to 17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m/>
    <m/>
    <m/>
    <m/>
    <m/>
    <m/>
    <m/>
    <m/>
    <m/>
    <m/>
    <m/>
    <m/>
    <m/>
  </r>
  <r>
    <x v="446"/>
    <x v="7"/>
    <x v="4"/>
    <x v="0"/>
    <x v="0"/>
    <s v="no"/>
    <s v="1% - 17%, optimum 5% - 10%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s v="RiPP-like-2"/>
    <m/>
    <m/>
    <m/>
    <m/>
    <m/>
    <m/>
    <m/>
    <m/>
    <m/>
    <m/>
    <m/>
    <m/>
    <s v="T3PKS"/>
    <m/>
    <m/>
    <m/>
    <m/>
  </r>
  <r>
    <x v="447"/>
    <x v="7"/>
    <x v="4"/>
    <x v="0"/>
    <x v="0"/>
    <s v="shotgun"/>
    <s v="0% - 30%, optimum 5% - 10%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s v="NRPS"/>
    <m/>
    <m/>
    <m/>
    <m/>
    <m/>
    <m/>
    <m/>
    <m/>
    <m/>
    <m/>
    <m/>
    <m/>
    <s v="RiPP-like"/>
    <s v="RRE containing"/>
    <m/>
    <m/>
    <m/>
    <s v="Terpene"/>
    <m/>
    <m/>
    <m/>
    <s v="transAT-PKS"/>
    <m/>
    <m/>
    <m/>
    <s v="T3PKS-2"/>
    <m/>
    <m/>
    <m/>
    <m/>
  </r>
  <r>
    <x v="448"/>
    <x v="7"/>
    <x v="4"/>
    <x v="0"/>
    <x v="0"/>
    <s v="complete genome"/>
    <s v="optimum 4% - 5%, up to 23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49"/>
    <x v="7"/>
    <x v="4"/>
    <x v="0"/>
    <x v="0"/>
    <s v="shotgun"/>
    <s v="5% -15%"/>
    <s v="Moderate"/>
    <m/>
    <m/>
    <m/>
    <m/>
    <m/>
    <m/>
    <m/>
    <m/>
    <s v="ectoine-2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450"/>
    <x v="7"/>
    <x v="4"/>
    <x v="0"/>
    <x v="0"/>
    <s v="complete genome"/>
    <s v="2% - 25%, optimum 3% - 8%"/>
    <s v="Moderat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51"/>
    <x v="7"/>
    <x v="4"/>
    <x v="0"/>
    <x v="0"/>
    <s v="shotgun"/>
    <s v="unavailable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452"/>
    <x v="7"/>
    <x v="4"/>
    <x v="0"/>
    <x v="0"/>
    <s v="no"/>
    <s v="2% - 25%, optimum 5% - 10%"/>
    <s v="Moderate"/>
    <m/>
    <m/>
    <m/>
    <s v="Betalactone-2"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453"/>
    <x v="7"/>
    <x v="4"/>
    <x v="0"/>
    <x v="0"/>
    <s v="no"/>
    <s v="1% - 20%, optimum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454"/>
    <x v="7"/>
    <x v="4"/>
    <x v="0"/>
    <x v="0"/>
    <s v="complete genome"/>
    <s v="0% - 20% (optimum 10%)"/>
    <s v="Moderate"/>
    <m/>
    <m/>
    <m/>
    <s v="Betalactone"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s v="siderophore"/>
    <m/>
    <s v="Terpene"/>
    <m/>
    <m/>
    <m/>
    <m/>
    <m/>
    <m/>
    <m/>
    <s v="T3PKS-2"/>
    <m/>
    <m/>
    <m/>
    <m/>
  </r>
  <r>
    <x v="455"/>
    <x v="7"/>
    <x v="4"/>
    <x v="0"/>
    <x v="0"/>
    <s v="shotgun"/>
    <s v="unavailable"/>
    <s v="Moderate"/>
    <m/>
    <m/>
    <m/>
    <m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456"/>
    <x v="7"/>
    <x v="4"/>
    <x v="0"/>
    <x v="0"/>
    <s v="no"/>
    <s v="0.5% - 25%, optimum 7% - 10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s v="NRPS-5"/>
    <s v="NRPS-like"/>
    <m/>
    <m/>
    <m/>
    <m/>
    <m/>
    <m/>
    <m/>
    <m/>
    <m/>
    <m/>
    <m/>
    <m/>
    <s v="RRE containing"/>
    <m/>
    <m/>
    <m/>
    <s v="Terpene-2 "/>
    <m/>
    <m/>
    <m/>
    <m/>
    <s v="transAT-PKS-like"/>
    <m/>
    <m/>
    <s v="T3PKS-2"/>
    <m/>
    <m/>
    <m/>
    <m/>
  </r>
  <r>
    <x v="457"/>
    <x v="7"/>
    <x v="4"/>
    <x v="0"/>
    <x v="0"/>
    <s v="no"/>
    <s v="7% - 20%, optimum 10%"/>
    <s v="Moderate"/>
    <m/>
    <m/>
    <m/>
    <s v="Betalactone"/>
    <m/>
    <m/>
    <m/>
    <m/>
    <s v="ectoine"/>
    <m/>
    <m/>
    <m/>
    <m/>
    <m/>
    <m/>
    <m/>
    <m/>
    <m/>
    <m/>
    <m/>
    <m/>
    <m/>
    <m/>
    <m/>
    <m/>
    <m/>
    <m/>
    <m/>
    <s v="NRPS"/>
    <m/>
    <m/>
    <m/>
    <m/>
    <m/>
    <m/>
    <m/>
    <m/>
    <m/>
    <m/>
    <m/>
    <m/>
    <m/>
    <m/>
    <m/>
    <m/>
    <m/>
    <s v="Terpene-2"/>
    <m/>
    <m/>
    <m/>
    <m/>
    <m/>
    <m/>
    <m/>
    <s v="T3PKS-2"/>
    <m/>
    <m/>
    <m/>
    <m/>
  </r>
  <r>
    <x v="458"/>
    <x v="7"/>
    <x v="4"/>
    <x v="0"/>
    <x v="0"/>
    <s v="shotgun"/>
    <s v="3% - 20%, optimum 10%"/>
    <s v="Moderate"/>
    <m/>
    <m/>
    <m/>
    <s v="Betalactone"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459"/>
    <x v="7"/>
    <x v="4"/>
    <x v="0"/>
    <x v="0"/>
    <s v="shotgun"/>
    <s v="1% - 20%, optimum 5%"/>
    <s v="Moderate"/>
    <m/>
    <m/>
    <m/>
    <m/>
    <m/>
    <m/>
    <m/>
    <m/>
    <s v="ectoine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siderophore"/>
    <m/>
    <s v="Terpene-2"/>
    <m/>
    <m/>
    <m/>
    <m/>
    <m/>
    <m/>
    <m/>
    <s v="T3PKS-2"/>
    <m/>
    <m/>
    <m/>
    <m/>
  </r>
  <r>
    <x v="460"/>
    <x v="7"/>
    <x v="4"/>
    <x v="0"/>
    <x v="0"/>
    <s v="shotgun"/>
    <s v="0% - 25%, optimum 9%"/>
    <s v="Moderate"/>
    <m/>
    <m/>
    <m/>
    <s v="Betalactone"/>
    <m/>
    <m/>
    <m/>
    <m/>
    <s v="ectoine"/>
    <m/>
    <m/>
    <m/>
    <m/>
    <m/>
    <m/>
    <m/>
    <m/>
    <m/>
    <m/>
    <m/>
    <m/>
    <m/>
    <s v="Lassopeptide"/>
    <m/>
    <m/>
    <m/>
    <m/>
    <m/>
    <m/>
    <m/>
    <m/>
    <m/>
    <m/>
    <m/>
    <m/>
    <m/>
    <m/>
    <m/>
    <m/>
    <m/>
    <m/>
    <m/>
    <m/>
    <m/>
    <m/>
    <m/>
    <s v="Terpene"/>
    <m/>
    <m/>
    <m/>
    <m/>
    <m/>
    <m/>
    <m/>
    <s v="T3PKS-2"/>
    <m/>
    <m/>
    <m/>
    <m/>
  </r>
  <r>
    <x v="461"/>
    <x v="3"/>
    <x v="1"/>
    <x v="1"/>
    <x v="0"/>
    <s v="no"/>
    <s v="0.5% - 20%, optimum 5% - 10%"/>
    <s v="Moderate"/>
    <m/>
    <m/>
    <m/>
    <s v="Betalactone"/>
    <m/>
    <m/>
    <m/>
    <m/>
    <m/>
    <s v="Furan"/>
    <m/>
    <m/>
    <m/>
    <m/>
    <m/>
    <m/>
    <m/>
    <m/>
    <m/>
    <m/>
    <m/>
    <m/>
    <m/>
    <m/>
    <m/>
    <m/>
    <m/>
    <s v="NAPAA"/>
    <m/>
    <m/>
    <m/>
    <m/>
    <m/>
    <m/>
    <m/>
    <m/>
    <m/>
    <m/>
    <m/>
    <m/>
    <m/>
    <m/>
    <s v="RRE containing"/>
    <m/>
    <s v="siderophore"/>
    <m/>
    <s v="Terpene"/>
    <m/>
    <m/>
    <m/>
    <m/>
    <m/>
    <m/>
    <m/>
    <s v="T3PKS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F98B3BD-EAE3-4C86-9B6E-4C1ED7471B64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1:BH35" firstHeaderRow="0" firstDataRow="1" firstDataCol="1"/>
  <pivotFields count="67">
    <pivotField axis="axisRow" showAll="0">
      <items count="46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t="default"/>
      </items>
    </pivotField>
    <pivotField axis="axisRow" showAll="0">
      <items count="55">
        <item x="2"/>
        <item x="1"/>
        <item sd="0" x="45"/>
        <item x="4"/>
        <item x="7"/>
        <item sd="0" x="16"/>
        <item x="36"/>
        <item x="8"/>
        <item x="14"/>
        <item x="39"/>
        <item x="30"/>
        <item x="13"/>
        <item x="12"/>
        <item x="17"/>
        <item sd="0" x="6"/>
        <item x="19"/>
        <item x="18"/>
        <item sd="0" x="22"/>
        <item sd="0" x="23"/>
        <item x="34"/>
        <item sd="0" x="25"/>
        <item x="41"/>
        <item x="31"/>
        <item x="0"/>
        <item x="29"/>
        <item x="27"/>
        <item x="9"/>
        <item x="21"/>
        <item x="38"/>
        <item x="3"/>
        <item x="47"/>
        <item x="42"/>
        <item x="26"/>
        <item x="43"/>
        <item x="44"/>
        <item x="32"/>
        <item x="5"/>
        <item x="40"/>
        <item x="46"/>
        <item x="37"/>
        <item x="11"/>
        <item x="33"/>
        <item x="15"/>
        <item x="35"/>
        <item x="50"/>
        <item x="49"/>
        <item x="48"/>
        <item x="10"/>
        <item x="51"/>
        <item x="52"/>
        <item x="28"/>
        <item sd="0" x="20"/>
        <item x="53"/>
        <item x="24"/>
        <item t="default"/>
      </items>
    </pivotField>
    <pivotField axis="axisRow" showAll="0">
      <items count="23">
        <item n="Actinomycetes" sd="0" x="1"/>
        <item sd="0" x="17"/>
        <item sd="0" x="6"/>
        <item sd="0" x="4"/>
        <item sd="0" x="9"/>
        <item sd="0" x="5"/>
        <item sd="0" x="15"/>
        <item x="0"/>
        <item sd="0" x="7"/>
        <item sd="0" x="3"/>
        <item sd="0" x="10"/>
        <item sd="0" x="8"/>
        <item sd="0" x="13"/>
        <item sd="0" x="2"/>
        <item x="14"/>
        <item sd="0" x="18"/>
        <item sd="0" x="12"/>
        <item sd="0" x="16"/>
        <item sd="0" x="21"/>
        <item sd="0" x="20"/>
        <item sd="0" x="11"/>
        <item sd="0" x="19"/>
        <item t="default"/>
      </items>
    </pivotField>
    <pivotField axis="axisRow" multipleItemSelectionAllowed="1" showAll="0">
      <items count="13">
        <item n="Actinomycetota" x="1"/>
        <item n="Bacteroidota" x="3"/>
        <item n="Balneolota" x="5"/>
        <item n="Cyanobacteriota" x="6"/>
        <item sd="0" x="8"/>
        <item n="Bacillota " sd="0" x="0"/>
        <item n="Pseudomonadota" x="9"/>
        <item n="Pseudomonadota_1" x="2"/>
        <item n="Rhodothermota" x="4"/>
        <item n="Synergistota  " x="7"/>
        <item n="Mycoplasmatota" x="10"/>
        <item n="Thermotogota" x="11"/>
        <item t="default"/>
      </items>
    </pivotField>
    <pivotField showAll="0">
      <items count="2">
        <item x="0"/>
        <item t="default"/>
      </items>
    </pivotField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4">
    <field x="3"/>
    <field x="2"/>
    <field x="1"/>
    <field x="0"/>
  </rowFields>
  <rowItems count="34">
    <i>
      <x/>
    </i>
    <i r="1">
      <x/>
    </i>
    <i r="1">
      <x v="1"/>
    </i>
    <i r="1">
      <x v="16"/>
    </i>
    <i r="1">
      <x v="17"/>
    </i>
    <i>
      <x v="1"/>
    </i>
    <i r="1">
      <x v="4"/>
    </i>
    <i r="1">
      <x v="9"/>
    </i>
    <i r="1">
      <x v="12"/>
    </i>
    <i r="1">
      <x v="17"/>
    </i>
    <i r="1">
      <x v="19"/>
    </i>
    <i>
      <x v="2"/>
    </i>
    <i r="1">
      <x v="5"/>
    </i>
    <i>
      <x v="3"/>
    </i>
    <i r="1">
      <x v="8"/>
    </i>
    <i>
      <x v="4"/>
    </i>
    <i>
      <x v="5"/>
    </i>
    <i>
      <x v="6"/>
    </i>
    <i r="1">
      <x v="6"/>
    </i>
    <i>
      <x v="7"/>
    </i>
    <i r="1">
      <x v="2"/>
    </i>
    <i r="1">
      <x v="10"/>
    </i>
    <i r="1">
      <x v="11"/>
    </i>
    <i r="1">
      <x v="13"/>
    </i>
    <i>
      <x v="8"/>
    </i>
    <i r="1">
      <x v="5"/>
    </i>
    <i r="1">
      <x v="18"/>
    </i>
    <i>
      <x v="9"/>
    </i>
    <i r="1">
      <x v="20"/>
    </i>
    <i>
      <x v="10"/>
    </i>
    <i r="1">
      <x v="15"/>
    </i>
    <i>
      <x v="11"/>
    </i>
    <i r="1">
      <x v="21"/>
    </i>
    <i t="grand">
      <x/>
    </i>
  </rowItems>
  <colFields count="1">
    <field x="-2"/>
  </colFields>
  <colItems count="5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  <i i="18">
      <x v="18"/>
    </i>
    <i i="19">
      <x v="19"/>
    </i>
    <i i="20">
      <x v="20"/>
    </i>
    <i i="21">
      <x v="21"/>
    </i>
    <i i="22">
      <x v="22"/>
    </i>
    <i i="23">
      <x v="23"/>
    </i>
    <i i="24">
      <x v="24"/>
    </i>
    <i i="25">
      <x v="25"/>
    </i>
    <i i="26">
      <x v="26"/>
    </i>
    <i i="27">
      <x v="27"/>
    </i>
    <i i="28">
      <x v="28"/>
    </i>
    <i i="29">
      <x v="29"/>
    </i>
    <i i="30">
      <x v="30"/>
    </i>
    <i i="31">
      <x v="31"/>
    </i>
    <i i="32">
      <x v="32"/>
    </i>
    <i i="33">
      <x v="33"/>
    </i>
    <i i="34">
      <x v="34"/>
    </i>
    <i i="35">
      <x v="35"/>
    </i>
    <i i="36">
      <x v="36"/>
    </i>
    <i i="37">
      <x v="37"/>
    </i>
    <i i="38">
      <x v="38"/>
    </i>
    <i i="39">
      <x v="39"/>
    </i>
    <i i="40">
      <x v="40"/>
    </i>
    <i i="41">
      <x v="41"/>
    </i>
    <i i="42">
      <x v="42"/>
    </i>
    <i i="43">
      <x v="43"/>
    </i>
    <i i="44">
      <x v="44"/>
    </i>
    <i i="45">
      <x v="45"/>
    </i>
    <i i="46">
      <x v="46"/>
    </i>
    <i i="47">
      <x v="47"/>
    </i>
    <i i="48">
      <x v="48"/>
    </i>
    <i i="49">
      <x v="49"/>
    </i>
    <i i="50">
      <x v="50"/>
    </i>
    <i i="51">
      <x v="51"/>
    </i>
    <i i="52">
      <x v="52"/>
    </i>
    <i i="53">
      <x v="53"/>
    </i>
    <i i="54">
      <x v="54"/>
    </i>
    <i i="55">
      <x v="55"/>
    </i>
    <i i="56">
      <x v="56"/>
    </i>
    <i i="57">
      <x v="57"/>
    </i>
    <i i="58">
      <x v="58"/>
    </i>
  </colItems>
  <dataFields count="59">
    <dataField name="Count of T1PKS" fld="60" subtotal="count" baseField="0" baseItem="0"/>
    <dataField name="Count of Tropodithietic-acid" fld="65" subtotal="count" baseField="0" baseItem="0"/>
    <dataField name="Count of T2PKS" fld="61" subtotal="count" baseField="0" baseItem="0"/>
    <dataField name="Count of Amglyccycl" fld="9" subtotal="count" baseField="0" baseItem="0"/>
    <dataField name="Count of PBDE" fld="66" subtotal="count" baseField="0" baseItem="0"/>
    <dataField name="Count of transAT-PKS-like" fld="59" subtotal="count" baseField="0" baseItem="0"/>
    <dataField name="Count of PUFA" fld="64" subtotal="count" baseField="0" baseItem="0"/>
    <dataField name="Count of NAPAA" fld="35" subtotal="count" baseField="0" baseItem="0"/>
    <dataField name="Count of NAGGN" fld="34" subtotal="count" baseField="0" baseItem="0"/>
    <dataField name="Count of Others" fld="63" subtotal="count" baseField="0" baseItem="0"/>
    <dataField name="Count of Lanthipeptide-class-ii" fld="25" subtotal="count" baseField="0" baseItem="0"/>
    <dataField name="Count of transAT-PKS" fld="58" subtotal="count" baseField="0" baseItem="0"/>
    <dataField name="Count of LAP" fld="29" subtotal="count" baseField="0" baseItem="0"/>
    <dataField name="Count of Prodigiosin" fld="45" subtotal="count" baseField="0" baseItem="0"/>
    <dataField name="Count of T3PKS" fld="62" subtotal="count" baseField="0" baseItem="0"/>
    <dataField name="Count of Microviridin" fld="33" subtotal="count" baseField="0" baseItem="0"/>
    <dataField name="Count of Thioamide-NRP" fld="57" subtotal="count" baseField="0" baseItem="0"/>
    <dataField name="Count of PKS-like" fld="43" subtotal="count" baseField="0" baseItem="0"/>
    <dataField name="Count of Ranthipeptide" fld="46" subtotal="count" baseField="0" baseItem="0"/>
    <dataField name="Count of Thioamitides" fld="55" subtotal="count" baseField="0" baseItem="0"/>
    <dataField name="Count of NRPS" fld="36" subtotal="count" baseField="0" baseItem="0"/>
    <dataField name="Count of Redox-cofactor" fld="47" subtotal="count" baseField="0" baseItem="0"/>
    <dataField name="Count of Thiopeptide" fld="56" subtotal="count" baseField="0" baseItem="0"/>
    <dataField name="Count of Terpene" fld="54" subtotal="count" baseField="0" baseItem="0"/>
    <dataField name="Count of Indole" fld="22" subtotal="count" baseField="0" baseItem="0"/>
    <dataField name="Count of Resorcinol" fld="48" subtotal="count" baseField="0" baseItem="0"/>
    <dataField name="Count of Phosphonate" fld="42" subtotal="count" baseField="0" baseItem="0"/>
    <dataField name="Count of Spliceotide" fld="53" subtotal="count" baseField="0" baseItem="0"/>
    <dataField name="Count of Lanthipeptide-class-i" fld="24" subtotal="count" baseField="0" baseItem="0"/>
    <dataField name="Count of Proteusin" fld="44" subtotal="count" baseField="0" baseItem="0"/>
    <dataField name="Count of sactipeptide" fld="51" subtotal="count" baseField="0" baseItem="0"/>
    <dataField name="Count of RRE containing" fld="50" subtotal="count" baseField="0" baseItem="0"/>
    <dataField name="Count of siderophore" fld="52" subtotal="count" baseField="0" baseItem="0"/>
    <dataField name="Count of RiPP-like" fld="49" subtotal="count" baseField="0" baseItem="0"/>
    <dataField name="Count of Phenazine" fld="41" subtotal="count" baseField="0" baseItem="0"/>
    <dataField name="Count of Melanin" fld="32" subtotal="count" baseField="0" baseItem="0"/>
    <dataField name="Count of Lassopeptide" fld="30" subtotal="count" baseField="0" baseItem="0"/>
    <dataField name="Count of NRPS-like" fld="37" subtotal="count" baseField="0" baseItem="0"/>
    <dataField name="Count of Oligosaccharide" fld="40" subtotal="count" baseField="0" baseItem="0"/>
    <dataField name="Count of Lanthipeptide-class-iv" fld="27" subtotal="count" baseField="0" baseItem="0"/>
    <dataField name="Count of Linaridin" fld="31" subtotal="count" baseField="0" baseItem="0"/>
    <dataField name="Count of Nucleoside" fld="38" subtotal="count" baseField="0" baseItem="0"/>
    <dataField name="Count of Oligonucleotide" fld="39" subtotal="count" baseField="0" baseItem="0"/>
    <dataField name="Count of Ladderane" fld="23" subtotal="count" baseField="0" baseItem="0"/>
    <dataField name="Count of hserlactone" fld="18" subtotal="count" baseField="0" baseItem="0"/>
    <dataField name="Count of Lanthipeptide-class-v" fld="28" subtotal="count" baseField="0" baseItem="0"/>
    <dataField name="Count of HgIE-KS" fld="21" subtotal="count" baseField="0" baseItem="0"/>
    <dataField name="Count of Lanthipeptide-class-iii" fld="26" subtotal="count" baseField="0" baseItem="0"/>
    <dataField name="Count of Guanidinotides" fld="20" subtotal="count" baseField="0" baseItem="0"/>
    <dataField name="Count of Furan" fld="17" subtotal="count" baseField="0" baseItem="0"/>
    <dataField name="Count of ectoine" fld="16" subtotal="count" baseField="0" baseItem="0"/>
    <dataField name="Count of acyl_amino_acids" fld="8" subtotal="count" baseField="0" baseItem="0"/>
    <dataField name="Count of Cyclic-lactone-autoinducer" fld="15" subtotal="count" baseField="0" baseItem="0"/>
    <dataField name="Count of CDPS" fld="13" subtotal="count" baseField="0" baseItem="0"/>
    <dataField name="Count of Glycocin" fld="19" subtotal="count" baseField="0" baseItem="0"/>
    <dataField name="Count of Arylpolyene" fld="10" subtotal="count" baseField="0" baseItem="0"/>
    <dataField name="Count of Butyrolactone" fld="12" subtotal="count" baseField="0" baseItem="0"/>
    <dataField name="Count of Cyanobactin" fld="14" subtotal="count" baseField="0" baseItem="0"/>
    <dataField name="Count of Betalactone" fld="1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D39C2-CE43-41D7-9C55-13B296F9A040}">
  <dimension ref="A1:BI463"/>
  <sheetViews>
    <sheetView tabSelected="1" zoomScale="70" zoomScaleNormal="70" workbookViewId="0">
      <selection activeCell="A34" sqref="A34"/>
    </sheetView>
  </sheetViews>
  <sheetFormatPr defaultRowHeight="14.5" x14ac:dyDescent="0.35"/>
  <cols>
    <col min="1" max="1" width="24" bestFit="1" customWidth="1"/>
    <col min="2" max="2" width="13.7265625" bestFit="1" customWidth="1"/>
    <col min="3" max="3" width="24.6328125" bestFit="1" customWidth="1"/>
    <col min="4" max="4" width="13.7265625" bestFit="1" customWidth="1"/>
    <col min="5" max="5" width="17.6328125" bestFit="1" customWidth="1"/>
    <col min="6" max="6" width="13.08984375" bestFit="1" customWidth="1"/>
    <col min="7" max="7" width="22.6328125" bestFit="1" customWidth="1"/>
    <col min="8" max="8" width="13.08984375" bestFit="1" customWidth="1"/>
    <col min="9" max="9" width="14.54296875" bestFit="1" customWidth="1"/>
    <col min="10" max="10" width="14.90625" bestFit="1" customWidth="1"/>
    <col min="11" max="11" width="14.36328125" bestFit="1" customWidth="1"/>
    <col min="12" max="12" width="26.6328125" bestFit="1" customWidth="1"/>
    <col min="13" max="13" width="19" bestFit="1" customWidth="1"/>
    <col min="14" max="14" width="11.6328125" bestFit="1" customWidth="1"/>
    <col min="15" max="15" width="18" bestFit="1" customWidth="1"/>
    <col min="16" max="16" width="13.7265625" bestFit="1" customWidth="1"/>
    <col min="17" max="17" width="18.7265625" bestFit="1" customWidth="1"/>
    <col min="18" max="18" width="21.7265625" bestFit="1" customWidth="1"/>
    <col min="19" max="19" width="15.26953125" bestFit="1" customWidth="1"/>
    <col min="20" max="20" width="20.6328125" bestFit="1" customWidth="1"/>
    <col min="21" max="21" width="19.54296875" bestFit="1" customWidth="1"/>
    <col min="22" max="22" width="13" bestFit="1" customWidth="1"/>
    <col min="23" max="23" width="21.54296875" bestFit="1" customWidth="1"/>
    <col min="24" max="24" width="18.81640625" bestFit="1" customWidth="1"/>
    <col min="25" max="25" width="15.54296875" bestFit="1" customWidth="1"/>
    <col min="26" max="26" width="13.90625" bestFit="1" customWidth="1"/>
    <col min="27" max="27" width="17.36328125" bestFit="1" customWidth="1"/>
    <col min="28" max="28" width="19.90625" bestFit="1" customWidth="1"/>
    <col min="29" max="29" width="17.81640625" bestFit="1" customWidth="1"/>
    <col min="30" max="30" width="26.1796875" bestFit="1" customWidth="1"/>
    <col min="31" max="31" width="16.7265625" bestFit="1" customWidth="1"/>
    <col min="32" max="32" width="19" bestFit="1" customWidth="1"/>
    <col min="33" max="33" width="21.1796875" bestFit="1" customWidth="1"/>
    <col min="34" max="34" width="18.90625" bestFit="1" customWidth="1"/>
    <col min="35" max="35" width="15.90625" bestFit="1" customWidth="1"/>
    <col min="36" max="36" width="17.36328125" bestFit="1" customWidth="1"/>
    <col min="37" max="37" width="15.453125" bestFit="1" customWidth="1"/>
    <col min="38" max="38" width="19.7265625" bestFit="1" customWidth="1"/>
    <col min="39" max="39" width="16.54296875" bestFit="1" customWidth="1"/>
    <col min="40" max="40" width="21.90625" bestFit="1" customWidth="1"/>
    <col min="41" max="41" width="27.08984375" bestFit="1" customWidth="1"/>
    <col min="42" max="42" width="15.81640625" bestFit="1" customWidth="1"/>
    <col min="43" max="43" width="17.81640625" bestFit="1" customWidth="1"/>
    <col min="44" max="44" width="21.90625" bestFit="1" customWidth="1"/>
    <col min="45" max="45" width="17.54296875" bestFit="1" customWidth="1"/>
    <col min="46" max="46" width="18.54296875" bestFit="1" customWidth="1"/>
    <col min="47" max="47" width="26.6328125" bestFit="1" customWidth="1"/>
    <col min="48" max="48" width="15" bestFit="1" customWidth="1"/>
    <col min="49" max="49" width="27.08984375" bestFit="1" customWidth="1"/>
    <col min="50" max="50" width="21.54296875" bestFit="1" customWidth="1"/>
    <col min="51" max="51" width="13.453125" bestFit="1" customWidth="1"/>
    <col min="52" max="52" width="14.81640625" bestFit="1" customWidth="1"/>
    <col min="53" max="53" width="23.453125" bestFit="1" customWidth="1"/>
    <col min="54" max="54" width="31.1796875" bestFit="1" customWidth="1"/>
    <col min="55" max="55" width="13" bestFit="1" customWidth="1"/>
    <col min="56" max="56" width="15.54296875" bestFit="1" customWidth="1"/>
    <col min="57" max="57" width="18.6328125" bestFit="1" customWidth="1"/>
    <col min="58" max="58" width="20.54296875" bestFit="1" customWidth="1"/>
    <col min="59" max="59" width="19.08984375" bestFit="1" customWidth="1"/>
    <col min="60" max="60" width="18.7265625" bestFit="1" customWidth="1"/>
  </cols>
  <sheetData>
    <row r="1" spans="1:61" x14ac:dyDescent="0.35">
      <c r="A1" s="3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</row>
    <row r="2" spans="1:61" x14ac:dyDescent="0.35">
      <c r="A2" s="1" t="s">
        <v>79</v>
      </c>
      <c r="B2" s="4">
        <v>28</v>
      </c>
      <c r="C2" s="4"/>
      <c r="D2" s="4">
        <v>9</v>
      </c>
      <c r="E2" s="4">
        <v>3</v>
      </c>
      <c r="F2" s="4"/>
      <c r="G2" s="4">
        <v>3</v>
      </c>
      <c r="H2" s="4"/>
      <c r="I2" s="4">
        <v>6</v>
      </c>
      <c r="J2" s="4">
        <v>2</v>
      </c>
      <c r="K2" s="4">
        <v>9</v>
      </c>
      <c r="L2" s="4">
        <v>3</v>
      </c>
      <c r="M2" s="4">
        <v>4</v>
      </c>
      <c r="N2" s="4">
        <v>10</v>
      </c>
      <c r="O2" s="4">
        <v>1</v>
      </c>
      <c r="P2" s="4">
        <v>25</v>
      </c>
      <c r="Q2" s="4"/>
      <c r="R2" s="4">
        <v>2</v>
      </c>
      <c r="S2" s="4">
        <v>8</v>
      </c>
      <c r="T2" s="4">
        <v>6</v>
      </c>
      <c r="U2" s="4">
        <v>2</v>
      </c>
      <c r="V2" s="4">
        <v>23</v>
      </c>
      <c r="W2" s="4">
        <v>6</v>
      </c>
      <c r="X2" s="4">
        <v>5</v>
      </c>
      <c r="Y2" s="4">
        <v>37</v>
      </c>
      <c r="Z2" s="4">
        <v>5</v>
      </c>
      <c r="AA2" s="4">
        <v>2</v>
      </c>
      <c r="AB2" s="4">
        <v>2</v>
      </c>
      <c r="AC2" s="4"/>
      <c r="AD2" s="4">
        <v>14</v>
      </c>
      <c r="AE2" s="4"/>
      <c r="AF2" s="4"/>
      <c r="AG2" s="4">
        <v>14</v>
      </c>
      <c r="AH2" s="4">
        <v>28</v>
      </c>
      <c r="AI2" s="4">
        <v>18</v>
      </c>
      <c r="AJ2" s="4">
        <v>4</v>
      </c>
      <c r="AK2" s="4">
        <v>1</v>
      </c>
      <c r="AL2" s="4">
        <v>14</v>
      </c>
      <c r="AM2" s="4">
        <v>20</v>
      </c>
      <c r="AN2" s="4">
        <v>6</v>
      </c>
      <c r="AO2" s="4"/>
      <c r="AP2" s="4">
        <v>7</v>
      </c>
      <c r="AQ2" s="4">
        <v>3</v>
      </c>
      <c r="AR2" s="4">
        <v>1</v>
      </c>
      <c r="AS2" s="4">
        <v>7</v>
      </c>
      <c r="AT2" s="4">
        <v>1</v>
      </c>
      <c r="AU2" s="4">
        <v>1</v>
      </c>
      <c r="AV2" s="4">
        <v>7</v>
      </c>
      <c r="AW2" s="4">
        <v>6</v>
      </c>
      <c r="AX2" s="4">
        <v>2</v>
      </c>
      <c r="AY2" s="4">
        <v>3</v>
      </c>
      <c r="AZ2" s="4">
        <v>33</v>
      </c>
      <c r="BA2" s="4"/>
      <c r="BB2" s="4">
        <v>1</v>
      </c>
      <c r="BC2" s="4">
        <v>4</v>
      </c>
      <c r="BD2" s="4"/>
      <c r="BE2" s="4">
        <v>9</v>
      </c>
      <c r="BF2" s="4">
        <v>11</v>
      </c>
      <c r="BG2" s="4"/>
      <c r="BH2" s="4">
        <v>10</v>
      </c>
      <c r="BI2">
        <f>SUM(B2:BH2)</f>
        <v>426</v>
      </c>
    </row>
    <row r="3" spans="1:61" x14ac:dyDescent="0.35">
      <c r="A3" s="2" t="s">
        <v>80</v>
      </c>
      <c r="B3" s="4">
        <v>27</v>
      </c>
      <c r="C3" s="4"/>
      <c r="D3" s="4">
        <v>9</v>
      </c>
      <c r="E3" s="4">
        <v>3</v>
      </c>
      <c r="F3" s="4"/>
      <c r="G3" s="4">
        <v>3</v>
      </c>
      <c r="H3" s="4"/>
      <c r="I3" s="4">
        <v>5</v>
      </c>
      <c r="J3" s="4">
        <v>1</v>
      </c>
      <c r="K3" s="4">
        <v>9</v>
      </c>
      <c r="L3" s="4">
        <v>2</v>
      </c>
      <c r="M3" s="4">
        <v>4</v>
      </c>
      <c r="N3" s="4">
        <v>10</v>
      </c>
      <c r="O3" s="4">
        <v>1</v>
      </c>
      <c r="P3" s="4">
        <v>20</v>
      </c>
      <c r="Q3" s="4"/>
      <c r="R3" s="4">
        <v>1</v>
      </c>
      <c r="S3" s="4">
        <v>8</v>
      </c>
      <c r="T3" s="4">
        <v>6</v>
      </c>
      <c r="U3" s="4">
        <v>2</v>
      </c>
      <c r="V3" s="4">
        <v>21</v>
      </c>
      <c r="W3" s="4">
        <v>4</v>
      </c>
      <c r="X3" s="4">
        <v>4</v>
      </c>
      <c r="Y3" s="4">
        <v>32</v>
      </c>
      <c r="Z3" s="4">
        <v>5</v>
      </c>
      <c r="AA3" s="4">
        <v>2</v>
      </c>
      <c r="AB3" s="4">
        <v>2</v>
      </c>
      <c r="AC3" s="4"/>
      <c r="AD3" s="4">
        <v>13</v>
      </c>
      <c r="AE3" s="4"/>
      <c r="AF3" s="4"/>
      <c r="AG3" s="4">
        <v>12</v>
      </c>
      <c r="AH3" s="4">
        <v>27</v>
      </c>
      <c r="AI3" s="4">
        <v>16</v>
      </c>
      <c r="AJ3" s="4">
        <v>4</v>
      </c>
      <c r="AK3" s="4">
        <v>1</v>
      </c>
      <c r="AL3" s="4">
        <v>13</v>
      </c>
      <c r="AM3" s="4">
        <v>19</v>
      </c>
      <c r="AN3" s="4">
        <v>6</v>
      </c>
      <c r="AO3" s="4"/>
      <c r="AP3" s="4">
        <v>7</v>
      </c>
      <c r="AQ3" s="4">
        <v>3</v>
      </c>
      <c r="AR3" s="4">
        <v>1</v>
      </c>
      <c r="AS3" s="4">
        <v>7</v>
      </c>
      <c r="AT3" s="4">
        <v>1</v>
      </c>
      <c r="AU3" s="4">
        <v>1</v>
      </c>
      <c r="AV3" s="4">
        <v>7</v>
      </c>
      <c r="AW3" s="4">
        <v>5</v>
      </c>
      <c r="AX3" s="4">
        <v>2</v>
      </c>
      <c r="AY3" s="4">
        <v>3</v>
      </c>
      <c r="AZ3" s="4">
        <v>29</v>
      </c>
      <c r="BA3" s="4"/>
      <c r="BB3" s="4">
        <v>1</v>
      </c>
      <c r="BC3" s="4">
        <v>4</v>
      </c>
      <c r="BD3" s="4"/>
      <c r="BE3" s="4">
        <v>8</v>
      </c>
      <c r="BF3" s="4">
        <v>11</v>
      </c>
      <c r="BG3" s="4"/>
      <c r="BH3" s="4">
        <v>8</v>
      </c>
      <c r="BI3">
        <f t="shared" ref="BI3:BI66" si="0">SUM(B3:BH3)</f>
        <v>390</v>
      </c>
    </row>
    <row r="4" spans="1:61" x14ac:dyDescent="0.35">
      <c r="A4" s="2" t="s">
        <v>60</v>
      </c>
      <c r="B4" s="4">
        <v>1</v>
      </c>
      <c r="C4" s="4"/>
      <c r="D4" s="4"/>
      <c r="E4" s="4"/>
      <c r="F4" s="4"/>
      <c r="G4" s="4"/>
      <c r="H4" s="4"/>
      <c r="I4" s="4">
        <v>1</v>
      </c>
      <c r="J4" s="4"/>
      <c r="K4" s="4"/>
      <c r="L4" s="4">
        <v>1</v>
      </c>
      <c r="M4" s="4"/>
      <c r="N4" s="4"/>
      <c r="O4" s="4"/>
      <c r="P4" s="4">
        <v>2</v>
      </c>
      <c r="Q4" s="4"/>
      <c r="R4" s="4">
        <v>1</v>
      </c>
      <c r="S4" s="4"/>
      <c r="T4" s="4"/>
      <c r="U4" s="4"/>
      <c r="V4" s="4">
        <v>2</v>
      </c>
      <c r="W4" s="4">
        <v>1</v>
      </c>
      <c r="X4" s="4">
        <v>1</v>
      </c>
      <c r="Y4" s="4">
        <v>2</v>
      </c>
      <c r="Z4" s="4"/>
      <c r="AA4" s="4"/>
      <c r="AB4" s="4"/>
      <c r="AC4" s="4"/>
      <c r="AD4" s="4">
        <v>1</v>
      </c>
      <c r="AE4" s="4"/>
      <c r="AF4" s="4"/>
      <c r="AG4" s="4">
        <v>1</v>
      </c>
      <c r="AH4" s="4"/>
      <c r="AI4" s="4">
        <v>1</v>
      </c>
      <c r="AJ4" s="4"/>
      <c r="AK4" s="4"/>
      <c r="AL4" s="4"/>
      <c r="AM4" s="4">
        <v>1</v>
      </c>
      <c r="AN4" s="4"/>
      <c r="AO4" s="4"/>
      <c r="AP4" s="4"/>
      <c r="AQ4" s="4"/>
      <c r="AR4" s="4"/>
      <c r="AS4" s="4"/>
      <c r="AT4" s="4"/>
      <c r="AU4" s="4"/>
      <c r="AV4" s="4"/>
      <c r="AW4" s="4">
        <v>1</v>
      </c>
      <c r="AX4" s="4"/>
      <c r="AY4" s="4"/>
      <c r="AZ4" s="4">
        <v>2</v>
      </c>
      <c r="BA4" s="4"/>
      <c r="BB4" s="4"/>
      <c r="BC4" s="4"/>
      <c r="BD4" s="4"/>
      <c r="BE4" s="4"/>
      <c r="BF4" s="4"/>
      <c r="BG4" s="4"/>
      <c r="BH4" s="4"/>
      <c r="BI4">
        <f t="shared" si="0"/>
        <v>19</v>
      </c>
    </row>
    <row r="5" spans="1:61" x14ac:dyDescent="0.35">
      <c r="A5" s="2" t="s">
        <v>61</v>
      </c>
      <c r="B5" s="4"/>
      <c r="C5" s="4"/>
      <c r="D5" s="4"/>
      <c r="E5" s="4"/>
      <c r="F5" s="4"/>
      <c r="G5" s="4"/>
      <c r="H5" s="4"/>
      <c r="I5" s="4"/>
      <c r="J5" s="4">
        <v>1</v>
      </c>
      <c r="K5" s="4"/>
      <c r="L5" s="4"/>
      <c r="M5" s="4"/>
      <c r="N5" s="4"/>
      <c r="O5" s="4"/>
      <c r="P5" s="4">
        <v>2</v>
      </c>
      <c r="Q5" s="4"/>
      <c r="R5" s="4"/>
      <c r="S5" s="4"/>
      <c r="T5" s="4"/>
      <c r="U5" s="4"/>
      <c r="V5" s="4"/>
      <c r="W5" s="4"/>
      <c r="X5" s="4"/>
      <c r="Y5" s="4">
        <v>2</v>
      </c>
      <c r="Z5" s="4"/>
      <c r="AA5" s="4"/>
      <c r="AB5" s="4"/>
      <c r="AC5" s="4"/>
      <c r="AD5" s="4"/>
      <c r="AE5" s="4"/>
      <c r="AF5" s="4"/>
      <c r="AG5" s="4">
        <v>1</v>
      </c>
      <c r="AH5" s="4"/>
      <c r="AI5" s="4">
        <v>1</v>
      </c>
      <c r="AJ5" s="4"/>
      <c r="AK5" s="4"/>
      <c r="AL5" s="4">
        <v>1</v>
      </c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>
        <v>1</v>
      </c>
      <c r="BA5" s="4"/>
      <c r="BB5" s="4"/>
      <c r="BC5" s="4"/>
      <c r="BD5" s="4"/>
      <c r="BE5" s="4"/>
      <c r="BF5" s="4"/>
      <c r="BG5" s="4"/>
      <c r="BH5" s="4">
        <v>1</v>
      </c>
      <c r="BI5">
        <f t="shared" si="0"/>
        <v>10</v>
      </c>
    </row>
    <row r="6" spans="1:61" x14ac:dyDescent="0.35">
      <c r="A6" s="2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v>1</v>
      </c>
      <c r="Q6" s="4"/>
      <c r="R6" s="4"/>
      <c r="S6" s="4"/>
      <c r="T6" s="4"/>
      <c r="U6" s="4"/>
      <c r="V6" s="4"/>
      <c r="W6" s="4">
        <v>1</v>
      </c>
      <c r="X6" s="4"/>
      <c r="Y6" s="4">
        <v>1</v>
      </c>
      <c r="Z6" s="4"/>
      <c r="AA6" s="4"/>
      <c r="AB6" s="4"/>
      <c r="AC6" s="4"/>
      <c r="AD6" s="4"/>
      <c r="AE6" s="4"/>
      <c r="AF6" s="4"/>
      <c r="AG6" s="4"/>
      <c r="AH6" s="4">
        <v>1</v>
      </c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>
        <v>1</v>
      </c>
      <c r="BA6" s="4"/>
      <c r="BB6" s="4"/>
      <c r="BC6" s="4"/>
      <c r="BD6" s="4"/>
      <c r="BE6" s="4">
        <v>1</v>
      </c>
      <c r="BF6" s="4"/>
      <c r="BG6" s="4"/>
      <c r="BH6" s="4">
        <v>1</v>
      </c>
      <c r="BI6">
        <f t="shared" si="0"/>
        <v>7</v>
      </c>
    </row>
    <row r="7" spans="1:61" x14ac:dyDescent="0.35">
      <c r="A7" s="1" t="s">
        <v>84</v>
      </c>
      <c r="B7" s="4">
        <v>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>
        <v>1</v>
      </c>
      <c r="O7" s="4"/>
      <c r="P7" s="4">
        <v>17</v>
      </c>
      <c r="Q7" s="4"/>
      <c r="R7" s="4">
        <v>1</v>
      </c>
      <c r="S7" s="4"/>
      <c r="T7" s="4"/>
      <c r="U7" s="4"/>
      <c r="V7" s="4">
        <v>3</v>
      </c>
      <c r="W7" s="4"/>
      <c r="X7" s="4"/>
      <c r="Y7" s="4">
        <v>24</v>
      </c>
      <c r="Z7" s="4"/>
      <c r="AA7" s="4">
        <v>1</v>
      </c>
      <c r="AB7" s="4"/>
      <c r="AC7" s="4"/>
      <c r="AD7" s="4"/>
      <c r="AE7" s="4"/>
      <c r="AF7" s="4"/>
      <c r="AG7" s="4">
        <v>5</v>
      </c>
      <c r="AH7" s="4"/>
      <c r="AI7" s="4">
        <v>3</v>
      </c>
      <c r="AJ7" s="4"/>
      <c r="AK7" s="4"/>
      <c r="AL7" s="4">
        <v>1</v>
      </c>
      <c r="AM7" s="4">
        <v>3</v>
      </c>
      <c r="AN7" s="4"/>
      <c r="AO7" s="4"/>
      <c r="AP7" s="4"/>
      <c r="AQ7" s="4"/>
      <c r="AR7" s="4"/>
      <c r="AS7" s="4"/>
      <c r="AT7" s="4">
        <v>1</v>
      </c>
      <c r="AU7" s="4"/>
      <c r="AV7" s="4"/>
      <c r="AW7" s="4"/>
      <c r="AX7" s="4"/>
      <c r="AY7" s="4"/>
      <c r="AZ7" s="4"/>
      <c r="BA7" s="4"/>
      <c r="BB7" s="4"/>
      <c r="BC7" s="4"/>
      <c r="BD7" s="4"/>
      <c r="BE7" s="4">
        <v>6</v>
      </c>
      <c r="BF7" s="4"/>
      <c r="BG7" s="4"/>
      <c r="BH7" s="4">
        <v>1</v>
      </c>
      <c r="BI7">
        <f t="shared" si="0"/>
        <v>69</v>
      </c>
    </row>
    <row r="8" spans="1:61" x14ac:dyDescent="0.35">
      <c r="A8" s="2" t="s">
        <v>63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>
        <v>3</v>
      </c>
      <c r="Z8" s="4"/>
      <c r="AA8" s="4"/>
      <c r="AB8" s="4"/>
      <c r="AC8" s="4"/>
      <c r="AD8" s="4"/>
      <c r="AE8" s="4"/>
      <c r="AF8" s="4"/>
      <c r="AG8" s="4"/>
      <c r="AH8" s="4"/>
      <c r="AI8" s="4">
        <v>1</v>
      </c>
      <c r="AJ8" s="4"/>
      <c r="AK8" s="4"/>
      <c r="AL8" s="4"/>
      <c r="AM8" s="4">
        <v>1</v>
      </c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>
        <v>1</v>
      </c>
      <c r="BI8">
        <f t="shared" si="0"/>
        <v>6</v>
      </c>
    </row>
    <row r="9" spans="1:61" x14ac:dyDescent="0.35">
      <c r="A9" s="2" t="s">
        <v>64</v>
      </c>
      <c r="B9" s="4">
        <v>2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>
        <v>1</v>
      </c>
      <c r="O9" s="4"/>
      <c r="P9" s="4">
        <v>7</v>
      </c>
      <c r="Q9" s="4"/>
      <c r="R9" s="4">
        <v>1</v>
      </c>
      <c r="S9" s="4"/>
      <c r="T9" s="4"/>
      <c r="U9" s="4"/>
      <c r="V9" s="4">
        <v>3</v>
      </c>
      <c r="W9" s="4"/>
      <c r="X9" s="4"/>
      <c r="Y9" s="4">
        <v>8</v>
      </c>
      <c r="Z9" s="4"/>
      <c r="AA9" s="4">
        <v>1</v>
      </c>
      <c r="AB9" s="4"/>
      <c r="AC9" s="4"/>
      <c r="AD9" s="4"/>
      <c r="AE9" s="4"/>
      <c r="AF9" s="4"/>
      <c r="AG9" s="4">
        <v>2</v>
      </c>
      <c r="AH9" s="4"/>
      <c r="AI9" s="4">
        <v>1</v>
      </c>
      <c r="AJ9" s="4"/>
      <c r="AK9" s="4"/>
      <c r="AL9" s="4"/>
      <c r="AM9" s="4">
        <v>2</v>
      </c>
      <c r="AN9" s="4"/>
      <c r="AO9" s="4"/>
      <c r="AP9" s="4"/>
      <c r="AQ9" s="4"/>
      <c r="AR9" s="4"/>
      <c r="AS9" s="4"/>
      <c r="AT9" s="4">
        <v>1</v>
      </c>
      <c r="AU9" s="4"/>
      <c r="AV9" s="4"/>
      <c r="AW9" s="4"/>
      <c r="AX9" s="4"/>
      <c r="AY9" s="4"/>
      <c r="AZ9" s="4"/>
      <c r="BA9" s="4"/>
      <c r="BB9" s="4"/>
      <c r="BC9" s="4"/>
      <c r="BD9" s="4"/>
      <c r="BE9" s="4">
        <v>2</v>
      </c>
      <c r="BF9" s="4"/>
      <c r="BG9" s="4"/>
      <c r="BH9" s="4"/>
      <c r="BI9">
        <f t="shared" si="0"/>
        <v>31</v>
      </c>
    </row>
    <row r="10" spans="1:61" x14ac:dyDescent="0.35">
      <c r="A10" s="2" t="s">
        <v>65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>
        <v>7</v>
      </c>
      <c r="Q10" s="4"/>
      <c r="R10" s="4"/>
      <c r="S10" s="4"/>
      <c r="T10" s="4"/>
      <c r="U10" s="4"/>
      <c r="V10" s="4"/>
      <c r="W10" s="4"/>
      <c r="X10" s="4"/>
      <c r="Y10" s="4">
        <v>9</v>
      </c>
      <c r="Z10" s="4"/>
      <c r="AA10" s="4"/>
      <c r="AB10" s="4"/>
      <c r="AC10" s="4"/>
      <c r="AD10" s="4"/>
      <c r="AE10" s="4"/>
      <c r="AF10" s="4"/>
      <c r="AG10" s="4"/>
      <c r="AH10" s="4"/>
      <c r="AI10" s="4">
        <v>1</v>
      </c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>
        <v>4</v>
      </c>
      <c r="BF10" s="4"/>
      <c r="BG10" s="4"/>
      <c r="BH10" s="4"/>
      <c r="BI10">
        <f t="shared" si="0"/>
        <v>21</v>
      </c>
    </row>
    <row r="11" spans="1:61" x14ac:dyDescent="0.35">
      <c r="A11" s="2" t="s">
        <v>62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>
        <v>3</v>
      </c>
      <c r="Q11" s="4"/>
      <c r="R11" s="4"/>
      <c r="S11" s="4"/>
      <c r="T11" s="4"/>
      <c r="U11" s="4"/>
      <c r="V11" s="4"/>
      <c r="W11" s="4"/>
      <c r="X11" s="4"/>
      <c r="Y11" s="4">
        <v>3</v>
      </c>
      <c r="Z11" s="4"/>
      <c r="AA11" s="4"/>
      <c r="AB11" s="4"/>
      <c r="AC11" s="4"/>
      <c r="AD11" s="4"/>
      <c r="AE11" s="4"/>
      <c r="AF11" s="4"/>
      <c r="AG11" s="4">
        <v>2</v>
      </c>
      <c r="AH11" s="4"/>
      <c r="AI11" s="4"/>
      <c r="AJ11" s="4"/>
      <c r="AK11" s="4"/>
      <c r="AL11" s="4">
        <v>1</v>
      </c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>
        <f t="shared" si="0"/>
        <v>9</v>
      </c>
    </row>
    <row r="12" spans="1:61" x14ac:dyDescent="0.35">
      <c r="A12" s="2" t="s">
        <v>66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>
        <v>1</v>
      </c>
      <c r="Z12" s="4"/>
      <c r="AA12" s="4"/>
      <c r="AB12" s="4"/>
      <c r="AC12" s="4"/>
      <c r="AD12" s="4"/>
      <c r="AE12" s="4"/>
      <c r="AF12" s="4"/>
      <c r="AG12" s="4">
        <v>1</v>
      </c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>
        <f t="shared" si="0"/>
        <v>2</v>
      </c>
    </row>
    <row r="13" spans="1:61" x14ac:dyDescent="0.35">
      <c r="A13" s="1" t="s">
        <v>81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>
        <v>2</v>
      </c>
      <c r="Q13" s="4"/>
      <c r="R13" s="4"/>
      <c r="S13" s="4"/>
      <c r="T13" s="4"/>
      <c r="U13" s="4"/>
      <c r="V13" s="4"/>
      <c r="W13" s="4"/>
      <c r="X13" s="4"/>
      <c r="Y13" s="4">
        <v>2</v>
      </c>
      <c r="Z13" s="4"/>
      <c r="AA13" s="4"/>
      <c r="AB13" s="4"/>
      <c r="AC13" s="4"/>
      <c r="AD13" s="4"/>
      <c r="AE13" s="4"/>
      <c r="AF13" s="4"/>
      <c r="AG13" s="4"/>
      <c r="AH13" s="4"/>
      <c r="AI13" s="4">
        <v>1</v>
      </c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>
        <v>1</v>
      </c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>
        <f t="shared" si="0"/>
        <v>6</v>
      </c>
    </row>
    <row r="14" spans="1:61" x14ac:dyDescent="0.35">
      <c r="A14" s="2" t="s">
        <v>67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>
        <v>2</v>
      </c>
      <c r="Q14" s="4"/>
      <c r="R14" s="4"/>
      <c r="S14" s="4"/>
      <c r="T14" s="4"/>
      <c r="U14" s="4"/>
      <c r="V14" s="4"/>
      <c r="W14" s="4"/>
      <c r="X14" s="4"/>
      <c r="Y14" s="4">
        <v>2</v>
      </c>
      <c r="Z14" s="4"/>
      <c r="AA14" s="4"/>
      <c r="AB14" s="4"/>
      <c r="AC14" s="4"/>
      <c r="AD14" s="4"/>
      <c r="AE14" s="4"/>
      <c r="AF14" s="4"/>
      <c r="AG14" s="4"/>
      <c r="AH14" s="4"/>
      <c r="AI14" s="4">
        <v>1</v>
      </c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>
        <v>1</v>
      </c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>
        <f t="shared" si="0"/>
        <v>6</v>
      </c>
    </row>
    <row r="15" spans="1:61" x14ac:dyDescent="0.35">
      <c r="A15" s="1" t="s">
        <v>85</v>
      </c>
      <c r="B15" s="4">
        <v>4</v>
      </c>
      <c r="C15" s="4"/>
      <c r="D15" s="4">
        <v>1</v>
      </c>
      <c r="E15" s="4"/>
      <c r="F15" s="4"/>
      <c r="G15" s="4">
        <v>1</v>
      </c>
      <c r="H15" s="4"/>
      <c r="I15" s="4"/>
      <c r="J15" s="4"/>
      <c r="K15" s="4"/>
      <c r="L15" s="4">
        <v>4</v>
      </c>
      <c r="M15" s="4">
        <v>1</v>
      </c>
      <c r="N15" s="4"/>
      <c r="O15" s="4"/>
      <c r="P15" s="4">
        <v>1</v>
      </c>
      <c r="Q15" s="4">
        <v>1</v>
      </c>
      <c r="R15" s="4"/>
      <c r="S15" s="4"/>
      <c r="T15" s="4"/>
      <c r="U15" s="4"/>
      <c r="V15" s="4">
        <v>5</v>
      </c>
      <c r="W15" s="4"/>
      <c r="X15" s="4"/>
      <c r="Y15" s="4">
        <v>6</v>
      </c>
      <c r="Z15" s="4">
        <v>1</v>
      </c>
      <c r="AA15" s="4">
        <v>3</v>
      </c>
      <c r="AB15" s="4">
        <v>1</v>
      </c>
      <c r="AC15" s="4">
        <v>1</v>
      </c>
      <c r="AD15" s="4"/>
      <c r="AE15" s="4">
        <v>1</v>
      </c>
      <c r="AF15" s="4"/>
      <c r="AG15" s="4">
        <v>3</v>
      </c>
      <c r="AH15" s="4"/>
      <c r="AI15" s="4">
        <v>2</v>
      </c>
      <c r="AJ15" s="4"/>
      <c r="AK15" s="4"/>
      <c r="AL15" s="4"/>
      <c r="AM15" s="4">
        <v>4</v>
      </c>
      <c r="AN15" s="4"/>
      <c r="AO15" s="4"/>
      <c r="AP15" s="4"/>
      <c r="AQ15" s="4"/>
      <c r="AR15" s="4"/>
      <c r="AS15" s="4"/>
      <c r="AT15" s="4"/>
      <c r="AU15" s="4">
        <v>3</v>
      </c>
      <c r="AV15" s="4">
        <v>2</v>
      </c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>
        <v>2</v>
      </c>
      <c r="BH15" s="4">
        <v>1</v>
      </c>
      <c r="BI15">
        <f t="shared" si="0"/>
        <v>48</v>
      </c>
    </row>
    <row r="16" spans="1:61" x14ac:dyDescent="0.35">
      <c r="A16" s="2" t="s">
        <v>68</v>
      </c>
      <c r="B16" s="4">
        <v>4</v>
      </c>
      <c r="C16" s="4"/>
      <c r="D16" s="4">
        <v>1</v>
      </c>
      <c r="E16" s="4"/>
      <c r="F16" s="4"/>
      <c r="G16" s="4">
        <v>1</v>
      </c>
      <c r="H16" s="4"/>
      <c r="I16" s="4"/>
      <c r="J16" s="4"/>
      <c r="K16" s="4"/>
      <c r="L16" s="4">
        <v>4</v>
      </c>
      <c r="M16" s="4">
        <v>1</v>
      </c>
      <c r="N16" s="4"/>
      <c r="O16" s="4"/>
      <c r="P16" s="4">
        <v>1</v>
      </c>
      <c r="Q16" s="4">
        <v>1</v>
      </c>
      <c r="R16" s="4"/>
      <c r="S16" s="4"/>
      <c r="T16" s="4"/>
      <c r="U16" s="4"/>
      <c r="V16" s="4">
        <v>5</v>
      </c>
      <c r="W16" s="4"/>
      <c r="X16" s="4"/>
      <c r="Y16" s="4">
        <v>6</v>
      </c>
      <c r="Z16" s="4">
        <v>1</v>
      </c>
      <c r="AA16" s="4">
        <v>3</v>
      </c>
      <c r="AB16" s="4">
        <v>1</v>
      </c>
      <c r="AC16" s="4">
        <v>1</v>
      </c>
      <c r="AD16" s="4"/>
      <c r="AE16" s="4">
        <v>1</v>
      </c>
      <c r="AF16" s="4"/>
      <c r="AG16" s="4">
        <v>3</v>
      </c>
      <c r="AH16" s="4"/>
      <c r="AI16" s="4">
        <v>2</v>
      </c>
      <c r="AJ16" s="4"/>
      <c r="AK16" s="4"/>
      <c r="AL16" s="4"/>
      <c r="AM16" s="4">
        <v>4</v>
      </c>
      <c r="AN16" s="4"/>
      <c r="AO16" s="4"/>
      <c r="AP16" s="4"/>
      <c r="AQ16" s="4"/>
      <c r="AR16" s="4"/>
      <c r="AS16" s="4"/>
      <c r="AT16" s="4"/>
      <c r="AU16" s="4">
        <v>3</v>
      </c>
      <c r="AV16" s="4">
        <v>2</v>
      </c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>
        <v>2</v>
      </c>
      <c r="BH16" s="4">
        <v>1</v>
      </c>
      <c r="BI16">
        <f t="shared" si="0"/>
        <v>48</v>
      </c>
    </row>
    <row r="17" spans="1:61" x14ac:dyDescent="0.35">
      <c r="A17" s="1" t="s">
        <v>69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>
        <v>1</v>
      </c>
      <c r="Z17" s="4"/>
      <c r="AA17" s="4"/>
      <c r="AB17" s="4"/>
      <c r="AC17" s="4"/>
      <c r="AD17" s="4"/>
      <c r="AE17" s="4"/>
      <c r="AF17" s="4"/>
      <c r="AG17" s="4">
        <v>1</v>
      </c>
      <c r="AH17" s="4">
        <v>1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>
        <f t="shared" si="0"/>
        <v>3</v>
      </c>
    </row>
    <row r="18" spans="1:61" x14ac:dyDescent="0.35">
      <c r="A18" s="1" t="s">
        <v>86</v>
      </c>
      <c r="B18" s="4">
        <v>4</v>
      </c>
      <c r="C18" s="4"/>
      <c r="D18" s="4"/>
      <c r="E18" s="4"/>
      <c r="F18" s="4"/>
      <c r="G18" s="4">
        <v>1</v>
      </c>
      <c r="H18" s="4"/>
      <c r="I18" s="4"/>
      <c r="J18" s="4"/>
      <c r="K18" s="4"/>
      <c r="L18" s="4">
        <v>6</v>
      </c>
      <c r="M18" s="4">
        <v>2</v>
      </c>
      <c r="N18" s="4">
        <v>14</v>
      </c>
      <c r="O18" s="4"/>
      <c r="P18" s="4">
        <v>94</v>
      </c>
      <c r="Q18" s="4"/>
      <c r="R18" s="4"/>
      <c r="S18" s="4"/>
      <c r="T18" s="4">
        <v>7</v>
      </c>
      <c r="U18" s="4"/>
      <c r="V18" s="4">
        <v>15</v>
      </c>
      <c r="W18" s="4">
        <v>1</v>
      </c>
      <c r="X18" s="4">
        <v>4</v>
      </c>
      <c r="Y18" s="4">
        <v>107</v>
      </c>
      <c r="Z18" s="4"/>
      <c r="AA18" s="4"/>
      <c r="AB18" s="4">
        <v>6</v>
      </c>
      <c r="AC18" s="4"/>
      <c r="AD18" s="4">
        <v>1</v>
      </c>
      <c r="AE18" s="4"/>
      <c r="AF18" s="4">
        <v>2</v>
      </c>
      <c r="AG18" s="4">
        <v>13</v>
      </c>
      <c r="AH18" s="4">
        <v>40</v>
      </c>
      <c r="AI18" s="4">
        <v>43</v>
      </c>
      <c r="AJ18" s="4"/>
      <c r="AK18" s="4"/>
      <c r="AL18" s="4">
        <v>23</v>
      </c>
      <c r="AM18" s="4">
        <v>7</v>
      </c>
      <c r="AN18" s="4"/>
      <c r="AO18" s="4">
        <v>1</v>
      </c>
      <c r="AP18" s="4"/>
      <c r="AQ18" s="4"/>
      <c r="AR18" s="4"/>
      <c r="AS18" s="4"/>
      <c r="AT18" s="4">
        <v>1</v>
      </c>
      <c r="AU18" s="4"/>
      <c r="AV18" s="4"/>
      <c r="AW18" s="4">
        <v>2</v>
      </c>
      <c r="AX18" s="4"/>
      <c r="AY18" s="4"/>
      <c r="AZ18" s="4">
        <v>91</v>
      </c>
      <c r="BA18" s="4"/>
      <c r="BB18" s="4">
        <v>18</v>
      </c>
      <c r="BC18" s="4"/>
      <c r="BD18" s="4">
        <v>2</v>
      </c>
      <c r="BE18" s="4"/>
      <c r="BF18" s="4"/>
      <c r="BG18" s="4"/>
      <c r="BH18" s="4">
        <v>54</v>
      </c>
      <c r="BI18">
        <f t="shared" si="0"/>
        <v>559</v>
      </c>
    </row>
    <row r="19" spans="1:61" x14ac:dyDescent="0.35">
      <c r="A19" s="1" t="s">
        <v>82</v>
      </c>
      <c r="B19" s="4">
        <v>1</v>
      </c>
      <c r="C19" s="4"/>
      <c r="D19" s="4"/>
      <c r="E19" s="4"/>
      <c r="F19" s="4"/>
      <c r="G19" s="4"/>
      <c r="H19" s="4"/>
      <c r="I19" s="4"/>
      <c r="J19" s="4">
        <v>1</v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>
        <v>1</v>
      </c>
      <c r="Z19" s="4"/>
      <c r="AA19" s="4"/>
      <c r="AB19" s="4"/>
      <c r="AC19" s="4"/>
      <c r="AD19" s="4"/>
      <c r="AE19" s="4"/>
      <c r="AF19" s="4"/>
      <c r="AG19" s="4"/>
      <c r="AH19" s="4"/>
      <c r="AI19" s="4">
        <v>1</v>
      </c>
      <c r="AJ19" s="4"/>
      <c r="AK19" s="4"/>
      <c r="AL19" s="4"/>
      <c r="AM19" s="4">
        <v>1</v>
      </c>
      <c r="AN19" s="4"/>
      <c r="AO19" s="4"/>
      <c r="AP19" s="4"/>
      <c r="AQ19" s="4"/>
      <c r="AR19" s="4"/>
      <c r="AS19" s="4"/>
      <c r="AT19" s="4">
        <v>1</v>
      </c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>
        <f t="shared" si="0"/>
        <v>6</v>
      </c>
    </row>
    <row r="20" spans="1:61" x14ac:dyDescent="0.35">
      <c r="A20" s="2" t="s">
        <v>70</v>
      </c>
      <c r="B20" s="4">
        <v>1</v>
      </c>
      <c r="C20" s="4"/>
      <c r="D20" s="4"/>
      <c r="E20" s="4"/>
      <c r="F20" s="4"/>
      <c r="G20" s="4"/>
      <c r="H20" s="4"/>
      <c r="I20" s="4"/>
      <c r="J20" s="4">
        <v>1</v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>
        <v>1</v>
      </c>
      <c r="Z20" s="4"/>
      <c r="AA20" s="4"/>
      <c r="AB20" s="4"/>
      <c r="AC20" s="4"/>
      <c r="AD20" s="4"/>
      <c r="AE20" s="4"/>
      <c r="AF20" s="4"/>
      <c r="AG20" s="4"/>
      <c r="AH20" s="4"/>
      <c r="AI20" s="4">
        <v>1</v>
      </c>
      <c r="AJ20" s="4"/>
      <c r="AK20" s="4"/>
      <c r="AL20" s="4"/>
      <c r="AM20" s="4">
        <v>1</v>
      </c>
      <c r="AN20" s="4"/>
      <c r="AO20" s="4"/>
      <c r="AP20" s="4"/>
      <c r="AQ20" s="4"/>
      <c r="AR20" s="4"/>
      <c r="AS20" s="4"/>
      <c r="AT20" s="4">
        <v>1</v>
      </c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>
        <f t="shared" si="0"/>
        <v>6</v>
      </c>
    </row>
    <row r="21" spans="1:61" x14ac:dyDescent="0.35">
      <c r="A21" s="1" t="s">
        <v>87</v>
      </c>
      <c r="B21" s="4">
        <v>50</v>
      </c>
      <c r="C21" s="4">
        <v>1</v>
      </c>
      <c r="D21" s="4"/>
      <c r="E21" s="4"/>
      <c r="F21" s="4">
        <v>1</v>
      </c>
      <c r="G21" s="4">
        <v>1</v>
      </c>
      <c r="H21" s="4">
        <v>4</v>
      </c>
      <c r="I21" s="4">
        <v>1</v>
      </c>
      <c r="J21" s="4">
        <v>8</v>
      </c>
      <c r="K21" s="4"/>
      <c r="L21" s="4"/>
      <c r="M21" s="4">
        <v>1</v>
      </c>
      <c r="N21" s="4">
        <v>11</v>
      </c>
      <c r="O21" s="4">
        <v>3</v>
      </c>
      <c r="P21" s="4">
        <v>24</v>
      </c>
      <c r="Q21" s="4"/>
      <c r="R21" s="4">
        <v>1</v>
      </c>
      <c r="S21" s="4">
        <v>1</v>
      </c>
      <c r="T21" s="4">
        <v>14</v>
      </c>
      <c r="U21" s="4">
        <v>3</v>
      </c>
      <c r="V21" s="4">
        <v>34</v>
      </c>
      <c r="W21" s="4">
        <v>69</v>
      </c>
      <c r="X21" s="4">
        <v>12</v>
      </c>
      <c r="Y21" s="4">
        <v>86</v>
      </c>
      <c r="Z21" s="4"/>
      <c r="AA21" s="4">
        <v>13</v>
      </c>
      <c r="AB21" s="4">
        <v>4</v>
      </c>
      <c r="AC21" s="4"/>
      <c r="AD21" s="4">
        <v>1</v>
      </c>
      <c r="AE21" s="4">
        <v>3</v>
      </c>
      <c r="AF21" s="4"/>
      <c r="AG21" s="4">
        <v>29</v>
      </c>
      <c r="AH21" s="4">
        <v>75</v>
      </c>
      <c r="AI21" s="4">
        <v>78</v>
      </c>
      <c r="AJ21" s="4">
        <v>1</v>
      </c>
      <c r="AK21" s="4"/>
      <c r="AL21" s="4">
        <v>14</v>
      </c>
      <c r="AM21" s="4">
        <v>52</v>
      </c>
      <c r="AN21" s="4">
        <v>1</v>
      </c>
      <c r="AO21" s="4">
        <v>1</v>
      </c>
      <c r="AP21" s="4"/>
      <c r="AQ21" s="4"/>
      <c r="AR21" s="4"/>
      <c r="AS21" s="4">
        <v>2</v>
      </c>
      <c r="AT21" s="4">
        <v>39</v>
      </c>
      <c r="AU21" s="4"/>
      <c r="AV21" s="4">
        <v>4</v>
      </c>
      <c r="AW21" s="4"/>
      <c r="AX21" s="4"/>
      <c r="AY21" s="4"/>
      <c r="AZ21" s="4">
        <v>166</v>
      </c>
      <c r="BA21" s="4">
        <v>7</v>
      </c>
      <c r="BB21" s="4">
        <v>1</v>
      </c>
      <c r="BC21" s="4">
        <v>1</v>
      </c>
      <c r="BD21" s="4"/>
      <c r="BE21" s="4">
        <v>61</v>
      </c>
      <c r="BF21" s="4">
        <v>4</v>
      </c>
      <c r="BG21" s="4"/>
      <c r="BH21" s="4">
        <v>104</v>
      </c>
      <c r="BI21">
        <f t="shared" si="0"/>
        <v>986</v>
      </c>
    </row>
    <row r="22" spans="1:61" x14ac:dyDescent="0.35">
      <c r="A22" s="2" t="s">
        <v>71</v>
      </c>
      <c r="B22" s="4">
        <v>10</v>
      </c>
      <c r="C22" s="4"/>
      <c r="D22" s="4"/>
      <c r="E22" s="4"/>
      <c r="F22" s="4"/>
      <c r="G22" s="4"/>
      <c r="H22" s="4"/>
      <c r="I22" s="4"/>
      <c r="J22" s="4">
        <v>5</v>
      </c>
      <c r="K22" s="4"/>
      <c r="L22" s="4"/>
      <c r="M22" s="4"/>
      <c r="N22" s="4">
        <v>1</v>
      </c>
      <c r="O22" s="4"/>
      <c r="P22" s="4">
        <v>11</v>
      </c>
      <c r="Q22" s="4"/>
      <c r="R22" s="4">
        <v>1</v>
      </c>
      <c r="S22" s="4"/>
      <c r="T22" s="4"/>
      <c r="U22" s="4">
        <v>2</v>
      </c>
      <c r="V22" s="4">
        <v>8</v>
      </c>
      <c r="W22" s="4">
        <v>9</v>
      </c>
      <c r="X22" s="4">
        <v>1</v>
      </c>
      <c r="Y22" s="4">
        <v>25</v>
      </c>
      <c r="Z22" s="4"/>
      <c r="AA22" s="4">
        <v>1</v>
      </c>
      <c r="AB22" s="4">
        <v>1</v>
      </c>
      <c r="AC22" s="4"/>
      <c r="AD22" s="4"/>
      <c r="AE22" s="4">
        <v>1</v>
      </c>
      <c r="AF22" s="4"/>
      <c r="AG22" s="4">
        <v>3</v>
      </c>
      <c r="AH22" s="4">
        <v>3</v>
      </c>
      <c r="AI22" s="4">
        <v>17</v>
      </c>
      <c r="AJ22" s="4"/>
      <c r="AK22" s="4"/>
      <c r="AL22" s="4">
        <v>2</v>
      </c>
      <c r="AM22" s="4">
        <v>10</v>
      </c>
      <c r="AN22" s="4"/>
      <c r="AO22" s="4"/>
      <c r="AP22" s="4"/>
      <c r="AQ22" s="4"/>
      <c r="AR22" s="4"/>
      <c r="AS22" s="4"/>
      <c r="AT22" s="4">
        <v>21</v>
      </c>
      <c r="AU22" s="4"/>
      <c r="AV22" s="4"/>
      <c r="AW22" s="4"/>
      <c r="AX22" s="4"/>
      <c r="AY22" s="4"/>
      <c r="AZ22" s="4">
        <v>17</v>
      </c>
      <c r="BA22" s="4"/>
      <c r="BB22" s="4"/>
      <c r="BC22" s="4"/>
      <c r="BD22" s="4"/>
      <c r="BE22" s="4">
        <v>2</v>
      </c>
      <c r="BF22" s="4">
        <v>1</v>
      </c>
      <c r="BG22" s="4"/>
      <c r="BH22" s="4">
        <v>12</v>
      </c>
      <c r="BI22">
        <f t="shared" si="0"/>
        <v>164</v>
      </c>
    </row>
    <row r="23" spans="1:61" x14ac:dyDescent="0.35">
      <c r="A23" s="2" t="s">
        <v>83</v>
      </c>
      <c r="B23" s="4">
        <v>2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>
        <v>1</v>
      </c>
      <c r="Q23" s="4"/>
      <c r="R23" s="4"/>
      <c r="S23" s="4"/>
      <c r="T23" s="4"/>
      <c r="U23" s="4">
        <v>1</v>
      </c>
      <c r="V23" s="4">
        <v>2</v>
      </c>
      <c r="W23" s="4"/>
      <c r="X23" s="4">
        <v>1</v>
      </c>
      <c r="Y23" s="4">
        <v>2</v>
      </c>
      <c r="Z23" s="4"/>
      <c r="AA23" s="4"/>
      <c r="AB23" s="4">
        <v>1</v>
      </c>
      <c r="AC23" s="4"/>
      <c r="AD23" s="4">
        <v>1</v>
      </c>
      <c r="AE23" s="4">
        <v>1</v>
      </c>
      <c r="AF23" s="4"/>
      <c r="AG23" s="4">
        <v>4</v>
      </c>
      <c r="AH23" s="4"/>
      <c r="AI23" s="4">
        <v>2</v>
      </c>
      <c r="AJ23" s="4">
        <v>1</v>
      </c>
      <c r="AK23" s="4"/>
      <c r="AL23" s="4">
        <v>2</v>
      </c>
      <c r="AM23" s="4">
        <v>2</v>
      </c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>
        <v>2</v>
      </c>
      <c r="BA23" s="4">
        <v>3</v>
      </c>
      <c r="BB23" s="4">
        <v>1</v>
      </c>
      <c r="BC23" s="4"/>
      <c r="BD23" s="4"/>
      <c r="BE23" s="4">
        <v>1</v>
      </c>
      <c r="BF23" s="4"/>
      <c r="BG23" s="4"/>
      <c r="BH23" s="4">
        <v>4</v>
      </c>
      <c r="BI23">
        <f t="shared" si="0"/>
        <v>34</v>
      </c>
    </row>
    <row r="24" spans="1:61" x14ac:dyDescent="0.35">
      <c r="A24" s="2" t="s">
        <v>72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>
        <v>1</v>
      </c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>
        <v>1</v>
      </c>
      <c r="BA24" s="4"/>
      <c r="BB24" s="4"/>
      <c r="BC24" s="4"/>
      <c r="BD24" s="4"/>
      <c r="BE24" s="4"/>
      <c r="BF24" s="4"/>
      <c r="BG24" s="4"/>
      <c r="BH24" s="4"/>
      <c r="BI24">
        <f t="shared" si="0"/>
        <v>2</v>
      </c>
    </row>
    <row r="25" spans="1:61" x14ac:dyDescent="0.35">
      <c r="A25" s="2" t="s">
        <v>73</v>
      </c>
      <c r="B25" s="4">
        <v>38</v>
      </c>
      <c r="C25" s="4">
        <v>1</v>
      </c>
      <c r="D25" s="4"/>
      <c r="E25" s="4"/>
      <c r="F25" s="4">
        <v>1</v>
      </c>
      <c r="G25" s="4">
        <v>1</v>
      </c>
      <c r="H25" s="4">
        <v>4</v>
      </c>
      <c r="I25" s="4">
        <v>1</v>
      </c>
      <c r="J25" s="4">
        <v>3</v>
      </c>
      <c r="K25" s="4"/>
      <c r="L25" s="4"/>
      <c r="M25" s="4">
        <v>1</v>
      </c>
      <c r="N25" s="4">
        <v>10</v>
      </c>
      <c r="O25" s="4">
        <v>3</v>
      </c>
      <c r="P25" s="4">
        <v>12</v>
      </c>
      <c r="Q25" s="4"/>
      <c r="R25" s="4"/>
      <c r="S25" s="4">
        <v>1</v>
      </c>
      <c r="T25" s="4">
        <v>14</v>
      </c>
      <c r="U25" s="4"/>
      <c r="V25" s="4">
        <v>24</v>
      </c>
      <c r="W25" s="4">
        <v>60</v>
      </c>
      <c r="X25" s="4">
        <v>10</v>
      </c>
      <c r="Y25" s="4">
        <v>59</v>
      </c>
      <c r="Z25" s="4"/>
      <c r="AA25" s="4">
        <v>12</v>
      </c>
      <c r="AB25" s="4">
        <v>2</v>
      </c>
      <c r="AC25" s="4"/>
      <c r="AD25" s="4"/>
      <c r="AE25" s="4">
        <v>1</v>
      </c>
      <c r="AF25" s="4"/>
      <c r="AG25" s="4">
        <v>22</v>
      </c>
      <c r="AH25" s="4">
        <v>72</v>
      </c>
      <c r="AI25" s="4">
        <v>58</v>
      </c>
      <c r="AJ25" s="4"/>
      <c r="AK25" s="4"/>
      <c r="AL25" s="4">
        <v>10</v>
      </c>
      <c r="AM25" s="4">
        <v>40</v>
      </c>
      <c r="AN25" s="4">
        <v>1</v>
      </c>
      <c r="AO25" s="4">
        <v>1</v>
      </c>
      <c r="AP25" s="4"/>
      <c r="AQ25" s="4"/>
      <c r="AR25" s="4"/>
      <c r="AS25" s="4">
        <v>2</v>
      </c>
      <c r="AT25" s="4">
        <v>18</v>
      </c>
      <c r="AU25" s="4"/>
      <c r="AV25" s="4">
        <v>4</v>
      </c>
      <c r="AW25" s="4"/>
      <c r="AX25" s="4"/>
      <c r="AY25" s="4"/>
      <c r="AZ25" s="4">
        <v>146</v>
      </c>
      <c r="BA25" s="4">
        <v>4</v>
      </c>
      <c r="BB25" s="4"/>
      <c r="BC25" s="4">
        <v>1</v>
      </c>
      <c r="BD25" s="4"/>
      <c r="BE25" s="4">
        <v>58</v>
      </c>
      <c r="BF25" s="4">
        <v>3</v>
      </c>
      <c r="BG25" s="4"/>
      <c r="BH25" s="4">
        <v>88</v>
      </c>
      <c r="BI25">
        <f t="shared" si="0"/>
        <v>786</v>
      </c>
    </row>
    <row r="26" spans="1:61" x14ac:dyDescent="0.35">
      <c r="A26" s="1" t="s">
        <v>88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>
        <v>7</v>
      </c>
      <c r="Q26" s="4"/>
      <c r="R26" s="4"/>
      <c r="S26" s="4"/>
      <c r="T26" s="4"/>
      <c r="U26" s="4">
        <v>1</v>
      </c>
      <c r="V26" s="4"/>
      <c r="W26" s="4"/>
      <c r="X26" s="4"/>
      <c r="Y26" s="4">
        <v>7</v>
      </c>
      <c r="Z26" s="4"/>
      <c r="AA26" s="4"/>
      <c r="AB26" s="4"/>
      <c r="AC26" s="4"/>
      <c r="AD26" s="4"/>
      <c r="AE26" s="4"/>
      <c r="AF26" s="4"/>
      <c r="AG26" s="4"/>
      <c r="AH26" s="4"/>
      <c r="AI26" s="4">
        <v>1</v>
      </c>
      <c r="AJ26" s="4"/>
      <c r="AK26" s="4"/>
      <c r="AL26" s="4"/>
      <c r="AM26" s="4">
        <v>1</v>
      </c>
      <c r="AN26" s="4"/>
      <c r="AO26" s="4"/>
      <c r="AP26" s="4"/>
      <c r="AQ26" s="4"/>
      <c r="AR26" s="4"/>
      <c r="AS26" s="4"/>
      <c r="AT26" s="4">
        <v>1</v>
      </c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>
        <f t="shared" si="0"/>
        <v>18</v>
      </c>
    </row>
    <row r="27" spans="1:61" x14ac:dyDescent="0.35">
      <c r="A27" s="2" t="s">
        <v>67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>
        <v>5</v>
      </c>
      <c r="Q27" s="4"/>
      <c r="R27" s="4"/>
      <c r="S27" s="4"/>
      <c r="T27" s="4"/>
      <c r="U27" s="4">
        <v>1</v>
      </c>
      <c r="V27" s="4"/>
      <c r="W27" s="4"/>
      <c r="X27" s="4"/>
      <c r="Y27" s="4">
        <v>5</v>
      </c>
      <c r="Z27" s="4"/>
      <c r="AA27" s="4"/>
      <c r="AB27" s="4"/>
      <c r="AC27" s="4"/>
      <c r="AD27" s="4"/>
      <c r="AE27" s="4"/>
      <c r="AF27" s="4"/>
      <c r="AG27" s="4"/>
      <c r="AH27" s="4"/>
      <c r="AI27" s="4">
        <v>1</v>
      </c>
      <c r="AJ27" s="4"/>
      <c r="AK27" s="4"/>
      <c r="AL27" s="4"/>
      <c r="AM27" s="4">
        <v>1</v>
      </c>
      <c r="AN27" s="4"/>
      <c r="AO27" s="4"/>
      <c r="AP27" s="4"/>
      <c r="AQ27" s="4"/>
      <c r="AR27" s="4"/>
      <c r="AS27" s="4"/>
      <c r="AT27" s="4">
        <v>1</v>
      </c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>
        <f t="shared" si="0"/>
        <v>14</v>
      </c>
    </row>
    <row r="28" spans="1:61" x14ac:dyDescent="0.35">
      <c r="A28" s="2" t="s">
        <v>74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>
        <v>2</v>
      </c>
      <c r="Q28" s="4"/>
      <c r="R28" s="4"/>
      <c r="S28" s="4"/>
      <c r="T28" s="4"/>
      <c r="U28" s="4"/>
      <c r="V28" s="4"/>
      <c r="W28" s="4"/>
      <c r="X28" s="4"/>
      <c r="Y28" s="4">
        <v>2</v>
      </c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>
        <f t="shared" si="0"/>
        <v>4</v>
      </c>
    </row>
    <row r="29" spans="1:61" x14ac:dyDescent="0.35">
      <c r="A29" s="1" t="s">
        <v>89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>
        <v>1</v>
      </c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>
        <f t="shared" si="0"/>
        <v>1</v>
      </c>
    </row>
    <row r="30" spans="1:61" x14ac:dyDescent="0.35">
      <c r="A30" s="2" t="s">
        <v>75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>
        <v>1</v>
      </c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>
        <f t="shared" si="0"/>
        <v>1</v>
      </c>
    </row>
    <row r="31" spans="1:61" x14ac:dyDescent="0.35">
      <c r="A31" s="1" t="s">
        <v>90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>
        <f t="shared" si="0"/>
        <v>0</v>
      </c>
    </row>
    <row r="32" spans="1:61" x14ac:dyDescent="0.35">
      <c r="A32" s="2" t="s">
        <v>76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>
        <f t="shared" si="0"/>
        <v>0</v>
      </c>
    </row>
    <row r="33" spans="1:61" x14ac:dyDescent="0.35">
      <c r="A33" s="1" t="s">
        <v>91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>
        <v>1</v>
      </c>
      <c r="AH33" s="4"/>
      <c r="AI33" s="4">
        <v>1</v>
      </c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>
        <f t="shared" si="0"/>
        <v>2</v>
      </c>
    </row>
    <row r="34" spans="1:61" x14ac:dyDescent="0.35">
      <c r="A34" s="2" t="s">
        <v>77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>
        <v>1</v>
      </c>
      <c r="AH34" s="4"/>
      <c r="AI34" s="4">
        <v>1</v>
      </c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>
        <f t="shared" si="0"/>
        <v>2</v>
      </c>
    </row>
    <row r="35" spans="1:61" x14ac:dyDescent="0.35">
      <c r="A35" s="1" t="s">
        <v>78</v>
      </c>
      <c r="B35" s="4">
        <v>89</v>
      </c>
      <c r="C35" s="4">
        <v>1</v>
      </c>
      <c r="D35" s="4">
        <v>10</v>
      </c>
      <c r="E35" s="4">
        <v>3</v>
      </c>
      <c r="F35" s="4">
        <v>1</v>
      </c>
      <c r="G35" s="4">
        <v>6</v>
      </c>
      <c r="H35" s="4">
        <v>4</v>
      </c>
      <c r="I35" s="4">
        <v>7</v>
      </c>
      <c r="J35" s="4">
        <v>11</v>
      </c>
      <c r="K35" s="4">
        <v>9</v>
      </c>
      <c r="L35" s="4">
        <v>13</v>
      </c>
      <c r="M35" s="4">
        <v>8</v>
      </c>
      <c r="N35" s="4">
        <v>36</v>
      </c>
      <c r="O35" s="4">
        <v>4</v>
      </c>
      <c r="P35" s="4">
        <v>170</v>
      </c>
      <c r="Q35" s="4">
        <v>1</v>
      </c>
      <c r="R35" s="4">
        <v>4</v>
      </c>
      <c r="S35" s="4">
        <v>9</v>
      </c>
      <c r="T35" s="4">
        <v>27</v>
      </c>
      <c r="U35" s="4">
        <v>6</v>
      </c>
      <c r="V35" s="4">
        <v>80</v>
      </c>
      <c r="W35" s="4">
        <v>76</v>
      </c>
      <c r="X35" s="4">
        <v>21</v>
      </c>
      <c r="Y35" s="4">
        <v>271</v>
      </c>
      <c r="Z35" s="4">
        <v>6</v>
      </c>
      <c r="AA35" s="4">
        <v>19</v>
      </c>
      <c r="AB35" s="4">
        <v>13</v>
      </c>
      <c r="AC35" s="4">
        <v>1</v>
      </c>
      <c r="AD35" s="4">
        <v>16</v>
      </c>
      <c r="AE35" s="4">
        <v>4</v>
      </c>
      <c r="AF35" s="4">
        <v>2</v>
      </c>
      <c r="AG35" s="4">
        <v>66</v>
      </c>
      <c r="AH35" s="4">
        <v>144</v>
      </c>
      <c r="AI35" s="4">
        <v>149</v>
      </c>
      <c r="AJ35" s="4">
        <v>5</v>
      </c>
      <c r="AK35" s="4">
        <v>1</v>
      </c>
      <c r="AL35" s="4">
        <v>52</v>
      </c>
      <c r="AM35" s="4">
        <v>88</v>
      </c>
      <c r="AN35" s="4">
        <v>7</v>
      </c>
      <c r="AO35" s="4">
        <v>2</v>
      </c>
      <c r="AP35" s="4">
        <v>7</v>
      </c>
      <c r="AQ35" s="4">
        <v>3</v>
      </c>
      <c r="AR35" s="4">
        <v>1</v>
      </c>
      <c r="AS35" s="4">
        <v>9</v>
      </c>
      <c r="AT35" s="4">
        <v>45</v>
      </c>
      <c r="AU35" s="4">
        <v>4</v>
      </c>
      <c r="AV35" s="4">
        <v>13</v>
      </c>
      <c r="AW35" s="4">
        <v>8</v>
      </c>
      <c r="AX35" s="4">
        <v>2</v>
      </c>
      <c r="AY35" s="4">
        <v>3</v>
      </c>
      <c r="AZ35" s="4">
        <v>290</v>
      </c>
      <c r="BA35" s="4">
        <v>7</v>
      </c>
      <c r="BB35" s="4">
        <v>20</v>
      </c>
      <c r="BC35" s="4">
        <v>5</v>
      </c>
      <c r="BD35" s="4">
        <v>2</v>
      </c>
      <c r="BE35" s="4">
        <v>76</v>
      </c>
      <c r="BF35" s="4">
        <v>15</v>
      </c>
      <c r="BG35" s="4">
        <v>2</v>
      </c>
      <c r="BH35" s="4">
        <v>170</v>
      </c>
      <c r="BI35">
        <f t="shared" si="0"/>
        <v>2124</v>
      </c>
    </row>
    <row r="36" spans="1:61" x14ac:dyDescent="0.35">
      <c r="BI36">
        <f t="shared" si="0"/>
        <v>0</v>
      </c>
    </row>
    <row r="37" spans="1:61" x14ac:dyDescent="0.35">
      <c r="BI37">
        <f t="shared" si="0"/>
        <v>0</v>
      </c>
    </row>
    <row r="38" spans="1:61" x14ac:dyDescent="0.35">
      <c r="BI38">
        <f t="shared" si="0"/>
        <v>0</v>
      </c>
    </row>
    <row r="39" spans="1:61" x14ac:dyDescent="0.35">
      <c r="BI39">
        <f t="shared" si="0"/>
        <v>0</v>
      </c>
    </row>
    <row r="40" spans="1:61" x14ac:dyDescent="0.35">
      <c r="BI40">
        <f t="shared" si="0"/>
        <v>0</v>
      </c>
    </row>
    <row r="41" spans="1:61" x14ac:dyDescent="0.35">
      <c r="BI41">
        <f t="shared" si="0"/>
        <v>0</v>
      </c>
    </row>
    <row r="42" spans="1:61" x14ac:dyDescent="0.35">
      <c r="BI42">
        <f t="shared" si="0"/>
        <v>0</v>
      </c>
    </row>
    <row r="43" spans="1:61" x14ac:dyDescent="0.35">
      <c r="BI43">
        <f t="shared" si="0"/>
        <v>0</v>
      </c>
    </row>
    <row r="44" spans="1:61" x14ac:dyDescent="0.35">
      <c r="BI44">
        <f t="shared" si="0"/>
        <v>0</v>
      </c>
    </row>
    <row r="45" spans="1:61" x14ac:dyDescent="0.35">
      <c r="BI45">
        <f t="shared" si="0"/>
        <v>0</v>
      </c>
    </row>
    <row r="46" spans="1:61" x14ac:dyDescent="0.35">
      <c r="BI46">
        <f t="shared" si="0"/>
        <v>0</v>
      </c>
    </row>
    <row r="47" spans="1:61" x14ac:dyDescent="0.35">
      <c r="BI47">
        <f t="shared" si="0"/>
        <v>0</v>
      </c>
    </row>
    <row r="48" spans="1:61" x14ac:dyDescent="0.35">
      <c r="BI48">
        <f t="shared" si="0"/>
        <v>0</v>
      </c>
    </row>
    <row r="49" spans="61:61" x14ac:dyDescent="0.35">
      <c r="BI49">
        <f t="shared" si="0"/>
        <v>0</v>
      </c>
    </row>
    <row r="50" spans="61:61" x14ac:dyDescent="0.35">
      <c r="BI50">
        <f t="shared" si="0"/>
        <v>0</v>
      </c>
    </row>
    <row r="51" spans="61:61" x14ac:dyDescent="0.35">
      <c r="BI51">
        <f t="shared" si="0"/>
        <v>0</v>
      </c>
    </row>
    <row r="52" spans="61:61" x14ac:dyDescent="0.35">
      <c r="BI52">
        <f t="shared" si="0"/>
        <v>0</v>
      </c>
    </row>
    <row r="53" spans="61:61" x14ac:dyDescent="0.35">
      <c r="BI53">
        <f t="shared" si="0"/>
        <v>0</v>
      </c>
    </row>
    <row r="54" spans="61:61" x14ac:dyDescent="0.35">
      <c r="BI54">
        <f t="shared" si="0"/>
        <v>0</v>
      </c>
    </row>
    <row r="55" spans="61:61" x14ac:dyDescent="0.35">
      <c r="BI55">
        <f t="shared" si="0"/>
        <v>0</v>
      </c>
    </row>
    <row r="56" spans="61:61" x14ac:dyDescent="0.35">
      <c r="BI56">
        <f t="shared" si="0"/>
        <v>0</v>
      </c>
    </row>
    <row r="57" spans="61:61" x14ac:dyDescent="0.35">
      <c r="BI57">
        <f t="shared" si="0"/>
        <v>0</v>
      </c>
    </row>
    <row r="58" spans="61:61" x14ac:dyDescent="0.35">
      <c r="BI58">
        <f t="shared" si="0"/>
        <v>0</v>
      </c>
    </row>
    <row r="59" spans="61:61" x14ac:dyDescent="0.35">
      <c r="BI59">
        <f t="shared" si="0"/>
        <v>0</v>
      </c>
    </row>
    <row r="60" spans="61:61" x14ac:dyDescent="0.35">
      <c r="BI60">
        <f t="shared" si="0"/>
        <v>0</v>
      </c>
    </row>
    <row r="61" spans="61:61" x14ac:dyDescent="0.35">
      <c r="BI61">
        <f t="shared" si="0"/>
        <v>0</v>
      </c>
    </row>
    <row r="62" spans="61:61" x14ac:dyDescent="0.35">
      <c r="BI62">
        <f t="shared" si="0"/>
        <v>0</v>
      </c>
    </row>
    <row r="63" spans="61:61" x14ac:dyDescent="0.35">
      <c r="BI63">
        <f t="shared" si="0"/>
        <v>0</v>
      </c>
    </row>
    <row r="64" spans="61:61" x14ac:dyDescent="0.35">
      <c r="BI64">
        <f t="shared" si="0"/>
        <v>0</v>
      </c>
    </row>
    <row r="65" spans="61:61" x14ac:dyDescent="0.35">
      <c r="BI65">
        <f t="shared" si="0"/>
        <v>0</v>
      </c>
    </row>
    <row r="66" spans="61:61" x14ac:dyDescent="0.35">
      <c r="BI66">
        <f t="shared" si="0"/>
        <v>0</v>
      </c>
    </row>
    <row r="67" spans="61:61" x14ac:dyDescent="0.35">
      <c r="BI67">
        <f t="shared" ref="BI67:BI130" si="1">SUM(B67:BH67)</f>
        <v>0</v>
      </c>
    </row>
    <row r="68" spans="61:61" x14ac:dyDescent="0.35">
      <c r="BI68">
        <f t="shared" si="1"/>
        <v>0</v>
      </c>
    </row>
    <row r="69" spans="61:61" x14ac:dyDescent="0.35">
      <c r="BI69">
        <f t="shared" si="1"/>
        <v>0</v>
      </c>
    </row>
    <row r="70" spans="61:61" x14ac:dyDescent="0.35">
      <c r="BI70">
        <f t="shared" si="1"/>
        <v>0</v>
      </c>
    </row>
    <row r="71" spans="61:61" x14ac:dyDescent="0.35">
      <c r="BI71">
        <f t="shared" si="1"/>
        <v>0</v>
      </c>
    </row>
    <row r="72" spans="61:61" x14ac:dyDescent="0.35">
      <c r="BI72">
        <f t="shared" si="1"/>
        <v>0</v>
      </c>
    </row>
    <row r="73" spans="61:61" x14ac:dyDescent="0.35">
      <c r="BI73">
        <f t="shared" si="1"/>
        <v>0</v>
      </c>
    </row>
    <row r="74" spans="61:61" x14ac:dyDescent="0.35">
      <c r="BI74">
        <f t="shared" si="1"/>
        <v>0</v>
      </c>
    </row>
    <row r="75" spans="61:61" x14ac:dyDescent="0.35">
      <c r="BI75">
        <f t="shared" si="1"/>
        <v>0</v>
      </c>
    </row>
    <row r="76" spans="61:61" x14ac:dyDescent="0.35">
      <c r="BI76">
        <f t="shared" si="1"/>
        <v>0</v>
      </c>
    </row>
    <row r="77" spans="61:61" x14ac:dyDescent="0.35">
      <c r="BI77">
        <f t="shared" si="1"/>
        <v>0</v>
      </c>
    </row>
    <row r="78" spans="61:61" x14ac:dyDescent="0.35">
      <c r="BI78">
        <f t="shared" si="1"/>
        <v>0</v>
      </c>
    </row>
    <row r="79" spans="61:61" x14ac:dyDescent="0.35">
      <c r="BI79">
        <f t="shared" si="1"/>
        <v>0</v>
      </c>
    </row>
    <row r="80" spans="61:61" x14ac:dyDescent="0.35">
      <c r="BI80">
        <f t="shared" si="1"/>
        <v>0</v>
      </c>
    </row>
    <row r="81" spans="61:61" x14ac:dyDescent="0.35">
      <c r="BI81">
        <f t="shared" si="1"/>
        <v>0</v>
      </c>
    </row>
    <row r="82" spans="61:61" x14ac:dyDescent="0.35">
      <c r="BI82">
        <f t="shared" si="1"/>
        <v>0</v>
      </c>
    </row>
    <row r="83" spans="61:61" x14ac:dyDescent="0.35">
      <c r="BI83">
        <f t="shared" si="1"/>
        <v>0</v>
      </c>
    </row>
    <row r="84" spans="61:61" x14ac:dyDescent="0.35">
      <c r="BI84">
        <f t="shared" si="1"/>
        <v>0</v>
      </c>
    </row>
    <row r="85" spans="61:61" x14ac:dyDescent="0.35">
      <c r="BI85">
        <f t="shared" si="1"/>
        <v>0</v>
      </c>
    </row>
    <row r="86" spans="61:61" x14ac:dyDescent="0.35">
      <c r="BI86">
        <f t="shared" si="1"/>
        <v>0</v>
      </c>
    </row>
    <row r="87" spans="61:61" x14ac:dyDescent="0.35">
      <c r="BI87">
        <f t="shared" si="1"/>
        <v>0</v>
      </c>
    </row>
    <row r="88" spans="61:61" x14ac:dyDescent="0.35">
      <c r="BI88">
        <f t="shared" si="1"/>
        <v>0</v>
      </c>
    </row>
    <row r="89" spans="61:61" x14ac:dyDescent="0.35">
      <c r="BI89">
        <f t="shared" si="1"/>
        <v>0</v>
      </c>
    </row>
    <row r="90" spans="61:61" x14ac:dyDescent="0.35">
      <c r="BI90">
        <f t="shared" si="1"/>
        <v>0</v>
      </c>
    </row>
    <row r="91" spans="61:61" x14ac:dyDescent="0.35">
      <c r="BI91">
        <f t="shared" si="1"/>
        <v>0</v>
      </c>
    </row>
    <row r="92" spans="61:61" x14ac:dyDescent="0.35">
      <c r="BI92">
        <f t="shared" si="1"/>
        <v>0</v>
      </c>
    </row>
    <row r="93" spans="61:61" x14ac:dyDescent="0.35">
      <c r="BI93">
        <f t="shared" si="1"/>
        <v>0</v>
      </c>
    </row>
    <row r="94" spans="61:61" x14ac:dyDescent="0.35">
      <c r="BI94">
        <f t="shared" si="1"/>
        <v>0</v>
      </c>
    </row>
    <row r="95" spans="61:61" x14ac:dyDescent="0.35">
      <c r="BI95">
        <f t="shared" si="1"/>
        <v>0</v>
      </c>
    </row>
    <row r="96" spans="61:61" x14ac:dyDescent="0.35">
      <c r="BI96">
        <f t="shared" si="1"/>
        <v>0</v>
      </c>
    </row>
    <row r="97" spans="61:61" x14ac:dyDescent="0.35">
      <c r="BI97">
        <f t="shared" si="1"/>
        <v>0</v>
      </c>
    </row>
    <row r="98" spans="61:61" x14ac:dyDescent="0.35">
      <c r="BI98">
        <f t="shared" si="1"/>
        <v>0</v>
      </c>
    </row>
    <row r="99" spans="61:61" x14ac:dyDescent="0.35">
      <c r="BI99">
        <f t="shared" si="1"/>
        <v>0</v>
      </c>
    </row>
    <row r="100" spans="61:61" x14ac:dyDescent="0.35">
      <c r="BI100">
        <f t="shared" si="1"/>
        <v>0</v>
      </c>
    </row>
    <row r="101" spans="61:61" x14ac:dyDescent="0.35">
      <c r="BI101">
        <f t="shared" si="1"/>
        <v>0</v>
      </c>
    </row>
    <row r="102" spans="61:61" x14ac:dyDescent="0.35">
      <c r="BI102">
        <f t="shared" si="1"/>
        <v>0</v>
      </c>
    </row>
    <row r="103" spans="61:61" x14ac:dyDescent="0.35">
      <c r="BI103">
        <f t="shared" si="1"/>
        <v>0</v>
      </c>
    </row>
    <row r="104" spans="61:61" x14ac:dyDescent="0.35">
      <c r="BI104">
        <f t="shared" si="1"/>
        <v>0</v>
      </c>
    </row>
    <row r="105" spans="61:61" x14ac:dyDescent="0.35">
      <c r="BI105">
        <f t="shared" si="1"/>
        <v>0</v>
      </c>
    </row>
    <row r="106" spans="61:61" x14ac:dyDescent="0.35">
      <c r="BI106">
        <f t="shared" si="1"/>
        <v>0</v>
      </c>
    </row>
    <row r="107" spans="61:61" x14ac:dyDescent="0.35">
      <c r="BI107">
        <f t="shared" si="1"/>
        <v>0</v>
      </c>
    </row>
    <row r="108" spans="61:61" x14ac:dyDescent="0.35">
      <c r="BI108">
        <f t="shared" si="1"/>
        <v>0</v>
      </c>
    </row>
    <row r="109" spans="61:61" x14ac:dyDescent="0.35">
      <c r="BI109">
        <f t="shared" si="1"/>
        <v>0</v>
      </c>
    </row>
    <row r="110" spans="61:61" x14ac:dyDescent="0.35">
      <c r="BI110">
        <f t="shared" si="1"/>
        <v>0</v>
      </c>
    </row>
    <row r="111" spans="61:61" x14ac:dyDescent="0.35">
      <c r="BI111">
        <f t="shared" si="1"/>
        <v>0</v>
      </c>
    </row>
    <row r="112" spans="61:61" x14ac:dyDescent="0.35">
      <c r="BI112">
        <f t="shared" si="1"/>
        <v>0</v>
      </c>
    </row>
    <row r="113" spans="61:61" x14ac:dyDescent="0.35">
      <c r="BI113">
        <f t="shared" si="1"/>
        <v>0</v>
      </c>
    </row>
    <row r="114" spans="61:61" x14ac:dyDescent="0.35">
      <c r="BI114">
        <f t="shared" si="1"/>
        <v>0</v>
      </c>
    </row>
    <row r="115" spans="61:61" x14ac:dyDescent="0.35">
      <c r="BI115">
        <f t="shared" si="1"/>
        <v>0</v>
      </c>
    </row>
    <row r="116" spans="61:61" x14ac:dyDescent="0.35">
      <c r="BI116">
        <f t="shared" si="1"/>
        <v>0</v>
      </c>
    </row>
    <row r="117" spans="61:61" x14ac:dyDescent="0.35">
      <c r="BI117">
        <f t="shared" si="1"/>
        <v>0</v>
      </c>
    </row>
    <row r="118" spans="61:61" x14ac:dyDescent="0.35">
      <c r="BI118">
        <f t="shared" si="1"/>
        <v>0</v>
      </c>
    </row>
    <row r="119" spans="61:61" x14ac:dyDescent="0.35">
      <c r="BI119">
        <f t="shared" si="1"/>
        <v>0</v>
      </c>
    </row>
    <row r="120" spans="61:61" x14ac:dyDescent="0.35">
      <c r="BI120">
        <f t="shared" si="1"/>
        <v>0</v>
      </c>
    </row>
    <row r="121" spans="61:61" x14ac:dyDescent="0.35">
      <c r="BI121">
        <f t="shared" si="1"/>
        <v>0</v>
      </c>
    </row>
    <row r="122" spans="61:61" x14ac:dyDescent="0.35">
      <c r="BI122">
        <f t="shared" si="1"/>
        <v>0</v>
      </c>
    </row>
    <row r="123" spans="61:61" x14ac:dyDescent="0.35">
      <c r="BI123">
        <f t="shared" si="1"/>
        <v>0</v>
      </c>
    </row>
    <row r="124" spans="61:61" x14ac:dyDescent="0.35">
      <c r="BI124">
        <f t="shared" si="1"/>
        <v>0</v>
      </c>
    </row>
    <row r="125" spans="61:61" x14ac:dyDescent="0.35">
      <c r="BI125">
        <f t="shared" si="1"/>
        <v>0</v>
      </c>
    </row>
    <row r="126" spans="61:61" x14ac:dyDescent="0.35">
      <c r="BI126">
        <f t="shared" si="1"/>
        <v>0</v>
      </c>
    </row>
    <row r="127" spans="61:61" x14ac:dyDescent="0.35">
      <c r="BI127">
        <f t="shared" si="1"/>
        <v>0</v>
      </c>
    </row>
    <row r="128" spans="61:61" x14ac:dyDescent="0.35">
      <c r="BI128">
        <f t="shared" si="1"/>
        <v>0</v>
      </c>
    </row>
    <row r="129" spans="61:61" x14ac:dyDescent="0.35">
      <c r="BI129">
        <f t="shared" si="1"/>
        <v>0</v>
      </c>
    </row>
    <row r="130" spans="61:61" x14ac:dyDescent="0.35">
      <c r="BI130">
        <f t="shared" si="1"/>
        <v>0</v>
      </c>
    </row>
    <row r="131" spans="61:61" x14ac:dyDescent="0.35">
      <c r="BI131">
        <f t="shared" ref="BI131:BI194" si="2">SUM(B131:BH131)</f>
        <v>0</v>
      </c>
    </row>
    <row r="132" spans="61:61" x14ac:dyDescent="0.35">
      <c r="BI132">
        <f t="shared" si="2"/>
        <v>0</v>
      </c>
    </row>
    <row r="133" spans="61:61" x14ac:dyDescent="0.35">
      <c r="BI133">
        <f t="shared" si="2"/>
        <v>0</v>
      </c>
    </row>
    <row r="134" spans="61:61" x14ac:dyDescent="0.35">
      <c r="BI134">
        <f t="shared" si="2"/>
        <v>0</v>
      </c>
    </row>
    <row r="135" spans="61:61" x14ac:dyDescent="0.35">
      <c r="BI135">
        <f t="shared" si="2"/>
        <v>0</v>
      </c>
    </row>
    <row r="136" spans="61:61" x14ac:dyDescent="0.35">
      <c r="BI136">
        <f t="shared" si="2"/>
        <v>0</v>
      </c>
    </row>
    <row r="137" spans="61:61" x14ac:dyDescent="0.35">
      <c r="BI137">
        <f t="shared" si="2"/>
        <v>0</v>
      </c>
    </row>
    <row r="138" spans="61:61" x14ac:dyDescent="0.35">
      <c r="BI138">
        <f t="shared" si="2"/>
        <v>0</v>
      </c>
    </row>
    <row r="139" spans="61:61" x14ac:dyDescent="0.35">
      <c r="BI139">
        <f t="shared" si="2"/>
        <v>0</v>
      </c>
    </row>
    <row r="140" spans="61:61" x14ac:dyDescent="0.35">
      <c r="BI140">
        <f t="shared" si="2"/>
        <v>0</v>
      </c>
    </row>
    <row r="141" spans="61:61" x14ac:dyDescent="0.35">
      <c r="BI141">
        <f t="shared" si="2"/>
        <v>0</v>
      </c>
    </row>
    <row r="142" spans="61:61" x14ac:dyDescent="0.35">
      <c r="BI142">
        <f t="shared" si="2"/>
        <v>0</v>
      </c>
    </row>
    <row r="143" spans="61:61" x14ac:dyDescent="0.35">
      <c r="BI143">
        <f t="shared" si="2"/>
        <v>0</v>
      </c>
    </row>
    <row r="144" spans="61:61" x14ac:dyDescent="0.35">
      <c r="BI144">
        <f t="shared" si="2"/>
        <v>0</v>
      </c>
    </row>
    <row r="145" spans="61:61" x14ac:dyDescent="0.35">
      <c r="BI145">
        <f t="shared" si="2"/>
        <v>0</v>
      </c>
    </row>
    <row r="146" spans="61:61" x14ac:dyDescent="0.35">
      <c r="BI146">
        <f t="shared" si="2"/>
        <v>0</v>
      </c>
    </row>
    <row r="147" spans="61:61" x14ac:dyDescent="0.35">
      <c r="BI147">
        <f t="shared" si="2"/>
        <v>0</v>
      </c>
    </row>
    <row r="148" spans="61:61" x14ac:dyDescent="0.35">
      <c r="BI148">
        <f t="shared" si="2"/>
        <v>0</v>
      </c>
    </row>
    <row r="149" spans="61:61" x14ac:dyDescent="0.35">
      <c r="BI149">
        <f t="shared" si="2"/>
        <v>0</v>
      </c>
    </row>
    <row r="150" spans="61:61" x14ac:dyDescent="0.35">
      <c r="BI150">
        <f t="shared" si="2"/>
        <v>0</v>
      </c>
    </row>
    <row r="151" spans="61:61" x14ac:dyDescent="0.35">
      <c r="BI151">
        <f t="shared" si="2"/>
        <v>0</v>
      </c>
    </row>
    <row r="152" spans="61:61" x14ac:dyDescent="0.35">
      <c r="BI152">
        <f t="shared" si="2"/>
        <v>0</v>
      </c>
    </row>
    <row r="153" spans="61:61" x14ac:dyDescent="0.35">
      <c r="BI153">
        <f t="shared" si="2"/>
        <v>0</v>
      </c>
    </row>
    <row r="154" spans="61:61" x14ac:dyDescent="0.35">
      <c r="BI154">
        <f t="shared" si="2"/>
        <v>0</v>
      </c>
    </row>
    <row r="155" spans="61:61" x14ac:dyDescent="0.35">
      <c r="BI155">
        <f t="shared" si="2"/>
        <v>0</v>
      </c>
    </row>
    <row r="156" spans="61:61" x14ac:dyDescent="0.35">
      <c r="BI156">
        <f t="shared" si="2"/>
        <v>0</v>
      </c>
    </row>
    <row r="157" spans="61:61" x14ac:dyDescent="0.35">
      <c r="BI157">
        <f t="shared" si="2"/>
        <v>0</v>
      </c>
    </row>
    <row r="158" spans="61:61" x14ac:dyDescent="0.35">
      <c r="BI158">
        <f t="shared" si="2"/>
        <v>0</v>
      </c>
    </row>
    <row r="159" spans="61:61" x14ac:dyDescent="0.35">
      <c r="BI159">
        <f t="shared" si="2"/>
        <v>0</v>
      </c>
    </row>
    <row r="160" spans="61:61" x14ac:dyDescent="0.35">
      <c r="BI160">
        <f t="shared" si="2"/>
        <v>0</v>
      </c>
    </row>
    <row r="161" spans="61:61" x14ac:dyDescent="0.35">
      <c r="BI161">
        <f t="shared" si="2"/>
        <v>0</v>
      </c>
    </row>
    <row r="162" spans="61:61" x14ac:dyDescent="0.35">
      <c r="BI162">
        <f t="shared" si="2"/>
        <v>0</v>
      </c>
    </row>
    <row r="163" spans="61:61" x14ac:dyDescent="0.35">
      <c r="BI163">
        <f t="shared" si="2"/>
        <v>0</v>
      </c>
    </row>
    <row r="164" spans="61:61" x14ac:dyDescent="0.35">
      <c r="BI164">
        <f t="shared" si="2"/>
        <v>0</v>
      </c>
    </row>
    <row r="165" spans="61:61" x14ac:dyDescent="0.35">
      <c r="BI165">
        <f t="shared" si="2"/>
        <v>0</v>
      </c>
    </row>
    <row r="166" spans="61:61" x14ac:dyDescent="0.35">
      <c r="BI166">
        <f t="shared" si="2"/>
        <v>0</v>
      </c>
    </row>
    <row r="167" spans="61:61" x14ac:dyDescent="0.35">
      <c r="BI167">
        <f t="shared" si="2"/>
        <v>0</v>
      </c>
    </row>
    <row r="168" spans="61:61" x14ac:dyDescent="0.35">
      <c r="BI168">
        <f t="shared" si="2"/>
        <v>0</v>
      </c>
    </row>
    <row r="169" spans="61:61" x14ac:dyDescent="0.35">
      <c r="BI169">
        <f t="shared" si="2"/>
        <v>0</v>
      </c>
    </row>
    <row r="170" spans="61:61" x14ac:dyDescent="0.35">
      <c r="BI170">
        <f t="shared" si="2"/>
        <v>0</v>
      </c>
    </row>
    <row r="171" spans="61:61" x14ac:dyDescent="0.35">
      <c r="BI171">
        <f t="shared" si="2"/>
        <v>0</v>
      </c>
    </row>
    <row r="172" spans="61:61" x14ac:dyDescent="0.35">
      <c r="BI172">
        <f t="shared" si="2"/>
        <v>0</v>
      </c>
    </row>
    <row r="173" spans="61:61" x14ac:dyDescent="0.35">
      <c r="BI173">
        <f t="shared" si="2"/>
        <v>0</v>
      </c>
    </row>
    <row r="174" spans="61:61" x14ac:dyDescent="0.35">
      <c r="BI174">
        <f t="shared" si="2"/>
        <v>0</v>
      </c>
    </row>
    <row r="175" spans="61:61" x14ac:dyDescent="0.35">
      <c r="BI175">
        <f t="shared" si="2"/>
        <v>0</v>
      </c>
    </row>
    <row r="176" spans="61:61" x14ac:dyDescent="0.35">
      <c r="BI176">
        <f t="shared" si="2"/>
        <v>0</v>
      </c>
    </row>
    <row r="177" spans="61:61" x14ac:dyDescent="0.35">
      <c r="BI177">
        <f t="shared" si="2"/>
        <v>0</v>
      </c>
    </row>
    <row r="178" spans="61:61" x14ac:dyDescent="0.35">
      <c r="BI178">
        <f t="shared" si="2"/>
        <v>0</v>
      </c>
    </row>
    <row r="179" spans="61:61" x14ac:dyDescent="0.35">
      <c r="BI179">
        <f t="shared" si="2"/>
        <v>0</v>
      </c>
    </row>
    <row r="180" spans="61:61" x14ac:dyDescent="0.35">
      <c r="BI180">
        <f t="shared" si="2"/>
        <v>0</v>
      </c>
    </row>
    <row r="181" spans="61:61" x14ac:dyDescent="0.35">
      <c r="BI181">
        <f t="shared" si="2"/>
        <v>0</v>
      </c>
    </row>
    <row r="182" spans="61:61" x14ac:dyDescent="0.35">
      <c r="BI182">
        <f t="shared" si="2"/>
        <v>0</v>
      </c>
    </row>
    <row r="183" spans="61:61" x14ac:dyDescent="0.35">
      <c r="BI183">
        <f t="shared" si="2"/>
        <v>0</v>
      </c>
    </row>
    <row r="184" spans="61:61" x14ac:dyDescent="0.35">
      <c r="BI184">
        <f t="shared" si="2"/>
        <v>0</v>
      </c>
    </row>
    <row r="185" spans="61:61" x14ac:dyDescent="0.35">
      <c r="BI185">
        <f t="shared" si="2"/>
        <v>0</v>
      </c>
    </row>
    <row r="186" spans="61:61" x14ac:dyDescent="0.35">
      <c r="BI186">
        <f t="shared" si="2"/>
        <v>0</v>
      </c>
    </row>
    <row r="187" spans="61:61" x14ac:dyDescent="0.35">
      <c r="BI187">
        <f t="shared" si="2"/>
        <v>0</v>
      </c>
    </row>
    <row r="188" spans="61:61" x14ac:dyDescent="0.35">
      <c r="BI188">
        <f t="shared" si="2"/>
        <v>0</v>
      </c>
    </row>
    <row r="189" spans="61:61" x14ac:dyDescent="0.35">
      <c r="BI189">
        <f t="shared" si="2"/>
        <v>0</v>
      </c>
    </row>
    <row r="190" spans="61:61" x14ac:dyDescent="0.35">
      <c r="BI190">
        <f t="shared" si="2"/>
        <v>0</v>
      </c>
    </row>
    <row r="191" spans="61:61" x14ac:dyDescent="0.35">
      <c r="BI191">
        <f t="shared" si="2"/>
        <v>0</v>
      </c>
    </row>
    <row r="192" spans="61:61" x14ac:dyDescent="0.35">
      <c r="BI192">
        <f t="shared" si="2"/>
        <v>0</v>
      </c>
    </row>
    <row r="193" spans="61:61" x14ac:dyDescent="0.35">
      <c r="BI193">
        <f t="shared" si="2"/>
        <v>0</v>
      </c>
    </row>
    <row r="194" spans="61:61" x14ac:dyDescent="0.35">
      <c r="BI194">
        <f t="shared" si="2"/>
        <v>0</v>
      </c>
    </row>
    <row r="195" spans="61:61" x14ac:dyDescent="0.35">
      <c r="BI195">
        <f t="shared" ref="BI195:BI258" si="3">SUM(B195:BH195)</f>
        <v>0</v>
      </c>
    </row>
    <row r="196" spans="61:61" x14ac:dyDescent="0.35">
      <c r="BI196">
        <f t="shared" si="3"/>
        <v>0</v>
      </c>
    </row>
    <row r="197" spans="61:61" x14ac:dyDescent="0.35">
      <c r="BI197">
        <f t="shared" si="3"/>
        <v>0</v>
      </c>
    </row>
    <row r="198" spans="61:61" x14ac:dyDescent="0.35">
      <c r="BI198">
        <f t="shared" si="3"/>
        <v>0</v>
      </c>
    </row>
    <row r="199" spans="61:61" x14ac:dyDescent="0.35">
      <c r="BI199">
        <f t="shared" si="3"/>
        <v>0</v>
      </c>
    </row>
    <row r="200" spans="61:61" x14ac:dyDescent="0.35">
      <c r="BI200">
        <f t="shared" si="3"/>
        <v>0</v>
      </c>
    </row>
    <row r="201" spans="61:61" x14ac:dyDescent="0.35">
      <c r="BI201">
        <f t="shared" si="3"/>
        <v>0</v>
      </c>
    </row>
    <row r="202" spans="61:61" x14ac:dyDescent="0.35">
      <c r="BI202">
        <f t="shared" si="3"/>
        <v>0</v>
      </c>
    </row>
    <row r="203" spans="61:61" x14ac:dyDescent="0.35">
      <c r="BI203">
        <f t="shared" si="3"/>
        <v>0</v>
      </c>
    </row>
    <row r="204" spans="61:61" x14ac:dyDescent="0.35">
      <c r="BI204">
        <f t="shared" si="3"/>
        <v>0</v>
      </c>
    </row>
    <row r="205" spans="61:61" x14ac:dyDescent="0.35">
      <c r="BI205">
        <f t="shared" si="3"/>
        <v>0</v>
      </c>
    </row>
    <row r="206" spans="61:61" x14ac:dyDescent="0.35">
      <c r="BI206">
        <f t="shared" si="3"/>
        <v>0</v>
      </c>
    </row>
    <row r="207" spans="61:61" x14ac:dyDescent="0.35">
      <c r="BI207">
        <f t="shared" si="3"/>
        <v>0</v>
      </c>
    </row>
    <row r="208" spans="61:61" x14ac:dyDescent="0.35">
      <c r="BI208">
        <f t="shared" si="3"/>
        <v>0</v>
      </c>
    </row>
    <row r="209" spans="61:61" x14ac:dyDescent="0.35">
      <c r="BI209">
        <f t="shared" si="3"/>
        <v>0</v>
      </c>
    </row>
    <row r="210" spans="61:61" x14ac:dyDescent="0.35">
      <c r="BI210">
        <f t="shared" si="3"/>
        <v>0</v>
      </c>
    </row>
    <row r="211" spans="61:61" x14ac:dyDescent="0.35">
      <c r="BI211">
        <f t="shared" si="3"/>
        <v>0</v>
      </c>
    </row>
    <row r="212" spans="61:61" x14ac:dyDescent="0.35">
      <c r="BI212">
        <f t="shared" si="3"/>
        <v>0</v>
      </c>
    </row>
    <row r="213" spans="61:61" x14ac:dyDescent="0.35">
      <c r="BI213">
        <f t="shared" si="3"/>
        <v>0</v>
      </c>
    </row>
    <row r="214" spans="61:61" x14ac:dyDescent="0.35">
      <c r="BI214">
        <f t="shared" si="3"/>
        <v>0</v>
      </c>
    </row>
    <row r="215" spans="61:61" x14ac:dyDescent="0.35">
      <c r="BI215">
        <f t="shared" si="3"/>
        <v>0</v>
      </c>
    </row>
    <row r="216" spans="61:61" x14ac:dyDescent="0.35">
      <c r="BI216">
        <f t="shared" si="3"/>
        <v>0</v>
      </c>
    </row>
    <row r="217" spans="61:61" x14ac:dyDescent="0.35">
      <c r="BI217">
        <f t="shared" si="3"/>
        <v>0</v>
      </c>
    </row>
    <row r="218" spans="61:61" x14ac:dyDescent="0.35">
      <c r="BI218">
        <f t="shared" si="3"/>
        <v>0</v>
      </c>
    </row>
    <row r="219" spans="61:61" x14ac:dyDescent="0.35">
      <c r="BI219">
        <f t="shared" si="3"/>
        <v>0</v>
      </c>
    </row>
    <row r="220" spans="61:61" x14ac:dyDescent="0.35">
      <c r="BI220">
        <f t="shared" si="3"/>
        <v>0</v>
      </c>
    </row>
    <row r="221" spans="61:61" x14ac:dyDescent="0.35">
      <c r="BI221">
        <f t="shared" si="3"/>
        <v>0</v>
      </c>
    </row>
    <row r="222" spans="61:61" x14ac:dyDescent="0.35">
      <c r="BI222">
        <f t="shared" si="3"/>
        <v>0</v>
      </c>
    </row>
    <row r="223" spans="61:61" x14ac:dyDescent="0.35">
      <c r="BI223">
        <f t="shared" si="3"/>
        <v>0</v>
      </c>
    </row>
    <row r="224" spans="61:61" x14ac:dyDescent="0.35">
      <c r="BI224">
        <f t="shared" si="3"/>
        <v>0</v>
      </c>
    </row>
    <row r="225" spans="61:61" x14ac:dyDescent="0.35">
      <c r="BI225">
        <f t="shared" si="3"/>
        <v>0</v>
      </c>
    </row>
    <row r="226" spans="61:61" x14ac:dyDescent="0.35">
      <c r="BI226">
        <f t="shared" si="3"/>
        <v>0</v>
      </c>
    </row>
    <row r="227" spans="61:61" x14ac:dyDescent="0.35">
      <c r="BI227">
        <f t="shared" si="3"/>
        <v>0</v>
      </c>
    </row>
    <row r="228" spans="61:61" x14ac:dyDescent="0.35">
      <c r="BI228">
        <f t="shared" si="3"/>
        <v>0</v>
      </c>
    </row>
    <row r="229" spans="61:61" x14ac:dyDescent="0.35">
      <c r="BI229">
        <f t="shared" si="3"/>
        <v>0</v>
      </c>
    </row>
    <row r="230" spans="61:61" x14ac:dyDescent="0.35">
      <c r="BI230">
        <f t="shared" si="3"/>
        <v>0</v>
      </c>
    </row>
    <row r="231" spans="61:61" x14ac:dyDescent="0.35">
      <c r="BI231">
        <f t="shared" si="3"/>
        <v>0</v>
      </c>
    </row>
    <row r="232" spans="61:61" x14ac:dyDescent="0.35">
      <c r="BI232">
        <f t="shared" si="3"/>
        <v>0</v>
      </c>
    </row>
    <row r="233" spans="61:61" x14ac:dyDescent="0.35">
      <c r="BI233">
        <f t="shared" si="3"/>
        <v>0</v>
      </c>
    </row>
    <row r="234" spans="61:61" x14ac:dyDescent="0.35">
      <c r="BI234">
        <f t="shared" si="3"/>
        <v>0</v>
      </c>
    </row>
    <row r="235" spans="61:61" x14ac:dyDescent="0.35">
      <c r="BI235">
        <f t="shared" si="3"/>
        <v>0</v>
      </c>
    </row>
    <row r="236" spans="61:61" x14ac:dyDescent="0.35">
      <c r="BI236">
        <f t="shared" si="3"/>
        <v>0</v>
      </c>
    </row>
    <row r="237" spans="61:61" x14ac:dyDescent="0.35">
      <c r="BI237">
        <f t="shared" si="3"/>
        <v>0</v>
      </c>
    </row>
    <row r="238" spans="61:61" x14ac:dyDescent="0.35">
      <c r="BI238">
        <f t="shared" si="3"/>
        <v>0</v>
      </c>
    </row>
    <row r="239" spans="61:61" x14ac:dyDescent="0.35">
      <c r="BI239">
        <f t="shared" si="3"/>
        <v>0</v>
      </c>
    </row>
    <row r="240" spans="61:61" x14ac:dyDescent="0.35">
      <c r="BI240">
        <f t="shared" si="3"/>
        <v>0</v>
      </c>
    </row>
    <row r="241" spans="61:61" x14ac:dyDescent="0.35">
      <c r="BI241">
        <f t="shared" si="3"/>
        <v>0</v>
      </c>
    </row>
    <row r="242" spans="61:61" x14ac:dyDescent="0.35">
      <c r="BI242">
        <f t="shared" si="3"/>
        <v>0</v>
      </c>
    </row>
    <row r="243" spans="61:61" x14ac:dyDescent="0.35">
      <c r="BI243">
        <f t="shared" si="3"/>
        <v>0</v>
      </c>
    </row>
    <row r="244" spans="61:61" x14ac:dyDescent="0.35">
      <c r="BI244">
        <f t="shared" si="3"/>
        <v>0</v>
      </c>
    </row>
    <row r="245" spans="61:61" x14ac:dyDescent="0.35">
      <c r="BI245">
        <f t="shared" si="3"/>
        <v>0</v>
      </c>
    </row>
    <row r="246" spans="61:61" x14ac:dyDescent="0.35">
      <c r="BI246">
        <f t="shared" si="3"/>
        <v>0</v>
      </c>
    </row>
    <row r="247" spans="61:61" x14ac:dyDescent="0.35">
      <c r="BI247">
        <f t="shared" si="3"/>
        <v>0</v>
      </c>
    </row>
    <row r="248" spans="61:61" x14ac:dyDescent="0.35">
      <c r="BI248">
        <f t="shared" si="3"/>
        <v>0</v>
      </c>
    </row>
    <row r="249" spans="61:61" x14ac:dyDescent="0.35">
      <c r="BI249">
        <f t="shared" si="3"/>
        <v>0</v>
      </c>
    </row>
    <row r="250" spans="61:61" x14ac:dyDescent="0.35">
      <c r="BI250">
        <f t="shared" si="3"/>
        <v>0</v>
      </c>
    </row>
    <row r="251" spans="61:61" x14ac:dyDescent="0.35">
      <c r="BI251">
        <f t="shared" si="3"/>
        <v>0</v>
      </c>
    </row>
    <row r="252" spans="61:61" x14ac:dyDescent="0.35">
      <c r="BI252">
        <f t="shared" si="3"/>
        <v>0</v>
      </c>
    </row>
    <row r="253" spans="61:61" x14ac:dyDescent="0.35">
      <c r="BI253">
        <f t="shared" si="3"/>
        <v>0</v>
      </c>
    </row>
    <row r="254" spans="61:61" x14ac:dyDescent="0.35">
      <c r="BI254">
        <f t="shared" si="3"/>
        <v>0</v>
      </c>
    </row>
    <row r="255" spans="61:61" x14ac:dyDescent="0.35">
      <c r="BI255">
        <f t="shared" si="3"/>
        <v>0</v>
      </c>
    </row>
    <row r="256" spans="61:61" x14ac:dyDescent="0.35">
      <c r="BI256">
        <f t="shared" si="3"/>
        <v>0</v>
      </c>
    </row>
    <row r="257" spans="61:61" x14ac:dyDescent="0.35">
      <c r="BI257">
        <f t="shared" si="3"/>
        <v>0</v>
      </c>
    </row>
    <row r="258" spans="61:61" x14ac:dyDescent="0.35">
      <c r="BI258">
        <f t="shared" si="3"/>
        <v>0</v>
      </c>
    </row>
    <row r="259" spans="61:61" x14ac:dyDescent="0.35">
      <c r="BI259">
        <f t="shared" ref="BI259:BI322" si="4">SUM(B259:BH259)</f>
        <v>0</v>
      </c>
    </row>
    <row r="260" spans="61:61" x14ac:dyDescent="0.35">
      <c r="BI260">
        <f t="shared" si="4"/>
        <v>0</v>
      </c>
    </row>
    <row r="261" spans="61:61" x14ac:dyDescent="0.35">
      <c r="BI261">
        <f t="shared" si="4"/>
        <v>0</v>
      </c>
    </row>
    <row r="262" spans="61:61" x14ac:dyDescent="0.35">
      <c r="BI262">
        <f t="shared" si="4"/>
        <v>0</v>
      </c>
    </row>
    <row r="263" spans="61:61" x14ac:dyDescent="0.35">
      <c r="BI263">
        <f t="shared" si="4"/>
        <v>0</v>
      </c>
    </row>
    <row r="264" spans="61:61" x14ac:dyDescent="0.35">
      <c r="BI264">
        <f t="shared" si="4"/>
        <v>0</v>
      </c>
    </row>
    <row r="265" spans="61:61" x14ac:dyDescent="0.35">
      <c r="BI265">
        <f t="shared" si="4"/>
        <v>0</v>
      </c>
    </row>
    <row r="266" spans="61:61" x14ac:dyDescent="0.35">
      <c r="BI266">
        <f t="shared" si="4"/>
        <v>0</v>
      </c>
    </row>
    <row r="267" spans="61:61" x14ac:dyDescent="0.35">
      <c r="BI267">
        <f t="shared" si="4"/>
        <v>0</v>
      </c>
    </row>
    <row r="268" spans="61:61" x14ac:dyDescent="0.35">
      <c r="BI268">
        <f t="shared" si="4"/>
        <v>0</v>
      </c>
    </row>
    <row r="269" spans="61:61" x14ac:dyDescent="0.35">
      <c r="BI269">
        <f t="shared" si="4"/>
        <v>0</v>
      </c>
    </row>
    <row r="270" spans="61:61" x14ac:dyDescent="0.35">
      <c r="BI270">
        <f t="shared" si="4"/>
        <v>0</v>
      </c>
    </row>
    <row r="271" spans="61:61" x14ac:dyDescent="0.35">
      <c r="BI271">
        <f t="shared" si="4"/>
        <v>0</v>
      </c>
    </row>
    <row r="272" spans="61:61" x14ac:dyDescent="0.35">
      <c r="BI272">
        <f t="shared" si="4"/>
        <v>0</v>
      </c>
    </row>
    <row r="273" spans="61:61" x14ac:dyDescent="0.35">
      <c r="BI273">
        <f t="shared" si="4"/>
        <v>0</v>
      </c>
    </row>
    <row r="274" spans="61:61" x14ac:dyDescent="0.35">
      <c r="BI274">
        <f t="shared" si="4"/>
        <v>0</v>
      </c>
    </row>
    <row r="275" spans="61:61" x14ac:dyDescent="0.35">
      <c r="BI275">
        <f t="shared" si="4"/>
        <v>0</v>
      </c>
    </row>
    <row r="276" spans="61:61" x14ac:dyDescent="0.35">
      <c r="BI276">
        <f t="shared" si="4"/>
        <v>0</v>
      </c>
    </row>
    <row r="277" spans="61:61" x14ac:dyDescent="0.35">
      <c r="BI277">
        <f t="shared" si="4"/>
        <v>0</v>
      </c>
    </row>
    <row r="278" spans="61:61" x14ac:dyDescent="0.35">
      <c r="BI278">
        <f t="shared" si="4"/>
        <v>0</v>
      </c>
    </row>
    <row r="279" spans="61:61" x14ac:dyDescent="0.35">
      <c r="BI279">
        <f t="shared" si="4"/>
        <v>0</v>
      </c>
    </row>
    <row r="280" spans="61:61" x14ac:dyDescent="0.35">
      <c r="BI280">
        <f t="shared" si="4"/>
        <v>0</v>
      </c>
    </row>
    <row r="281" spans="61:61" x14ac:dyDescent="0.35">
      <c r="BI281">
        <f t="shared" si="4"/>
        <v>0</v>
      </c>
    </row>
    <row r="282" spans="61:61" x14ac:dyDescent="0.35">
      <c r="BI282">
        <f t="shared" si="4"/>
        <v>0</v>
      </c>
    </row>
    <row r="283" spans="61:61" x14ac:dyDescent="0.35">
      <c r="BI283">
        <f t="shared" si="4"/>
        <v>0</v>
      </c>
    </row>
    <row r="284" spans="61:61" x14ac:dyDescent="0.35">
      <c r="BI284">
        <f t="shared" si="4"/>
        <v>0</v>
      </c>
    </row>
    <row r="285" spans="61:61" x14ac:dyDescent="0.35">
      <c r="BI285">
        <f t="shared" si="4"/>
        <v>0</v>
      </c>
    </row>
    <row r="286" spans="61:61" x14ac:dyDescent="0.35">
      <c r="BI286">
        <f t="shared" si="4"/>
        <v>0</v>
      </c>
    </row>
    <row r="287" spans="61:61" x14ac:dyDescent="0.35">
      <c r="BI287">
        <f t="shared" si="4"/>
        <v>0</v>
      </c>
    </row>
    <row r="288" spans="61:61" x14ac:dyDescent="0.35">
      <c r="BI288">
        <f t="shared" si="4"/>
        <v>0</v>
      </c>
    </row>
    <row r="289" spans="61:61" x14ac:dyDescent="0.35">
      <c r="BI289">
        <f t="shared" si="4"/>
        <v>0</v>
      </c>
    </row>
    <row r="290" spans="61:61" x14ac:dyDescent="0.35">
      <c r="BI290">
        <f t="shared" si="4"/>
        <v>0</v>
      </c>
    </row>
    <row r="291" spans="61:61" x14ac:dyDescent="0.35">
      <c r="BI291">
        <f t="shared" si="4"/>
        <v>0</v>
      </c>
    </row>
    <row r="292" spans="61:61" x14ac:dyDescent="0.35">
      <c r="BI292">
        <f t="shared" si="4"/>
        <v>0</v>
      </c>
    </row>
    <row r="293" spans="61:61" x14ac:dyDescent="0.35">
      <c r="BI293">
        <f t="shared" si="4"/>
        <v>0</v>
      </c>
    </row>
    <row r="294" spans="61:61" x14ac:dyDescent="0.35">
      <c r="BI294">
        <f t="shared" si="4"/>
        <v>0</v>
      </c>
    </row>
    <row r="295" spans="61:61" x14ac:dyDescent="0.35">
      <c r="BI295">
        <f t="shared" si="4"/>
        <v>0</v>
      </c>
    </row>
    <row r="296" spans="61:61" x14ac:dyDescent="0.35">
      <c r="BI296">
        <f t="shared" si="4"/>
        <v>0</v>
      </c>
    </row>
    <row r="297" spans="61:61" x14ac:dyDescent="0.35">
      <c r="BI297">
        <f t="shared" si="4"/>
        <v>0</v>
      </c>
    </row>
    <row r="298" spans="61:61" x14ac:dyDescent="0.35">
      <c r="BI298">
        <f t="shared" si="4"/>
        <v>0</v>
      </c>
    </row>
    <row r="299" spans="61:61" x14ac:dyDescent="0.35">
      <c r="BI299">
        <f t="shared" si="4"/>
        <v>0</v>
      </c>
    </row>
    <row r="300" spans="61:61" x14ac:dyDescent="0.35">
      <c r="BI300">
        <f t="shared" si="4"/>
        <v>0</v>
      </c>
    </row>
    <row r="301" spans="61:61" x14ac:dyDescent="0.35">
      <c r="BI301">
        <f t="shared" si="4"/>
        <v>0</v>
      </c>
    </row>
    <row r="302" spans="61:61" x14ac:dyDescent="0.35">
      <c r="BI302">
        <f t="shared" si="4"/>
        <v>0</v>
      </c>
    </row>
    <row r="303" spans="61:61" x14ac:dyDescent="0.35">
      <c r="BI303">
        <f t="shared" si="4"/>
        <v>0</v>
      </c>
    </row>
    <row r="304" spans="61:61" x14ac:dyDescent="0.35">
      <c r="BI304">
        <f t="shared" si="4"/>
        <v>0</v>
      </c>
    </row>
    <row r="305" spans="61:61" x14ac:dyDescent="0.35">
      <c r="BI305">
        <f t="shared" si="4"/>
        <v>0</v>
      </c>
    </row>
    <row r="306" spans="61:61" x14ac:dyDescent="0.35">
      <c r="BI306">
        <f t="shared" si="4"/>
        <v>0</v>
      </c>
    </row>
    <row r="307" spans="61:61" x14ac:dyDescent="0.35">
      <c r="BI307">
        <f t="shared" si="4"/>
        <v>0</v>
      </c>
    </row>
    <row r="308" spans="61:61" x14ac:dyDescent="0.35">
      <c r="BI308">
        <f t="shared" si="4"/>
        <v>0</v>
      </c>
    </row>
    <row r="309" spans="61:61" x14ac:dyDescent="0.35">
      <c r="BI309">
        <f t="shared" si="4"/>
        <v>0</v>
      </c>
    </row>
    <row r="310" spans="61:61" x14ac:dyDescent="0.35">
      <c r="BI310">
        <f t="shared" si="4"/>
        <v>0</v>
      </c>
    </row>
    <row r="311" spans="61:61" x14ac:dyDescent="0.35">
      <c r="BI311">
        <f t="shared" si="4"/>
        <v>0</v>
      </c>
    </row>
    <row r="312" spans="61:61" x14ac:dyDescent="0.35">
      <c r="BI312">
        <f t="shared" si="4"/>
        <v>0</v>
      </c>
    </row>
    <row r="313" spans="61:61" x14ac:dyDescent="0.35">
      <c r="BI313">
        <f t="shared" si="4"/>
        <v>0</v>
      </c>
    </row>
    <row r="314" spans="61:61" x14ac:dyDescent="0.35">
      <c r="BI314">
        <f t="shared" si="4"/>
        <v>0</v>
      </c>
    </row>
    <row r="315" spans="61:61" x14ac:dyDescent="0.35">
      <c r="BI315">
        <f t="shared" si="4"/>
        <v>0</v>
      </c>
    </row>
    <row r="316" spans="61:61" x14ac:dyDescent="0.35">
      <c r="BI316">
        <f t="shared" si="4"/>
        <v>0</v>
      </c>
    </row>
    <row r="317" spans="61:61" x14ac:dyDescent="0.35">
      <c r="BI317">
        <f t="shared" si="4"/>
        <v>0</v>
      </c>
    </row>
    <row r="318" spans="61:61" x14ac:dyDescent="0.35">
      <c r="BI318">
        <f t="shared" si="4"/>
        <v>0</v>
      </c>
    </row>
    <row r="319" spans="61:61" x14ac:dyDescent="0.35">
      <c r="BI319">
        <f t="shared" si="4"/>
        <v>0</v>
      </c>
    </row>
    <row r="320" spans="61:61" x14ac:dyDescent="0.35">
      <c r="BI320">
        <f t="shared" si="4"/>
        <v>0</v>
      </c>
    </row>
    <row r="321" spans="61:61" x14ac:dyDescent="0.35">
      <c r="BI321">
        <f t="shared" si="4"/>
        <v>0</v>
      </c>
    </row>
    <row r="322" spans="61:61" x14ac:dyDescent="0.35">
      <c r="BI322">
        <f t="shared" si="4"/>
        <v>0</v>
      </c>
    </row>
    <row r="323" spans="61:61" x14ac:dyDescent="0.35">
      <c r="BI323">
        <f t="shared" ref="BI323:BI386" si="5">SUM(B323:BH323)</f>
        <v>0</v>
      </c>
    </row>
    <row r="324" spans="61:61" x14ac:dyDescent="0.35">
      <c r="BI324">
        <f t="shared" si="5"/>
        <v>0</v>
      </c>
    </row>
    <row r="325" spans="61:61" x14ac:dyDescent="0.35">
      <c r="BI325">
        <f t="shared" si="5"/>
        <v>0</v>
      </c>
    </row>
    <row r="326" spans="61:61" x14ac:dyDescent="0.35">
      <c r="BI326">
        <f t="shared" si="5"/>
        <v>0</v>
      </c>
    </row>
    <row r="327" spans="61:61" x14ac:dyDescent="0.35">
      <c r="BI327">
        <f t="shared" si="5"/>
        <v>0</v>
      </c>
    </row>
    <row r="328" spans="61:61" x14ac:dyDescent="0.35">
      <c r="BI328">
        <f t="shared" si="5"/>
        <v>0</v>
      </c>
    </row>
    <row r="329" spans="61:61" x14ac:dyDescent="0.35">
      <c r="BI329">
        <f t="shared" si="5"/>
        <v>0</v>
      </c>
    </row>
    <row r="330" spans="61:61" x14ac:dyDescent="0.35">
      <c r="BI330">
        <f t="shared" si="5"/>
        <v>0</v>
      </c>
    </row>
    <row r="331" spans="61:61" x14ac:dyDescent="0.35">
      <c r="BI331">
        <f t="shared" si="5"/>
        <v>0</v>
      </c>
    </row>
    <row r="332" spans="61:61" x14ac:dyDescent="0.35">
      <c r="BI332">
        <f t="shared" si="5"/>
        <v>0</v>
      </c>
    </row>
    <row r="333" spans="61:61" x14ac:dyDescent="0.35">
      <c r="BI333">
        <f t="shared" si="5"/>
        <v>0</v>
      </c>
    </row>
    <row r="334" spans="61:61" x14ac:dyDescent="0.35">
      <c r="BI334">
        <f t="shared" si="5"/>
        <v>0</v>
      </c>
    </row>
    <row r="335" spans="61:61" x14ac:dyDescent="0.35">
      <c r="BI335">
        <f t="shared" si="5"/>
        <v>0</v>
      </c>
    </row>
    <row r="336" spans="61:61" x14ac:dyDescent="0.35">
      <c r="BI336">
        <f t="shared" si="5"/>
        <v>0</v>
      </c>
    </row>
    <row r="337" spans="61:61" x14ac:dyDescent="0.35">
      <c r="BI337">
        <f t="shared" si="5"/>
        <v>0</v>
      </c>
    </row>
    <row r="338" spans="61:61" x14ac:dyDescent="0.35">
      <c r="BI338">
        <f t="shared" si="5"/>
        <v>0</v>
      </c>
    </row>
    <row r="339" spans="61:61" x14ac:dyDescent="0.35">
      <c r="BI339">
        <f t="shared" si="5"/>
        <v>0</v>
      </c>
    </row>
    <row r="340" spans="61:61" x14ac:dyDescent="0.35">
      <c r="BI340">
        <f t="shared" si="5"/>
        <v>0</v>
      </c>
    </row>
    <row r="341" spans="61:61" x14ac:dyDescent="0.35">
      <c r="BI341">
        <f t="shared" si="5"/>
        <v>0</v>
      </c>
    </row>
    <row r="342" spans="61:61" x14ac:dyDescent="0.35">
      <c r="BI342">
        <f t="shared" si="5"/>
        <v>0</v>
      </c>
    </row>
    <row r="343" spans="61:61" x14ac:dyDescent="0.35">
      <c r="BI343">
        <f t="shared" si="5"/>
        <v>0</v>
      </c>
    </row>
    <row r="344" spans="61:61" x14ac:dyDescent="0.35">
      <c r="BI344">
        <f t="shared" si="5"/>
        <v>0</v>
      </c>
    </row>
    <row r="345" spans="61:61" x14ac:dyDescent="0.35">
      <c r="BI345">
        <f t="shared" si="5"/>
        <v>0</v>
      </c>
    </row>
    <row r="346" spans="61:61" x14ac:dyDescent="0.35">
      <c r="BI346">
        <f t="shared" si="5"/>
        <v>0</v>
      </c>
    </row>
    <row r="347" spans="61:61" x14ac:dyDescent="0.35">
      <c r="BI347">
        <f t="shared" si="5"/>
        <v>0</v>
      </c>
    </row>
    <row r="348" spans="61:61" x14ac:dyDescent="0.35">
      <c r="BI348">
        <f t="shared" si="5"/>
        <v>0</v>
      </c>
    </row>
    <row r="349" spans="61:61" x14ac:dyDescent="0.35">
      <c r="BI349">
        <f t="shared" si="5"/>
        <v>0</v>
      </c>
    </row>
    <row r="350" spans="61:61" x14ac:dyDescent="0.35">
      <c r="BI350">
        <f t="shared" si="5"/>
        <v>0</v>
      </c>
    </row>
    <row r="351" spans="61:61" x14ac:dyDescent="0.35">
      <c r="BI351">
        <f t="shared" si="5"/>
        <v>0</v>
      </c>
    </row>
    <row r="352" spans="61:61" x14ac:dyDescent="0.35">
      <c r="BI352">
        <f t="shared" si="5"/>
        <v>0</v>
      </c>
    </row>
    <row r="353" spans="61:61" x14ac:dyDescent="0.35">
      <c r="BI353">
        <f t="shared" si="5"/>
        <v>0</v>
      </c>
    </row>
    <row r="354" spans="61:61" x14ac:dyDescent="0.35">
      <c r="BI354">
        <f t="shared" si="5"/>
        <v>0</v>
      </c>
    </row>
    <row r="355" spans="61:61" x14ac:dyDescent="0.35">
      <c r="BI355">
        <f t="shared" si="5"/>
        <v>0</v>
      </c>
    </row>
    <row r="356" spans="61:61" x14ac:dyDescent="0.35">
      <c r="BI356">
        <f t="shared" si="5"/>
        <v>0</v>
      </c>
    </row>
    <row r="357" spans="61:61" x14ac:dyDescent="0.35">
      <c r="BI357">
        <f t="shared" si="5"/>
        <v>0</v>
      </c>
    </row>
    <row r="358" spans="61:61" x14ac:dyDescent="0.35">
      <c r="BI358">
        <f t="shared" si="5"/>
        <v>0</v>
      </c>
    </row>
    <row r="359" spans="61:61" x14ac:dyDescent="0.35">
      <c r="BI359">
        <f t="shared" si="5"/>
        <v>0</v>
      </c>
    </row>
    <row r="360" spans="61:61" x14ac:dyDescent="0.35">
      <c r="BI360">
        <f t="shared" si="5"/>
        <v>0</v>
      </c>
    </row>
    <row r="361" spans="61:61" x14ac:dyDescent="0.35">
      <c r="BI361">
        <f t="shared" si="5"/>
        <v>0</v>
      </c>
    </row>
    <row r="362" spans="61:61" x14ac:dyDescent="0.35">
      <c r="BI362">
        <f t="shared" si="5"/>
        <v>0</v>
      </c>
    </row>
    <row r="363" spans="61:61" x14ac:dyDescent="0.35">
      <c r="BI363">
        <f t="shared" si="5"/>
        <v>0</v>
      </c>
    </row>
    <row r="364" spans="61:61" x14ac:dyDescent="0.35">
      <c r="BI364">
        <f t="shared" si="5"/>
        <v>0</v>
      </c>
    </row>
    <row r="365" spans="61:61" x14ac:dyDescent="0.35">
      <c r="BI365">
        <f t="shared" si="5"/>
        <v>0</v>
      </c>
    </row>
    <row r="366" spans="61:61" x14ac:dyDescent="0.35">
      <c r="BI366">
        <f t="shared" si="5"/>
        <v>0</v>
      </c>
    </row>
    <row r="367" spans="61:61" x14ac:dyDescent="0.35">
      <c r="BI367">
        <f t="shared" si="5"/>
        <v>0</v>
      </c>
    </row>
    <row r="368" spans="61:61" x14ac:dyDescent="0.35">
      <c r="BI368">
        <f t="shared" si="5"/>
        <v>0</v>
      </c>
    </row>
    <row r="369" spans="61:61" x14ac:dyDescent="0.35">
      <c r="BI369">
        <f t="shared" si="5"/>
        <v>0</v>
      </c>
    </row>
    <row r="370" spans="61:61" x14ac:dyDescent="0.35">
      <c r="BI370">
        <f t="shared" si="5"/>
        <v>0</v>
      </c>
    </row>
    <row r="371" spans="61:61" x14ac:dyDescent="0.35">
      <c r="BI371">
        <f t="shared" si="5"/>
        <v>0</v>
      </c>
    </row>
    <row r="372" spans="61:61" x14ac:dyDescent="0.35">
      <c r="BI372">
        <f t="shared" si="5"/>
        <v>0</v>
      </c>
    </row>
    <row r="373" spans="61:61" x14ac:dyDescent="0.35">
      <c r="BI373">
        <f t="shared" si="5"/>
        <v>0</v>
      </c>
    </row>
    <row r="374" spans="61:61" x14ac:dyDescent="0.35">
      <c r="BI374">
        <f t="shared" si="5"/>
        <v>0</v>
      </c>
    </row>
    <row r="375" spans="61:61" x14ac:dyDescent="0.35">
      <c r="BI375">
        <f t="shared" si="5"/>
        <v>0</v>
      </c>
    </row>
    <row r="376" spans="61:61" x14ac:dyDescent="0.35">
      <c r="BI376">
        <f t="shared" si="5"/>
        <v>0</v>
      </c>
    </row>
    <row r="377" spans="61:61" x14ac:dyDescent="0.35">
      <c r="BI377">
        <f t="shared" si="5"/>
        <v>0</v>
      </c>
    </row>
    <row r="378" spans="61:61" x14ac:dyDescent="0.35">
      <c r="BI378">
        <f t="shared" si="5"/>
        <v>0</v>
      </c>
    </row>
    <row r="379" spans="61:61" x14ac:dyDescent="0.35">
      <c r="BI379">
        <f t="shared" si="5"/>
        <v>0</v>
      </c>
    </row>
    <row r="380" spans="61:61" x14ac:dyDescent="0.35">
      <c r="BI380">
        <f t="shared" si="5"/>
        <v>0</v>
      </c>
    </row>
    <row r="381" spans="61:61" x14ac:dyDescent="0.35">
      <c r="BI381">
        <f t="shared" si="5"/>
        <v>0</v>
      </c>
    </row>
    <row r="382" spans="61:61" x14ac:dyDescent="0.35">
      <c r="BI382">
        <f t="shared" si="5"/>
        <v>0</v>
      </c>
    </row>
    <row r="383" spans="61:61" x14ac:dyDescent="0.35">
      <c r="BI383">
        <f t="shared" si="5"/>
        <v>0</v>
      </c>
    </row>
    <row r="384" spans="61:61" x14ac:dyDescent="0.35">
      <c r="BI384">
        <f t="shared" si="5"/>
        <v>0</v>
      </c>
    </row>
    <row r="385" spans="61:61" x14ac:dyDescent="0.35">
      <c r="BI385">
        <f t="shared" si="5"/>
        <v>0</v>
      </c>
    </row>
    <row r="386" spans="61:61" x14ac:dyDescent="0.35">
      <c r="BI386">
        <f t="shared" si="5"/>
        <v>0</v>
      </c>
    </row>
    <row r="387" spans="61:61" x14ac:dyDescent="0.35">
      <c r="BI387">
        <f t="shared" ref="BI387:BI450" si="6">SUM(B387:BH387)</f>
        <v>0</v>
      </c>
    </row>
    <row r="388" spans="61:61" x14ac:dyDescent="0.35">
      <c r="BI388">
        <f t="shared" si="6"/>
        <v>0</v>
      </c>
    </row>
    <row r="389" spans="61:61" x14ac:dyDescent="0.35">
      <c r="BI389">
        <f t="shared" si="6"/>
        <v>0</v>
      </c>
    </row>
    <row r="390" spans="61:61" x14ac:dyDescent="0.35">
      <c r="BI390">
        <f t="shared" si="6"/>
        <v>0</v>
      </c>
    </row>
    <row r="391" spans="61:61" x14ac:dyDescent="0.35">
      <c r="BI391">
        <f t="shared" si="6"/>
        <v>0</v>
      </c>
    </row>
    <row r="392" spans="61:61" x14ac:dyDescent="0.35">
      <c r="BI392">
        <f t="shared" si="6"/>
        <v>0</v>
      </c>
    </row>
    <row r="393" spans="61:61" x14ac:dyDescent="0.35">
      <c r="BI393">
        <f t="shared" si="6"/>
        <v>0</v>
      </c>
    </row>
    <row r="394" spans="61:61" x14ac:dyDescent="0.35">
      <c r="BI394">
        <f t="shared" si="6"/>
        <v>0</v>
      </c>
    </row>
    <row r="395" spans="61:61" x14ac:dyDescent="0.35">
      <c r="BI395">
        <f t="shared" si="6"/>
        <v>0</v>
      </c>
    </row>
    <row r="396" spans="61:61" x14ac:dyDescent="0.35">
      <c r="BI396">
        <f t="shared" si="6"/>
        <v>0</v>
      </c>
    </row>
    <row r="397" spans="61:61" x14ac:dyDescent="0.35">
      <c r="BI397">
        <f t="shared" si="6"/>
        <v>0</v>
      </c>
    </row>
    <row r="398" spans="61:61" x14ac:dyDescent="0.35">
      <c r="BI398">
        <f t="shared" si="6"/>
        <v>0</v>
      </c>
    </row>
    <row r="399" spans="61:61" x14ac:dyDescent="0.35">
      <c r="BI399">
        <f t="shared" si="6"/>
        <v>0</v>
      </c>
    </row>
    <row r="400" spans="61:61" x14ac:dyDescent="0.35">
      <c r="BI400">
        <f t="shared" si="6"/>
        <v>0</v>
      </c>
    </row>
    <row r="401" spans="61:61" x14ac:dyDescent="0.35">
      <c r="BI401">
        <f t="shared" si="6"/>
        <v>0</v>
      </c>
    </row>
    <row r="402" spans="61:61" x14ac:dyDescent="0.35">
      <c r="BI402">
        <f t="shared" si="6"/>
        <v>0</v>
      </c>
    </row>
    <row r="403" spans="61:61" x14ac:dyDescent="0.35">
      <c r="BI403">
        <f t="shared" si="6"/>
        <v>0</v>
      </c>
    </row>
    <row r="404" spans="61:61" x14ac:dyDescent="0.35">
      <c r="BI404">
        <f t="shared" si="6"/>
        <v>0</v>
      </c>
    </row>
    <row r="405" spans="61:61" x14ac:dyDescent="0.35">
      <c r="BI405">
        <f t="shared" si="6"/>
        <v>0</v>
      </c>
    </row>
    <row r="406" spans="61:61" x14ac:dyDescent="0.35">
      <c r="BI406">
        <f t="shared" si="6"/>
        <v>0</v>
      </c>
    </row>
    <row r="407" spans="61:61" x14ac:dyDescent="0.35">
      <c r="BI407">
        <f t="shared" si="6"/>
        <v>0</v>
      </c>
    </row>
    <row r="408" spans="61:61" x14ac:dyDescent="0.35">
      <c r="BI408">
        <f t="shared" si="6"/>
        <v>0</v>
      </c>
    </row>
    <row r="409" spans="61:61" x14ac:dyDescent="0.35">
      <c r="BI409">
        <f t="shared" si="6"/>
        <v>0</v>
      </c>
    </row>
    <row r="410" spans="61:61" x14ac:dyDescent="0.35">
      <c r="BI410">
        <f t="shared" si="6"/>
        <v>0</v>
      </c>
    </row>
    <row r="411" spans="61:61" x14ac:dyDescent="0.35">
      <c r="BI411">
        <f t="shared" si="6"/>
        <v>0</v>
      </c>
    </row>
    <row r="412" spans="61:61" x14ac:dyDescent="0.35">
      <c r="BI412">
        <f t="shared" si="6"/>
        <v>0</v>
      </c>
    </row>
    <row r="413" spans="61:61" x14ac:dyDescent="0.35">
      <c r="BI413">
        <f t="shared" si="6"/>
        <v>0</v>
      </c>
    </row>
    <row r="414" spans="61:61" x14ac:dyDescent="0.35">
      <c r="BI414">
        <f t="shared" si="6"/>
        <v>0</v>
      </c>
    </row>
    <row r="415" spans="61:61" x14ac:dyDescent="0.35">
      <c r="BI415">
        <f t="shared" si="6"/>
        <v>0</v>
      </c>
    </row>
    <row r="416" spans="61:61" x14ac:dyDescent="0.35">
      <c r="BI416">
        <f t="shared" si="6"/>
        <v>0</v>
      </c>
    </row>
    <row r="417" spans="61:61" x14ac:dyDescent="0.35">
      <c r="BI417">
        <f t="shared" si="6"/>
        <v>0</v>
      </c>
    </row>
    <row r="418" spans="61:61" x14ac:dyDescent="0.35">
      <c r="BI418">
        <f t="shared" si="6"/>
        <v>0</v>
      </c>
    </row>
    <row r="419" spans="61:61" x14ac:dyDescent="0.35">
      <c r="BI419">
        <f t="shared" si="6"/>
        <v>0</v>
      </c>
    </row>
    <row r="420" spans="61:61" x14ac:dyDescent="0.35">
      <c r="BI420">
        <f t="shared" si="6"/>
        <v>0</v>
      </c>
    </row>
    <row r="421" spans="61:61" x14ac:dyDescent="0.35">
      <c r="BI421">
        <f t="shared" si="6"/>
        <v>0</v>
      </c>
    </row>
    <row r="422" spans="61:61" x14ac:dyDescent="0.35">
      <c r="BI422">
        <f t="shared" si="6"/>
        <v>0</v>
      </c>
    </row>
    <row r="423" spans="61:61" x14ac:dyDescent="0.35">
      <c r="BI423">
        <f t="shared" si="6"/>
        <v>0</v>
      </c>
    </row>
    <row r="424" spans="61:61" x14ac:dyDescent="0.35">
      <c r="BI424">
        <f t="shared" si="6"/>
        <v>0</v>
      </c>
    </row>
    <row r="425" spans="61:61" x14ac:dyDescent="0.35">
      <c r="BI425">
        <f t="shared" si="6"/>
        <v>0</v>
      </c>
    </row>
    <row r="426" spans="61:61" x14ac:dyDescent="0.35">
      <c r="BI426">
        <f t="shared" si="6"/>
        <v>0</v>
      </c>
    </row>
    <row r="427" spans="61:61" x14ac:dyDescent="0.35">
      <c r="BI427">
        <f t="shared" si="6"/>
        <v>0</v>
      </c>
    </row>
    <row r="428" spans="61:61" x14ac:dyDescent="0.35">
      <c r="BI428">
        <f t="shared" si="6"/>
        <v>0</v>
      </c>
    </row>
    <row r="429" spans="61:61" x14ac:dyDescent="0.35">
      <c r="BI429">
        <f t="shared" si="6"/>
        <v>0</v>
      </c>
    </row>
    <row r="430" spans="61:61" x14ac:dyDescent="0.35">
      <c r="BI430">
        <f t="shared" si="6"/>
        <v>0</v>
      </c>
    </row>
    <row r="431" spans="61:61" x14ac:dyDescent="0.35">
      <c r="BI431">
        <f t="shared" si="6"/>
        <v>0</v>
      </c>
    </row>
    <row r="432" spans="61:61" x14ac:dyDescent="0.35">
      <c r="BI432">
        <f t="shared" si="6"/>
        <v>0</v>
      </c>
    </row>
    <row r="433" spans="61:61" x14ac:dyDescent="0.35">
      <c r="BI433">
        <f t="shared" si="6"/>
        <v>0</v>
      </c>
    </row>
    <row r="434" spans="61:61" x14ac:dyDescent="0.35">
      <c r="BI434">
        <f t="shared" si="6"/>
        <v>0</v>
      </c>
    </row>
    <row r="435" spans="61:61" x14ac:dyDescent="0.35">
      <c r="BI435">
        <f t="shared" si="6"/>
        <v>0</v>
      </c>
    </row>
    <row r="436" spans="61:61" x14ac:dyDescent="0.35">
      <c r="BI436">
        <f t="shared" si="6"/>
        <v>0</v>
      </c>
    </row>
    <row r="437" spans="61:61" x14ac:dyDescent="0.35">
      <c r="BI437">
        <f t="shared" si="6"/>
        <v>0</v>
      </c>
    </row>
    <row r="438" spans="61:61" x14ac:dyDescent="0.35">
      <c r="BI438">
        <f t="shared" si="6"/>
        <v>0</v>
      </c>
    </row>
    <row r="439" spans="61:61" x14ac:dyDescent="0.35">
      <c r="BI439">
        <f t="shared" si="6"/>
        <v>0</v>
      </c>
    </row>
    <row r="440" spans="61:61" x14ac:dyDescent="0.35">
      <c r="BI440">
        <f t="shared" si="6"/>
        <v>0</v>
      </c>
    </row>
    <row r="441" spans="61:61" x14ac:dyDescent="0.35">
      <c r="BI441">
        <f t="shared" si="6"/>
        <v>0</v>
      </c>
    </row>
    <row r="442" spans="61:61" x14ac:dyDescent="0.35">
      <c r="BI442">
        <f t="shared" si="6"/>
        <v>0</v>
      </c>
    </row>
    <row r="443" spans="61:61" x14ac:dyDescent="0.35">
      <c r="BI443">
        <f t="shared" si="6"/>
        <v>0</v>
      </c>
    </row>
    <row r="444" spans="61:61" x14ac:dyDescent="0.35">
      <c r="BI444">
        <f t="shared" si="6"/>
        <v>0</v>
      </c>
    </row>
    <row r="445" spans="61:61" x14ac:dyDescent="0.35">
      <c r="BI445">
        <f t="shared" si="6"/>
        <v>0</v>
      </c>
    </row>
    <row r="446" spans="61:61" x14ac:dyDescent="0.35">
      <c r="BI446">
        <f t="shared" si="6"/>
        <v>0</v>
      </c>
    </row>
    <row r="447" spans="61:61" x14ac:dyDescent="0.35">
      <c r="BI447">
        <f t="shared" si="6"/>
        <v>0</v>
      </c>
    </row>
    <row r="448" spans="61:61" x14ac:dyDescent="0.35">
      <c r="BI448">
        <f t="shared" si="6"/>
        <v>0</v>
      </c>
    </row>
    <row r="449" spans="61:61" x14ac:dyDescent="0.35">
      <c r="BI449">
        <f t="shared" si="6"/>
        <v>0</v>
      </c>
    </row>
    <row r="450" spans="61:61" x14ac:dyDescent="0.35">
      <c r="BI450">
        <f t="shared" si="6"/>
        <v>0</v>
      </c>
    </row>
    <row r="451" spans="61:61" x14ac:dyDescent="0.35">
      <c r="BI451">
        <f t="shared" ref="BI451:BI463" si="7">SUM(B451:BH451)</f>
        <v>0</v>
      </c>
    </row>
    <row r="452" spans="61:61" x14ac:dyDescent="0.35">
      <c r="BI452">
        <f t="shared" si="7"/>
        <v>0</v>
      </c>
    </row>
    <row r="453" spans="61:61" x14ac:dyDescent="0.35">
      <c r="BI453">
        <f t="shared" si="7"/>
        <v>0</v>
      </c>
    </row>
    <row r="454" spans="61:61" x14ac:dyDescent="0.35">
      <c r="BI454">
        <f t="shared" si="7"/>
        <v>0</v>
      </c>
    </row>
    <row r="455" spans="61:61" x14ac:dyDescent="0.35">
      <c r="BI455">
        <f t="shared" si="7"/>
        <v>0</v>
      </c>
    </row>
    <row r="456" spans="61:61" x14ac:dyDescent="0.35">
      <c r="BI456">
        <f t="shared" si="7"/>
        <v>0</v>
      </c>
    </row>
    <row r="457" spans="61:61" x14ac:dyDescent="0.35">
      <c r="BI457">
        <f t="shared" si="7"/>
        <v>0</v>
      </c>
    </row>
    <row r="458" spans="61:61" x14ac:dyDescent="0.35">
      <c r="BI458">
        <f t="shared" si="7"/>
        <v>0</v>
      </c>
    </row>
    <row r="459" spans="61:61" x14ac:dyDescent="0.35">
      <c r="BI459">
        <f t="shared" si="7"/>
        <v>0</v>
      </c>
    </row>
    <row r="460" spans="61:61" x14ac:dyDescent="0.35">
      <c r="BI460">
        <f t="shared" si="7"/>
        <v>0</v>
      </c>
    </row>
    <row r="461" spans="61:61" x14ac:dyDescent="0.35">
      <c r="BI461">
        <f t="shared" si="7"/>
        <v>0</v>
      </c>
    </row>
    <row r="462" spans="61:61" x14ac:dyDescent="0.35">
      <c r="BI462">
        <f t="shared" si="7"/>
        <v>0</v>
      </c>
    </row>
    <row r="463" spans="61:61" x14ac:dyDescent="0.35">
      <c r="BI463">
        <f t="shared" si="7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Kumar</dc:creator>
  <cp:lastModifiedBy>Amit Kumar</cp:lastModifiedBy>
  <dcterms:created xsi:type="dcterms:W3CDTF">2015-06-05T18:17:20Z</dcterms:created>
  <dcterms:modified xsi:type="dcterms:W3CDTF">2024-08-07T11:54:47Z</dcterms:modified>
</cp:coreProperties>
</file>