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01"/>
  <workbookPr/>
  <mc:AlternateContent xmlns:mc="http://schemas.openxmlformats.org/markup-compatibility/2006">
    <mc:Choice Requires="x15">
      <x15ac:absPath xmlns:x15ac="http://schemas.microsoft.com/office/spreadsheetml/2010/11/ac" url="C:\Users\drezg\OneDrive\Masaüstü\İSTATİSTİĞE VERİLECEK\"/>
    </mc:Choice>
  </mc:AlternateContent>
  <xr:revisionPtr revIDLastSave="0" documentId="13_ncr:1_{B28F9108-9099-4514-B976-241F1300CD09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Sayfa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4" i="1" l="1"/>
  <c r="E5" i="1"/>
  <c r="E6" i="1"/>
  <c r="E7" i="1"/>
  <c r="E8" i="1"/>
  <c r="E9" i="1"/>
  <c r="E10" i="1"/>
  <c r="E11" i="1"/>
  <c r="E12" i="1"/>
  <c r="E13" i="1"/>
  <c r="E14" i="1"/>
  <c r="E15" i="1"/>
  <c r="E16" i="1"/>
  <c r="E17" i="1"/>
  <c r="E18" i="1"/>
  <c r="E19" i="1"/>
  <c r="E20" i="1"/>
  <c r="E21" i="1"/>
  <c r="E22" i="1"/>
  <c r="E23" i="1"/>
  <c r="E24" i="1"/>
  <c r="E25" i="1"/>
  <c r="E26" i="1"/>
  <c r="E27" i="1"/>
  <c r="E28" i="1"/>
  <c r="E3" i="1"/>
</calcChain>
</file>

<file path=xl/sharedStrings.xml><?xml version="1.0" encoding="utf-8"?>
<sst xmlns="http://schemas.openxmlformats.org/spreadsheetml/2006/main" count="249" uniqueCount="39">
  <si>
    <t>NO</t>
  </si>
  <si>
    <t>YAŞ</t>
  </si>
  <si>
    <t>ASA</t>
  </si>
  <si>
    <t>TURNİKE AĞRISI</t>
  </si>
  <si>
    <t>POSTOP ANALJEZİ</t>
  </si>
  <si>
    <t>HASTA MEMNUNİYETİ</t>
  </si>
  <si>
    <t>CERRAH MEMNUNİYETİ</t>
  </si>
  <si>
    <t>BLOK</t>
  </si>
  <si>
    <t>CİNSİYET</t>
  </si>
  <si>
    <t>K</t>
  </si>
  <si>
    <t>BMI</t>
  </si>
  <si>
    <t>0/10</t>
  </si>
  <si>
    <t>EK SEDASYON</t>
  </si>
  <si>
    <t>yok</t>
  </si>
  <si>
    <t>SİYATİK</t>
  </si>
  <si>
    <t>SENSÖRYEL BLOK BAŞLAMA ZAMANI - dk</t>
  </si>
  <si>
    <t>MOTOR BLOK BAŞLAMA ZAMANI - dk</t>
  </si>
  <si>
    <t>KOMPLİKASYON (Bulantı-Kusma)</t>
  </si>
  <si>
    <t>TURNİKE SÜRESİ - dk</t>
  </si>
  <si>
    <t>CERRAHİ SÜRESİ - dk</t>
  </si>
  <si>
    <t>2/10</t>
  </si>
  <si>
    <t>MOTOR BLOK SÜRESİ</t>
  </si>
  <si>
    <t>İLK AĞRI DUYMA SÜRESİ</t>
  </si>
  <si>
    <t>4/4</t>
  </si>
  <si>
    <t>ANALJEZİK</t>
  </si>
  <si>
    <t>İLK ANALJEZİK UGULAMA SÜRESİ</t>
  </si>
  <si>
    <t>İKİNCİ ANALJEZİK UYGULAMA SÜRESİ</t>
  </si>
  <si>
    <t>NSAİİ</t>
  </si>
  <si>
    <t>E</t>
  </si>
  <si>
    <t>ketamin+pofol</t>
  </si>
  <si>
    <t>3/4</t>
  </si>
  <si>
    <t>BOY-metre</t>
  </si>
  <si>
    <t>KİLO-kg</t>
  </si>
  <si>
    <t>ketamin</t>
  </si>
  <si>
    <t>GAA</t>
  </si>
  <si>
    <t>2/4</t>
  </si>
  <si>
    <t>1/10</t>
  </si>
  <si>
    <t>Morfin</t>
  </si>
  <si>
    <t xml:space="preserve">yok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</si>
</sst>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400]h:mm:ss\ AM/PM"/>
  </numFmts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162"/>
      <scheme val="minor"/>
    </font>
    <font>
      <sz val="8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0" xfId="0" applyFont="1"/>
    <xf numFmtId="49" fontId="0" fillId="0" borderId="0" xfId="0" applyNumberFormat="1"/>
    <xf numFmtId="164" fontId="0" fillId="0" borderId="0" xfId="0" applyNumberFormat="1"/>
    <xf numFmtId="0" fontId="3" fillId="0" borderId="0" xfId="0" applyFont="1"/>
    <xf numFmtId="164" fontId="3" fillId="0" borderId="0" xfId="0" applyNumberFormat="1" applyFont="1"/>
    <xf numFmtId="47" fontId="0" fillId="0" borderId="0" xfId="0" applyNumberFormat="1"/>
    <xf numFmtId="0" fontId="1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Y54"/>
  <sheetViews>
    <sheetView tabSelected="1" topLeftCell="R1" workbookViewId="0">
      <selection activeCell="V5" sqref="V5"/>
    </sheetView>
  </sheetViews>
  <sheetFormatPr defaultRowHeight="14.5" x14ac:dyDescent="0.35"/>
  <cols>
    <col min="1" max="1" width="5.26953125" customWidth="1"/>
    <col min="2" max="2" width="8.1796875" bestFit="1" customWidth="1"/>
    <col min="3" max="4" width="9.7265625" customWidth="1"/>
    <col min="5" max="5" width="9.6328125" customWidth="1"/>
    <col min="6" max="6" width="6.7265625" customWidth="1"/>
    <col min="7" max="7" width="10.6328125" customWidth="1"/>
    <col min="8" max="8" width="13.7265625" customWidth="1"/>
    <col min="9" max="9" width="35.08984375" bestFit="1" customWidth="1"/>
    <col min="10" max="10" width="31.7265625" bestFit="1" customWidth="1"/>
    <col min="11" max="11" width="28.54296875" bestFit="1" customWidth="1"/>
    <col min="12" max="13" width="18.08984375" bestFit="1" customWidth="1"/>
    <col min="14" max="14" width="13.90625" customWidth="1"/>
    <col min="15" max="15" width="21.81640625" customWidth="1"/>
    <col min="16" max="17" width="19.54296875" customWidth="1"/>
    <col min="18" max="18" width="19.36328125" bestFit="1" customWidth="1"/>
    <col min="19" max="19" width="21.7265625" customWidth="1"/>
    <col min="20" max="20" width="28.1796875" bestFit="1" customWidth="1"/>
    <col min="21" max="21" width="9.54296875" bestFit="1" customWidth="1"/>
    <col min="22" max="22" width="31.90625" bestFit="1" customWidth="1"/>
    <col min="23" max="23" width="16" bestFit="1" customWidth="1"/>
    <col min="24" max="24" width="34.1796875" bestFit="1" customWidth="1"/>
    <col min="25" max="25" width="16" bestFit="1" customWidth="1"/>
  </cols>
  <sheetData>
    <row r="1" spans="1:25" x14ac:dyDescent="0.35">
      <c r="T1" s="7" t="s">
        <v>4</v>
      </c>
      <c r="U1" s="7"/>
      <c r="V1" s="7"/>
      <c r="W1" s="7"/>
      <c r="X1" s="7"/>
      <c r="Y1" s="7"/>
    </row>
    <row r="2" spans="1:25" ht="40.5" customHeight="1" x14ac:dyDescent="0.35">
      <c r="A2" s="1" t="s">
        <v>0</v>
      </c>
      <c r="B2" s="1" t="s">
        <v>8</v>
      </c>
      <c r="C2" s="1" t="s">
        <v>31</v>
      </c>
      <c r="D2" s="1" t="s">
        <v>32</v>
      </c>
      <c r="E2" s="1" t="s">
        <v>10</v>
      </c>
      <c r="F2" s="1" t="s">
        <v>1</v>
      </c>
      <c r="G2" s="1" t="s">
        <v>2</v>
      </c>
      <c r="H2" s="1" t="s">
        <v>7</v>
      </c>
      <c r="I2" s="1" t="s">
        <v>15</v>
      </c>
      <c r="J2" s="1" t="s">
        <v>16</v>
      </c>
      <c r="K2" s="1" t="s">
        <v>17</v>
      </c>
      <c r="L2" s="1" t="s">
        <v>18</v>
      </c>
      <c r="M2" s="1" t="s">
        <v>19</v>
      </c>
      <c r="N2" s="1" t="s">
        <v>3</v>
      </c>
      <c r="O2" s="1" t="s">
        <v>21</v>
      </c>
      <c r="P2" s="1" t="s">
        <v>22</v>
      </c>
      <c r="Q2" s="1" t="s">
        <v>12</v>
      </c>
      <c r="R2" s="1" t="s">
        <v>5</v>
      </c>
      <c r="S2" s="1" t="s">
        <v>6</v>
      </c>
      <c r="T2" s="1" t="s">
        <v>25</v>
      </c>
      <c r="U2" s="1" t="s">
        <v>24</v>
      </c>
      <c r="V2" s="1" t="s">
        <v>26</v>
      </c>
      <c r="W2" s="1" t="s">
        <v>24</v>
      </c>
      <c r="X2" s="1"/>
      <c r="Y2" s="1"/>
    </row>
    <row r="3" spans="1:25" x14ac:dyDescent="0.35">
      <c r="A3">
        <v>1</v>
      </c>
      <c r="B3" t="s">
        <v>9</v>
      </c>
      <c r="C3">
        <v>1.72</v>
      </c>
      <c r="D3">
        <v>62</v>
      </c>
      <c r="E3">
        <f>D3/(C3*C3)</f>
        <v>20.957274202271499</v>
      </c>
      <c r="F3">
        <v>49</v>
      </c>
      <c r="G3">
        <v>2</v>
      </c>
      <c r="H3" t="s">
        <v>14</v>
      </c>
      <c r="I3">
        <v>4</v>
      </c>
      <c r="J3">
        <v>7</v>
      </c>
      <c r="K3">
        <v>0</v>
      </c>
      <c r="L3">
        <v>33</v>
      </c>
      <c r="M3">
        <v>48</v>
      </c>
      <c r="N3" s="2" t="s">
        <v>20</v>
      </c>
      <c r="O3" s="3">
        <v>0.52083333333333337</v>
      </c>
      <c r="P3" s="3">
        <v>0.57013888888888886</v>
      </c>
      <c r="Q3" t="s">
        <v>13</v>
      </c>
      <c r="R3" s="2" t="s">
        <v>23</v>
      </c>
      <c r="S3" s="2" t="s">
        <v>23</v>
      </c>
      <c r="T3" s="3">
        <v>0.57291666666666663</v>
      </c>
      <c r="U3" t="s">
        <v>27</v>
      </c>
      <c r="V3" s="3">
        <v>0.90625</v>
      </c>
      <c r="W3" t="s">
        <v>27</v>
      </c>
      <c r="X3" s="3"/>
    </row>
    <row r="4" spans="1:25" x14ac:dyDescent="0.35">
      <c r="A4">
        <v>2</v>
      </c>
      <c r="B4" t="s">
        <v>28</v>
      </c>
      <c r="C4">
        <v>1.69</v>
      </c>
      <c r="D4">
        <v>69</v>
      </c>
      <c r="E4">
        <f t="shared" ref="E4:E32" si="0">D4/(C4*C4)</f>
        <v>24.158817968558527</v>
      </c>
      <c r="F4">
        <v>69</v>
      </c>
      <c r="G4">
        <v>2</v>
      </c>
      <c r="H4" t="s">
        <v>14</v>
      </c>
      <c r="I4">
        <v>6</v>
      </c>
      <c r="J4">
        <v>10</v>
      </c>
      <c r="K4">
        <v>0</v>
      </c>
      <c r="L4">
        <v>59</v>
      </c>
      <c r="M4">
        <v>73</v>
      </c>
      <c r="N4" s="2" t="s">
        <v>20</v>
      </c>
      <c r="O4" s="3">
        <v>0.31458333333333333</v>
      </c>
      <c r="P4" s="3">
        <v>0.60277777777777775</v>
      </c>
      <c r="Q4" t="s">
        <v>29</v>
      </c>
      <c r="R4" s="2" t="s">
        <v>30</v>
      </c>
      <c r="S4" s="2" t="s">
        <v>30</v>
      </c>
      <c r="T4" s="3">
        <v>0.61319444444444449</v>
      </c>
      <c r="U4" t="s">
        <v>27</v>
      </c>
      <c r="V4" s="3">
        <v>0.98958333333333337</v>
      </c>
      <c r="W4" t="s">
        <v>27</v>
      </c>
    </row>
    <row r="5" spans="1:25" x14ac:dyDescent="0.35">
      <c r="A5">
        <v>3</v>
      </c>
      <c r="B5" t="s">
        <v>28</v>
      </c>
      <c r="C5">
        <v>1.8</v>
      </c>
      <c r="D5">
        <v>80</v>
      </c>
      <c r="E5">
        <f t="shared" si="0"/>
        <v>24.691358024691358</v>
      </c>
      <c r="F5">
        <v>30</v>
      </c>
      <c r="G5">
        <v>1</v>
      </c>
      <c r="H5" t="s">
        <v>14</v>
      </c>
      <c r="I5">
        <v>5</v>
      </c>
      <c r="J5">
        <v>20</v>
      </c>
      <c r="K5">
        <v>0</v>
      </c>
      <c r="L5">
        <v>20</v>
      </c>
      <c r="M5">
        <v>25</v>
      </c>
      <c r="N5" s="2" t="s">
        <v>11</v>
      </c>
      <c r="O5" s="3">
        <v>0.30902777777777779</v>
      </c>
      <c r="P5" s="3">
        <v>0.40625</v>
      </c>
      <c r="Q5" t="s">
        <v>13</v>
      </c>
      <c r="R5" s="2" t="s">
        <v>23</v>
      </c>
      <c r="S5" s="2" t="s">
        <v>23</v>
      </c>
      <c r="T5" s="3">
        <v>0.48958333333333331</v>
      </c>
      <c r="U5" t="s">
        <v>27</v>
      </c>
      <c r="V5" s="3" t="s">
        <v>13</v>
      </c>
      <c r="W5" t="s">
        <v>13</v>
      </c>
    </row>
    <row r="6" spans="1:25" x14ac:dyDescent="0.35">
      <c r="A6">
        <v>4</v>
      </c>
      <c r="B6" t="s">
        <v>9</v>
      </c>
      <c r="C6">
        <v>1.53</v>
      </c>
      <c r="D6">
        <v>63</v>
      </c>
      <c r="E6">
        <f t="shared" si="0"/>
        <v>26.91272587466359</v>
      </c>
      <c r="F6">
        <v>45</v>
      </c>
      <c r="G6">
        <v>2</v>
      </c>
      <c r="H6" t="s">
        <v>14</v>
      </c>
      <c r="I6">
        <v>5</v>
      </c>
      <c r="J6">
        <v>12</v>
      </c>
      <c r="K6">
        <v>1</v>
      </c>
      <c r="L6">
        <v>36</v>
      </c>
      <c r="M6">
        <v>45</v>
      </c>
      <c r="N6" s="2" t="s">
        <v>11</v>
      </c>
      <c r="O6" s="3">
        <v>0.18402777777777779</v>
      </c>
      <c r="P6" s="3">
        <v>0.25486111111111109</v>
      </c>
      <c r="Q6" t="s">
        <v>33</v>
      </c>
      <c r="R6" s="2" t="s">
        <v>30</v>
      </c>
      <c r="S6" s="2" t="s">
        <v>23</v>
      </c>
      <c r="T6" s="3">
        <v>0.15069444444444444</v>
      </c>
      <c r="U6" t="s">
        <v>27</v>
      </c>
      <c r="V6" s="3" t="s">
        <v>13</v>
      </c>
      <c r="W6" t="s">
        <v>13</v>
      </c>
    </row>
    <row r="7" spans="1:25" x14ac:dyDescent="0.35">
      <c r="A7">
        <v>5</v>
      </c>
      <c r="B7" t="s">
        <v>9</v>
      </c>
      <c r="C7">
        <v>1.61</v>
      </c>
      <c r="D7">
        <v>60</v>
      </c>
      <c r="E7">
        <f t="shared" si="0"/>
        <v>23.147255121330193</v>
      </c>
      <c r="F7">
        <v>51</v>
      </c>
      <c r="G7">
        <v>2</v>
      </c>
      <c r="H7" t="s">
        <v>14</v>
      </c>
      <c r="I7">
        <v>7</v>
      </c>
      <c r="J7">
        <v>17</v>
      </c>
      <c r="K7">
        <v>0</v>
      </c>
      <c r="L7">
        <v>70</v>
      </c>
      <c r="M7">
        <v>95</v>
      </c>
      <c r="N7" s="2" t="s">
        <v>11</v>
      </c>
      <c r="O7" s="3">
        <v>0.32083333333333336</v>
      </c>
      <c r="P7" s="3">
        <v>0.36944444444444446</v>
      </c>
      <c r="Q7" t="s">
        <v>13</v>
      </c>
      <c r="R7" s="2" t="s">
        <v>23</v>
      </c>
      <c r="S7" s="2" t="s">
        <v>23</v>
      </c>
      <c r="T7" s="3">
        <v>0.53611111111111109</v>
      </c>
      <c r="U7" t="s">
        <v>27</v>
      </c>
      <c r="V7" s="3">
        <v>0.99652777777777779</v>
      </c>
      <c r="W7" t="s">
        <v>27</v>
      </c>
    </row>
    <row r="8" spans="1:25" x14ac:dyDescent="0.35">
      <c r="A8">
        <v>6</v>
      </c>
      <c r="B8" t="s">
        <v>9</v>
      </c>
      <c r="C8">
        <v>1.69</v>
      </c>
      <c r="D8">
        <v>72</v>
      </c>
      <c r="E8">
        <f t="shared" si="0"/>
        <v>25.209201358495854</v>
      </c>
      <c r="F8">
        <v>56</v>
      </c>
      <c r="G8">
        <v>2</v>
      </c>
      <c r="H8" t="s">
        <v>14</v>
      </c>
      <c r="I8">
        <v>5</v>
      </c>
      <c r="J8">
        <v>10</v>
      </c>
      <c r="K8">
        <v>0</v>
      </c>
      <c r="L8">
        <v>90</v>
      </c>
      <c r="M8">
        <v>80</v>
      </c>
      <c r="N8" s="2" t="s">
        <v>20</v>
      </c>
      <c r="O8" s="3">
        <v>0.11458333333333333</v>
      </c>
      <c r="P8" s="3">
        <v>0.125</v>
      </c>
      <c r="Q8" t="s">
        <v>34</v>
      </c>
      <c r="R8" s="2" t="s">
        <v>30</v>
      </c>
      <c r="S8" s="2" t="s">
        <v>35</v>
      </c>
      <c r="T8" s="3">
        <v>0.35069444444444442</v>
      </c>
      <c r="U8" t="s">
        <v>27</v>
      </c>
      <c r="V8" s="3">
        <v>0.85069444444444453</v>
      </c>
      <c r="W8" t="s">
        <v>27</v>
      </c>
    </row>
    <row r="9" spans="1:25" x14ac:dyDescent="0.35">
      <c r="A9">
        <v>7</v>
      </c>
      <c r="B9" t="s">
        <v>9</v>
      </c>
      <c r="C9">
        <v>1.55</v>
      </c>
      <c r="D9">
        <v>60</v>
      </c>
      <c r="E9">
        <f t="shared" si="0"/>
        <v>24.973985431841829</v>
      </c>
      <c r="F9">
        <v>70</v>
      </c>
      <c r="G9">
        <v>2</v>
      </c>
      <c r="H9" t="s">
        <v>14</v>
      </c>
      <c r="I9">
        <v>10</v>
      </c>
      <c r="J9">
        <v>15</v>
      </c>
      <c r="K9">
        <v>0</v>
      </c>
      <c r="L9">
        <v>53</v>
      </c>
      <c r="M9">
        <v>70</v>
      </c>
      <c r="N9" s="2" t="s">
        <v>11</v>
      </c>
      <c r="O9" s="3">
        <v>0.63888888888888895</v>
      </c>
      <c r="P9" s="3">
        <v>0.84722222222222221</v>
      </c>
      <c r="Q9" t="s">
        <v>13</v>
      </c>
      <c r="R9" s="2" t="s">
        <v>30</v>
      </c>
      <c r="S9" s="2" t="s">
        <v>23</v>
      </c>
      <c r="T9" s="3" t="s">
        <v>13</v>
      </c>
      <c r="U9" t="s">
        <v>13</v>
      </c>
      <c r="V9" s="3" t="s">
        <v>13</v>
      </c>
      <c r="W9" t="s">
        <v>13</v>
      </c>
    </row>
    <row r="10" spans="1:25" x14ac:dyDescent="0.35">
      <c r="A10">
        <v>8</v>
      </c>
      <c r="B10" t="s">
        <v>28</v>
      </c>
      <c r="C10">
        <v>1.65</v>
      </c>
      <c r="D10">
        <v>67</v>
      </c>
      <c r="E10">
        <f t="shared" si="0"/>
        <v>24.609733700642796</v>
      </c>
      <c r="F10">
        <v>64</v>
      </c>
      <c r="G10">
        <v>2</v>
      </c>
      <c r="H10" t="s">
        <v>14</v>
      </c>
      <c r="I10">
        <v>3</v>
      </c>
      <c r="J10">
        <v>7</v>
      </c>
      <c r="K10">
        <v>0</v>
      </c>
      <c r="L10">
        <v>35</v>
      </c>
      <c r="M10">
        <v>57</v>
      </c>
      <c r="N10" s="2" t="s">
        <v>36</v>
      </c>
      <c r="O10" s="3">
        <v>0.22708333333333333</v>
      </c>
      <c r="P10" s="3">
        <v>0.19791666666666666</v>
      </c>
      <c r="Q10" t="s">
        <v>13</v>
      </c>
      <c r="R10" s="2" t="s">
        <v>23</v>
      </c>
      <c r="S10" s="2" t="s">
        <v>23</v>
      </c>
      <c r="T10" s="3">
        <v>0.21180555555555555</v>
      </c>
      <c r="U10" t="s">
        <v>27</v>
      </c>
      <c r="V10" s="3" t="s">
        <v>13</v>
      </c>
      <c r="W10" t="s">
        <v>13</v>
      </c>
    </row>
    <row r="11" spans="1:25" x14ac:dyDescent="0.35">
      <c r="A11">
        <v>9</v>
      </c>
      <c r="B11" t="s">
        <v>9</v>
      </c>
      <c r="C11">
        <v>1.72</v>
      </c>
      <c r="D11">
        <v>82</v>
      </c>
      <c r="E11">
        <f t="shared" si="0"/>
        <v>27.717685235262305</v>
      </c>
      <c r="F11">
        <v>48</v>
      </c>
      <c r="G11">
        <v>2</v>
      </c>
      <c r="H11" t="s">
        <v>14</v>
      </c>
      <c r="I11">
        <v>10</v>
      </c>
      <c r="J11">
        <v>15</v>
      </c>
      <c r="K11">
        <v>0</v>
      </c>
      <c r="L11">
        <v>93</v>
      </c>
      <c r="M11">
        <v>110</v>
      </c>
      <c r="N11" s="2" t="s">
        <v>20</v>
      </c>
      <c r="O11" s="3">
        <v>0.39861111111111108</v>
      </c>
      <c r="P11" s="3">
        <v>0.4375</v>
      </c>
      <c r="Q11" t="s">
        <v>33</v>
      </c>
      <c r="R11" s="2" t="s">
        <v>30</v>
      </c>
      <c r="S11" s="2" t="s">
        <v>23</v>
      </c>
      <c r="T11" s="3">
        <v>0.64027777777777783</v>
      </c>
      <c r="U11" t="s">
        <v>27</v>
      </c>
      <c r="V11" s="3">
        <v>0.86458333333333337</v>
      </c>
      <c r="W11" t="s">
        <v>27</v>
      </c>
    </row>
    <row r="12" spans="1:25" x14ac:dyDescent="0.35">
      <c r="A12">
        <v>10</v>
      </c>
      <c r="B12" t="s">
        <v>9</v>
      </c>
      <c r="C12">
        <v>1.56</v>
      </c>
      <c r="D12">
        <v>75</v>
      </c>
      <c r="E12">
        <f t="shared" si="0"/>
        <v>30.818540433925047</v>
      </c>
      <c r="F12">
        <v>69</v>
      </c>
      <c r="G12">
        <v>2</v>
      </c>
      <c r="H12" t="s">
        <v>14</v>
      </c>
      <c r="I12">
        <v>2</v>
      </c>
      <c r="J12">
        <v>3</v>
      </c>
      <c r="K12">
        <v>0</v>
      </c>
      <c r="L12">
        <v>43</v>
      </c>
      <c r="M12">
        <v>50</v>
      </c>
      <c r="N12" s="2" t="s">
        <v>20</v>
      </c>
      <c r="O12" s="3">
        <v>0.44236111111111115</v>
      </c>
      <c r="P12" s="3">
        <v>0.45277777777777778</v>
      </c>
      <c r="Q12" t="s">
        <v>13</v>
      </c>
      <c r="R12" s="2" t="s">
        <v>30</v>
      </c>
      <c r="S12" s="2" t="s">
        <v>23</v>
      </c>
      <c r="T12" s="3">
        <v>0.50694444444444442</v>
      </c>
      <c r="U12" t="s">
        <v>27</v>
      </c>
      <c r="V12" s="3">
        <v>0.80208333333333337</v>
      </c>
      <c r="W12" t="s">
        <v>27</v>
      </c>
    </row>
    <row r="13" spans="1:25" x14ac:dyDescent="0.35">
      <c r="A13">
        <v>11</v>
      </c>
      <c r="B13" t="s">
        <v>28</v>
      </c>
      <c r="C13">
        <v>1.83</v>
      </c>
      <c r="D13">
        <v>85</v>
      </c>
      <c r="E13">
        <f t="shared" si="0"/>
        <v>25.381468541909282</v>
      </c>
      <c r="F13">
        <v>34</v>
      </c>
      <c r="G13">
        <v>2</v>
      </c>
      <c r="H13" t="s">
        <v>14</v>
      </c>
      <c r="I13">
        <v>6</v>
      </c>
      <c r="J13">
        <v>13</v>
      </c>
      <c r="K13">
        <v>0</v>
      </c>
      <c r="L13">
        <v>20</v>
      </c>
      <c r="M13">
        <v>30</v>
      </c>
      <c r="N13" s="2" t="s">
        <v>11</v>
      </c>
      <c r="O13" s="3">
        <v>0.85763888888888884</v>
      </c>
      <c r="P13" s="3">
        <v>0.98749999999999993</v>
      </c>
      <c r="Q13" t="s">
        <v>13</v>
      </c>
      <c r="R13" s="2" t="s">
        <v>23</v>
      </c>
      <c r="S13" s="2" t="s">
        <v>23</v>
      </c>
      <c r="T13" s="3" t="s">
        <v>13</v>
      </c>
      <c r="U13" t="s">
        <v>13</v>
      </c>
      <c r="V13" s="3" t="s">
        <v>13</v>
      </c>
      <c r="W13" t="s">
        <v>13</v>
      </c>
    </row>
    <row r="14" spans="1:25" x14ac:dyDescent="0.35">
      <c r="A14">
        <v>12</v>
      </c>
      <c r="B14" t="s">
        <v>9</v>
      </c>
      <c r="C14">
        <v>1.65</v>
      </c>
      <c r="D14">
        <v>80</v>
      </c>
      <c r="E14">
        <f t="shared" si="0"/>
        <v>29.384756657483933</v>
      </c>
      <c r="F14">
        <v>61</v>
      </c>
      <c r="G14">
        <v>2</v>
      </c>
      <c r="H14" t="s">
        <v>14</v>
      </c>
      <c r="I14">
        <v>4</v>
      </c>
      <c r="J14">
        <v>9</v>
      </c>
      <c r="K14">
        <v>1</v>
      </c>
      <c r="L14">
        <v>66</v>
      </c>
      <c r="M14">
        <v>73</v>
      </c>
      <c r="N14" s="2" t="s">
        <v>11</v>
      </c>
      <c r="O14" s="3">
        <v>0.43124999999999997</v>
      </c>
      <c r="P14" s="3">
        <v>0.55972222222222223</v>
      </c>
      <c r="Q14" t="s">
        <v>33</v>
      </c>
      <c r="R14" s="2" t="s">
        <v>30</v>
      </c>
      <c r="S14" s="2" t="s">
        <v>23</v>
      </c>
      <c r="T14" s="3">
        <v>0.72986111111111107</v>
      </c>
      <c r="U14" t="s">
        <v>27</v>
      </c>
      <c r="V14" s="3">
        <v>0.93402777777777779</v>
      </c>
      <c r="W14" t="s">
        <v>27</v>
      </c>
    </row>
    <row r="15" spans="1:25" x14ac:dyDescent="0.35">
      <c r="A15">
        <v>13</v>
      </c>
      <c r="B15" t="s">
        <v>9</v>
      </c>
      <c r="C15">
        <v>1.7</v>
      </c>
      <c r="D15">
        <v>66</v>
      </c>
      <c r="E15">
        <f t="shared" si="0"/>
        <v>22.837370242214536</v>
      </c>
      <c r="F15">
        <v>33</v>
      </c>
      <c r="G15">
        <v>1</v>
      </c>
      <c r="H15" t="s">
        <v>14</v>
      </c>
      <c r="I15">
        <v>5</v>
      </c>
      <c r="J15">
        <v>13</v>
      </c>
      <c r="K15">
        <v>0</v>
      </c>
      <c r="L15">
        <v>35</v>
      </c>
      <c r="M15">
        <v>40</v>
      </c>
      <c r="N15" s="2" t="s">
        <v>20</v>
      </c>
      <c r="O15" s="3">
        <v>0.23611111111111113</v>
      </c>
      <c r="P15" s="3">
        <v>0.4916666666666667</v>
      </c>
      <c r="Q15" t="s">
        <v>13</v>
      </c>
      <c r="R15" s="2" t="s">
        <v>30</v>
      </c>
      <c r="S15" s="2" t="s">
        <v>23</v>
      </c>
      <c r="T15" s="3" t="s">
        <v>13</v>
      </c>
      <c r="U15" t="s">
        <v>13</v>
      </c>
      <c r="V15" s="3" t="s">
        <v>13</v>
      </c>
      <c r="W15" t="s">
        <v>13</v>
      </c>
    </row>
    <row r="16" spans="1:25" x14ac:dyDescent="0.35">
      <c r="A16">
        <v>14</v>
      </c>
      <c r="B16" t="s">
        <v>9</v>
      </c>
      <c r="C16">
        <v>1.63</v>
      </c>
      <c r="D16">
        <v>56</v>
      </c>
      <c r="E16">
        <f t="shared" si="0"/>
        <v>21.077195227520797</v>
      </c>
      <c r="F16">
        <v>32</v>
      </c>
      <c r="G16">
        <v>2</v>
      </c>
      <c r="H16" t="s">
        <v>14</v>
      </c>
      <c r="I16">
        <v>3</v>
      </c>
      <c r="J16">
        <v>6</v>
      </c>
      <c r="K16">
        <v>0</v>
      </c>
      <c r="L16">
        <v>77</v>
      </c>
      <c r="M16">
        <v>90</v>
      </c>
      <c r="N16" s="2" t="s">
        <v>11</v>
      </c>
      <c r="O16" s="3">
        <v>0.1763888888888889</v>
      </c>
      <c r="P16" s="3">
        <v>0.28263888888888888</v>
      </c>
      <c r="Q16" t="s">
        <v>13</v>
      </c>
      <c r="R16" s="2" t="s">
        <v>23</v>
      </c>
      <c r="S16" s="2" t="s">
        <v>23</v>
      </c>
      <c r="T16" s="3">
        <v>0.34513888888888888</v>
      </c>
      <c r="U16" t="s">
        <v>27</v>
      </c>
      <c r="V16" s="3" t="s">
        <v>13</v>
      </c>
      <c r="W16" t="s">
        <v>13</v>
      </c>
    </row>
    <row r="17" spans="1:23" x14ac:dyDescent="0.35">
      <c r="A17">
        <v>15</v>
      </c>
      <c r="B17" t="s">
        <v>9</v>
      </c>
      <c r="C17">
        <v>1.63</v>
      </c>
      <c r="D17">
        <v>56</v>
      </c>
      <c r="E17">
        <f t="shared" si="0"/>
        <v>21.077195227520797</v>
      </c>
      <c r="F17">
        <v>32</v>
      </c>
      <c r="G17">
        <v>2</v>
      </c>
      <c r="H17" t="s">
        <v>14</v>
      </c>
      <c r="I17">
        <v>3</v>
      </c>
      <c r="J17">
        <v>5</v>
      </c>
      <c r="K17">
        <v>0</v>
      </c>
      <c r="L17">
        <v>49</v>
      </c>
      <c r="M17">
        <v>55</v>
      </c>
      <c r="N17" s="2" t="s">
        <v>20</v>
      </c>
      <c r="O17" s="3">
        <v>0.19444444444444445</v>
      </c>
      <c r="P17" s="3">
        <v>0.30694444444444441</v>
      </c>
      <c r="Q17" t="s">
        <v>33</v>
      </c>
      <c r="R17" s="2" t="s">
        <v>30</v>
      </c>
      <c r="S17" s="2" t="s">
        <v>30</v>
      </c>
      <c r="T17" s="3">
        <v>0.34166666666666662</v>
      </c>
      <c r="U17" t="s">
        <v>27</v>
      </c>
      <c r="V17" s="3">
        <v>0.84861111111111109</v>
      </c>
      <c r="W17" t="s">
        <v>27</v>
      </c>
    </row>
    <row r="18" spans="1:23" x14ac:dyDescent="0.35">
      <c r="A18">
        <v>16</v>
      </c>
      <c r="B18" t="s">
        <v>9</v>
      </c>
      <c r="C18">
        <v>1.7</v>
      </c>
      <c r="D18">
        <v>110</v>
      </c>
      <c r="E18">
        <f t="shared" si="0"/>
        <v>38.062283737024224</v>
      </c>
      <c r="F18">
        <v>27</v>
      </c>
      <c r="G18">
        <v>2</v>
      </c>
      <c r="H18" t="s">
        <v>14</v>
      </c>
      <c r="I18">
        <v>1</v>
      </c>
      <c r="J18">
        <v>2</v>
      </c>
      <c r="K18">
        <v>0</v>
      </c>
      <c r="L18">
        <v>15</v>
      </c>
      <c r="M18">
        <v>20</v>
      </c>
      <c r="N18" s="2" t="s">
        <v>11</v>
      </c>
      <c r="O18" s="3">
        <v>0.17361111111111113</v>
      </c>
      <c r="P18" s="3">
        <v>0.22847222222222222</v>
      </c>
      <c r="Q18" t="s">
        <v>13</v>
      </c>
      <c r="R18" s="2" t="s">
        <v>23</v>
      </c>
      <c r="S18" s="2" t="s">
        <v>23</v>
      </c>
      <c r="T18" s="3">
        <v>0.3263888888888889</v>
      </c>
      <c r="U18" t="s">
        <v>27</v>
      </c>
      <c r="V18" s="3">
        <v>0.53472222222222221</v>
      </c>
      <c r="W18" t="s">
        <v>27</v>
      </c>
    </row>
    <row r="19" spans="1:23" x14ac:dyDescent="0.35">
      <c r="A19">
        <v>17</v>
      </c>
      <c r="B19" t="s">
        <v>9</v>
      </c>
      <c r="C19">
        <v>1.57</v>
      </c>
      <c r="D19">
        <v>55</v>
      </c>
      <c r="E19">
        <f t="shared" si="0"/>
        <v>22.313278429145196</v>
      </c>
      <c r="F19">
        <v>32</v>
      </c>
      <c r="G19">
        <v>1</v>
      </c>
      <c r="H19" t="s">
        <v>14</v>
      </c>
      <c r="I19">
        <v>3</v>
      </c>
      <c r="J19">
        <v>6</v>
      </c>
      <c r="K19">
        <v>0</v>
      </c>
      <c r="L19">
        <v>60</v>
      </c>
      <c r="M19">
        <v>80</v>
      </c>
      <c r="N19" s="2" t="s">
        <v>20</v>
      </c>
      <c r="O19" s="3">
        <v>0.31736111111111115</v>
      </c>
      <c r="P19" s="3">
        <v>0.46527777777777773</v>
      </c>
      <c r="Q19" t="s">
        <v>34</v>
      </c>
      <c r="R19" s="2" t="s">
        <v>23</v>
      </c>
      <c r="S19" s="2" t="s">
        <v>30</v>
      </c>
      <c r="T19" s="3">
        <v>0.46875</v>
      </c>
      <c r="U19" t="s">
        <v>37</v>
      </c>
      <c r="V19" s="3">
        <v>0.72569444444444453</v>
      </c>
      <c r="W19" t="s">
        <v>37</v>
      </c>
    </row>
    <row r="20" spans="1:23" x14ac:dyDescent="0.35">
      <c r="A20">
        <v>18</v>
      </c>
      <c r="B20" t="s">
        <v>9</v>
      </c>
      <c r="C20">
        <v>1.64</v>
      </c>
      <c r="D20">
        <v>66</v>
      </c>
      <c r="E20">
        <f t="shared" si="0"/>
        <v>24.538964901844146</v>
      </c>
      <c r="F20">
        <v>22</v>
      </c>
      <c r="G20">
        <v>2</v>
      </c>
      <c r="H20" t="s">
        <v>14</v>
      </c>
      <c r="I20">
        <v>4</v>
      </c>
      <c r="J20">
        <v>6</v>
      </c>
      <c r="K20">
        <v>0</v>
      </c>
      <c r="L20">
        <v>25</v>
      </c>
      <c r="M20">
        <v>29</v>
      </c>
      <c r="N20" s="2" t="s">
        <v>11</v>
      </c>
      <c r="O20" s="3">
        <v>0.33611111111111108</v>
      </c>
      <c r="P20" s="3">
        <v>0.64652777777777781</v>
      </c>
      <c r="Q20" t="s">
        <v>33</v>
      </c>
      <c r="R20" s="2" t="s">
        <v>23</v>
      </c>
      <c r="S20" s="2" t="s">
        <v>23</v>
      </c>
      <c r="T20" s="3" t="s">
        <v>13</v>
      </c>
      <c r="U20" t="s">
        <v>13</v>
      </c>
      <c r="V20" s="3" t="s">
        <v>13</v>
      </c>
      <c r="W20" t="s">
        <v>13</v>
      </c>
    </row>
    <row r="21" spans="1:23" x14ac:dyDescent="0.35">
      <c r="A21">
        <v>19</v>
      </c>
      <c r="B21" t="s">
        <v>28</v>
      </c>
      <c r="C21">
        <v>1.88</v>
      </c>
      <c r="D21">
        <v>85</v>
      </c>
      <c r="E21">
        <f t="shared" si="0"/>
        <v>24.049343594386603</v>
      </c>
      <c r="F21">
        <v>33</v>
      </c>
      <c r="G21">
        <v>1</v>
      </c>
      <c r="H21" t="s">
        <v>14</v>
      </c>
      <c r="I21">
        <v>3</v>
      </c>
      <c r="J21">
        <v>7</v>
      </c>
      <c r="K21">
        <v>0</v>
      </c>
      <c r="L21">
        <v>40</v>
      </c>
      <c r="M21">
        <v>45</v>
      </c>
      <c r="N21" s="2" t="s">
        <v>11</v>
      </c>
      <c r="O21" s="3">
        <v>0.32500000000000001</v>
      </c>
      <c r="P21" s="3">
        <v>0.49444444444444446</v>
      </c>
      <c r="Q21" t="s">
        <v>13</v>
      </c>
      <c r="R21" s="2" t="s">
        <v>23</v>
      </c>
      <c r="S21" s="2" t="s">
        <v>23</v>
      </c>
      <c r="T21" s="3">
        <v>0.49652777777777773</v>
      </c>
      <c r="U21" t="s">
        <v>27</v>
      </c>
      <c r="V21" s="3">
        <v>0.82638888888888884</v>
      </c>
      <c r="W21" t="s">
        <v>27</v>
      </c>
    </row>
    <row r="22" spans="1:23" x14ac:dyDescent="0.35">
      <c r="A22">
        <v>20</v>
      </c>
      <c r="B22" t="s">
        <v>9</v>
      </c>
      <c r="C22">
        <v>1.69</v>
      </c>
      <c r="D22">
        <v>77</v>
      </c>
      <c r="E22">
        <f t="shared" si="0"/>
        <v>26.959840341724732</v>
      </c>
      <c r="F22">
        <v>41</v>
      </c>
      <c r="G22">
        <v>2</v>
      </c>
      <c r="H22" t="s">
        <v>14</v>
      </c>
      <c r="I22">
        <v>7</v>
      </c>
      <c r="J22">
        <v>10</v>
      </c>
      <c r="K22">
        <v>1</v>
      </c>
      <c r="L22">
        <v>27</v>
      </c>
      <c r="M22">
        <v>50</v>
      </c>
      <c r="N22" s="2" t="s">
        <v>11</v>
      </c>
      <c r="O22" s="3">
        <v>0.35416666666666669</v>
      </c>
      <c r="P22" s="3">
        <v>0.43055555555555558</v>
      </c>
      <c r="Q22" t="s">
        <v>13</v>
      </c>
      <c r="R22" s="2" t="s">
        <v>23</v>
      </c>
      <c r="S22" s="2" t="s">
        <v>23</v>
      </c>
      <c r="T22" s="3">
        <v>0.45833333333333331</v>
      </c>
      <c r="U22" t="s">
        <v>27</v>
      </c>
      <c r="V22" s="3" t="s">
        <v>13</v>
      </c>
      <c r="W22" t="s">
        <v>13</v>
      </c>
    </row>
    <row r="23" spans="1:23" x14ac:dyDescent="0.35">
      <c r="A23">
        <v>21</v>
      </c>
      <c r="B23" t="s">
        <v>9</v>
      </c>
      <c r="C23">
        <v>1.56</v>
      </c>
      <c r="D23">
        <v>73</v>
      </c>
      <c r="E23">
        <f t="shared" si="0"/>
        <v>29.996712689020377</v>
      </c>
      <c r="F23">
        <v>32</v>
      </c>
      <c r="G23">
        <v>2</v>
      </c>
      <c r="H23" t="s">
        <v>14</v>
      </c>
      <c r="I23">
        <v>8</v>
      </c>
      <c r="J23">
        <v>12</v>
      </c>
      <c r="K23">
        <v>0</v>
      </c>
      <c r="L23">
        <v>46</v>
      </c>
      <c r="M23">
        <v>55</v>
      </c>
      <c r="N23" s="2" t="s">
        <v>11</v>
      </c>
      <c r="O23" s="3">
        <v>0.22569444444444445</v>
      </c>
      <c r="P23" s="3">
        <v>0.3298611111111111</v>
      </c>
      <c r="Q23" t="s">
        <v>29</v>
      </c>
      <c r="R23" s="2" t="s">
        <v>30</v>
      </c>
      <c r="S23" s="2" t="s">
        <v>23</v>
      </c>
      <c r="T23" s="3">
        <v>0.375</v>
      </c>
      <c r="U23" t="s">
        <v>27</v>
      </c>
      <c r="V23" s="3">
        <v>0.65625</v>
      </c>
      <c r="W23" t="s">
        <v>27</v>
      </c>
    </row>
    <row r="24" spans="1:23" x14ac:dyDescent="0.35">
      <c r="A24">
        <v>22</v>
      </c>
      <c r="B24" t="s">
        <v>9</v>
      </c>
      <c r="C24">
        <v>1.65</v>
      </c>
      <c r="D24">
        <v>69</v>
      </c>
      <c r="E24">
        <f t="shared" si="0"/>
        <v>25.344352617079892</v>
      </c>
      <c r="F24">
        <v>34</v>
      </c>
      <c r="G24">
        <v>2</v>
      </c>
      <c r="H24" t="s">
        <v>14</v>
      </c>
      <c r="I24">
        <v>6</v>
      </c>
      <c r="J24">
        <v>11</v>
      </c>
      <c r="K24">
        <v>0</v>
      </c>
      <c r="L24">
        <v>43</v>
      </c>
      <c r="M24">
        <v>62</v>
      </c>
      <c r="N24" s="2" t="s">
        <v>20</v>
      </c>
      <c r="O24" s="3">
        <v>0.36249999999999999</v>
      </c>
      <c r="P24" s="3">
        <v>0.43888888888888888</v>
      </c>
      <c r="Q24" t="s">
        <v>13</v>
      </c>
      <c r="R24" s="2" t="s">
        <v>23</v>
      </c>
      <c r="S24" s="2" t="s">
        <v>23</v>
      </c>
      <c r="T24" s="3">
        <v>0.4513888888888889</v>
      </c>
      <c r="U24" t="s">
        <v>27</v>
      </c>
      <c r="V24" s="3">
        <v>0.73958333333333337</v>
      </c>
      <c r="W24" t="s">
        <v>27</v>
      </c>
    </row>
    <row r="25" spans="1:23" x14ac:dyDescent="0.35">
      <c r="A25">
        <v>23</v>
      </c>
      <c r="B25" t="s">
        <v>28</v>
      </c>
      <c r="C25">
        <v>1.7</v>
      </c>
      <c r="D25">
        <v>84</v>
      </c>
      <c r="E25">
        <f t="shared" si="0"/>
        <v>29.065743944636683</v>
      </c>
      <c r="F25">
        <v>36</v>
      </c>
      <c r="G25">
        <v>1</v>
      </c>
      <c r="H25" t="s">
        <v>14</v>
      </c>
      <c r="I25">
        <v>7</v>
      </c>
      <c r="J25">
        <v>16</v>
      </c>
      <c r="K25">
        <v>0</v>
      </c>
      <c r="L25">
        <v>45</v>
      </c>
      <c r="M25">
        <v>60</v>
      </c>
      <c r="N25" s="2" t="s">
        <v>11</v>
      </c>
      <c r="O25" s="3">
        <v>0.59722222222222221</v>
      </c>
      <c r="P25" s="3">
        <v>0.66666666666666663</v>
      </c>
      <c r="Q25" t="s">
        <v>13</v>
      </c>
      <c r="R25" s="2" t="s">
        <v>30</v>
      </c>
      <c r="S25" s="2" t="s">
        <v>23</v>
      </c>
      <c r="T25" s="3">
        <v>0.72916666666666663</v>
      </c>
      <c r="U25" t="s">
        <v>27</v>
      </c>
      <c r="V25" s="3" t="s">
        <v>13</v>
      </c>
      <c r="W25" t="s">
        <v>13</v>
      </c>
    </row>
    <row r="26" spans="1:23" x14ac:dyDescent="0.35">
      <c r="A26">
        <v>24</v>
      </c>
      <c r="B26" t="s">
        <v>9</v>
      </c>
      <c r="C26">
        <v>1.66</v>
      </c>
      <c r="D26">
        <v>57</v>
      </c>
      <c r="E26">
        <f t="shared" si="0"/>
        <v>20.685150239512268</v>
      </c>
      <c r="F26">
        <v>24</v>
      </c>
      <c r="G26">
        <v>1</v>
      </c>
      <c r="H26" t="s">
        <v>14</v>
      </c>
      <c r="I26">
        <v>5</v>
      </c>
      <c r="J26">
        <v>12</v>
      </c>
      <c r="K26">
        <v>1</v>
      </c>
      <c r="L26">
        <v>30</v>
      </c>
      <c r="M26">
        <v>47</v>
      </c>
      <c r="N26" s="2" t="s">
        <v>20</v>
      </c>
      <c r="O26" s="3">
        <v>0.3923611111111111</v>
      </c>
      <c r="P26" s="3">
        <v>0.47847222222222219</v>
      </c>
      <c r="Q26" t="s">
        <v>13</v>
      </c>
      <c r="R26" s="2" t="s">
        <v>23</v>
      </c>
      <c r="S26" s="2" t="s">
        <v>23</v>
      </c>
      <c r="T26" s="3">
        <v>0.51041666666666663</v>
      </c>
      <c r="U26" t="s">
        <v>27</v>
      </c>
      <c r="V26" s="3">
        <v>0.75</v>
      </c>
      <c r="W26" t="s">
        <v>27</v>
      </c>
    </row>
    <row r="27" spans="1:23" x14ac:dyDescent="0.35">
      <c r="A27">
        <v>25</v>
      </c>
      <c r="B27" t="s">
        <v>9</v>
      </c>
      <c r="C27">
        <v>1.77</v>
      </c>
      <c r="D27">
        <v>64</v>
      </c>
      <c r="E27">
        <f t="shared" si="0"/>
        <v>20.428357113217785</v>
      </c>
      <c r="F27">
        <v>27</v>
      </c>
      <c r="G27">
        <v>2</v>
      </c>
      <c r="H27" t="s">
        <v>14</v>
      </c>
      <c r="I27">
        <v>4</v>
      </c>
      <c r="J27">
        <v>8</v>
      </c>
      <c r="K27">
        <v>0</v>
      </c>
      <c r="L27">
        <v>51</v>
      </c>
      <c r="M27">
        <v>70</v>
      </c>
      <c r="N27" s="2" t="s">
        <v>11</v>
      </c>
      <c r="O27" s="3">
        <v>0.85763888888888884</v>
      </c>
      <c r="P27" s="3">
        <v>0.91666666666666663</v>
      </c>
      <c r="Q27" t="s">
        <v>33</v>
      </c>
      <c r="R27" s="2" t="s">
        <v>30</v>
      </c>
      <c r="S27" s="2" t="s">
        <v>23</v>
      </c>
      <c r="T27" s="3" t="s">
        <v>13</v>
      </c>
      <c r="U27" s="3" t="s">
        <v>13</v>
      </c>
      <c r="V27" s="3" t="s">
        <v>13</v>
      </c>
      <c r="W27" s="3" t="s">
        <v>13</v>
      </c>
    </row>
    <row r="28" spans="1:23" x14ac:dyDescent="0.35">
      <c r="A28">
        <v>26</v>
      </c>
      <c r="B28" t="s">
        <v>9</v>
      </c>
      <c r="C28">
        <v>1.72</v>
      </c>
      <c r="D28">
        <v>67</v>
      </c>
      <c r="E28">
        <f t="shared" si="0"/>
        <v>22.647376960519203</v>
      </c>
      <c r="F28">
        <v>31</v>
      </c>
      <c r="G28">
        <v>1</v>
      </c>
      <c r="H28" t="s">
        <v>14</v>
      </c>
      <c r="I28">
        <v>4</v>
      </c>
      <c r="J28">
        <v>9</v>
      </c>
      <c r="K28">
        <v>0</v>
      </c>
      <c r="L28">
        <v>24</v>
      </c>
      <c r="M28">
        <v>50</v>
      </c>
      <c r="N28" s="2" t="s">
        <v>20</v>
      </c>
      <c r="O28" s="3">
        <v>0.27777777777777779</v>
      </c>
      <c r="P28" s="3">
        <v>0.34375</v>
      </c>
      <c r="Q28" t="s">
        <v>38</v>
      </c>
      <c r="R28" s="2" t="s">
        <v>30</v>
      </c>
      <c r="S28" s="2" t="s">
        <v>23</v>
      </c>
      <c r="T28" s="3">
        <v>0.45833333333333331</v>
      </c>
      <c r="U28" t="s">
        <v>37</v>
      </c>
      <c r="V28" s="3" t="s">
        <v>13</v>
      </c>
      <c r="W28" t="s">
        <v>13</v>
      </c>
    </row>
    <row r="29" spans="1:23" x14ac:dyDescent="0.35">
      <c r="A29">
        <v>27</v>
      </c>
      <c r="N29" s="2"/>
      <c r="O29" s="3"/>
      <c r="P29" s="3"/>
      <c r="R29" s="2"/>
      <c r="S29" s="2"/>
      <c r="T29" s="3"/>
      <c r="V29" s="3"/>
    </row>
    <row r="30" spans="1:23" x14ac:dyDescent="0.35">
      <c r="A30">
        <v>28</v>
      </c>
      <c r="N30" s="2"/>
      <c r="O30" s="3"/>
      <c r="P30" s="3"/>
      <c r="R30" s="2"/>
      <c r="S30" s="2"/>
      <c r="T30" s="3"/>
      <c r="U30" s="3"/>
      <c r="V30" s="3"/>
      <c r="W30" s="3"/>
    </row>
    <row r="31" spans="1:23" x14ac:dyDescent="0.35">
      <c r="A31">
        <v>29</v>
      </c>
      <c r="N31" s="2"/>
      <c r="O31" s="3"/>
      <c r="P31" s="3"/>
      <c r="R31" s="2"/>
      <c r="S31" s="2"/>
      <c r="T31" s="3"/>
      <c r="V31" s="3"/>
    </row>
    <row r="32" spans="1:23" x14ac:dyDescent="0.35">
      <c r="A32">
        <v>30</v>
      </c>
      <c r="N32" s="2"/>
      <c r="O32" s="3"/>
      <c r="P32" s="3"/>
      <c r="R32" s="2"/>
      <c r="S32" s="2"/>
      <c r="T32" s="3"/>
      <c r="V32" s="3"/>
    </row>
    <row r="33" spans="1:22" x14ac:dyDescent="0.35">
      <c r="A33">
        <v>31</v>
      </c>
      <c r="C33" s="4"/>
      <c r="D33" s="4"/>
      <c r="E33" s="4"/>
      <c r="F33" s="4"/>
      <c r="G33" s="6"/>
      <c r="I33" s="4"/>
      <c r="J33" s="4"/>
      <c r="L33" s="4"/>
      <c r="M33" s="4"/>
      <c r="O33" s="5"/>
      <c r="P33" s="5"/>
      <c r="R33" s="2"/>
      <c r="S33" s="2"/>
      <c r="T33" s="5"/>
      <c r="V33" s="5"/>
    </row>
    <row r="34" spans="1:22" x14ac:dyDescent="0.35">
      <c r="A34">
        <v>32</v>
      </c>
      <c r="R34" s="2"/>
      <c r="T34" s="3"/>
      <c r="V34" s="3"/>
    </row>
    <row r="35" spans="1:22" x14ac:dyDescent="0.35">
      <c r="A35">
        <v>33</v>
      </c>
      <c r="R35" s="2"/>
      <c r="T35" s="3"/>
      <c r="V35" s="3"/>
    </row>
    <row r="36" spans="1:22" x14ac:dyDescent="0.35">
      <c r="A36">
        <v>34</v>
      </c>
      <c r="R36" s="2"/>
      <c r="T36" s="3"/>
      <c r="V36" s="3"/>
    </row>
    <row r="37" spans="1:22" x14ac:dyDescent="0.35">
      <c r="A37">
        <v>35</v>
      </c>
      <c r="R37" s="2"/>
      <c r="V37" s="3"/>
    </row>
    <row r="38" spans="1:22" x14ac:dyDescent="0.35">
      <c r="A38">
        <v>36</v>
      </c>
      <c r="R38" s="2"/>
    </row>
    <row r="39" spans="1:22" x14ac:dyDescent="0.35">
      <c r="A39">
        <v>37</v>
      </c>
    </row>
    <row r="40" spans="1:22" x14ac:dyDescent="0.35">
      <c r="A40">
        <v>38</v>
      </c>
    </row>
    <row r="41" spans="1:22" x14ac:dyDescent="0.35">
      <c r="A41">
        <v>39</v>
      </c>
    </row>
    <row r="42" spans="1:22" x14ac:dyDescent="0.35">
      <c r="A42">
        <v>40</v>
      </c>
    </row>
    <row r="43" spans="1:22" x14ac:dyDescent="0.35">
      <c r="A43">
        <v>41</v>
      </c>
    </row>
    <row r="44" spans="1:22" x14ac:dyDescent="0.35">
      <c r="A44">
        <v>42</v>
      </c>
    </row>
    <row r="45" spans="1:22" x14ac:dyDescent="0.35">
      <c r="A45">
        <v>43</v>
      </c>
    </row>
    <row r="46" spans="1:22" x14ac:dyDescent="0.35">
      <c r="A46">
        <v>44</v>
      </c>
    </row>
    <row r="47" spans="1:22" x14ac:dyDescent="0.35">
      <c r="A47">
        <v>45</v>
      </c>
    </row>
    <row r="48" spans="1:22" x14ac:dyDescent="0.35">
      <c r="A48">
        <v>46</v>
      </c>
    </row>
    <row r="49" spans="1:1" x14ac:dyDescent="0.35">
      <c r="A49">
        <v>47</v>
      </c>
    </row>
    <row r="50" spans="1:1" x14ac:dyDescent="0.35">
      <c r="A50">
        <v>48</v>
      </c>
    </row>
    <row r="51" spans="1:1" x14ac:dyDescent="0.35">
      <c r="A51">
        <v>49</v>
      </c>
    </row>
    <row r="52" spans="1:1" x14ac:dyDescent="0.35">
      <c r="A52">
        <v>50</v>
      </c>
    </row>
    <row r="53" spans="1:1" x14ac:dyDescent="0.35">
      <c r="A53">
        <v>51</v>
      </c>
    </row>
    <row r="54" spans="1:1" x14ac:dyDescent="0.35">
      <c r="A54">
        <v>52</v>
      </c>
    </row>
  </sheetData>
  <mergeCells count="1">
    <mergeCell ref="T1:Y1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Sayfa1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Ezgi Polat</dc:creator>
  <cp:lastModifiedBy>drezg</cp:lastModifiedBy>
  <dcterms:created xsi:type="dcterms:W3CDTF">2015-06-05T18:19:34Z</dcterms:created>
  <dcterms:modified xsi:type="dcterms:W3CDTF">2022-01-25T22:14:19Z</dcterms:modified>
</cp:coreProperties>
</file>