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drezg\OneDrive\Masaüstü\İSTATİSTİĞE VERİLECEK\"/>
    </mc:Choice>
  </mc:AlternateContent>
  <xr:revisionPtr revIDLastSave="0" documentId="13_ncr:1_{4C0998DC-562B-464E-8506-531539F943C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ayf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9" i="1" l="1"/>
  <c r="E20" i="1"/>
  <c r="E21" i="1"/>
  <c r="E22" i="1"/>
  <c r="E23" i="1"/>
  <c r="E24" i="1"/>
  <c r="E25" i="1"/>
  <c r="E26" i="1"/>
  <c r="E27" i="1"/>
  <c r="E28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3" i="1"/>
</calcChain>
</file>

<file path=xl/sharedStrings.xml><?xml version="1.0" encoding="utf-8"?>
<sst xmlns="http://schemas.openxmlformats.org/spreadsheetml/2006/main" count="255" uniqueCount="38">
  <si>
    <t>NO</t>
  </si>
  <si>
    <t>YAŞ</t>
  </si>
  <si>
    <t>ASA</t>
  </si>
  <si>
    <t>TURNİKE AĞRISI</t>
  </si>
  <si>
    <t>POSTOP ANALJEZİ</t>
  </si>
  <si>
    <t>HASTA MEMNUNİYETİ</t>
  </si>
  <si>
    <t>CERRAH MEMNUNİYETİ</t>
  </si>
  <si>
    <t>BLOK</t>
  </si>
  <si>
    <t>CİNSİYET</t>
  </si>
  <si>
    <t>K</t>
  </si>
  <si>
    <t>BOY/KİLO</t>
  </si>
  <si>
    <t>BMI</t>
  </si>
  <si>
    <t>SAFEN+SİYATİK</t>
  </si>
  <si>
    <t>0/10</t>
  </si>
  <si>
    <t>EK SEDASYON</t>
  </si>
  <si>
    <t>4/4</t>
  </si>
  <si>
    <t>kilo</t>
  </si>
  <si>
    <t>SENSÖRYEL BLOK BAŞLAMA ZAMANI/DK</t>
  </si>
  <si>
    <t>MOTOR BLOK BAŞLAMA ZAMANI/DK</t>
  </si>
  <si>
    <t>KOMPLİKASYON(BULANTI KUSMA)</t>
  </si>
  <si>
    <t>TURNİKE SÜRESİ/DK</t>
  </si>
  <si>
    <t>CERRAHİ SÜRESİ/DK</t>
  </si>
  <si>
    <t>MOTOR BLOK SÜRESİ</t>
  </si>
  <si>
    <t>E</t>
  </si>
  <si>
    <t>İLK AĞRI DUYMA SÜRESİ</t>
  </si>
  <si>
    <t>İLAÇ</t>
  </si>
  <si>
    <t xml:space="preserve"> NSAİ</t>
  </si>
  <si>
    <t>2. DOZ UYGULAMA SÜRESİ</t>
  </si>
  <si>
    <t>1. DOZ UYGULAMA SÜRESİ</t>
  </si>
  <si>
    <t>NSAİ</t>
  </si>
  <si>
    <t>3. DOZ UYGULAMA SÜRESİ</t>
  </si>
  <si>
    <t>YOK</t>
  </si>
  <si>
    <t>KETAMİN</t>
  </si>
  <si>
    <t>3/4</t>
  </si>
  <si>
    <t>2/10</t>
  </si>
  <si>
    <t>NSAİ+Morfin</t>
  </si>
  <si>
    <t>2/4</t>
  </si>
  <si>
    <t>KETALAR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</si>
</sst>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\ ?/10"/>
    <numFmt numFmtId="165" formatCode="[$-F400]h:mm:ss\ AM/PM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14">
    <xf numFmtId="0" fontId="0" fillId="0" borderId="0" xfId="0"/>
    <xf numFmtId="0" fontId="1" fillId="0" borderId="0" xfId="0" applyFont="1"/>
    <xf numFmtId="12" fontId="0" fillId="0" borderId="0" xfId="0" applyNumberFormat="1"/>
    <xf numFmtId="0" fontId="0" fillId="0" borderId="0" xfId="0" applyNumberFormat="1"/>
    <xf numFmtId="49" fontId="0" fillId="0" borderId="0" xfId="0" applyNumberFormat="1"/>
    <xf numFmtId="164" fontId="0" fillId="0" borderId="0" xfId="0" applyNumberFormat="1"/>
    <xf numFmtId="49" fontId="0" fillId="0" borderId="0" xfId="1" applyNumberFormat="1" applyFont="1"/>
    <xf numFmtId="21" fontId="0" fillId="0" borderId="0" xfId="0" applyNumberFormat="1"/>
    <xf numFmtId="165" fontId="0" fillId="0" borderId="0" xfId="0" applyNumberFormat="1"/>
    <xf numFmtId="20" fontId="0" fillId="0" borderId="0" xfId="0" applyNumberFormat="1"/>
    <xf numFmtId="0" fontId="4" fillId="0" borderId="0" xfId="0" applyFont="1"/>
    <xf numFmtId="165" fontId="4" fillId="0" borderId="0" xfId="0" applyNumberFormat="1" applyFont="1"/>
    <xf numFmtId="21" fontId="4" fillId="0" borderId="0" xfId="0" applyNumberFormat="1" applyFont="1"/>
    <xf numFmtId="0" fontId="1" fillId="0" borderId="0" xfId="0" applyFont="1" applyAlignment="1">
      <alignment horizontal="center"/>
    </xf>
  </cellXfs>
  <cellStyles count="2">
    <cellStyle name="Normal" xfId="0" builtinId="0"/>
    <cellStyle name="Yüzd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54"/>
  <sheetViews>
    <sheetView tabSelected="1" topLeftCell="R14" workbookViewId="0">
      <selection activeCell="J37" sqref="J37"/>
    </sheetView>
  </sheetViews>
  <sheetFormatPr defaultRowHeight="14.5" x14ac:dyDescent="0.35"/>
  <cols>
    <col min="1" max="1" width="5.26953125" customWidth="1"/>
    <col min="2" max="2" width="8.1796875" bestFit="1" customWidth="1"/>
    <col min="3" max="5" width="9.6328125" customWidth="1"/>
    <col min="6" max="6" width="6.7265625" customWidth="1"/>
    <col min="7" max="7" width="11.26953125" bestFit="1" customWidth="1"/>
    <col min="8" max="8" width="13.7265625" customWidth="1"/>
    <col min="9" max="9" width="34.6328125" bestFit="1" customWidth="1"/>
    <col min="10" max="10" width="31.7265625" bestFit="1" customWidth="1"/>
    <col min="11" max="11" width="29.08984375" bestFit="1" customWidth="1"/>
    <col min="12" max="13" width="17.6328125" bestFit="1" customWidth="1"/>
    <col min="14" max="14" width="13.90625" customWidth="1"/>
    <col min="15" max="15" width="21.81640625" customWidth="1"/>
    <col min="16" max="16" width="21.1796875" bestFit="1" customWidth="1"/>
    <col min="17" max="17" width="19.54296875" customWidth="1"/>
    <col min="18" max="18" width="19.36328125" bestFit="1" customWidth="1"/>
    <col min="19" max="19" width="21.7265625" customWidth="1"/>
    <col min="20" max="20" width="22.90625" customWidth="1"/>
    <col min="21" max="21" width="7.81640625" customWidth="1"/>
    <col min="22" max="22" width="23.81640625" bestFit="1" customWidth="1"/>
    <col min="23" max="23" width="11.81640625" customWidth="1"/>
    <col min="24" max="24" width="22.6328125" customWidth="1"/>
    <col min="25" max="25" width="8.08984375" customWidth="1"/>
  </cols>
  <sheetData>
    <row r="1" spans="1:27" ht="34" customHeight="1" x14ac:dyDescent="0.35">
      <c r="T1" s="13" t="s">
        <v>4</v>
      </c>
      <c r="U1" s="13"/>
      <c r="V1" s="13"/>
      <c r="W1" s="13"/>
      <c r="X1" s="13"/>
      <c r="Y1" s="13"/>
      <c r="Z1" s="13"/>
      <c r="AA1" s="13"/>
    </row>
    <row r="2" spans="1:27" ht="40.5" customHeight="1" x14ac:dyDescent="0.35">
      <c r="A2" s="1" t="s">
        <v>0</v>
      </c>
      <c r="B2" s="1" t="s">
        <v>8</v>
      </c>
      <c r="C2" s="1" t="s">
        <v>10</v>
      </c>
      <c r="D2" s="1" t="s">
        <v>16</v>
      </c>
      <c r="E2" s="1" t="s">
        <v>11</v>
      </c>
      <c r="F2" s="1" t="s">
        <v>1</v>
      </c>
      <c r="G2" s="1" t="s">
        <v>2</v>
      </c>
      <c r="H2" s="1" t="s">
        <v>7</v>
      </c>
      <c r="I2" s="1" t="s">
        <v>17</v>
      </c>
      <c r="J2" s="1" t="s">
        <v>18</v>
      </c>
      <c r="K2" s="1" t="s">
        <v>19</v>
      </c>
      <c r="L2" s="1" t="s">
        <v>20</v>
      </c>
      <c r="M2" s="1" t="s">
        <v>21</v>
      </c>
      <c r="N2" s="1" t="s">
        <v>3</v>
      </c>
      <c r="O2" s="1" t="s">
        <v>22</v>
      </c>
      <c r="P2" s="1" t="s">
        <v>24</v>
      </c>
      <c r="Q2" s="1" t="s">
        <v>14</v>
      </c>
      <c r="R2" s="1" t="s">
        <v>5</v>
      </c>
      <c r="S2" s="1" t="s">
        <v>6</v>
      </c>
      <c r="T2" s="1" t="s">
        <v>28</v>
      </c>
      <c r="U2" s="1" t="s">
        <v>25</v>
      </c>
      <c r="V2" s="1" t="s">
        <v>27</v>
      </c>
      <c r="W2" s="1" t="s">
        <v>25</v>
      </c>
      <c r="X2" s="1" t="s">
        <v>30</v>
      </c>
      <c r="Y2" s="1" t="s">
        <v>25</v>
      </c>
    </row>
    <row r="3" spans="1:27" x14ac:dyDescent="0.35">
      <c r="A3">
        <v>1</v>
      </c>
      <c r="B3" t="s">
        <v>9</v>
      </c>
      <c r="C3">
        <v>1.5</v>
      </c>
      <c r="D3">
        <v>60</v>
      </c>
      <c r="E3">
        <f>D3/(C3*C3)</f>
        <v>26.666666666666668</v>
      </c>
      <c r="F3">
        <v>53</v>
      </c>
      <c r="G3">
        <v>1</v>
      </c>
      <c r="H3" t="s">
        <v>12</v>
      </c>
      <c r="I3">
        <v>3</v>
      </c>
      <c r="J3">
        <v>5</v>
      </c>
      <c r="K3">
        <v>0</v>
      </c>
      <c r="L3">
        <v>47</v>
      </c>
      <c r="M3">
        <v>55</v>
      </c>
      <c r="N3" s="4" t="s">
        <v>13</v>
      </c>
      <c r="O3" s="7">
        <v>0.45624999999999999</v>
      </c>
      <c r="P3" s="7">
        <v>0.52638888888888891</v>
      </c>
      <c r="Q3" t="s">
        <v>31</v>
      </c>
      <c r="R3" s="4" t="s">
        <v>15</v>
      </c>
      <c r="S3" s="6" t="s">
        <v>15</v>
      </c>
      <c r="T3" s="7">
        <v>0.54722222222222217</v>
      </c>
      <c r="U3" t="s">
        <v>26</v>
      </c>
      <c r="V3" s="7">
        <v>0.75</v>
      </c>
      <c r="W3" t="s">
        <v>29</v>
      </c>
      <c r="X3" s="8"/>
    </row>
    <row r="4" spans="1:27" x14ac:dyDescent="0.35">
      <c r="A4">
        <v>2</v>
      </c>
      <c r="B4" t="s">
        <v>9</v>
      </c>
      <c r="C4">
        <v>1.65</v>
      </c>
      <c r="D4">
        <v>90</v>
      </c>
      <c r="E4">
        <f t="shared" ref="E4:E44" si="0">D4/(C4*C4)</f>
        <v>33.057851239669425</v>
      </c>
      <c r="F4">
        <v>57</v>
      </c>
      <c r="G4">
        <v>2</v>
      </c>
      <c r="H4" t="s">
        <v>12</v>
      </c>
      <c r="I4">
        <v>3</v>
      </c>
      <c r="J4">
        <v>6</v>
      </c>
      <c r="K4">
        <v>0</v>
      </c>
      <c r="L4">
        <v>20</v>
      </c>
      <c r="M4">
        <v>30</v>
      </c>
      <c r="N4" s="5" t="s">
        <v>13</v>
      </c>
      <c r="O4" s="8">
        <v>0.42708333333333331</v>
      </c>
      <c r="P4" s="8">
        <v>0.46875</v>
      </c>
      <c r="Q4" t="s">
        <v>31</v>
      </c>
      <c r="R4" s="4" t="s">
        <v>15</v>
      </c>
      <c r="S4" s="4" t="s">
        <v>15</v>
      </c>
      <c r="T4" s="8">
        <v>0.46875</v>
      </c>
      <c r="U4" t="s">
        <v>29</v>
      </c>
      <c r="V4" s="8">
        <v>0.80208333333333337</v>
      </c>
      <c r="W4" t="s">
        <v>29</v>
      </c>
      <c r="X4" s="8"/>
    </row>
    <row r="5" spans="1:27" x14ac:dyDescent="0.35">
      <c r="A5">
        <v>3</v>
      </c>
      <c r="B5" t="s">
        <v>23</v>
      </c>
      <c r="C5">
        <v>1.75</v>
      </c>
      <c r="D5">
        <v>60</v>
      </c>
      <c r="E5">
        <f t="shared" si="0"/>
        <v>19.591836734693878</v>
      </c>
      <c r="F5">
        <v>20</v>
      </c>
      <c r="G5">
        <v>1</v>
      </c>
      <c r="H5" t="s">
        <v>12</v>
      </c>
      <c r="I5">
        <v>2</v>
      </c>
      <c r="J5">
        <v>5</v>
      </c>
      <c r="K5">
        <v>1</v>
      </c>
      <c r="L5">
        <v>75</v>
      </c>
      <c r="M5">
        <v>80</v>
      </c>
      <c r="N5" s="5" t="s">
        <v>13</v>
      </c>
      <c r="O5" s="8">
        <v>0.38541666666666669</v>
      </c>
      <c r="P5" s="8">
        <v>0.48958333333333331</v>
      </c>
      <c r="Q5" t="s">
        <v>32</v>
      </c>
      <c r="R5" s="4" t="s">
        <v>33</v>
      </c>
      <c r="S5" s="4" t="s">
        <v>15</v>
      </c>
      <c r="T5" s="8">
        <v>0.51041666666666663</v>
      </c>
      <c r="U5" t="s">
        <v>29</v>
      </c>
      <c r="V5" s="8" t="s">
        <v>31</v>
      </c>
      <c r="W5" t="s">
        <v>31</v>
      </c>
      <c r="X5" s="8"/>
    </row>
    <row r="6" spans="1:27" x14ac:dyDescent="0.35">
      <c r="A6">
        <v>4</v>
      </c>
      <c r="B6" t="s">
        <v>9</v>
      </c>
      <c r="C6">
        <v>1.58</v>
      </c>
      <c r="D6">
        <v>68</v>
      </c>
      <c r="E6">
        <f t="shared" si="0"/>
        <v>27.239224483255885</v>
      </c>
      <c r="F6">
        <v>62</v>
      </c>
      <c r="G6">
        <v>2</v>
      </c>
      <c r="H6" t="s">
        <v>12</v>
      </c>
      <c r="I6">
        <v>6</v>
      </c>
      <c r="J6">
        <v>11</v>
      </c>
      <c r="K6">
        <v>0</v>
      </c>
      <c r="L6">
        <v>70</v>
      </c>
      <c r="M6">
        <v>85</v>
      </c>
      <c r="N6" s="5" t="s">
        <v>13</v>
      </c>
      <c r="O6" s="8">
        <v>0.37986111111111115</v>
      </c>
      <c r="P6" s="8">
        <v>0.60902777777777783</v>
      </c>
      <c r="Q6" t="s">
        <v>31</v>
      </c>
      <c r="R6" s="4" t="s">
        <v>15</v>
      </c>
      <c r="S6" s="4" t="s">
        <v>15</v>
      </c>
      <c r="T6" s="8">
        <v>0.62986111111111109</v>
      </c>
      <c r="U6" t="s">
        <v>29</v>
      </c>
      <c r="V6" s="8" t="s">
        <v>31</v>
      </c>
      <c r="W6" t="s">
        <v>31</v>
      </c>
      <c r="X6" s="8"/>
    </row>
    <row r="7" spans="1:27" x14ac:dyDescent="0.35">
      <c r="A7">
        <v>5</v>
      </c>
      <c r="B7" t="s">
        <v>9</v>
      </c>
      <c r="C7">
        <v>1.62</v>
      </c>
      <c r="D7">
        <v>67</v>
      </c>
      <c r="E7">
        <f t="shared" si="0"/>
        <v>25.529644871208653</v>
      </c>
      <c r="F7">
        <v>55</v>
      </c>
      <c r="G7">
        <v>2</v>
      </c>
      <c r="H7" t="s">
        <v>12</v>
      </c>
      <c r="I7">
        <v>5</v>
      </c>
      <c r="J7">
        <v>7</v>
      </c>
      <c r="K7">
        <v>0</v>
      </c>
      <c r="L7">
        <v>38</v>
      </c>
      <c r="M7">
        <v>45</v>
      </c>
      <c r="N7" s="5" t="s">
        <v>13</v>
      </c>
      <c r="O7" s="8">
        <v>0.25694444444444448</v>
      </c>
      <c r="P7" s="8">
        <v>0.38194444444444442</v>
      </c>
      <c r="Q7" t="s">
        <v>32</v>
      </c>
      <c r="R7" s="4" t="s">
        <v>36</v>
      </c>
      <c r="S7" s="4" t="s">
        <v>33</v>
      </c>
      <c r="T7" s="8">
        <v>0.27777777777777779</v>
      </c>
      <c r="U7" t="s">
        <v>29</v>
      </c>
      <c r="V7" s="8" t="s">
        <v>31</v>
      </c>
      <c r="W7" t="s">
        <v>31</v>
      </c>
      <c r="X7" s="8"/>
    </row>
    <row r="8" spans="1:27" x14ac:dyDescent="0.35">
      <c r="A8">
        <v>6</v>
      </c>
      <c r="B8" t="s">
        <v>9</v>
      </c>
      <c r="C8">
        <v>1.65</v>
      </c>
      <c r="D8">
        <v>70</v>
      </c>
      <c r="E8">
        <f t="shared" si="0"/>
        <v>25.711662075298442</v>
      </c>
      <c r="F8">
        <v>37</v>
      </c>
      <c r="G8">
        <v>2</v>
      </c>
      <c r="H8" t="s">
        <v>12</v>
      </c>
      <c r="I8">
        <v>4</v>
      </c>
      <c r="J8">
        <v>7</v>
      </c>
      <c r="K8">
        <v>0</v>
      </c>
      <c r="L8">
        <v>41</v>
      </c>
      <c r="M8">
        <v>55</v>
      </c>
      <c r="N8" s="5" t="s">
        <v>13</v>
      </c>
      <c r="O8" s="8">
        <v>0.48819444444444443</v>
      </c>
      <c r="P8" s="8">
        <v>0.51597222222222217</v>
      </c>
      <c r="Q8" t="s">
        <v>31</v>
      </c>
      <c r="R8" s="4" t="s">
        <v>15</v>
      </c>
      <c r="S8" s="4" t="s">
        <v>15</v>
      </c>
      <c r="T8" s="8">
        <v>0.59236111111111112</v>
      </c>
      <c r="U8" t="s">
        <v>29</v>
      </c>
      <c r="V8" s="8" t="s">
        <v>31</v>
      </c>
      <c r="W8" t="s">
        <v>31</v>
      </c>
      <c r="X8" s="8"/>
    </row>
    <row r="9" spans="1:27" x14ac:dyDescent="0.35">
      <c r="A9">
        <v>7</v>
      </c>
      <c r="B9" t="s">
        <v>23</v>
      </c>
      <c r="C9">
        <v>1.79</v>
      </c>
      <c r="D9">
        <v>80</v>
      </c>
      <c r="E9">
        <f t="shared" si="0"/>
        <v>24.968009737523797</v>
      </c>
      <c r="F9">
        <v>47</v>
      </c>
      <c r="G9">
        <v>2</v>
      </c>
      <c r="H9" t="s">
        <v>12</v>
      </c>
      <c r="I9">
        <v>5</v>
      </c>
      <c r="J9">
        <v>10</v>
      </c>
      <c r="K9">
        <v>0</v>
      </c>
      <c r="L9" s="3">
        <v>125</v>
      </c>
      <c r="M9" s="3">
        <v>135</v>
      </c>
      <c r="N9" s="5" t="s">
        <v>13</v>
      </c>
      <c r="O9" s="8">
        <v>0.28541666666666665</v>
      </c>
      <c r="P9" s="8">
        <v>0.29791666666666666</v>
      </c>
      <c r="Q9" t="s">
        <v>31</v>
      </c>
      <c r="R9" s="4" t="s">
        <v>33</v>
      </c>
      <c r="S9" s="4" t="s">
        <v>33</v>
      </c>
      <c r="T9" s="8">
        <v>0.3347222222222222</v>
      </c>
      <c r="U9" t="s">
        <v>29</v>
      </c>
      <c r="V9" s="8">
        <v>0.58472222222222225</v>
      </c>
      <c r="W9" t="s">
        <v>35</v>
      </c>
      <c r="X9" s="8"/>
    </row>
    <row r="10" spans="1:27" x14ac:dyDescent="0.35">
      <c r="A10">
        <v>8</v>
      </c>
      <c r="B10" t="s">
        <v>9</v>
      </c>
      <c r="C10">
        <v>1.62</v>
      </c>
      <c r="D10">
        <v>62</v>
      </c>
      <c r="E10">
        <f t="shared" si="0"/>
        <v>23.624447492760247</v>
      </c>
      <c r="F10">
        <v>31</v>
      </c>
      <c r="G10">
        <v>2</v>
      </c>
      <c r="H10" t="s">
        <v>12</v>
      </c>
      <c r="I10">
        <v>4</v>
      </c>
      <c r="J10">
        <v>7</v>
      </c>
      <c r="K10">
        <v>0</v>
      </c>
      <c r="L10" s="3">
        <v>45</v>
      </c>
      <c r="M10" s="3">
        <v>50</v>
      </c>
      <c r="N10" s="5" t="s">
        <v>13</v>
      </c>
      <c r="O10" s="8">
        <v>0.39444444444444443</v>
      </c>
      <c r="P10" s="8">
        <v>0.4201388888888889</v>
      </c>
      <c r="Q10" t="s">
        <v>31</v>
      </c>
      <c r="R10" s="4" t="s">
        <v>15</v>
      </c>
      <c r="S10" s="4" t="s">
        <v>15</v>
      </c>
      <c r="T10" s="8">
        <v>0.44791666666666669</v>
      </c>
      <c r="U10" t="s">
        <v>29</v>
      </c>
      <c r="V10" s="8" t="s">
        <v>31</v>
      </c>
      <c r="W10" t="s">
        <v>31</v>
      </c>
      <c r="X10" s="8"/>
    </row>
    <row r="11" spans="1:27" x14ac:dyDescent="0.35">
      <c r="A11">
        <v>9</v>
      </c>
      <c r="B11" t="s">
        <v>9</v>
      </c>
      <c r="C11">
        <v>1.6</v>
      </c>
      <c r="D11">
        <v>67</v>
      </c>
      <c r="E11">
        <f t="shared" si="0"/>
        <v>26.171874999999996</v>
      </c>
      <c r="F11">
        <v>57</v>
      </c>
      <c r="G11">
        <v>2</v>
      </c>
      <c r="H11" t="s">
        <v>12</v>
      </c>
      <c r="I11">
        <v>2</v>
      </c>
      <c r="J11">
        <v>8</v>
      </c>
      <c r="K11">
        <v>0</v>
      </c>
      <c r="L11" s="3">
        <v>109</v>
      </c>
      <c r="M11" s="3">
        <v>141</v>
      </c>
      <c r="N11" s="5">
        <v>0.1</v>
      </c>
      <c r="O11" s="8">
        <v>0.34236111111111112</v>
      </c>
      <c r="P11" s="8">
        <v>0.38472222222222219</v>
      </c>
      <c r="Q11" t="s">
        <v>32</v>
      </c>
      <c r="R11" s="4" t="s">
        <v>33</v>
      </c>
      <c r="S11" s="4" t="s">
        <v>33</v>
      </c>
      <c r="T11" s="8">
        <v>0.55138888888888882</v>
      </c>
      <c r="U11" t="s">
        <v>29</v>
      </c>
      <c r="V11" s="8" t="s">
        <v>31</v>
      </c>
      <c r="W11" t="s">
        <v>31</v>
      </c>
      <c r="X11" s="8"/>
    </row>
    <row r="12" spans="1:27" x14ac:dyDescent="0.35">
      <c r="A12">
        <v>10</v>
      </c>
      <c r="B12" t="s">
        <v>9</v>
      </c>
      <c r="C12">
        <v>1.67</v>
      </c>
      <c r="D12">
        <v>60</v>
      </c>
      <c r="E12">
        <f t="shared" si="0"/>
        <v>21.513858510523864</v>
      </c>
      <c r="F12">
        <v>30</v>
      </c>
      <c r="G12">
        <v>2</v>
      </c>
      <c r="H12" t="s">
        <v>12</v>
      </c>
      <c r="I12">
        <v>4</v>
      </c>
      <c r="J12">
        <v>8</v>
      </c>
      <c r="K12">
        <v>0</v>
      </c>
      <c r="L12" s="3">
        <v>40</v>
      </c>
      <c r="M12" s="3">
        <v>49</v>
      </c>
      <c r="N12" s="5" t="s">
        <v>13</v>
      </c>
      <c r="O12" s="8">
        <v>0.35069444444444442</v>
      </c>
      <c r="P12" s="8">
        <v>0.38194444444444442</v>
      </c>
      <c r="Q12" t="s">
        <v>31</v>
      </c>
      <c r="R12" s="4" t="s">
        <v>15</v>
      </c>
      <c r="S12" s="4" t="s">
        <v>15</v>
      </c>
      <c r="T12" s="8">
        <v>0.40972222222222227</v>
      </c>
      <c r="U12" t="s">
        <v>29</v>
      </c>
      <c r="V12" s="8" t="s">
        <v>31</v>
      </c>
      <c r="W12" t="s">
        <v>31</v>
      </c>
      <c r="X12" s="8"/>
    </row>
    <row r="13" spans="1:27" x14ac:dyDescent="0.35">
      <c r="A13">
        <v>11</v>
      </c>
      <c r="B13" t="s">
        <v>9</v>
      </c>
      <c r="C13">
        <v>1.45</v>
      </c>
      <c r="D13">
        <v>78</v>
      </c>
      <c r="E13">
        <f t="shared" si="0"/>
        <v>37.098692033293695</v>
      </c>
      <c r="F13">
        <v>78</v>
      </c>
      <c r="G13">
        <v>1</v>
      </c>
      <c r="H13" t="s">
        <v>12</v>
      </c>
      <c r="I13">
        <v>5</v>
      </c>
      <c r="J13">
        <v>10</v>
      </c>
      <c r="K13">
        <v>0</v>
      </c>
      <c r="L13" s="3">
        <v>70</v>
      </c>
      <c r="M13" s="3">
        <v>79</v>
      </c>
      <c r="N13" s="5">
        <v>0.2</v>
      </c>
      <c r="O13" s="8">
        <v>0.33611111111111108</v>
      </c>
      <c r="P13" s="8">
        <v>0.56944444444444442</v>
      </c>
      <c r="Q13" t="s">
        <v>31</v>
      </c>
      <c r="R13" s="4" t="s">
        <v>15</v>
      </c>
      <c r="S13" s="4" t="s">
        <v>15</v>
      </c>
      <c r="T13" s="8" t="s">
        <v>31</v>
      </c>
      <c r="U13" t="s">
        <v>31</v>
      </c>
      <c r="V13" s="8" t="s">
        <v>31</v>
      </c>
      <c r="W13" t="s">
        <v>31</v>
      </c>
      <c r="X13" s="8"/>
    </row>
    <row r="14" spans="1:27" x14ac:dyDescent="0.35">
      <c r="A14">
        <v>12</v>
      </c>
      <c r="B14" t="s">
        <v>9</v>
      </c>
      <c r="C14">
        <v>1.58</v>
      </c>
      <c r="D14">
        <v>87</v>
      </c>
      <c r="E14">
        <f t="shared" si="0"/>
        <v>34.850184265342087</v>
      </c>
      <c r="F14">
        <v>56</v>
      </c>
      <c r="G14">
        <v>2</v>
      </c>
      <c r="H14" t="s">
        <v>12</v>
      </c>
      <c r="I14">
        <v>3</v>
      </c>
      <c r="J14">
        <v>8</v>
      </c>
      <c r="K14">
        <v>0</v>
      </c>
      <c r="L14" s="3">
        <v>125</v>
      </c>
      <c r="M14" s="3">
        <v>130</v>
      </c>
      <c r="N14" s="5" t="s">
        <v>13</v>
      </c>
      <c r="O14" s="8">
        <v>0.25833333333333336</v>
      </c>
      <c r="P14" s="8">
        <v>0.3833333333333333</v>
      </c>
      <c r="Q14" t="s">
        <v>37</v>
      </c>
      <c r="R14" s="4" t="s">
        <v>36</v>
      </c>
      <c r="S14" s="4" t="s">
        <v>15</v>
      </c>
      <c r="T14" s="8" t="s">
        <v>31</v>
      </c>
      <c r="U14" t="s">
        <v>31</v>
      </c>
      <c r="V14" s="8" t="s">
        <v>31</v>
      </c>
      <c r="W14" t="s">
        <v>31</v>
      </c>
      <c r="X14" s="8"/>
    </row>
    <row r="15" spans="1:27" x14ac:dyDescent="0.35">
      <c r="A15">
        <v>13</v>
      </c>
      <c r="B15" t="s">
        <v>9</v>
      </c>
      <c r="C15">
        <v>1.55</v>
      </c>
      <c r="D15">
        <v>60</v>
      </c>
      <c r="E15">
        <f t="shared" si="0"/>
        <v>24.973985431841829</v>
      </c>
      <c r="F15">
        <v>54</v>
      </c>
      <c r="G15">
        <v>2</v>
      </c>
      <c r="H15" t="s">
        <v>12</v>
      </c>
      <c r="I15">
        <v>3</v>
      </c>
      <c r="J15">
        <v>8</v>
      </c>
      <c r="K15">
        <v>0</v>
      </c>
      <c r="L15" s="3">
        <v>38</v>
      </c>
      <c r="M15" s="3">
        <v>38</v>
      </c>
      <c r="N15" s="5" t="s">
        <v>13</v>
      </c>
      <c r="O15" s="8">
        <v>0.20277777777777781</v>
      </c>
      <c r="P15" s="8">
        <v>0.2673611111111111</v>
      </c>
      <c r="Q15" t="s">
        <v>31</v>
      </c>
      <c r="R15" s="4" t="s">
        <v>15</v>
      </c>
      <c r="S15" s="4" t="s">
        <v>15</v>
      </c>
      <c r="T15" s="8" t="s">
        <v>31</v>
      </c>
      <c r="U15" t="s">
        <v>31</v>
      </c>
      <c r="V15" s="8" t="s">
        <v>31</v>
      </c>
      <c r="W15" t="s">
        <v>31</v>
      </c>
      <c r="X15" s="8"/>
    </row>
    <row r="16" spans="1:27" x14ac:dyDescent="0.35">
      <c r="A16">
        <v>14</v>
      </c>
      <c r="B16" t="s">
        <v>23</v>
      </c>
      <c r="C16">
        <v>1.78</v>
      </c>
      <c r="D16">
        <v>91</v>
      </c>
      <c r="E16">
        <f t="shared" si="0"/>
        <v>28.721121070571897</v>
      </c>
      <c r="F16">
        <v>38</v>
      </c>
      <c r="G16">
        <v>2</v>
      </c>
      <c r="H16" t="s">
        <v>12</v>
      </c>
      <c r="I16">
        <v>2</v>
      </c>
      <c r="J16">
        <v>5</v>
      </c>
      <c r="K16">
        <v>0</v>
      </c>
      <c r="L16" s="3">
        <v>65</v>
      </c>
      <c r="M16" s="3">
        <v>70</v>
      </c>
      <c r="N16" s="5" t="s">
        <v>13</v>
      </c>
      <c r="O16" s="8">
        <v>0.2673611111111111</v>
      </c>
      <c r="P16" s="8">
        <v>0.28125</v>
      </c>
      <c r="Q16" t="s">
        <v>31</v>
      </c>
      <c r="R16" s="4" t="s">
        <v>15</v>
      </c>
      <c r="S16" s="4" t="s">
        <v>15</v>
      </c>
      <c r="T16" s="8" t="s">
        <v>31</v>
      </c>
      <c r="U16" t="s">
        <v>31</v>
      </c>
      <c r="V16" s="8" t="s">
        <v>31</v>
      </c>
      <c r="W16" t="s">
        <v>31</v>
      </c>
      <c r="X16" s="8"/>
    </row>
    <row r="17" spans="1:24" x14ac:dyDescent="0.35">
      <c r="A17">
        <v>15</v>
      </c>
      <c r="B17" t="s">
        <v>9</v>
      </c>
      <c r="C17">
        <v>1.54</v>
      </c>
      <c r="D17">
        <v>74</v>
      </c>
      <c r="E17">
        <f t="shared" si="0"/>
        <v>31.20256367009614</v>
      </c>
      <c r="F17">
        <v>69</v>
      </c>
      <c r="G17">
        <v>2</v>
      </c>
      <c r="H17" t="s">
        <v>12</v>
      </c>
      <c r="I17">
        <v>3</v>
      </c>
      <c r="J17">
        <v>7</v>
      </c>
      <c r="K17">
        <v>0</v>
      </c>
      <c r="L17" s="3">
        <v>50</v>
      </c>
      <c r="M17" s="3">
        <v>55</v>
      </c>
      <c r="N17" s="5" t="s">
        <v>13</v>
      </c>
      <c r="O17" s="8">
        <v>0.20625000000000002</v>
      </c>
      <c r="P17" s="8">
        <v>0.33124999999999999</v>
      </c>
      <c r="Q17" t="s">
        <v>31</v>
      </c>
      <c r="R17" s="4" t="s">
        <v>15</v>
      </c>
      <c r="S17" s="4" t="s">
        <v>15</v>
      </c>
      <c r="T17" s="8">
        <v>0.41875000000000001</v>
      </c>
      <c r="U17" t="s">
        <v>29</v>
      </c>
      <c r="V17" s="8">
        <v>0.65972222222222221</v>
      </c>
      <c r="W17" t="s">
        <v>29</v>
      </c>
      <c r="X17" s="8"/>
    </row>
    <row r="18" spans="1:24" x14ac:dyDescent="0.35">
      <c r="A18">
        <v>16</v>
      </c>
      <c r="B18" t="s">
        <v>23</v>
      </c>
      <c r="C18">
        <v>1.75</v>
      </c>
      <c r="D18">
        <v>92</v>
      </c>
      <c r="E18">
        <f t="shared" si="0"/>
        <v>30.040816326530614</v>
      </c>
      <c r="F18">
        <v>34</v>
      </c>
      <c r="G18">
        <v>2</v>
      </c>
      <c r="H18" t="s">
        <v>12</v>
      </c>
      <c r="I18">
        <v>2</v>
      </c>
      <c r="J18">
        <v>6</v>
      </c>
      <c r="K18">
        <v>0</v>
      </c>
      <c r="L18" s="3">
        <v>53</v>
      </c>
      <c r="M18" s="3">
        <v>60</v>
      </c>
      <c r="N18" s="5" t="s">
        <v>13</v>
      </c>
      <c r="O18" s="8">
        <v>0.375</v>
      </c>
      <c r="P18" s="8">
        <v>0.50694444444444442</v>
      </c>
      <c r="Q18" t="s">
        <v>31</v>
      </c>
      <c r="R18" s="4" t="s">
        <v>15</v>
      </c>
      <c r="S18" s="4" t="s">
        <v>15</v>
      </c>
      <c r="T18" s="8">
        <v>0.54375000000000007</v>
      </c>
      <c r="U18" t="s">
        <v>29</v>
      </c>
      <c r="V18" s="8">
        <v>0.75694444444444453</v>
      </c>
      <c r="W18" t="s">
        <v>29</v>
      </c>
      <c r="X18" s="8"/>
    </row>
    <row r="19" spans="1:24" x14ac:dyDescent="0.35">
      <c r="A19">
        <v>17</v>
      </c>
      <c r="B19" t="s">
        <v>9</v>
      </c>
      <c r="C19">
        <v>1.68</v>
      </c>
      <c r="D19">
        <v>79</v>
      </c>
      <c r="E19">
        <f t="shared" si="0"/>
        <v>27.990362811791389</v>
      </c>
      <c r="F19">
        <v>39</v>
      </c>
      <c r="G19">
        <v>1</v>
      </c>
      <c r="H19" t="s">
        <v>12</v>
      </c>
      <c r="I19">
        <v>3</v>
      </c>
      <c r="J19">
        <v>11</v>
      </c>
      <c r="K19">
        <v>0</v>
      </c>
      <c r="L19" s="3">
        <v>35</v>
      </c>
      <c r="M19" s="3">
        <v>45</v>
      </c>
      <c r="N19" s="5" t="s">
        <v>13</v>
      </c>
      <c r="O19" s="8">
        <v>0.29722222222222222</v>
      </c>
      <c r="P19" s="8">
        <v>0.41180555555555554</v>
      </c>
      <c r="Q19" t="s">
        <v>31</v>
      </c>
      <c r="R19" s="4" t="s">
        <v>15</v>
      </c>
      <c r="S19" s="4" t="s">
        <v>15</v>
      </c>
      <c r="T19" s="8">
        <v>0.58680555555555558</v>
      </c>
      <c r="U19" t="s">
        <v>29</v>
      </c>
      <c r="V19" s="8" t="s">
        <v>31</v>
      </c>
      <c r="W19" t="s">
        <v>31</v>
      </c>
      <c r="X19" s="8"/>
    </row>
    <row r="20" spans="1:24" x14ac:dyDescent="0.35">
      <c r="A20">
        <v>18</v>
      </c>
      <c r="B20" t="s">
        <v>23</v>
      </c>
      <c r="C20">
        <v>1.69</v>
      </c>
      <c r="D20">
        <v>69</v>
      </c>
      <c r="E20">
        <f t="shared" si="0"/>
        <v>24.158817968558527</v>
      </c>
      <c r="F20">
        <v>22</v>
      </c>
      <c r="G20">
        <v>2</v>
      </c>
      <c r="H20" t="s">
        <v>12</v>
      </c>
      <c r="I20">
        <v>6</v>
      </c>
      <c r="J20">
        <v>11</v>
      </c>
      <c r="K20">
        <v>0</v>
      </c>
      <c r="L20" s="3">
        <v>64</v>
      </c>
      <c r="M20" s="3">
        <v>75</v>
      </c>
      <c r="N20" s="5" t="s">
        <v>13</v>
      </c>
      <c r="O20" s="8">
        <v>0.41319444444444442</v>
      </c>
      <c r="P20" s="8">
        <v>0.55555555555555558</v>
      </c>
      <c r="Q20" t="s">
        <v>31</v>
      </c>
      <c r="R20" s="4" t="s">
        <v>15</v>
      </c>
      <c r="S20" s="4" t="s">
        <v>15</v>
      </c>
      <c r="T20" s="8" t="s">
        <v>31</v>
      </c>
      <c r="U20" t="s">
        <v>31</v>
      </c>
      <c r="V20" s="8" t="s">
        <v>31</v>
      </c>
      <c r="W20" t="s">
        <v>31</v>
      </c>
      <c r="X20" s="8"/>
    </row>
    <row r="21" spans="1:24" x14ac:dyDescent="0.35">
      <c r="A21">
        <v>19</v>
      </c>
      <c r="B21" t="s">
        <v>9</v>
      </c>
      <c r="C21">
        <v>1.65</v>
      </c>
      <c r="D21">
        <v>63</v>
      </c>
      <c r="E21">
        <f t="shared" si="0"/>
        <v>23.140495867768596</v>
      </c>
      <c r="F21">
        <v>36</v>
      </c>
      <c r="G21">
        <v>1</v>
      </c>
      <c r="H21" t="s">
        <v>12</v>
      </c>
      <c r="I21">
        <v>2</v>
      </c>
      <c r="J21">
        <v>7</v>
      </c>
      <c r="K21">
        <v>1</v>
      </c>
      <c r="L21" s="3">
        <v>31</v>
      </c>
      <c r="M21" s="3">
        <v>40</v>
      </c>
      <c r="N21" s="4" t="s">
        <v>13</v>
      </c>
      <c r="O21" s="8">
        <v>0.31736111111111115</v>
      </c>
      <c r="P21" s="8">
        <v>0.41805555555555557</v>
      </c>
      <c r="Q21" t="s">
        <v>31</v>
      </c>
      <c r="R21" s="4" t="s">
        <v>15</v>
      </c>
      <c r="S21" s="4" t="s">
        <v>15</v>
      </c>
      <c r="T21" s="8">
        <v>0.41805555555555557</v>
      </c>
      <c r="U21" t="s">
        <v>29</v>
      </c>
      <c r="V21" s="8">
        <v>0.67361111111111116</v>
      </c>
      <c r="W21" t="s">
        <v>29</v>
      </c>
      <c r="X21" s="8"/>
    </row>
    <row r="22" spans="1:24" x14ac:dyDescent="0.35">
      <c r="A22">
        <v>20</v>
      </c>
      <c r="B22" t="s">
        <v>9</v>
      </c>
      <c r="C22">
        <v>1.63</v>
      </c>
      <c r="D22">
        <v>50</v>
      </c>
      <c r="E22">
        <f t="shared" si="0"/>
        <v>18.818924310286427</v>
      </c>
      <c r="F22">
        <v>22</v>
      </c>
      <c r="G22">
        <v>2</v>
      </c>
      <c r="H22" t="s">
        <v>12</v>
      </c>
      <c r="I22">
        <v>4</v>
      </c>
      <c r="J22">
        <v>7</v>
      </c>
      <c r="K22">
        <v>0</v>
      </c>
      <c r="L22" s="3">
        <v>90</v>
      </c>
      <c r="M22" s="3">
        <v>105</v>
      </c>
      <c r="N22" s="5" t="s">
        <v>13</v>
      </c>
      <c r="O22" s="8">
        <v>0.36388888888888887</v>
      </c>
      <c r="P22" s="8">
        <v>0.48888888888888887</v>
      </c>
      <c r="Q22" t="s">
        <v>31</v>
      </c>
      <c r="R22" s="4" t="s">
        <v>15</v>
      </c>
      <c r="S22" s="4" t="s">
        <v>15</v>
      </c>
      <c r="T22" s="8">
        <v>0.53055555555555556</v>
      </c>
      <c r="U22" t="s">
        <v>29</v>
      </c>
      <c r="V22" s="8" t="s">
        <v>31</v>
      </c>
      <c r="W22" t="s">
        <v>31</v>
      </c>
      <c r="X22" s="8"/>
    </row>
    <row r="23" spans="1:24" x14ac:dyDescent="0.35">
      <c r="A23">
        <v>21</v>
      </c>
      <c r="B23" t="s">
        <v>9</v>
      </c>
      <c r="C23">
        <v>1.67</v>
      </c>
      <c r="D23">
        <v>53</v>
      </c>
      <c r="E23">
        <f t="shared" si="0"/>
        <v>19.003908350962746</v>
      </c>
      <c r="F23">
        <v>18</v>
      </c>
      <c r="G23">
        <v>1</v>
      </c>
      <c r="H23" t="s">
        <v>12</v>
      </c>
      <c r="I23">
        <v>3</v>
      </c>
      <c r="J23">
        <v>7</v>
      </c>
      <c r="K23">
        <v>1</v>
      </c>
      <c r="L23" s="3">
        <v>60</v>
      </c>
      <c r="M23" s="3">
        <v>64</v>
      </c>
      <c r="N23" s="4" t="s">
        <v>34</v>
      </c>
      <c r="O23" s="8">
        <v>0.24166666666666667</v>
      </c>
      <c r="P23" s="8">
        <v>0.30277777777777776</v>
      </c>
      <c r="Q23" s="9" t="s">
        <v>31</v>
      </c>
      <c r="R23" s="4" t="s">
        <v>33</v>
      </c>
      <c r="S23" s="4" t="s">
        <v>15</v>
      </c>
      <c r="T23" s="8">
        <v>0.35347222222222219</v>
      </c>
      <c r="U23" t="s">
        <v>29</v>
      </c>
      <c r="V23" s="8">
        <v>0.69097222222222221</v>
      </c>
      <c r="W23" t="s">
        <v>29</v>
      </c>
      <c r="X23" s="8"/>
    </row>
    <row r="24" spans="1:24" x14ac:dyDescent="0.35">
      <c r="A24">
        <v>22</v>
      </c>
      <c r="B24" t="s">
        <v>9</v>
      </c>
      <c r="C24">
        <v>1.6</v>
      </c>
      <c r="D24">
        <v>63</v>
      </c>
      <c r="E24">
        <f t="shared" si="0"/>
        <v>24.609374999999996</v>
      </c>
      <c r="F24">
        <v>50</v>
      </c>
      <c r="G24">
        <v>2</v>
      </c>
      <c r="H24" t="s">
        <v>12</v>
      </c>
      <c r="I24">
        <v>6</v>
      </c>
      <c r="J24">
        <v>8</v>
      </c>
      <c r="K24">
        <v>0</v>
      </c>
      <c r="L24" s="3">
        <v>28</v>
      </c>
      <c r="M24" s="3">
        <v>40</v>
      </c>
      <c r="N24" s="4" t="s">
        <v>13</v>
      </c>
      <c r="O24" s="8">
        <v>0.33333333333333331</v>
      </c>
      <c r="P24" s="8">
        <v>0.5</v>
      </c>
      <c r="Q24" t="s">
        <v>31</v>
      </c>
      <c r="R24" s="4" t="s">
        <v>15</v>
      </c>
      <c r="S24" s="4" t="s">
        <v>15</v>
      </c>
      <c r="T24" s="8">
        <v>0.58333333333333337</v>
      </c>
      <c r="U24" t="s">
        <v>29</v>
      </c>
      <c r="V24" s="8" t="s">
        <v>31</v>
      </c>
      <c r="W24" t="s">
        <v>31</v>
      </c>
      <c r="X24" s="8"/>
    </row>
    <row r="25" spans="1:24" x14ac:dyDescent="0.35">
      <c r="A25">
        <v>23</v>
      </c>
      <c r="B25" t="s">
        <v>9</v>
      </c>
      <c r="C25">
        <v>1.6</v>
      </c>
      <c r="D25">
        <v>72</v>
      </c>
      <c r="E25">
        <f t="shared" si="0"/>
        <v>28.124999999999993</v>
      </c>
      <c r="F25">
        <v>55</v>
      </c>
      <c r="G25">
        <v>2</v>
      </c>
      <c r="H25" t="s">
        <v>12</v>
      </c>
      <c r="I25">
        <v>6</v>
      </c>
      <c r="J25">
        <v>11</v>
      </c>
      <c r="K25">
        <v>0</v>
      </c>
      <c r="L25" s="3">
        <v>28</v>
      </c>
      <c r="M25" s="3">
        <v>45</v>
      </c>
      <c r="N25" s="4" t="s">
        <v>13</v>
      </c>
      <c r="O25" s="8">
        <v>0.22916666666666666</v>
      </c>
      <c r="P25" s="8">
        <v>0.375</v>
      </c>
      <c r="Q25" t="s">
        <v>31</v>
      </c>
      <c r="R25" s="4" t="s">
        <v>15</v>
      </c>
      <c r="S25" s="4" t="s">
        <v>15</v>
      </c>
      <c r="T25" s="8">
        <v>0.39583333333333331</v>
      </c>
      <c r="U25" t="s">
        <v>29</v>
      </c>
      <c r="V25" s="8" t="s">
        <v>31</v>
      </c>
      <c r="W25" t="s">
        <v>31</v>
      </c>
      <c r="X25" s="8"/>
    </row>
    <row r="26" spans="1:24" x14ac:dyDescent="0.35">
      <c r="A26">
        <v>24</v>
      </c>
      <c r="B26" t="s">
        <v>9</v>
      </c>
      <c r="C26">
        <v>1.6</v>
      </c>
      <c r="D26">
        <v>44</v>
      </c>
      <c r="E26">
        <f t="shared" si="0"/>
        <v>17.187499999999996</v>
      </c>
      <c r="F26">
        <v>62</v>
      </c>
      <c r="G26">
        <v>2</v>
      </c>
      <c r="H26" t="s">
        <v>12</v>
      </c>
      <c r="I26">
        <v>2</v>
      </c>
      <c r="J26">
        <v>5</v>
      </c>
      <c r="K26">
        <v>0</v>
      </c>
      <c r="L26" s="3">
        <v>32</v>
      </c>
      <c r="M26" s="3">
        <v>35</v>
      </c>
      <c r="N26" s="4" t="s">
        <v>13</v>
      </c>
      <c r="O26" s="8">
        <v>0.22916666666666666</v>
      </c>
      <c r="P26" s="8">
        <v>0.46736111111111112</v>
      </c>
      <c r="Q26" t="s">
        <v>31</v>
      </c>
      <c r="R26" s="4" t="s">
        <v>15</v>
      </c>
      <c r="S26" s="4" t="s">
        <v>15</v>
      </c>
      <c r="T26" s="8">
        <v>0.46736111111111112</v>
      </c>
      <c r="U26" t="s">
        <v>29</v>
      </c>
      <c r="V26" s="8" t="s">
        <v>31</v>
      </c>
      <c r="W26" t="s">
        <v>31</v>
      </c>
      <c r="X26" s="8"/>
    </row>
    <row r="27" spans="1:24" x14ac:dyDescent="0.35">
      <c r="A27">
        <v>25</v>
      </c>
      <c r="B27" t="s">
        <v>9</v>
      </c>
      <c r="C27">
        <v>1.6</v>
      </c>
      <c r="D27">
        <v>100</v>
      </c>
      <c r="E27">
        <f t="shared" si="0"/>
        <v>39.062499999999993</v>
      </c>
      <c r="F27">
        <v>78</v>
      </c>
      <c r="G27">
        <v>3</v>
      </c>
      <c r="H27" t="s">
        <v>12</v>
      </c>
      <c r="I27">
        <v>2</v>
      </c>
      <c r="J27">
        <v>5</v>
      </c>
      <c r="K27">
        <v>0</v>
      </c>
      <c r="L27" s="3">
        <v>30</v>
      </c>
      <c r="M27" s="3">
        <v>40</v>
      </c>
      <c r="N27" s="4" t="s">
        <v>13</v>
      </c>
      <c r="O27" s="8">
        <v>0.24652777777777779</v>
      </c>
      <c r="P27" s="8">
        <v>0.2638888888888889</v>
      </c>
      <c r="Q27" t="s">
        <v>31</v>
      </c>
      <c r="R27" s="4" t="s">
        <v>15</v>
      </c>
      <c r="S27" s="4" t="s">
        <v>15</v>
      </c>
      <c r="T27" s="8">
        <v>0.34722222222222227</v>
      </c>
      <c r="U27" t="s">
        <v>29</v>
      </c>
      <c r="V27" s="8">
        <v>0.76388888888888884</v>
      </c>
      <c r="W27" t="s">
        <v>29</v>
      </c>
      <c r="X27" s="8"/>
    </row>
    <row r="28" spans="1:24" x14ac:dyDescent="0.35">
      <c r="A28">
        <v>26</v>
      </c>
      <c r="B28" t="s">
        <v>23</v>
      </c>
      <c r="C28">
        <v>1.82</v>
      </c>
      <c r="D28">
        <v>89</v>
      </c>
      <c r="E28">
        <f t="shared" si="0"/>
        <v>26.868735659944448</v>
      </c>
      <c r="F28">
        <v>30</v>
      </c>
      <c r="G28">
        <v>1</v>
      </c>
      <c r="H28" t="s">
        <v>12</v>
      </c>
      <c r="I28">
        <v>3</v>
      </c>
      <c r="J28">
        <v>7</v>
      </c>
      <c r="K28">
        <v>0</v>
      </c>
      <c r="L28" s="3">
        <v>25</v>
      </c>
      <c r="M28" s="3">
        <v>38</v>
      </c>
      <c r="N28" s="4" t="s">
        <v>13</v>
      </c>
      <c r="O28" s="8">
        <v>0.36319444444444443</v>
      </c>
      <c r="P28" s="8">
        <v>0.4465277777777778</v>
      </c>
      <c r="Q28" t="s">
        <v>31</v>
      </c>
      <c r="R28" s="4" t="s">
        <v>15</v>
      </c>
      <c r="S28" s="4" t="s">
        <v>15</v>
      </c>
      <c r="T28" s="8">
        <v>0.54999999999999993</v>
      </c>
      <c r="U28" t="s">
        <v>29</v>
      </c>
      <c r="V28" s="8" t="s">
        <v>31</v>
      </c>
      <c r="W28" t="s">
        <v>31</v>
      </c>
      <c r="X28" s="8"/>
    </row>
    <row r="29" spans="1:24" x14ac:dyDescent="0.35">
      <c r="L29" s="3"/>
      <c r="M29" s="3"/>
      <c r="N29" s="4"/>
      <c r="O29" s="8"/>
      <c r="P29" s="8"/>
      <c r="R29" s="4"/>
      <c r="S29" s="4"/>
      <c r="T29" s="8"/>
      <c r="V29" s="8"/>
      <c r="X29" s="8"/>
    </row>
    <row r="30" spans="1:24" x14ac:dyDescent="0.35">
      <c r="L30" s="3"/>
      <c r="M30" s="3"/>
      <c r="N30" s="4"/>
      <c r="O30" s="8"/>
      <c r="P30" s="8"/>
      <c r="R30" s="4"/>
      <c r="S30" s="4"/>
      <c r="T30" s="8"/>
      <c r="V30" s="8"/>
      <c r="X30" s="8"/>
    </row>
    <row r="31" spans="1:24" x14ac:dyDescent="0.35">
      <c r="L31" s="3"/>
      <c r="M31" s="3"/>
      <c r="N31" s="4"/>
      <c r="O31" s="8"/>
      <c r="P31" s="8"/>
      <c r="R31" s="4"/>
      <c r="S31" s="4"/>
      <c r="T31" s="8"/>
      <c r="V31" s="8"/>
      <c r="X31" s="8"/>
    </row>
    <row r="32" spans="1:24" x14ac:dyDescent="0.35">
      <c r="L32" s="3"/>
      <c r="M32" s="3"/>
      <c r="N32" s="4"/>
      <c r="O32" s="8"/>
      <c r="P32" s="8"/>
      <c r="R32" s="4"/>
      <c r="S32" s="4"/>
      <c r="T32" s="8"/>
      <c r="V32" s="8"/>
      <c r="X32" s="8"/>
    </row>
    <row r="33" spans="3:24" x14ac:dyDescent="0.35">
      <c r="C33" s="10"/>
      <c r="D33" s="10"/>
      <c r="E33" s="10"/>
      <c r="F33" s="10"/>
      <c r="I33" s="10"/>
      <c r="J33" s="10"/>
      <c r="L33" s="10"/>
      <c r="M33" s="10"/>
      <c r="N33" s="4"/>
      <c r="O33" s="11"/>
      <c r="P33" s="12"/>
      <c r="R33" s="4"/>
      <c r="S33" s="4"/>
      <c r="T33" s="11"/>
      <c r="V33" s="11"/>
      <c r="X33" s="8"/>
    </row>
    <row r="34" spans="3:24" x14ac:dyDescent="0.35">
      <c r="N34" s="4"/>
      <c r="O34" s="8"/>
      <c r="R34" s="4"/>
      <c r="S34" s="4"/>
      <c r="T34" s="8"/>
      <c r="V34" s="8"/>
      <c r="X34" s="8"/>
    </row>
    <row r="35" spans="3:24" x14ac:dyDescent="0.35">
      <c r="N35" s="4"/>
      <c r="O35" s="8"/>
      <c r="R35" s="4"/>
      <c r="S35" s="4"/>
      <c r="T35" s="8"/>
      <c r="V35" s="8"/>
      <c r="X35" s="8"/>
    </row>
    <row r="36" spans="3:24" x14ac:dyDescent="0.35">
      <c r="N36" s="4"/>
      <c r="O36" s="8"/>
      <c r="R36" s="4"/>
      <c r="S36" s="4"/>
      <c r="T36" s="8"/>
      <c r="V36" s="8"/>
      <c r="X36" s="8"/>
    </row>
    <row r="37" spans="3:24" x14ac:dyDescent="0.35">
      <c r="N37" s="4"/>
      <c r="O37" s="8"/>
      <c r="R37" s="4"/>
      <c r="S37" s="4"/>
      <c r="T37" s="8"/>
      <c r="V37" s="8"/>
      <c r="X37" s="8"/>
    </row>
    <row r="38" spans="3:24" x14ac:dyDescent="0.35">
      <c r="N38" s="4"/>
      <c r="O38" s="8"/>
      <c r="R38" s="4"/>
      <c r="S38" s="4"/>
      <c r="V38" s="8"/>
      <c r="X38" s="8"/>
    </row>
    <row r="39" spans="3:24" x14ac:dyDescent="0.35">
      <c r="N39" s="4"/>
      <c r="O39" s="8"/>
      <c r="R39" s="4"/>
      <c r="S39" s="4"/>
      <c r="V39" s="8"/>
      <c r="X39" s="8"/>
    </row>
    <row r="40" spans="3:24" x14ac:dyDescent="0.35">
      <c r="N40" s="2"/>
      <c r="O40" s="8"/>
      <c r="R40" s="4"/>
      <c r="S40" s="4"/>
      <c r="V40" s="8"/>
      <c r="X40" s="8"/>
    </row>
    <row r="41" spans="3:24" x14ac:dyDescent="0.35">
      <c r="N41" s="2"/>
      <c r="O41" s="8"/>
      <c r="R41" s="4"/>
      <c r="S41" s="4"/>
      <c r="V41" s="8"/>
      <c r="X41" s="8"/>
    </row>
    <row r="42" spans="3:24" x14ac:dyDescent="0.35">
      <c r="N42" s="2"/>
      <c r="O42" s="8"/>
      <c r="R42" s="4"/>
      <c r="S42" s="4"/>
      <c r="V42" s="8"/>
      <c r="X42" s="8"/>
    </row>
    <row r="43" spans="3:24" x14ac:dyDescent="0.35">
      <c r="O43" s="8"/>
      <c r="R43" s="4"/>
      <c r="S43" s="4"/>
      <c r="V43" s="8"/>
      <c r="X43" s="8"/>
    </row>
    <row r="44" spans="3:24" x14ac:dyDescent="0.35">
      <c r="O44" s="8"/>
      <c r="R44" s="4"/>
      <c r="S44" s="4"/>
      <c r="V44" s="8"/>
      <c r="X44" s="8"/>
    </row>
    <row r="45" spans="3:24" x14ac:dyDescent="0.35">
      <c r="O45" s="8"/>
      <c r="R45" s="4"/>
      <c r="S45" s="4"/>
      <c r="X45" s="8"/>
    </row>
    <row r="46" spans="3:24" x14ac:dyDescent="0.35">
      <c r="O46" s="8"/>
      <c r="R46" s="4"/>
      <c r="S46" s="4"/>
      <c r="X46" s="8"/>
    </row>
    <row r="47" spans="3:24" x14ac:dyDescent="0.35">
      <c r="R47" s="4"/>
      <c r="S47" s="4"/>
    </row>
    <row r="48" spans="3:24" x14ac:dyDescent="0.35">
      <c r="R48" s="4"/>
      <c r="S48" s="4"/>
    </row>
    <row r="49" spans="1:18" x14ac:dyDescent="0.35">
      <c r="A49">
        <v>47</v>
      </c>
      <c r="R49" s="4"/>
    </row>
    <row r="50" spans="1:18" x14ac:dyDescent="0.35">
      <c r="A50">
        <v>48</v>
      </c>
      <c r="R50" s="4"/>
    </row>
    <row r="51" spans="1:18" x14ac:dyDescent="0.35">
      <c r="A51">
        <v>49</v>
      </c>
    </row>
    <row r="52" spans="1:18" x14ac:dyDescent="0.35">
      <c r="A52">
        <v>50</v>
      </c>
    </row>
    <row r="53" spans="1:18" x14ac:dyDescent="0.35">
      <c r="A53">
        <v>51</v>
      </c>
    </row>
    <row r="54" spans="1:18" x14ac:dyDescent="0.35">
      <c r="A54">
        <v>52</v>
      </c>
    </row>
  </sheetData>
  <mergeCells count="1">
    <mergeCell ref="T1:AA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Ezgi Polat</dc:creator>
  <cp:lastModifiedBy>drezg</cp:lastModifiedBy>
  <dcterms:created xsi:type="dcterms:W3CDTF">2015-06-05T18:19:34Z</dcterms:created>
  <dcterms:modified xsi:type="dcterms:W3CDTF">2022-01-25T22:14:15Z</dcterms:modified>
</cp:coreProperties>
</file>