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49D56AF-4A5E-4409-90E3-5796151C94FB}" xr6:coauthVersionLast="47" xr6:coauthVersionMax="47" xr10:uidLastSave="{00000000-0000-0000-0000-000000000000}"/>
  <bookViews>
    <workbookView xWindow="4810" yWindow="1960" windowWidth="25710" windowHeight="17500" activeTab="1" xr2:uid="{B652DA2A-3591-4EA4-9FF0-F77B2A2C4492}"/>
  </bookViews>
  <sheets>
    <sheet name="Fig. 2a" sheetId="1" r:id="rId1"/>
    <sheet name="Fig. 2b" sheetId="2" r:id="rId2"/>
    <sheet name="Fig. 2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3" l="1"/>
  <c r="E6" i="3"/>
  <c r="K6" i="3"/>
  <c r="I6" i="3"/>
  <c r="C6" i="3"/>
  <c r="K5" i="3"/>
  <c r="G5" i="3"/>
  <c r="G6" i="3" s="1"/>
  <c r="C5" i="3"/>
  <c r="M5" i="3"/>
  <c r="M6" i="3" s="1"/>
  <c r="L5" i="3"/>
  <c r="L6" i="3" s="1"/>
  <c r="I5" i="3"/>
  <c r="H5" i="3"/>
  <c r="H6" i="3" s="1"/>
  <c r="E5" i="3"/>
  <c r="D5" i="3"/>
  <c r="J5" i="1"/>
  <c r="I5" i="1"/>
  <c r="G5" i="1"/>
  <c r="F5" i="1"/>
  <c r="D5" i="1"/>
  <c r="C5" i="1"/>
  <c r="G22" i="2" l="1"/>
  <c r="H22" i="2"/>
  <c r="J22" i="2"/>
  <c r="K22" i="2"/>
  <c r="E22" i="2"/>
  <c r="D22" i="2"/>
  <c r="K17" i="2"/>
  <c r="J17" i="2"/>
  <c r="H17" i="2"/>
  <c r="G17" i="2"/>
  <c r="E17" i="2"/>
  <c r="D17" i="2"/>
  <c r="K6" i="2"/>
  <c r="J6" i="2"/>
  <c r="H6" i="2"/>
  <c r="G6" i="2"/>
  <c r="E6" i="2"/>
  <c r="D6" i="2"/>
  <c r="J6" i="1"/>
  <c r="I6" i="1"/>
  <c r="G6" i="1"/>
  <c r="F6" i="1"/>
  <c r="D6" i="1"/>
  <c r="C6" i="1"/>
</calcChain>
</file>

<file path=xl/sharedStrings.xml><?xml version="1.0" encoding="utf-8"?>
<sst xmlns="http://schemas.openxmlformats.org/spreadsheetml/2006/main" count="46" uniqueCount="22">
  <si>
    <t>GFP#1</t>
    <phoneticPr fontId="1" type="noConversion"/>
  </si>
  <si>
    <t>GFP#2</t>
    <phoneticPr fontId="1" type="noConversion"/>
  </si>
  <si>
    <t>TDP-43#1</t>
  </si>
  <si>
    <t>TDP-43</t>
  </si>
  <si>
    <t>Fold change</t>
  </si>
  <si>
    <t>TDP-43#2</t>
  </si>
  <si>
    <t>TDP-43#3</t>
  </si>
  <si>
    <t>TDP-43+THE#1</t>
    <phoneticPr fontId="1" type="noConversion"/>
  </si>
  <si>
    <t>TDP-43+THE#2</t>
  </si>
  <si>
    <t>TDP-43+THE#3</t>
  </si>
  <si>
    <t>GAPDH</t>
  </si>
  <si>
    <t>TDP-43/GAPDH</t>
  </si>
  <si>
    <t>TDP-43/Lamin</t>
  </si>
  <si>
    <t>Cytoplasmic fraction</t>
    <phoneticPr fontId="1" type="noConversion"/>
  </si>
  <si>
    <t>Nuclear fraction</t>
    <phoneticPr fontId="1" type="noConversion"/>
  </si>
  <si>
    <t>Lamin A/C</t>
    <phoneticPr fontId="1" type="noConversion"/>
  </si>
  <si>
    <t>Cytoplasmic/nuclear ratio</t>
    <phoneticPr fontId="1" type="noConversion"/>
  </si>
  <si>
    <r>
      <rPr>
        <sz val="11"/>
        <color theme="1"/>
        <rFont val="Calibri"/>
        <family val="3"/>
        <charset val="161"/>
      </rPr>
      <t>α</t>
    </r>
    <r>
      <rPr>
        <sz val="11"/>
        <color theme="1"/>
        <rFont val="맑은 고딕"/>
        <family val="2"/>
        <charset val="129"/>
        <scheme val="minor"/>
      </rPr>
      <t>-tubulin</t>
    </r>
    <phoneticPr fontId="1" type="noConversion"/>
  </si>
  <si>
    <r>
      <t>TDP-43/</t>
    </r>
    <r>
      <rPr>
        <sz val="11"/>
        <color theme="1"/>
        <rFont val="Calibri"/>
        <family val="2"/>
        <charset val="161"/>
      </rPr>
      <t>α</t>
    </r>
    <r>
      <rPr>
        <sz val="11"/>
        <color theme="1"/>
        <rFont val="맑은 고딕"/>
        <family val="2"/>
        <charset val="129"/>
        <scheme val="minor"/>
      </rPr>
      <t>-tubulin</t>
    </r>
    <phoneticPr fontId="1" type="noConversion"/>
  </si>
  <si>
    <r>
      <t>p-eIF2</t>
    </r>
    <r>
      <rPr>
        <sz val="11"/>
        <color theme="1"/>
        <rFont val="Calibri"/>
        <family val="3"/>
        <charset val="161"/>
      </rPr>
      <t>α</t>
    </r>
    <phoneticPr fontId="1" type="noConversion"/>
  </si>
  <si>
    <r>
      <t>p-eIF2</t>
    </r>
    <r>
      <rPr>
        <sz val="11"/>
        <color theme="1"/>
        <rFont val="Calibri"/>
        <family val="2"/>
        <charset val="161"/>
      </rPr>
      <t>α</t>
    </r>
    <r>
      <rPr>
        <sz val="11"/>
        <color theme="1"/>
        <rFont val="맑은 고딕"/>
        <family val="2"/>
        <charset val="129"/>
        <scheme val="minor"/>
      </rPr>
      <t>/</t>
    </r>
    <r>
      <rPr>
        <sz val="11"/>
        <color theme="1"/>
        <rFont val="Calibri"/>
        <family val="2"/>
        <charset val="161"/>
      </rPr>
      <t>α</t>
    </r>
    <r>
      <rPr>
        <sz val="11"/>
        <color theme="1"/>
        <rFont val="맑은 고딕"/>
        <family val="2"/>
        <charset val="129"/>
        <scheme val="minor"/>
      </rPr>
      <t>-tubulin</t>
    </r>
    <phoneticPr fontId="1" type="noConversion"/>
  </si>
  <si>
    <t>GFP#3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</si>
</sst>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Calibri"/>
      <family val="3"/>
      <charset val="161"/>
    </font>
    <font>
      <sz val="11"/>
      <color theme="1"/>
      <name val="맑은 고딕"/>
      <family val="3"/>
      <charset val="161"/>
      <scheme val="minor"/>
    </font>
    <font>
      <sz val="11"/>
      <color theme="1"/>
      <name val="Calibri"/>
      <family val="2"/>
      <charset val="16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76552-381B-4846-853C-4DCE61B250AC}">
  <dimension ref="B2:J6"/>
  <sheetViews>
    <sheetView zoomScaleNormal="100" workbookViewId="0">
      <selection activeCell="P18" sqref="P18"/>
    </sheetView>
  </sheetViews>
  <sheetFormatPr defaultRowHeight="17" x14ac:dyDescent="0.45"/>
  <cols>
    <col min="2" max="2" width="18.9140625" customWidth="1"/>
  </cols>
  <sheetData>
    <row r="2" spans="2:10" x14ac:dyDescent="0.45">
      <c r="C2" t="s">
        <v>2</v>
      </c>
      <c r="D2" t="s">
        <v>7</v>
      </c>
      <c r="F2" t="s">
        <v>5</v>
      </c>
      <c r="G2" t="s">
        <v>8</v>
      </c>
      <c r="I2" t="s">
        <v>6</v>
      </c>
      <c r="J2" t="s">
        <v>9</v>
      </c>
    </row>
    <row r="3" spans="2:10" x14ac:dyDescent="0.45">
      <c r="B3" t="s">
        <v>3</v>
      </c>
      <c r="C3">
        <v>13851231</v>
      </c>
      <c r="D3">
        <v>13198674</v>
      </c>
      <c r="F3">
        <v>18982037</v>
      </c>
      <c r="G3">
        <v>17545882</v>
      </c>
      <c r="I3">
        <v>12754002</v>
      </c>
      <c r="J3">
        <v>11064165</v>
      </c>
    </row>
    <row r="4" spans="2:10" x14ac:dyDescent="0.45">
      <c r="B4" s="1" t="s">
        <v>17</v>
      </c>
      <c r="C4">
        <v>7690096</v>
      </c>
      <c r="D4">
        <v>6916181</v>
      </c>
      <c r="F4">
        <v>7963790</v>
      </c>
      <c r="G4">
        <v>6544143</v>
      </c>
      <c r="I4">
        <v>8509419</v>
      </c>
      <c r="J4">
        <v>8433649</v>
      </c>
    </row>
    <row r="5" spans="2:10" x14ac:dyDescent="0.45">
      <c r="B5" t="s">
        <v>18</v>
      </c>
      <c r="C5">
        <f>C3/C4</f>
        <v>1.8011779046711511</v>
      </c>
      <c r="D5">
        <f>D3/D4</f>
        <v>1.9083760242827652</v>
      </c>
      <c r="F5">
        <f>F3/F4</f>
        <v>2.3835431371244096</v>
      </c>
      <c r="G5">
        <f>G3/G4</f>
        <v>2.6811580981650311</v>
      </c>
      <c r="I5">
        <f>I3/I4</f>
        <v>1.4988099657567691</v>
      </c>
      <c r="J5">
        <f>J3/J4</f>
        <v>1.3119072183345548</v>
      </c>
    </row>
    <row r="6" spans="2:10" x14ac:dyDescent="0.45">
      <c r="B6" t="s">
        <v>4</v>
      </c>
      <c r="C6">
        <f>C5/$C$5</f>
        <v>1</v>
      </c>
      <c r="D6">
        <f>D5/$C$5</f>
        <v>1.059515564416823</v>
      </c>
      <c r="F6">
        <f>F5/$F$5</f>
        <v>1</v>
      </c>
      <c r="G6">
        <f>G5/$F$5</f>
        <v>1.1248624186427247</v>
      </c>
      <c r="I6">
        <f>I5/$I$5</f>
        <v>1</v>
      </c>
      <c r="J6">
        <f>J5/$I$5</f>
        <v>0.87529923626585671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AD0F2-3228-49C5-B1F7-2DF5AA43105E}">
  <dimension ref="A2:K22"/>
  <sheetViews>
    <sheetView tabSelected="1" zoomScaleNormal="100" workbookViewId="0">
      <selection activeCell="R27" sqref="R27"/>
    </sheetView>
  </sheetViews>
  <sheetFormatPr defaultRowHeight="17" x14ac:dyDescent="0.45"/>
  <sheetData>
    <row r="2" spans="1:11" x14ac:dyDescent="0.45">
      <c r="A2" t="s">
        <v>13</v>
      </c>
      <c r="D2" t="s">
        <v>2</v>
      </c>
      <c r="E2" t="s">
        <v>7</v>
      </c>
      <c r="G2" t="s">
        <v>5</v>
      </c>
      <c r="H2" t="s">
        <v>8</v>
      </c>
      <c r="J2" t="s">
        <v>6</v>
      </c>
      <c r="K2" t="s">
        <v>9</v>
      </c>
    </row>
    <row r="3" spans="1:11" x14ac:dyDescent="0.45">
      <c r="B3" t="s">
        <v>3</v>
      </c>
      <c r="D3">
        <v>7990449</v>
      </c>
      <c r="E3">
        <v>3010456</v>
      </c>
      <c r="G3">
        <v>9097616</v>
      </c>
      <c r="H3">
        <v>5011523</v>
      </c>
      <c r="J3">
        <v>6813761</v>
      </c>
      <c r="K3">
        <v>5009489</v>
      </c>
    </row>
    <row r="4" spans="1:11" x14ac:dyDescent="0.45">
      <c r="B4" t="s">
        <v>10</v>
      </c>
      <c r="D4">
        <v>3560128</v>
      </c>
      <c r="E4">
        <v>2699507</v>
      </c>
      <c r="G4">
        <v>6980311</v>
      </c>
      <c r="H4">
        <v>9177638</v>
      </c>
      <c r="J4">
        <v>2068541</v>
      </c>
      <c r="K4">
        <v>2531087</v>
      </c>
    </row>
    <row r="5" spans="1:11" x14ac:dyDescent="0.45">
      <c r="B5" t="s">
        <v>11</v>
      </c>
      <c r="D5">
        <v>2.2444274475524475</v>
      </c>
      <c r="E5">
        <v>1.1151873286492682</v>
      </c>
      <c r="G5">
        <v>1.3033253102906159</v>
      </c>
      <c r="H5">
        <v>0.54605803802677766</v>
      </c>
      <c r="J5">
        <v>3.2939936892718102</v>
      </c>
      <c r="K5">
        <v>1.9791848324455066</v>
      </c>
    </row>
    <row r="6" spans="1:11" x14ac:dyDescent="0.45">
      <c r="B6" t="s">
        <v>4</v>
      </c>
      <c r="D6">
        <f>D5/$D$5</f>
        <v>1</v>
      </c>
      <c r="E6">
        <f>E5/$D$5</f>
        <v>0.49686940420612935</v>
      </c>
      <c r="G6">
        <f>G5/$G$5</f>
        <v>1</v>
      </c>
      <c r="H6">
        <f>H5/$G$5</f>
        <v>0.41897294076566155</v>
      </c>
      <c r="J6">
        <f>J5/$J$5</f>
        <v>1</v>
      </c>
      <c r="K6">
        <f>K5/$J$5</f>
        <v>0.60084657687460141</v>
      </c>
    </row>
    <row r="13" spans="1:11" x14ac:dyDescent="0.45">
      <c r="A13" t="s">
        <v>14</v>
      </c>
      <c r="D13" t="s">
        <v>2</v>
      </c>
      <c r="E13" t="s">
        <v>7</v>
      </c>
      <c r="G13" t="s">
        <v>5</v>
      </c>
      <c r="H13" t="s">
        <v>8</v>
      </c>
      <c r="J13" t="s">
        <v>6</v>
      </c>
      <c r="K13" t="s">
        <v>9</v>
      </c>
    </row>
    <row r="14" spans="1:11" x14ac:dyDescent="0.45">
      <c r="B14" t="s">
        <v>3</v>
      </c>
      <c r="D14">
        <v>9576946</v>
      </c>
      <c r="E14">
        <v>8999186</v>
      </c>
      <c r="G14">
        <v>9533281</v>
      </c>
      <c r="H14">
        <v>9198761</v>
      </c>
      <c r="J14">
        <v>11215368</v>
      </c>
      <c r="K14">
        <v>10197681</v>
      </c>
    </row>
    <row r="15" spans="1:11" x14ac:dyDescent="0.45">
      <c r="B15" t="s">
        <v>15</v>
      </c>
      <c r="D15">
        <v>12431398</v>
      </c>
      <c r="E15">
        <v>13712078</v>
      </c>
      <c r="G15">
        <v>7895514</v>
      </c>
      <c r="H15">
        <v>8540026</v>
      </c>
      <c r="J15">
        <v>3057940</v>
      </c>
      <c r="K15">
        <v>3115936</v>
      </c>
    </row>
    <row r="16" spans="1:11" x14ac:dyDescent="0.45">
      <c r="B16" t="s">
        <v>12</v>
      </c>
      <c r="D16">
        <v>0.77038366883595877</v>
      </c>
      <c r="E16">
        <v>0.65629629586412797</v>
      </c>
      <c r="G16">
        <v>1.2074300672508465</v>
      </c>
      <c r="H16">
        <v>1.0771350110643692</v>
      </c>
      <c r="J16">
        <v>3.6676219938913124</v>
      </c>
      <c r="K16">
        <v>3.2727504672753227</v>
      </c>
    </row>
    <row r="17" spans="2:11" x14ac:dyDescent="0.45">
      <c r="B17" t="s">
        <v>4</v>
      </c>
      <c r="D17">
        <f>D16/$D$16</f>
        <v>1</v>
      </c>
      <c r="E17">
        <f>E16/$D$16</f>
        <v>0.85190837035237832</v>
      </c>
      <c r="G17">
        <f>G16/$G$16</f>
        <v>1</v>
      </c>
      <c r="H17">
        <f>H16/$G$16</f>
        <v>0.89208894186050758</v>
      </c>
      <c r="J17">
        <f>J16/$J$16</f>
        <v>1</v>
      </c>
      <c r="K17">
        <f>K16/$J$16</f>
        <v>0.89233581670257278</v>
      </c>
    </row>
    <row r="22" spans="2:11" x14ac:dyDescent="0.45">
      <c r="B22" t="s">
        <v>16</v>
      </c>
      <c r="D22">
        <f>D6/D17</f>
        <v>1</v>
      </c>
      <c r="E22">
        <f>E6/E17</f>
        <v>0.58324277762478993</v>
      </c>
      <c r="G22">
        <f t="shared" ref="F22:K22" si="0">G6/G17</f>
        <v>1</v>
      </c>
      <c r="H22">
        <f t="shared" si="0"/>
        <v>0.46965377677686165</v>
      </c>
      <c r="J22">
        <f t="shared" si="0"/>
        <v>1</v>
      </c>
      <c r="K22">
        <f t="shared" si="0"/>
        <v>0.67334132019366366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789D4-7476-4892-A0CC-79806D05836C}">
  <dimension ref="B2:M6"/>
  <sheetViews>
    <sheetView zoomScaleNormal="100" workbookViewId="0">
      <selection activeCell="M16" sqref="M16"/>
    </sheetView>
  </sheetViews>
  <sheetFormatPr defaultRowHeight="17" x14ac:dyDescent="0.45"/>
  <cols>
    <col min="2" max="2" width="17.5" customWidth="1"/>
    <col min="3" max="3" width="8.6640625" customWidth="1"/>
  </cols>
  <sheetData>
    <row r="2" spans="2:13" x14ac:dyDescent="0.45">
      <c r="C2" t="s">
        <v>0</v>
      </c>
      <c r="D2" t="s">
        <v>2</v>
      </c>
      <c r="E2" t="s">
        <v>7</v>
      </c>
      <c r="G2" t="s">
        <v>1</v>
      </c>
      <c r="H2" t="s">
        <v>5</v>
      </c>
      <c r="I2" t="s">
        <v>8</v>
      </c>
      <c r="K2" t="s">
        <v>21</v>
      </c>
      <c r="L2" t="s">
        <v>6</v>
      </c>
      <c r="M2" t="s">
        <v>9</v>
      </c>
    </row>
    <row r="3" spans="2:13" x14ac:dyDescent="0.45">
      <c r="B3" t="s">
        <v>19</v>
      </c>
      <c r="C3">
        <v>7914108</v>
      </c>
      <c r="D3">
        <v>18802678</v>
      </c>
      <c r="E3">
        <v>7053252</v>
      </c>
      <c r="G3">
        <v>6869078</v>
      </c>
      <c r="H3">
        <v>25193777</v>
      </c>
      <c r="I3">
        <v>6702921</v>
      </c>
      <c r="K3">
        <v>4986276</v>
      </c>
      <c r="L3">
        <v>14941469</v>
      </c>
      <c r="M3">
        <v>6984923</v>
      </c>
    </row>
    <row r="4" spans="2:13" x14ac:dyDescent="0.45">
      <c r="B4" s="1" t="s">
        <v>17</v>
      </c>
      <c r="C4" s="1">
        <v>13822452</v>
      </c>
      <c r="D4">
        <v>14672158</v>
      </c>
      <c r="E4">
        <v>15582441</v>
      </c>
      <c r="G4">
        <v>22199167</v>
      </c>
      <c r="H4">
        <v>19090352</v>
      </c>
      <c r="I4">
        <v>18001589</v>
      </c>
      <c r="K4">
        <v>18788999</v>
      </c>
      <c r="L4">
        <v>18370834</v>
      </c>
      <c r="M4">
        <v>18995726</v>
      </c>
    </row>
    <row r="5" spans="2:13" x14ac:dyDescent="0.45">
      <c r="B5" t="s">
        <v>20</v>
      </c>
      <c r="C5">
        <f>C3/C4</f>
        <v>0.57255456557201279</v>
      </c>
      <c r="D5">
        <f>D3/D4</f>
        <v>1.2815209596297967</v>
      </c>
      <c r="E5">
        <f>E3/E4</f>
        <v>0.45264102074893142</v>
      </c>
      <c r="G5">
        <f>G3/G4</f>
        <v>0.30942953850475563</v>
      </c>
      <c r="H5">
        <f>H3/H4</f>
        <v>1.3197125438022306</v>
      </c>
      <c r="I5">
        <f>I3/I4</f>
        <v>0.37235162962558471</v>
      </c>
      <c r="K5">
        <f>K3/K4</f>
        <v>0.2653827380585842</v>
      </c>
      <c r="L5">
        <f>L3/L4</f>
        <v>0.81332556812608503</v>
      </c>
      <c r="M5">
        <f>M3/M4</f>
        <v>0.36771024176701644</v>
      </c>
    </row>
    <row r="6" spans="2:13" x14ac:dyDescent="0.45">
      <c r="B6" t="s">
        <v>4</v>
      </c>
      <c r="C6">
        <f>C5/$C$5</f>
        <v>1</v>
      </c>
      <c r="D6">
        <f t="shared" ref="D6:F6" si="0">D5/$C$5</f>
        <v>2.2382512282466709</v>
      </c>
      <c r="E6">
        <f t="shared" si="0"/>
        <v>0.7905639880746016</v>
      </c>
      <c r="G6">
        <f>G5/$G$5</f>
        <v>1</v>
      </c>
      <c r="H6">
        <f t="shared" ref="H6:I6" si="1">H5/$G$5</f>
        <v>4.2649856577346377</v>
      </c>
      <c r="I6">
        <f t="shared" si="1"/>
        <v>1.2033486894137033</v>
      </c>
      <c r="K6">
        <f>K5/$K$5</f>
        <v>1</v>
      </c>
      <c r="L6">
        <f t="shared" ref="L6:M6" si="2">L5/$K$5</f>
        <v>3.0647267191377776</v>
      </c>
      <c r="M6">
        <f t="shared" si="2"/>
        <v>1.3855846256505315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Fig. 2a</vt:lpstr>
      <vt:lpstr>Fig. 2b</vt:lpstr>
      <vt:lpstr>Fig. 2c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조 명진</dc:creator>
  <cp:lastModifiedBy>조 명진</cp:lastModifiedBy>
  <dcterms:created xsi:type="dcterms:W3CDTF">2024-08-21T06:31:13Z</dcterms:created>
  <dcterms:modified xsi:type="dcterms:W3CDTF">2024-08-21T09:50:32Z</dcterms:modified>
</cp:coreProperties>
</file>