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2" sheetId="2" r:id="rId1"/>
    <sheet name="Sheet3" sheetId="3" r:id="rId2"/>
  </sheets>
  <calcPr calcId="152511"/>
</workbook>
</file>

<file path=xl/calcChain.xml><?xml version="1.0" encoding="utf-8"?>
<calcChain xmlns="http://schemas.openxmlformats.org/spreadsheetml/2006/main">
  <c r="H51" i="2" l="1"/>
  <c r="H50" i="2"/>
  <c r="H49" i="2"/>
  <c r="H48" i="2"/>
  <c r="H47" i="2"/>
  <c r="H45" i="2"/>
  <c r="H44" i="2"/>
  <c r="H38" i="2"/>
  <c r="H37" i="2"/>
  <c r="H36" i="2"/>
  <c r="H35" i="2"/>
  <c r="H34" i="2"/>
  <c r="H32" i="2"/>
  <c r="H31" i="2"/>
  <c r="H25" i="2"/>
  <c r="H24" i="2"/>
  <c r="H23" i="2"/>
  <c r="H22" i="2"/>
  <c r="H21" i="2"/>
  <c r="H19" i="2"/>
  <c r="H18" i="2"/>
  <c r="H12" i="2"/>
  <c r="H11" i="2"/>
  <c r="H10" i="2"/>
  <c r="H9" i="2"/>
  <c r="H8" i="2"/>
  <c r="H6" i="2"/>
  <c r="H5" i="2"/>
</calcChain>
</file>

<file path=xl/sharedStrings.xml><?xml version="1.0" encoding="utf-8"?>
<sst xmlns="http://schemas.openxmlformats.org/spreadsheetml/2006/main" count="121" uniqueCount="29">
  <si>
    <t>nDNA-algorithm0</t>
  </si>
  <si>
    <t>Mean</t>
  </si>
  <si>
    <t>heredity= 1 4 4</t>
  </si>
  <si>
    <t>locusrate = 1 10.0</t>
  </si>
  <si>
    <t>-</t>
  </si>
  <si>
    <t>lnL (mean)</t>
    <phoneticPr fontId="3" type="noConversion"/>
  </si>
  <si>
    <t>SD (lnL[median])</t>
    <phoneticPr fontId="3" type="noConversion"/>
  </si>
  <si>
    <t>nDNA-algorithm1</t>
  </si>
  <si>
    <t>mt&amp;nDNA-algorithm0</t>
  </si>
  <si>
    <t>mt&amp;nDNA-algorithm1</t>
  </si>
  <si>
    <t>species delimitation=1 1 2 2</t>
  </si>
  <si>
    <t>species delimitation=1 1 1.5 1</t>
  </si>
  <si>
    <t>species delimitation=1 0 2</t>
  </si>
  <si>
    <t>species delimitation=1 0 10</t>
  </si>
  <si>
    <t>species delimitation=1 0 20</t>
  </si>
  <si>
    <t>species delimitation=1 1 1 0.5</t>
  </si>
  <si>
    <t>Clade A</t>
    <phoneticPr fontId="2" type="noConversion"/>
  </si>
  <si>
    <t>Clade B</t>
    <phoneticPr fontId="2" type="noConversion"/>
  </si>
  <si>
    <t>C. lasiura, C. rapax_kurodai</t>
  </si>
  <si>
    <t>C. attenuata, C. rapax_rapax</t>
  </si>
  <si>
    <t>heredity= 1 1 4</t>
    <phoneticPr fontId="2" type="noConversion"/>
  </si>
  <si>
    <t>species delimitation=1 1 1.5 1</t>
    <phoneticPr fontId="2" type="noConversion"/>
  </si>
  <si>
    <t>species delimitation=1 1 1 0.5</t>
    <phoneticPr fontId="2" type="noConversion"/>
  </si>
  <si>
    <t>C. suaveolens, C. shantungensis</t>
    <phoneticPr fontId="2" type="noConversion"/>
  </si>
  <si>
    <t xml:space="preserve">Table S4-Posterior probabilities supporting cryptic species/species using different algorithms and priors. </t>
    <phoneticPr fontId="2" type="noConversion"/>
  </si>
  <si>
    <r>
      <t xml:space="preserve">C. </t>
    </r>
    <r>
      <rPr>
        <sz val="12"/>
        <rFont val="Times New Roman"/>
        <family val="1"/>
      </rPr>
      <t>sp. 2</t>
    </r>
    <r>
      <rPr>
        <i/>
        <sz val="12"/>
        <rFont val="Times New Roman"/>
        <family val="1"/>
      </rPr>
      <t>, C.  suaveolens+C. shantungensis</t>
    </r>
    <phoneticPr fontId="2" type="noConversion"/>
  </si>
  <si>
    <r>
      <t xml:space="preserve">C. dracula, C. </t>
    </r>
    <r>
      <rPr>
        <sz val="12"/>
        <rFont val="Times New Roman"/>
        <family val="1"/>
      </rPr>
      <t>sp. 3</t>
    </r>
    <phoneticPr fontId="2" type="noConversion"/>
  </si>
  <si>
    <r>
      <t xml:space="preserve">C. wuchihensis_ </t>
    </r>
    <r>
      <rPr>
        <sz val="12"/>
        <rFont val="Times New Roman"/>
        <family val="1"/>
      </rPr>
      <t>HN</t>
    </r>
    <r>
      <rPr>
        <i/>
        <sz val="12"/>
        <rFont val="Times New Roman"/>
        <family val="1"/>
      </rPr>
      <t>, C. wuchihensis_</t>
    </r>
    <r>
      <rPr>
        <sz val="12"/>
        <rFont val="Times New Roman"/>
        <family val="1"/>
      </rPr>
      <t>GX</t>
    </r>
    <phoneticPr fontId="2" type="noConversion"/>
  </si>
  <si>
    <r>
      <t xml:space="preserve">C. vorax, C. </t>
    </r>
    <r>
      <rPr>
        <sz val="12"/>
        <rFont val="Times New Roman"/>
        <family val="1"/>
      </rPr>
      <t>sp. 1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</si>
</sst>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0_ "/>
  </numFmts>
  <fonts count="10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4" fillId="0" borderId="0">
      <alignment vertical="center"/>
    </xf>
  </cellStyleXfs>
  <cellXfs count="17">
    <xf numFmtId="0" fontId="0" fillId="0" borderId="0" xfId="0"/>
    <xf numFmtId="176" fontId="5" fillId="2" borderId="0" xfId="0" applyNumberFormat="1" applyFont="1" applyFill="1" applyBorder="1" applyAlignment="1">
      <alignment horizontal="left" vertical="center"/>
    </xf>
    <xf numFmtId="177" fontId="5" fillId="2" borderId="0" xfId="0" applyNumberFormat="1" applyFont="1" applyFill="1" applyBorder="1" applyAlignment="1">
      <alignment horizontal="left" vertical="center"/>
    </xf>
    <xf numFmtId="176" fontId="5" fillId="2" borderId="2" xfId="0" applyNumberFormat="1" applyFont="1" applyFill="1" applyBorder="1" applyAlignment="1">
      <alignment horizontal="left" vertical="center"/>
    </xf>
    <xf numFmtId="177" fontId="5" fillId="2" borderId="2" xfId="0" applyNumberFormat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left" vertical="center"/>
    </xf>
    <xf numFmtId="0" fontId="5" fillId="2" borderId="1" xfId="1" applyFont="1" applyFill="1" applyBorder="1" applyAlignment="1">
      <alignment horizontal="left" vertical="center"/>
    </xf>
    <xf numFmtId="176" fontId="6" fillId="2" borderId="1" xfId="1" applyNumberFormat="1" applyFont="1" applyFill="1" applyBorder="1" applyAlignment="1">
      <alignment horizontal="left" vertical="center"/>
    </xf>
    <xf numFmtId="0" fontId="5" fillId="2" borderId="0" xfId="1" applyFont="1" applyFill="1" applyBorder="1" applyAlignment="1">
      <alignment horizontal="left" vertical="center"/>
    </xf>
    <xf numFmtId="176" fontId="7" fillId="2" borderId="0" xfId="0" applyNumberFormat="1" applyFont="1" applyFill="1" applyBorder="1" applyAlignment="1">
      <alignment horizontal="left" vertical="center"/>
    </xf>
    <xf numFmtId="176" fontId="7" fillId="2" borderId="0" xfId="0" applyNumberFormat="1" applyFont="1" applyFill="1" applyBorder="1" applyAlignment="1">
      <alignment horizontal="left" vertical="center" wrapText="1"/>
    </xf>
    <xf numFmtId="0" fontId="6" fillId="2" borderId="1" xfId="2" applyFont="1" applyFill="1" applyBorder="1" applyAlignment="1">
      <alignment horizontal="left" vertical="center"/>
    </xf>
    <xf numFmtId="0" fontId="5" fillId="2" borderId="0" xfId="2" applyFont="1" applyFill="1" applyBorder="1" applyAlignment="1">
      <alignment horizontal="left" vertical="center"/>
    </xf>
    <xf numFmtId="49" fontId="7" fillId="2" borderId="0" xfId="0" applyNumberFormat="1" applyFont="1" applyFill="1" applyBorder="1" applyAlignment="1">
      <alignment horizontal="left" vertical="center"/>
    </xf>
    <xf numFmtId="0" fontId="8" fillId="2" borderId="0" xfId="0" applyFont="1" applyFill="1"/>
    <xf numFmtId="0" fontId="9" fillId="2" borderId="0" xfId="0" applyFont="1" applyFill="1" applyAlignment="1">
      <alignment horizontal="left" vertical="center"/>
    </xf>
    <xf numFmtId="0" fontId="9" fillId="2" borderId="0" xfId="0" applyFont="1" applyFill="1"/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showGridLines="0" tabSelected="1" workbookViewId="0">
      <selection activeCell="B7" sqref="B7"/>
    </sheetView>
  </sheetViews>
  <sheetFormatPr defaultRowHeight="15" x14ac:dyDescent="0.25"/>
  <cols>
    <col min="1" max="1" width="43.875" style="16" customWidth="1"/>
    <col min="2" max="2" width="24.875" style="16" customWidth="1"/>
    <col min="3" max="3" width="25.125" style="16" customWidth="1"/>
    <col min="4" max="4" width="21.75" style="16" customWidth="1"/>
    <col min="5" max="5" width="24.5" style="16" customWidth="1"/>
    <col min="6" max="6" width="24.625" style="16" customWidth="1"/>
    <col min="7" max="7" width="23.375" style="16" customWidth="1"/>
    <col min="8" max="8" width="21.75" style="16" customWidth="1"/>
    <col min="9" max="16384" width="9" style="16"/>
  </cols>
  <sheetData>
    <row r="1" spans="1:8" s="14" customFormat="1" ht="14.25" x14ac:dyDescent="0.2">
      <c r="A1" s="14" t="s">
        <v>24</v>
      </c>
    </row>
    <row r="2" spans="1:8" s="15" customFormat="1" ht="15.75" x14ac:dyDescent="0.15">
      <c r="A2" s="5" t="s">
        <v>0</v>
      </c>
      <c r="B2" s="6" t="s">
        <v>12</v>
      </c>
      <c r="C2" s="6" t="s">
        <v>13</v>
      </c>
      <c r="D2" s="6" t="s">
        <v>14</v>
      </c>
      <c r="E2" s="6" t="s">
        <v>12</v>
      </c>
      <c r="F2" s="6" t="s">
        <v>13</v>
      </c>
      <c r="G2" s="6" t="s">
        <v>14</v>
      </c>
      <c r="H2" s="7" t="s">
        <v>1</v>
      </c>
    </row>
    <row r="3" spans="1:8" s="15" customFormat="1" ht="15.75" x14ac:dyDescent="0.15">
      <c r="A3" s="8"/>
      <c r="B3" s="8" t="s">
        <v>2</v>
      </c>
      <c r="C3" s="8" t="s">
        <v>2</v>
      </c>
      <c r="D3" s="8" t="s">
        <v>2</v>
      </c>
      <c r="E3" s="8" t="s">
        <v>3</v>
      </c>
      <c r="F3" s="8" t="s">
        <v>3</v>
      </c>
      <c r="G3" s="8" t="s">
        <v>3</v>
      </c>
      <c r="H3" s="2" t="s">
        <v>4</v>
      </c>
    </row>
    <row r="4" spans="1:8" s="15" customFormat="1" ht="15.75" x14ac:dyDescent="0.15">
      <c r="A4" s="1" t="s">
        <v>16</v>
      </c>
      <c r="B4" s="2"/>
      <c r="C4" s="2"/>
      <c r="D4" s="2"/>
      <c r="E4" s="2"/>
      <c r="F4" s="2"/>
      <c r="G4" s="2"/>
      <c r="H4" s="2" t="s">
        <v>4</v>
      </c>
    </row>
    <row r="5" spans="1:8" s="15" customFormat="1" ht="15.75" x14ac:dyDescent="0.15">
      <c r="A5" s="9" t="s">
        <v>23</v>
      </c>
      <c r="B5" s="2">
        <v>1</v>
      </c>
      <c r="C5" s="2">
        <v>1</v>
      </c>
      <c r="D5" s="2">
        <v>1</v>
      </c>
      <c r="E5" s="2">
        <v>1</v>
      </c>
      <c r="F5" s="2">
        <v>1</v>
      </c>
      <c r="G5" s="2">
        <v>1</v>
      </c>
      <c r="H5" s="2">
        <f>AVERAGE(B5:G5)</f>
        <v>1</v>
      </c>
    </row>
    <row r="6" spans="1:8" s="15" customFormat="1" ht="15" customHeight="1" x14ac:dyDescent="0.15">
      <c r="A6" s="10" t="s">
        <v>25</v>
      </c>
      <c r="B6" s="2">
        <v>1</v>
      </c>
      <c r="C6" s="2">
        <v>1</v>
      </c>
      <c r="D6" s="2">
        <v>1</v>
      </c>
      <c r="E6" s="2">
        <v>1</v>
      </c>
      <c r="F6" s="2">
        <v>1</v>
      </c>
      <c r="G6" s="2">
        <v>1</v>
      </c>
      <c r="H6" s="2">
        <f t="shared" ref="H6" si="0">AVERAGE(B6:G6)</f>
        <v>1</v>
      </c>
    </row>
    <row r="7" spans="1:8" s="15" customFormat="1" ht="15.75" x14ac:dyDescent="0.15">
      <c r="A7" s="1" t="s">
        <v>17</v>
      </c>
      <c r="B7" s="2"/>
      <c r="C7" s="2"/>
      <c r="D7" s="2"/>
      <c r="E7" s="2"/>
      <c r="F7" s="2"/>
      <c r="G7" s="2"/>
      <c r="H7" s="2" t="s">
        <v>4</v>
      </c>
    </row>
    <row r="8" spans="1:8" s="15" customFormat="1" ht="15.75" x14ac:dyDescent="0.15">
      <c r="A8" s="13" t="s">
        <v>26</v>
      </c>
      <c r="B8" s="2">
        <v>1</v>
      </c>
      <c r="C8" s="2">
        <v>1</v>
      </c>
      <c r="D8" s="2">
        <v>1</v>
      </c>
      <c r="E8" s="2">
        <v>1</v>
      </c>
      <c r="F8" s="2">
        <v>1</v>
      </c>
      <c r="G8" s="2">
        <v>1</v>
      </c>
      <c r="H8" s="2">
        <f>AVERAGE(B8:G8)</f>
        <v>1</v>
      </c>
    </row>
    <row r="9" spans="1:8" s="15" customFormat="1" ht="15.75" x14ac:dyDescent="0.15">
      <c r="A9" s="13" t="s">
        <v>27</v>
      </c>
      <c r="B9" s="2">
        <v>1</v>
      </c>
      <c r="C9" s="2">
        <v>1</v>
      </c>
      <c r="D9" s="2">
        <v>1</v>
      </c>
      <c r="E9" s="2">
        <v>1</v>
      </c>
      <c r="F9" s="2">
        <v>1</v>
      </c>
      <c r="G9" s="2">
        <v>1</v>
      </c>
      <c r="H9" s="2">
        <f t="shared" ref="H9:H12" si="1">AVERAGE(B9:G9)</f>
        <v>1</v>
      </c>
    </row>
    <row r="10" spans="1:8" s="15" customFormat="1" ht="15.75" x14ac:dyDescent="0.15">
      <c r="A10" s="13" t="s">
        <v>18</v>
      </c>
      <c r="B10" s="2">
        <v>1</v>
      </c>
      <c r="C10" s="2">
        <v>1</v>
      </c>
      <c r="D10" s="2">
        <v>1</v>
      </c>
      <c r="E10" s="2">
        <v>1</v>
      </c>
      <c r="F10" s="2">
        <v>1</v>
      </c>
      <c r="G10" s="2">
        <v>1</v>
      </c>
      <c r="H10" s="2">
        <f t="shared" si="1"/>
        <v>1</v>
      </c>
    </row>
    <row r="11" spans="1:8" s="15" customFormat="1" ht="15.75" x14ac:dyDescent="0.15">
      <c r="A11" s="13" t="s">
        <v>19</v>
      </c>
      <c r="B11" s="2">
        <v>1</v>
      </c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f t="shared" si="1"/>
        <v>1</v>
      </c>
    </row>
    <row r="12" spans="1:8" s="15" customFormat="1" ht="15.75" x14ac:dyDescent="0.15">
      <c r="A12" s="13" t="s">
        <v>28</v>
      </c>
      <c r="B12" s="2">
        <v>1</v>
      </c>
      <c r="C12" s="2">
        <v>1</v>
      </c>
      <c r="D12" s="2">
        <v>1</v>
      </c>
      <c r="E12" s="2">
        <v>1</v>
      </c>
      <c r="F12" s="2">
        <v>1</v>
      </c>
      <c r="G12" s="2">
        <v>1</v>
      </c>
      <c r="H12" s="2">
        <f t="shared" si="1"/>
        <v>1</v>
      </c>
    </row>
    <row r="13" spans="1:8" s="15" customFormat="1" ht="15.75" x14ac:dyDescent="0.15">
      <c r="A13" s="1" t="s">
        <v>5</v>
      </c>
      <c r="B13" s="2">
        <v>-5121.6125169999996</v>
      </c>
      <c r="C13" s="2">
        <v>-5119.4624729999996</v>
      </c>
      <c r="D13" s="2">
        <v>-5119.443937</v>
      </c>
      <c r="E13" s="2">
        <v>-5131.530608</v>
      </c>
      <c r="F13" s="2">
        <v>-5131.6033740000003</v>
      </c>
      <c r="G13" s="2">
        <v>-5131.6568699999998</v>
      </c>
      <c r="H13" s="2" t="s">
        <v>4</v>
      </c>
    </row>
    <row r="14" spans="1:8" s="15" customFormat="1" ht="15.75" x14ac:dyDescent="0.15">
      <c r="A14" s="3" t="s">
        <v>6</v>
      </c>
      <c r="B14" s="4">
        <v>8.8633000000000006</v>
      </c>
      <c r="C14" s="4">
        <v>8.6662140000000001</v>
      </c>
      <c r="D14" s="4">
        <v>8.7119040000000005</v>
      </c>
      <c r="E14" s="4">
        <v>9.5214119999999998</v>
      </c>
      <c r="F14" s="4">
        <v>9.4467189999999999</v>
      </c>
      <c r="G14" s="4">
        <v>9.5842460000000003</v>
      </c>
      <c r="H14" s="2" t="s">
        <v>4</v>
      </c>
    </row>
    <row r="15" spans="1:8" s="15" customFormat="1" ht="15.75" x14ac:dyDescent="0.15">
      <c r="A15" s="11" t="s">
        <v>7</v>
      </c>
      <c r="B15" s="12" t="s">
        <v>15</v>
      </c>
      <c r="C15" s="12" t="s">
        <v>21</v>
      </c>
      <c r="D15" s="12" t="s">
        <v>10</v>
      </c>
      <c r="E15" s="12" t="s">
        <v>22</v>
      </c>
      <c r="F15" s="12" t="s">
        <v>11</v>
      </c>
      <c r="G15" s="12" t="s">
        <v>10</v>
      </c>
      <c r="H15" s="11" t="s">
        <v>1</v>
      </c>
    </row>
    <row r="16" spans="1:8" s="15" customFormat="1" ht="15.75" x14ac:dyDescent="0.15">
      <c r="A16" s="12"/>
      <c r="B16" s="12" t="s">
        <v>20</v>
      </c>
      <c r="C16" s="12" t="s">
        <v>20</v>
      </c>
      <c r="D16" s="12" t="s">
        <v>20</v>
      </c>
      <c r="E16" s="12" t="s">
        <v>3</v>
      </c>
      <c r="F16" s="12" t="s">
        <v>3</v>
      </c>
      <c r="G16" s="12" t="s">
        <v>3</v>
      </c>
      <c r="H16" s="2" t="s">
        <v>4</v>
      </c>
    </row>
    <row r="17" spans="1:8" s="15" customFormat="1" ht="15.75" x14ac:dyDescent="0.15">
      <c r="A17" s="1" t="s">
        <v>16</v>
      </c>
      <c r="C17" s="2"/>
      <c r="D17" s="2"/>
      <c r="E17" s="2"/>
      <c r="F17" s="2"/>
      <c r="G17" s="2"/>
      <c r="H17" s="2" t="s">
        <v>4</v>
      </c>
    </row>
    <row r="18" spans="1:8" s="15" customFormat="1" ht="15.75" x14ac:dyDescent="0.15">
      <c r="A18" s="9" t="s">
        <v>23</v>
      </c>
      <c r="B18" s="2">
        <v>1</v>
      </c>
      <c r="C18" s="2">
        <v>1</v>
      </c>
      <c r="D18" s="2">
        <v>1</v>
      </c>
      <c r="E18" s="2">
        <v>1</v>
      </c>
      <c r="F18" s="2">
        <v>1</v>
      </c>
      <c r="G18" s="2">
        <v>1</v>
      </c>
      <c r="H18" s="2">
        <f>AVERAGE(B18:G18)</f>
        <v>1</v>
      </c>
    </row>
    <row r="19" spans="1:8" s="15" customFormat="1" ht="15" customHeight="1" x14ac:dyDescent="0.15">
      <c r="A19" s="10" t="s">
        <v>25</v>
      </c>
      <c r="B19" s="2">
        <v>1</v>
      </c>
      <c r="C19" s="2">
        <v>1</v>
      </c>
      <c r="D19" s="2">
        <v>1</v>
      </c>
      <c r="E19" s="2">
        <v>1</v>
      </c>
      <c r="F19" s="2">
        <v>1</v>
      </c>
      <c r="G19" s="2">
        <v>1</v>
      </c>
      <c r="H19" s="2">
        <f t="shared" ref="H19" si="2">AVERAGE(B19:G19)</f>
        <v>1</v>
      </c>
    </row>
    <row r="20" spans="1:8" s="15" customFormat="1" ht="15.75" x14ac:dyDescent="0.15">
      <c r="A20" s="1" t="s">
        <v>17</v>
      </c>
      <c r="B20" s="2"/>
      <c r="C20" s="2"/>
      <c r="D20" s="2"/>
      <c r="E20" s="2"/>
      <c r="F20" s="2"/>
      <c r="G20" s="2"/>
      <c r="H20" s="2" t="s">
        <v>4</v>
      </c>
    </row>
    <row r="21" spans="1:8" s="15" customFormat="1" ht="15.75" x14ac:dyDescent="0.15">
      <c r="A21" s="13" t="s">
        <v>26</v>
      </c>
      <c r="B21" s="2">
        <v>1</v>
      </c>
      <c r="C21" s="2">
        <v>1</v>
      </c>
      <c r="D21" s="2">
        <v>1</v>
      </c>
      <c r="E21" s="2">
        <v>1</v>
      </c>
      <c r="F21" s="2">
        <v>1</v>
      </c>
      <c r="G21" s="2">
        <v>1</v>
      </c>
      <c r="H21" s="2">
        <f>AVERAGE(B21:G21)</f>
        <v>1</v>
      </c>
    </row>
    <row r="22" spans="1:8" s="15" customFormat="1" ht="15.75" x14ac:dyDescent="0.15">
      <c r="A22" s="13" t="s">
        <v>27</v>
      </c>
      <c r="B22" s="2">
        <v>1</v>
      </c>
      <c r="C22" s="2">
        <v>1</v>
      </c>
      <c r="D22" s="2">
        <v>1</v>
      </c>
      <c r="E22" s="2">
        <v>1</v>
      </c>
      <c r="F22" s="2">
        <v>1</v>
      </c>
      <c r="G22" s="2">
        <v>1</v>
      </c>
      <c r="H22" s="2">
        <f t="shared" ref="H22:H25" si="3">AVERAGE(B22:G22)</f>
        <v>1</v>
      </c>
    </row>
    <row r="23" spans="1:8" s="15" customFormat="1" ht="15.75" x14ac:dyDescent="0.15">
      <c r="A23" s="13" t="s">
        <v>18</v>
      </c>
      <c r="B23" s="2">
        <v>1</v>
      </c>
      <c r="C23" s="2">
        <v>1</v>
      </c>
      <c r="D23" s="2">
        <v>1</v>
      </c>
      <c r="E23" s="2">
        <v>1</v>
      </c>
      <c r="F23" s="2">
        <v>1</v>
      </c>
      <c r="G23" s="2">
        <v>1</v>
      </c>
      <c r="H23" s="2">
        <f t="shared" si="3"/>
        <v>1</v>
      </c>
    </row>
    <row r="24" spans="1:8" s="15" customFormat="1" ht="15.75" x14ac:dyDescent="0.15">
      <c r="A24" s="13" t="s">
        <v>19</v>
      </c>
      <c r="B24" s="2">
        <v>1</v>
      </c>
      <c r="C24" s="2">
        <v>1</v>
      </c>
      <c r="D24" s="2">
        <v>1</v>
      </c>
      <c r="E24" s="2">
        <v>1</v>
      </c>
      <c r="F24" s="2">
        <v>1</v>
      </c>
      <c r="G24" s="2">
        <v>1</v>
      </c>
      <c r="H24" s="2">
        <f t="shared" si="3"/>
        <v>1</v>
      </c>
    </row>
    <row r="25" spans="1:8" s="15" customFormat="1" ht="15.75" x14ac:dyDescent="0.15">
      <c r="A25" s="13" t="s">
        <v>28</v>
      </c>
      <c r="B25" s="2">
        <v>1</v>
      </c>
      <c r="C25" s="2">
        <v>1</v>
      </c>
      <c r="D25" s="2">
        <v>1</v>
      </c>
      <c r="E25" s="2">
        <v>1</v>
      </c>
      <c r="F25" s="2">
        <v>1</v>
      </c>
      <c r="G25" s="2">
        <v>1</v>
      </c>
      <c r="H25" s="2">
        <f t="shared" si="3"/>
        <v>1</v>
      </c>
    </row>
    <row r="26" spans="1:8" s="15" customFormat="1" ht="15.75" x14ac:dyDescent="0.15">
      <c r="A26" s="1" t="s">
        <v>5</v>
      </c>
      <c r="B26" s="2">
        <v>-5119.3174570000001</v>
      </c>
      <c r="C26" s="2">
        <v>-5119.913063</v>
      </c>
      <c r="D26" s="2">
        <v>-5119.764733</v>
      </c>
      <c r="E26" s="2">
        <v>-5131.6816840000001</v>
      </c>
      <c r="F26" s="2">
        <v>-5131.4821590000001</v>
      </c>
      <c r="G26" s="2">
        <v>-5131.1847390000003</v>
      </c>
      <c r="H26" s="2" t="s">
        <v>4</v>
      </c>
    </row>
    <row r="27" spans="1:8" s="15" customFormat="1" ht="15.75" x14ac:dyDescent="0.15">
      <c r="A27" s="3" t="s">
        <v>6</v>
      </c>
      <c r="B27" s="4">
        <v>8.6140329999999992</v>
      </c>
      <c r="C27" s="4">
        <v>8.627929</v>
      </c>
      <c r="D27" s="4">
        <v>8.6525390000000009</v>
      </c>
      <c r="E27" s="4">
        <v>9.4357939999999996</v>
      </c>
      <c r="F27" s="4">
        <v>9.5340939999999996</v>
      </c>
      <c r="G27" s="4">
        <v>9.3611959999999996</v>
      </c>
      <c r="H27" s="2" t="s">
        <v>4</v>
      </c>
    </row>
    <row r="28" spans="1:8" s="15" customFormat="1" ht="15.75" x14ac:dyDescent="0.15">
      <c r="A28" s="11" t="s">
        <v>8</v>
      </c>
      <c r="B28" s="6" t="s">
        <v>12</v>
      </c>
      <c r="C28" s="6" t="s">
        <v>13</v>
      </c>
      <c r="D28" s="6" t="s">
        <v>14</v>
      </c>
      <c r="E28" s="6" t="s">
        <v>12</v>
      </c>
      <c r="F28" s="6" t="s">
        <v>13</v>
      </c>
      <c r="G28" s="6" t="s">
        <v>14</v>
      </c>
      <c r="H28" s="7" t="s">
        <v>1</v>
      </c>
    </row>
    <row r="29" spans="1:8" s="15" customFormat="1" ht="15.75" x14ac:dyDescent="0.15">
      <c r="A29" s="8"/>
      <c r="B29" s="8" t="s">
        <v>2</v>
      </c>
      <c r="C29" s="8" t="s">
        <v>2</v>
      </c>
      <c r="D29" s="8" t="s">
        <v>2</v>
      </c>
      <c r="E29" s="8" t="s">
        <v>3</v>
      </c>
      <c r="F29" s="8" t="s">
        <v>3</v>
      </c>
      <c r="G29" s="8" t="s">
        <v>3</v>
      </c>
      <c r="H29" s="2" t="s">
        <v>4</v>
      </c>
    </row>
    <row r="30" spans="1:8" s="15" customFormat="1" ht="15.75" x14ac:dyDescent="0.15">
      <c r="A30" s="1" t="s">
        <v>16</v>
      </c>
      <c r="B30" s="2"/>
      <c r="C30" s="2"/>
      <c r="D30" s="2"/>
      <c r="E30" s="2"/>
      <c r="F30" s="2"/>
      <c r="G30" s="2"/>
      <c r="H30" s="2" t="s">
        <v>4</v>
      </c>
    </row>
    <row r="31" spans="1:8" s="15" customFormat="1" ht="15.75" x14ac:dyDescent="0.15">
      <c r="A31" s="9" t="s">
        <v>23</v>
      </c>
      <c r="B31" s="2">
        <v>1</v>
      </c>
      <c r="C31" s="2">
        <v>1</v>
      </c>
      <c r="D31" s="2">
        <v>1</v>
      </c>
      <c r="E31" s="2">
        <v>1</v>
      </c>
      <c r="F31" s="2">
        <v>1</v>
      </c>
      <c r="G31" s="2">
        <v>1</v>
      </c>
      <c r="H31" s="2">
        <f>AVERAGE(B31:G31)</f>
        <v>1</v>
      </c>
    </row>
    <row r="32" spans="1:8" s="15" customFormat="1" ht="15" customHeight="1" x14ac:dyDescent="0.15">
      <c r="A32" s="10" t="s">
        <v>25</v>
      </c>
      <c r="B32" s="2">
        <v>1</v>
      </c>
      <c r="C32" s="2">
        <v>1</v>
      </c>
      <c r="D32" s="2">
        <v>1</v>
      </c>
      <c r="E32" s="2">
        <v>1</v>
      </c>
      <c r="F32" s="2">
        <v>1</v>
      </c>
      <c r="G32" s="2">
        <v>1</v>
      </c>
      <c r="H32" s="2">
        <f t="shared" ref="H32" si="4">AVERAGE(B32:G32)</f>
        <v>1</v>
      </c>
    </row>
    <row r="33" spans="1:8" s="15" customFormat="1" ht="15.75" x14ac:dyDescent="0.15">
      <c r="A33" s="1" t="s">
        <v>17</v>
      </c>
      <c r="B33" s="2"/>
      <c r="C33" s="2"/>
      <c r="D33" s="2"/>
      <c r="E33" s="2"/>
      <c r="F33" s="2"/>
      <c r="G33" s="2"/>
      <c r="H33" s="2" t="s">
        <v>4</v>
      </c>
    </row>
    <row r="34" spans="1:8" s="15" customFormat="1" ht="15.75" x14ac:dyDescent="0.15">
      <c r="A34" s="13" t="s">
        <v>26</v>
      </c>
      <c r="B34" s="2">
        <v>1</v>
      </c>
      <c r="C34" s="2">
        <v>1</v>
      </c>
      <c r="D34" s="2">
        <v>1</v>
      </c>
      <c r="E34" s="2">
        <v>1</v>
      </c>
      <c r="F34" s="2">
        <v>1</v>
      </c>
      <c r="G34" s="2">
        <v>1</v>
      </c>
      <c r="H34" s="2">
        <f>AVERAGE(B34:G34)</f>
        <v>1</v>
      </c>
    </row>
    <row r="35" spans="1:8" s="15" customFormat="1" ht="15.75" x14ac:dyDescent="0.15">
      <c r="A35" s="13" t="s">
        <v>27</v>
      </c>
      <c r="B35" s="2">
        <v>1</v>
      </c>
      <c r="C35" s="2">
        <v>1</v>
      </c>
      <c r="D35" s="2">
        <v>1</v>
      </c>
      <c r="E35" s="2">
        <v>1</v>
      </c>
      <c r="F35" s="2">
        <v>1</v>
      </c>
      <c r="G35" s="2">
        <v>1</v>
      </c>
      <c r="H35" s="2">
        <f t="shared" ref="H35:H38" si="5">AVERAGE(B35:G35)</f>
        <v>1</v>
      </c>
    </row>
    <row r="36" spans="1:8" s="15" customFormat="1" ht="15.75" x14ac:dyDescent="0.15">
      <c r="A36" s="13" t="s">
        <v>18</v>
      </c>
      <c r="B36" s="2">
        <v>1</v>
      </c>
      <c r="C36" s="2">
        <v>1</v>
      </c>
      <c r="D36" s="2">
        <v>1</v>
      </c>
      <c r="E36" s="2">
        <v>1</v>
      </c>
      <c r="F36" s="2">
        <v>1</v>
      </c>
      <c r="G36" s="2">
        <v>1</v>
      </c>
      <c r="H36" s="2">
        <f t="shared" si="5"/>
        <v>1</v>
      </c>
    </row>
    <row r="37" spans="1:8" s="15" customFormat="1" ht="15.75" x14ac:dyDescent="0.15">
      <c r="A37" s="13" t="s">
        <v>19</v>
      </c>
      <c r="B37" s="2">
        <v>1</v>
      </c>
      <c r="C37" s="2">
        <v>1</v>
      </c>
      <c r="D37" s="2">
        <v>1</v>
      </c>
      <c r="E37" s="2">
        <v>1</v>
      </c>
      <c r="F37" s="2">
        <v>1</v>
      </c>
      <c r="G37" s="2">
        <v>1</v>
      </c>
      <c r="H37" s="2">
        <f t="shared" si="5"/>
        <v>1</v>
      </c>
    </row>
    <row r="38" spans="1:8" s="15" customFormat="1" ht="15.75" x14ac:dyDescent="0.15">
      <c r="A38" s="13" t="s">
        <v>28</v>
      </c>
      <c r="B38" s="2">
        <v>1</v>
      </c>
      <c r="C38" s="2">
        <v>1</v>
      </c>
      <c r="D38" s="2">
        <v>1</v>
      </c>
      <c r="E38" s="2">
        <v>1</v>
      </c>
      <c r="F38" s="2">
        <v>1</v>
      </c>
      <c r="G38" s="2">
        <v>1</v>
      </c>
      <c r="H38" s="2">
        <f t="shared" si="5"/>
        <v>1</v>
      </c>
    </row>
    <row r="39" spans="1:8" s="15" customFormat="1" ht="15.75" x14ac:dyDescent="0.15">
      <c r="A39" s="1" t="s">
        <v>5</v>
      </c>
      <c r="B39" s="2">
        <v>-12529.475671</v>
      </c>
      <c r="C39" s="2">
        <v>-12530.110570999999</v>
      </c>
      <c r="D39" s="2">
        <v>-12528.369505000001</v>
      </c>
      <c r="E39" s="2">
        <v>-12603.103628999999</v>
      </c>
      <c r="F39" s="2">
        <v>-12602.373893</v>
      </c>
      <c r="G39" s="2">
        <v>-12603.365519000001</v>
      </c>
      <c r="H39" s="2" t="s">
        <v>4</v>
      </c>
    </row>
    <row r="40" spans="1:8" s="15" customFormat="1" ht="15.75" x14ac:dyDescent="0.15">
      <c r="A40" s="3" t="s">
        <v>6</v>
      </c>
      <c r="B40" s="4">
        <v>11.892169000000001</v>
      </c>
      <c r="C40" s="4">
        <v>12.761949</v>
      </c>
      <c r="D40" s="4">
        <v>10.48166</v>
      </c>
      <c r="E40" s="4">
        <v>12.415445</v>
      </c>
      <c r="F40" s="4">
        <v>12.532057999999999</v>
      </c>
      <c r="G40" s="4">
        <v>12.316947000000001</v>
      </c>
      <c r="H40" s="2" t="s">
        <v>4</v>
      </c>
    </row>
    <row r="41" spans="1:8" s="15" customFormat="1" ht="15.75" x14ac:dyDescent="0.15">
      <c r="A41" s="11" t="s">
        <v>9</v>
      </c>
      <c r="B41" s="12" t="s">
        <v>15</v>
      </c>
      <c r="C41" s="12" t="s">
        <v>21</v>
      </c>
      <c r="D41" s="12" t="s">
        <v>10</v>
      </c>
      <c r="E41" s="12" t="s">
        <v>22</v>
      </c>
      <c r="F41" s="12" t="s">
        <v>11</v>
      </c>
      <c r="G41" s="12" t="s">
        <v>10</v>
      </c>
      <c r="H41" s="11" t="s">
        <v>1</v>
      </c>
    </row>
    <row r="42" spans="1:8" s="15" customFormat="1" ht="15.75" x14ac:dyDescent="0.15">
      <c r="A42" s="12"/>
      <c r="B42" s="12" t="s">
        <v>20</v>
      </c>
      <c r="C42" s="12" t="s">
        <v>20</v>
      </c>
      <c r="D42" s="12" t="s">
        <v>20</v>
      </c>
      <c r="E42" s="12" t="s">
        <v>3</v>
      </c>
      <c r="F42" s="12" t="s">
        <v>3</v>
      </c>
      <c r="G42" s="12" t="s">
        <v>3</v>
      </c>
      <c r="H42" s="2" t="s">
        <v>4</v>
      </c>
    </row>
    <row r="43" spans="1:8" s="15" customFormat="1" ht="15.75" x14ac:dyDescent="0.15">
      <c r="A43" s="1" t="s">
        <v>16</v>
      </c>
      <c r="C43" s="2"/>
      <c r="D43" s="2"/>
      <c r="E43" s="2"/>
      <c r="F43" s="2"/>
      <c r="G43" s="2"/>
      <c r="H43" s="2" t="s">
        <v>4</v>
      </c>
    </row>
    <row r="44" spans="1:8" s="15" customFormat="1" ht="15.75" x14ac:dyDescent="0.15">
      <c r="A44" s="9" t="s">
        <v>23</v>
      </c>
      <c r="B44" s="2">
        <v>1</v>
      </c>
      <c r="C44" s="2">
        <v>1</v>
      </c>
      <c r="D44" s="2">
        <v>1</v>
      </c>
      <c r="E44" s="2">
        <v>1</v>
      </c>
      <c r="F44" s="2">
        <v>1</v>
      </c>
      <c r="G44" s="2">
        <v>1</v>
      </c>
      <c r="H44" s="2">
        <f>AVERAGE(B44:G44)</f>
        <v>1</v>
      </c>
    </row>
    <row r="45" spans="1:8" s="15" customFormat="1" ht="15" customHeight="1" x14ac:dyDescent="0.15">
      <c r="A45" s="10" t="s">
        <v>25</v>
      </c>
      <c r="B45" s="2">
        <v>1</v>
      </c>
      <c r="C45" s="2">
        <v>1</v>
      </c>
      <c r="D45" s="2">
        <v>1</v>
      </c>
      <c r="E45" s="2">
        <v>1</v>
      </c>
      <c r="F45" s="2">
        <v>1</v>
      </c>
      <c r="G45" s="2">
        <v>1</v>
      </c>
      <c r="H45" s="2">
        <f t="shared" ref="H45" si="6">AVERAGE(B45:G45)</f>
        <v>1</v>
      </c>
    </row>
    <row r="46" spans="1:8" s="15" customFormat="1" ht="15.75" x14ac:dyDescent="0.15">
      <c r="A46" s="1" t="s">
        <v>17</v>
      </c>
      <c r="B46" s="2"/>
      <c r="C46" s="2"/>
      <c r="D46" s="2"/>
      <c r="E46" s="2"/>
      <c r="F46" s="2"/>
      <c r="G46" s="2"/>
      <c r="H46" s="2" t="s">
        <v>4</v>
      </c>
    </row>
    <row r="47" spans="1:8" s="15" customFormat="1" ht="15.75" x14ac:dyDescent="0.15">
      <c r="A47" s="13" t="s">
        <v>26</v>
      </c>
      <c r="B47" s="2">
        <v>1</v>
      </c>
      <c r="C47" s="2">
        <v>1</v>
      </c>
      <c r="D47" s="2">
        <v>1</v>
      </c>
      <c r="E47" s="2">
        <v>1</v>
      </c>
      <c r="F47" s="2">
        <v>1</v>
      </c>
      <c r="G47" s="2">
        <v>1</v>
      </c>
      <c r="H47" s="2">
        <f>AVERAGE(B47:G47)</f>
        <v>1</v>
      </c>
    </row>
    <row r="48" spans="1:8" s="15" customFormat="1" ht="15.75" x14ac:dyDescent="0.15">
      <c r="A48" s="13" t="s">
        <v>27</v>
      </c>
      <c r="B48" s="2">
        <v>1</v>
      </c>
      <c r="C48" s="2">
        <v>1</v>
      </c>
      <c r="D48" s="2">
        <v>1</v>
      </c>
      <c r="E48" s="2">
        <v>1</v>
      </c>
      <c r="F48" s="2">
        <v>1</v>
      </c>
      <c r="G48" s="2">
        <v>1</v>
      </c>
      <c r="H48" s="2">
        <f t="shared" ref="H48:H51" si="7">AVERAGE(B48:G48)</f>
        <v>1</v>
      </c>
    </row>
    <row r="49" spans="1:8" s="15" customFormat="1" ht="15.75" x14ac:dyDescent="0.15">
      <c r="A49" s="13" t="s">
        <v>18</v>
      </c>
      <c r="B49" s="2">
        <v>1</v>
      </c>
      <c r="C49" s="2">
        <v>1</v>
      </c>
      <c r="D49" s="2">
        <v>1</v>
      </c>
      <c r="E49" s="2">
        <v>1</v>
      </c>
      <c r="F49" s="2">
        <v>1</v>
      </c>
      <c r="G49" s="2">
        <v>1</v>
      </c>
      <c r="H49" s="2">
        <f t="shared" si="7"/>
        <v>1</v>
      </c>
    </row>
    <row r="50" spans="1:8" s="15" customFormat="1" ht="15.75" x14ac:dyDescent="0.15">
      <c r="A50" s="13" t="s">
        <v>19</v>
      </c>
      <c r="B50" s="2">
        <v>1</v>
      </c>
      <c r="C50" s="2">
        <v>1</v>
      </c>
      <c r="D50" s="2">
        <v>1</v>
      </c>
      <c r="E50" s="2">
        <v>1</v>
      </c>
      <c r="F50" s="2">
        <v>1</v>
      </c>
      <c r="G50" s="2">
        <v>1</v>
      </c>
      <c r="H50" s="2">
        <f t="shared" si="7"/>
        <v>1</v>
      </c>
    </row>
    <row r="51" spans="1:8" s="15" customFormat="1" ht="15.75" x14ac:dyDescent="0.15">
      <c r="A51" s="13" t="s">
        <v>28</v>
      </c>
      <c r="B51" s="2">
        <v>1</v>
      </c>
      <c r="C51" s="2">
        <v>1</v>
      </c>
      <c r="D51" s="2">
        <v>1</v>
      </c>
      <c r="E51" s="2">
        <v>1</v>
      </c>
      <c r="F51" s="2">
        <v>1</v>
      </c>
      <c r="G51" s="2">
        <v>1</v>
      </c>
      <c r="H51" s="2">
        <f t="shared" si="7"/>
        <v>1</v>
      </c>
    </row>
    <row r="52" spans="1:8" s="15" customFormat="1" ht="15.75" x14ac:dyDescent="0.15">
      <c r="A52" s="1" t="s">
        <v>5</v>
      </c>
      <c r="B52" s="2">
        <v>-12528.302286</v>
      </c>
      <c r="C52" s="2">
        <v>-12528.773228</v>
      </c>
      <c r="D52" s="2">
        <v>-12528.195960999999</v>
      </c>
      <c r="E52" s="2">
        <v>-12602.583897</v>
      </c>
      <c r="F52" s="2">
        <v>-12602.625953000001</v>
      </c>
      <c r="G52" s="2">
        <v>-12603.206547</v>
      </c>
      <c r="H52" s="2" t="s">
        <v>4</v>
      </c>
    </row>
    <row r="53" spans="1:8" s="15" customFormat="1" ht="15.75" x14ac:dyDescent="0.15">
      <c r="A53" s="3" t="s">
        <v>6</v>
      </c>
      <c r="B53" s="4">
        <v>10.540758</v>
      </c>
      <c r="C53" s="4">
        <v>11.288112</v>
      </c>
      <c r="D53" s="4">
        <v>10.501408</v>
      </c>
      <c r="E53" s="4">
        <v>12.384582999999999</v>
      </c>
      <c r="F53" s="4">
        <v>12.413539999999999</v>
      </c>
      <c r="G53" s="4">
        <v>12.369947</v>
      </c>
      <c r="H53" s="4" t="s">
        <v>4</v>
      </c>
    </row>
  </sheetData>
  <phoneticPr fontId="2" type="noConversion"/>
  <pageMargins left="0.7" right="0.7" top="0.75" bottom="0.75" header="0.3" footer="0.3"/>
  <pageSetup paperSize="9" orientation="landscape" horizontalDpi="4294967293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2019-08-14T00:48:34Z</dcterms:modified>
</cp:coreProperties>
</file>